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4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005117_polimi_it/Documents/TEAM_Idrogeo/PTUA_2022/STATO_QUANTITATIVO/DB_Corpi_Idrici/"/>
    </mc:Choice>
  </mc:AlternateContent>
  <xr:revisionPtr revIDLastSave="1003" documentId="11_FC74BF9C6898830B5F200325E45D003C49D67958" xr6:coauthVersionLast="47" xr6:coauthVersionMax="47" xr10:uidLastSave="{6ABCE26A-0485-41EA-A2C9-F55988C24D14}"/>
  <bookViews>
    <workbookView xWindow="-108" yWindow="-108" windowWidth="23256" windowHeight="12576" firstSheet="3" activeTab="2" xr2:uid="{00000000-000D-0000-FFFF-FFFF00000000}"/>
  </bookViews>
  <sheets>
    <sheet name="Anagrafica" sheetId="1" r:id="rId1"/>
    <sheet name="Foglio1" sheetId="5" r:id="rId2"/>
    <sheet name="PIEZOMETRIA" sheetId="9" r:id="rId3"/>
    <sheet name="Completezza_2009-19" sheetId="11" r:id="rId4"/>
    <sheet name="Continuità_2009-19" sheetId="12" r:id="rId5"/>
    <sheet name="Mann-Kendall" sheetId="10" r:id="rId6"/>
    <sheet name="PO014040NR0002-SONDA" sheetId="4" r:id="rId7"/>
    <sheet name="PO0140780R0001 - SONDA" sheetId="3" r:id="rId8"/>
  </sheets>
  <definedNames>
    <definedName name="_xlnm._FilterDatabase" localSheetId="3" hidden="1">'Completezza_2009-19'!$A$1:$D$358</definedName>
    <definedName name="_xlnm._FilterDatabase" localSheetId="7" hidden="1">'PO0140780R0001 - SONDA'!$F$1:$F$6083</definedName>
    <definedName name="_xlnm._FilterDatabase" localSheetId="2" hidden="1">PIEZOMETRIA!$A$1:$P$544</definedName>
    <definedName name="_xlcn.WorksheetConnection_Foglio2C1H559" hidden="1">PIEZOMETRIA!$C$1:$H$544</definedName>
  </definedNames>
  <calcPr calcId="191028"/>
  <pivotCaches>
    <pivotCache cacheId="16505" r:id="rId9"/>
    <pivotCache cacheId="16506" r:id="rId10"/>
    <pivotCache cacheId="16507" r:id="rId11"/>
    <pivotCache cacheId="16508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" name="Intervallo" connection="WorksheetConnection_Foglio2!$C$1:$H$55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" i="11" l="1"/>
  <c r="K13" i="11"/>
  <c r="S5" i="11"/>
  <c r="S6" i="11"/>
  <c r="S7" i="11"/>
  <c r="S4" i="11"/>
  <c r="H13" i="11"/>
  <c r="H14" i="11"/>
  <c r="K14" i="11" s="1"/>
  <c r="H15" i="11"/>
  <c r="K15" i="11" s="1"/>
  <c r="H12" i="11"/>
  <c r="L5" i="12"/>
  <c r="L4" i="12"/>
  <c r="L3" i="12"/>
  <c r="L2" i="12"/>
  <c r="G135" i="12"/>
  <c r="H135" i="12"/>
  <c r="I135" i="12"/>
  <c r="F135" i="12"/>
  <c r="F4" i="12"/>
  <c r="G4" i="12"/>
  <c r="H4" i="12"/>
  <c r="I4" i="12"/>
  <c r="F5" i="12"/>
  <c r="G5" i="12"/>
  <c r="H5" i="12"/>
  <c r="I5" i="12"/>
  <c r="F6" i="12"/>
  <c r="G6" i="12"/>
  <c r="H6" i="12"/>
  <c r="I6" i="12"/>
  <c r="F7" i="12"/>
  <c r="G7" i="12"/>
  <c r="H7" i="12"/>
  <c r="I7" i="12"/>
  <c r="F8" i="12"/>
  <c r="G8" i="12"/>
  <c r="H8" i="12"/>
  <c r="I8" i="12"/>
  <c r="F9" i="12"/>
  <c r="G9" i="12"/>
  <c r="H9" i="12"/>
  <c r="I9" i="12"/>
  <c r="F10" i="12"/>
  <c r="G10" i="12"/>
  <c r="H10" i="12"/>
  <c r="I10" i="12"/>
  <c r="F11" i="12"/>
  <c r="G11" i="12"/>
  <c r="H11" i="12"/>
  <c r="I11" i="12"/>
  <c r="F12" i="12"/>
  <c r="G12" i="12"/>
  <c r="H12" i="12"/>
  <c r="I12" i="12"/>
  <c r="F13" i="12"/>
  <c r="G13" i="12"/>
  <c r="H13" i="12"/>
  <c r="I13" i="12"/>
  <c r="F14" i="12"/>
  <c r="G14" i="12"/>
  <c r="H14" i="12"/>
  <c r="I14" i="12"/>
  <c r="F15" i="12"/>
  <c r="G15" i="12"/>
  <c r="H15" i="12"/>
  <c r="I15" i="12"/>
  <c r="F16" i="12"/>
  <c r="G16" i="12"/>
  <c r="H16" i="12"/>
  <c r="I16" i="12"/>
  <c r="F17" i="12"/>
  <c r="G17" i="12"/>
  <c r="H17" i="12"/>
  <c r="I17" i="12"/>
  <c r="F18" i="12"/>
  <c r="G18" i="12"/>
  <c r="H18" i="12"/>
  <c r="I18" i="12"/>
  <c r="F19" i="12"/>
  <c r="G19" i="12"/>
  <c r="H19" i="12"/>
  <c r="I19" i="12"/>
  <c r="F20" i="12"/>
  <c r="G20" i="12"/>
  <c r="H20" i="12"/>
  <c r="I20" i="12"/>
  <c r="F21" i="12"/>
  <c r="G21" i="12"/>
  <c r="H21" i="12"/>
  <c r="I21" i="12"/>
  <c r="F22" i="12"/>
  <c r="G22" i="12"/>
  <c r="H22" i="12"/>
  <c r="I22" i="12"/>
  <c r="F23" i="12"/>
  <c r="G23" i="12"/>
  <c r="H23" i="12"/>
  <c r="I23" i="12"/>
  <c r="F24" i="12"/>
  <c r="G24" i="12"/>
  <c r="H24" i="12"/>
  <c r="I24" i="12"/>
  <c r="F25" i="12"/>
  <c r="G25" i="12"/>
  <c r="H25" i="12"/>
  <c r="I25" i="12"/>
  <c r="F26" i="12"/>
  <c r="G26" i="12"/>
  <c r="H26" i="12"/>
  <c r="I26" i="12"/>
  <c r="F27" i="12"/>
  <c r="G27" i="12"/>
  <c r="H27" i="12"/>
  <c r="I27" i="12"/>
  <c r="F28" i="12"/>
  <c r="G28" i="12"/>
  <c r="H28" i="12"/>
  <c r="I28" i="12"/>
  <c r="F29" i="12"/>
  <c r="G29" i="12"/>
  <c r="H29" i="12"/>
  <c r="I29" i="12"/>
  <c r="F30" i="12"/>
  <c r="G30" i="12"/>
  <c r="H30" i="12"/>
  <c r="I30" i="12"/>
  <c r="F31" i="12"/>
  <c r="G31" i="12"/>
  <c r="H31" i="12"/>
  <c r="I31" i="12"/>
  <c r="F32" i="12"/>
  <c r="G32" i="12"/>
  <c r="H32" i="12"/>
  <c r="I32" i="12"/>
  <c r="F33" i="12"/>
  <c r="G33" i="12"/>
  <c r="H33" i="12"/>
  <c r="I33" i="12"/>
  <c r="F34" i="12"/>
  <c r="G34" i="12"/>
  <c r="H34" i="12"/>
  <c r="I34" i="12"/>
  <c r="F35" i="12"/>
  <c r="G35" i="12"/>
  <c r="H35" i="12"/>
  <c r="I35" i="12"/>
  <c r="F36" i="12"/>
  <c r="G36" i="12"/>
  <c r="H36" i="12"/>
  <c r="I36" i="12"/>
  <c r="F37" i="12"/>
  <c r="G37" i="12"/>
  <c r="H37" i="12"/>
  <c r="I37" i="12"/>
  <c r="F38" i="12"/>
  <c r="G38" i="12"/>
  <c r="H38" i="12"/>
  <c r="I38" i="12"/>
  <c r="F39" i="12"/>
  <c r="G39" i="12"/>
  <c r="H39" i="12"/>
  <c r="I39" i="12"/>
  <c r="F40" i="12"/>
  <c r="G40" i="12"/>
  <c r="H40" i="12"/>
  <c r="I40" i="12"/>
  <c r="F41" i="12"/>
  <c r="G41" i="12"/>
  <c r="H41" i="12"/>
  <c r="I41" i="12"/>
  <c r="F42" i="12"/>
  <c r="G42" i="12"/>
  <c r="H42" i="12"/>
  <c r="I42" i="12"/>
  <c r="F43" i="12"/>
  <c r="G43" i="12"/>
  <c r="H43" i="12"/>
  <c r="I43" i="12"/>
  <c r="F44" i="12"/>
  <c r="G44" i="12"/>
  <c r="H44" i="12"/>
  <c r="I44" i="12"/>
  <c r="F45" i="12"/>
  <c r="G45" i="12"/>
  <c r="H45" i="12"/>
  <c r="I45" i="12"/>
  <c r="F46" i="12"/>
  <c r="G46" i="12"/>
  <c r="H46" i="12"/>
  <c r="I46" i="12"/>
  <c r="F47" i="12"/>
  <c r="G47" i="12"/>
  <c r="H47" i="12"/>
  <c r="I47" i="12"/>
  <c r="F48" i="12"/>
  <c r="G48" i="12"/>
  <c r="H48" i="12"/>
  <c r="I48" i="12"/>
  <c r="F49" i="12"/>
  <c r="G49" i="12"/>
  <c r="H49" i="12"/>
  <c r="I49" i="12"/>
  <c r="F50" i="12"/>
  <c r="G50" i="12"/>
  <c r="H50" i="12"/>
  <c r="I50" i="12"/>
  <c r="F51" i="12"/>
  <c r="G51" i="12"/>
  <c r="H51" i="12"/>
  <c r="I51" i="12"/>
  <c r="F52" i="12"/>
  <c r="G52" i="12"/>
  <c r="H52" i="12"/>
  <c r="I52" i="12"/>
  <c r="F53" i="12"/>
  <c r="G53" i="12"/>
  <c r="H53" i="12"/>
  <c r="I53" i="12"/>
  <c r="F54" i="12"/>
  <c r="G54" i="12"/>
  <c r="H54" i="12"/>
  <c r="I54" i="12"/>
  <c r="F55" i="12"/>
  <c r="G55" i="12"/>
  <c r="H55" i="12"/>
  <c r="I55" i="12"/>
  <c r="F56" i="12"/>
  <c r="G56" i="12"/>
  <c r="H56" i="12"/>
  <c r="I56" i="12"/>
  <c r="F57" i="12"/>
  <c r="G57" i="12"/>
  <c r="H57" i="12"/>
  <c r="I57" i="12"/>
  <c r="F58" i="12"/>
  <c r="G58" i="12"/>
  <c r="H58" i="12"/>
  <c r="I58" i="12"/>
  <c r="F59" i="12"/>
  <c r="G59" i="12"/>
  <c r="H59" i="12"/>
  <c r="I59" i="12"/>
  <c r="F60" i="12"/>
  <c r="G60" i="12"/>
  <c r="H60" i="12"/>
  <c r="I60" i="12"/>
  <c r="F61" i="12"/>
  <c r="G61" i="12"/>
  <c r="H61" i="12"/>
  <c r="I61" i="12"/>
  <c r="F62" i="12"/>
  <c r="G62" i="12"/>
  <c r="H62" i="12"/>
  <c r="I62" i="12"/>
  <c r="F63" i="12"/>
  <c r="G63" i="12"/>
  <c r="H63" i="12"/>
  <c r="I63" i="12"/>
  <c r="F64" i="12"/>
  <c r="G64" i="12"/>
  <c r="H64" i="12"/>
  <c r="I64" i="12"/>
  <c r="F65" i="12"/>
  <c r="G65" i="12"/>
  <c r="H65" i="12"/>
  <c r="I65" i="12"/>
  <c r="F66" i="12"/>
  <c r="G66" i="12"/>
  <c r="H66" i="12"/>
  <c r="I66" i="12"/>
  <c r="F67" i="12"/>
  <c r="G67" i="12"/>
  <c r="H67" i="12"/>
  <c r="I67" i="12"/>
  <c r="F68" i="12"/>
  <c r="G68" i="12"/>
  <c r="H68" i="12"/>
  <c r="I68" i="12"/>
  <c r="F69" i="12"/>
  <c r="G69" i="12"/>
  <c r="H69" i="12"/>
  <c r="I69" i="12"/>
  <c r="F70" i="12"/>
  <c r="G70" i="12"/>
  <c r="H70" i="12"/>
  <c r="I70" i="12"/>
  <c r="F71" i="12"/>
  <c r="G71" i="12"/>
  <c r="H71" i="12"/>
  <c r="I71" i="12"/>
  <c r="F72" i="12"/>
  <c r="G72" i="12"/>
  <c r="H72" i="12"/>
  <c r="I72" i="12"/>
  <c r="F73" i="12"/>
  <c r="G73" i="12"/>
  <c r="H73" i="12"/>
  <c r="I73" i="12"/>
  <c r="F74" i="12"/>
  <c r="G74" i="12"/>
  <c r="H74" i="12"/>
  <c r="I74" i="12"/>
  <c r="F75" i="12"/>
  <c r="G75" i="12"/>
  <c r="H75" i="12"/>
  <c r="I75" i="12"/>
  <c r="F76" i="12"/>
  <c r="G76" i="12"/>
  <c r="H76" i="12"/>
  <c r="I76" i="12"/>
  <c r="F77" i="12"/>
  <c r="G77" i="12"/>
  <c r="H77" i="12"/>
  <c r="I77" i="12"/>
  <c r="F78" i="12"/>
  <c r="G78" i="12"/>
  <c r="H78" i="12"/>
  <c r="I78" i="12"/>
  <c r="F79" i="12"/>
  <c r="G79" i="12"/>
  <c r="H79" i="12"/>
  <c r="I79" i="12"/>
  <c r="F80" i="12"/>
  <c r="G80" i="12"/>
  <c r="H80" i="12"/>
  <c r="I80" i="12"/>
  <c r="F81" i="12"/>
  <c r="G81" i="12"/>
  <c r="H81" i="12"/>
  <c r="I81" i="12"/>
  <c r="F82" i="12"/>
  <c r="G82" i="12"/>
  <c r="H82" i="12"/>
  <c r="I82" i="12"/>
  <c r="F83" i="12"/>
  <c r="G83" i="12"/>
  <c r="H83" i="12"/>
  <c r="I83" i="12"/>
  <c r="F84" i="12"/>
  <c r="G84" i="12"/>
  <c r="H84" i="12"/>
  <c r="I84" i="12"/>
  <c r="F85" i="12"/>
  <c r="G85" i="12"/>
  <c r="H85" i="12"/>
  <c r="I85" i="12"/>
  <c r="F86" i="12"/>
  <c r="G86" i="12"/>
  <c r="H86" i="12"/>
  <c r="I86" i="12"/>
  <c r="F87" i="12"/>
  <c r="G87" i="12"/>
  <c r="H87" i="12"/>
  <c r="I87" i="12"/>
  <c r="F88" i="12"/>
  <c r="G88" i="12"/>
  <c r="H88" i="12"/>
  <c r="I88" i="12"/>
  <c r="F89" i="12"/>
  <c r="G89" i="12"/>
  <c r="H89" i="12"/>
  <c r="I89" i="12"/>
  <c r="F90" i="12"/>
  <c r="G90" i="12"/>
  <c r="H90" i="12"/>
  <c r="I90" i="12"/>
  <c r="F91" i="12"/>
  <c r="G91" i="12"/>
  <c r="H91" i="12"/>
  <c r="I91" i="12"/>
  <c r="F92" i="12"/>
  <c r="G92" i="12"/>
  <c r="H92" i="12"/>
  <c r="I92" i="12"/>
  <c r="F93" i="12"/>
  <c r="G93" i="12"/>
  <c r="H93" i="12"/>
  <c r="I93" i="12"/>
  <c r="F94" i="12"/>
  <c r="G94" i="12"/>
  <c r="H94" i="12"/>
  <c r="I94" i="12"/>
  <c r="F95" i="12"/>
  <c r="G95" i="12"/>
  <c r="H95" i="12"/>
  <c r="I95" i="12"/>
  <c r="F96" i="12"/>
  <c r="G96" i="12"/>
  <c r="H96" i="12"/>
  <c r="I96" i="12"/>
  <c r="F97" i="12"/>
  <c r="G97" i="12"/>
  <c r="H97" i="12"/>
  <c r="I97" i="12"/>
  <c r="F98" i="12"/>
  <c r="G98" i="12"/>
  <c r="H98" i="12"/>
  <c r="I98" i="12"/>
  <c r="F99" i="12"/>
  <c r="G99" i="12"/>
  <c r="H99" i="12"/>
  <c r="I99" i="12"/>
  <c r="F100" i="12"/>
  <c r="G100" i="12"/>
  <c r="H100" i="12"/>
  <c r="I100" i="12"/>
  <c r="F101" i="12"/>
  <c r="G101" i="12"/>
  <c r="H101" i="12"/>
  <c r="I101" i="12"/>
  <c r="F102" i="12"/>
  <c r="G102" i="12"/>
  <c r="H102" i="12"/>
  <c r="I102" i="12"/>
  <c r="F103" i="12"/>
  <c r="G103" i="12"/>
  <c r="H103" i="12"/>
  <c r="I103" i="12"/>
  <c r="F104" i="12"/>
  <c r="G104" i="12"/>
  <c r="H104" i="12"/>
  <c r="I104" i="12"/>
  <c r="F105" i="12"/>
  <c r="G105" i="12"/>
  <c r="H105" i="12"/>
  <c r="I105" i="12"/>
  <c r="F106" i="12"/>
  <c r="G106" i="12"/>
  <c r="H106" i="12"/>
  <c r="I106" i="12"/>
  <c r="F107" i="12"/>
  <c r="G107" i="12"/>
  <c r="H107" i="12"/>
  <c r="I107" i="12"/>
  <c r="F108" i="12"/>
  <c r="G108" i="12"/>
  <c r="H108" i="12"/>
  <c r="I108" i="12"/>
  <c r="F109" i="12"/>
  <c r="G109" i="12"/>
  <c r="H109" i="12"/>
  <c r="I109" i="12"/>
  <c r="F110" i="12"/>
  <c r="G110" i="12"/>
  <c r="H110" i="12"/>
  <c r="I110" i="12"/>
  <c r="F111" i="12"/>
  <c r="G111" i="12"/>
  <c r="H111" i="12"/>
  <c r="I111" i="12"/>
  <c r="F112" i="12"/>
  <c r="G112" i="12"/>
  <c r="H112" i="12"/>
  <c r="I112" i="12"/>
  <c r="F113" i="12"/>
  <c r="G113" i="12"/>
  <c r="H113" i="12"/>
  <c r="I113" i="12"/>
  <c r="F114" i="12"/>
  <c r="G114" i="12"/>
  <c r="H114" i="12"/>
  <c r="I114" i="12"/>
  <c r="F115" i="12"/>
  <c r="G115" i="12"/>
  <c r="H115" i="12"/>
  <c r="I115" i="12"/>
  <c r="F116" i="12"/>
  <c r="G116" i="12"/>
  <c r="H116" i="12"/>
  <c r="I116" i="12"/>
  <c r="F117" i="12"/>
  <c r="G117" i="12"/>
  <c r="H117" i="12"/>
  <c r="I117" i="12"/>
  <c r="F118" i="12"/>
  <c r="G118" i="12"/>
  <c r="H118" i="12"/>
  <c r="I118" i="12"/>
  <c r="F119" i="12"/>
  <c r="G119" i="12"/>
  <c r="H119" i="12"/>
  <c r="I119" i="12"/>
  <c r="F120" i="12"/>
  <c r="G120" i="12"/>
  <c r="H120" i="12"/>
  <c r="I120" i="12"/>
  <c r="F121" i="12"/>
  <c r="G121" i="12"/>
  <c r="H121" i="12"/>
  <c r="I121" i="12"/>
  <c r="F122" i="12"/>
  <c r="G122" i="12"/>
  <c r="H122" i="12"/>
  <c r="I122" i="12"/>
  <c r="F123" i="12"/>
  <c r="G123" i="12"/>
  <c r="H123" i="12"/>
  <c r="I123" i="12"/>
  <c r="F124" i="12"/>
  <c r="G124" i="12"/>
  <c r="H124" i="12"/>
  <c r="I124" i="12"/>
  <c r="F125" i="12"/>
  <c r="G125" i="12"/>
  <c r="H125" i="12"/>
  <c r="I125" i="12"/>
  <c r="F126" i="12"/>
  <c r="G126" i="12"/>
  <c r="H126" i="12"/>
  <c r="I126" i="12"/>
  <c r="F127" i="12"/>
  <c r="G127" i="12"/>
  <c r="H127" i="12"/>
  <c r="I127" i="12"/>
  <c r="F128" i="12"/>
  <c r="G128" i="12"/>
  <c r="H128" i="12"/>
  <c r="I128" i="12"/>
  <c r="F129" i="12"/>
  <c r="G129" i="12"/>
  <c r="H129" i="12"/>
  <c r="I129" i="12"/>
  <c r="F130" i="12"/>
  <c r="G130" i="12"/>
  <c r="H130" i="12"/>
  <c r="I130" i="12"/>
  <c r="F131" i="12"/>
  <c r="G131" i="12"/>
  <c r="H131" i="12"/>
  <c r="I131" i="12"/>
  <c r="F132" i="12"/>
  <c r="G132" i="12"/>
  <c r="H132" i="12"/>
  <c r="I132" i="12"/>
  <c r="F133" i="12"/>
  <c r="G133" i="12"/>
  <c r="H133" i="12"/>
  <c r="I133" i="12"/>
  <c r="F134" i="12"/>
  <c r="G134" i="12"/>
  <c r="H134" i="12"/>
  <c r="I134" i="12"/>
  <c r="G3" i="12"/>
  <c r="H3" i="12"/>
  <c r="I3" i="12"/>
  <c r="F3" i="12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2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2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2" i="9"/>
  <c r="M2" i="12" l="1"/>
  <c r="M4" i="12"/>
  <c r="M3" i="12"/>
  <c r="M5" i="12"/>
  <c r="K481" i="9"/>
  <c r="M481" i="9" s="1"/>
  <c r="K461" i="9"/>
  <c r="M461" i="9" s="1"/>
  <c r="K413" i="9"/>
  <c r="M413" i="9" s="1"/>
  <c r="K381" i="9"/>
  <c r="M381" i="9" s="1"/>
  <c r="K365" i="9"/>
  <c r="M365" i="9" s="1"/>
  <c r="K333" i="9"/>
  <c r="M333" i="9" s="1"/>
  <c r="K318" i="9"/>
  <c r="M318" i="9" s="1"/>
  <c r="K271" i="9"/>
  <c r="M271" i="9" s="1"/>
  <c r="K255" i="9"/>
  <c r="M255" i="9" s="1"/>
  <c r="K143" i="9"/>
  <c r="L143" i="9" s="1"/>
  <c r="K539" i="9"/>
  <c r="L539" i="9" s="1"/>
  <c r="K523" i="9"/>
  <c r="L523" i="9" s="1"/>
  <c r="K507" i="9"/>
  <c r="L507" i="9" s="1"/>
  <c r="K491" i="9"/>
  <c r="L491" i="9" s="1"/>
  <c r="K479" i="9"/>
  <c r="L479" i="9" s="1"/>
  <c r="K471" i="9"/>
  <c r="L471" i="9" s="1"/>
  <c r="K456" i="9"/>
  <c r="L456" i="9" s="1"/>
  <c r="K440" i="9"/>
  <c r="L440" i="9" s="1"/>
  <c r="K424" i="9"/>
  <c r="L424" i="9" s="1"/>
  <c r="K408" i="9"/>
  <c r="L408" i="9" s="1"/>
  <c r="K376" i="9"/>
  <c r="L376" i="9" s="1"/>
  <c r="K360" i="9"/>
  <c r="L360" i="9" s="1"/>
  <c r="K328" i="9"/>
  <c r="L328" i="9" s="1"/>
  <c r="K313" i="9"/>
  <c r="L313" i="9" s="1"/>
  <c r="K298" i="9"/>
  <c r="L298" i="9" s="1"/>
  <c r="K266" i="9"/>
  <c r="L266" i="9" s="1"/>
  <c r="K250" i="9"/>
  <c r="L250" i="9" s="1"/>
  <c r="K234" i="9"/>
  <c r="L234" i="9" s="1"/>
  <c r="K218" i="9"/>
  <c r="L218" i="9" s="1"/>
  <c r="K538" i="9"/>
  <c r="L538" i="9" s="1"/>
  <c r="K522" i="9"/>
  <c r="L522" i="9" s="1"/>
  <c r="K506" i="9"/>
  <c r="L506" i="9" s="1"/>
  <c r="K490" i="9"/>
  <c r="L490" i="9" s="1"/>
  <c r="K455" i="9"/>
  <c r="M455" i="9" s="1"/>
  <c r="K407" i="9"/>
  <c r="M407" i="9" s="1"/>
  <c r="K359" i="9"/>
  <c r="M359" i="9" s="1"/>
  <c r="K327" i="9"/>
  <c r="L327" i="9" s="1"/>
  <c r="K312" i="9"/>
  <c r="L312" i="9" s="1"/>
  <c r="K281" i="9"/>
  <c r="L281" i="9" s="1"/>
  <c r="K265" i="9"/>
  <c r="L265" i="9" s="1"/>
  <c r="K249" i="9"/>
  <c r="L249" i="9" s="1"/>
  <c r="K153" i="9"/>
  <c r="M153" i="9" s="1"/>
  <c r="K137" i="9"/>
  <c r="M137" i="9" s="1"/>
  <c r="K521" i="9"/>
  <c r="L521" i="9" s="1"/>
  <c r="K505" i="9"/>
  <c r="L505" i="9" s="1"/>
  <c r="K489" i="9"/>
  <c r="M489" i="9" s="1"/>
  <c r="K478" i="9"/>
  <c r="M478" i="9" s="1"/>
  <c r="K470" i="9"/>
  <c r="M470" i="9" s="1"/>
  <c r="K454" i="9"/>
  <c r="L454" i="9" s="1"/>
  <c r="K438" i="9"/>
  <c r="M438" i="9" s="1"/>
  <c r="K422" i="9"/>
  <c r="M422" i="9" s="1"/>
  <c r="K406" i="9"/>
  <c r="M406" i="9" s="1"/>
  <c r="K374" i="9"/>
  <c r="L374" i="9" s="1"/>
  <c r="K358" i="9"/>
  <c r="L358" i="9" s="1"/>
  <c r="K311" i="9"/>
  <c r="M311" i="9" s="1"/>
  <c r="K296" i="9"/>
  <c r="L296" i="9" s="1"/>
  <c r="K280" i="9"/>
  <c r="L280" i="9" s="1"/>
  <c r="K264" i="9"/>
  <c r="M264" i="9" s="1"/>
  <c r="K248" i="9"/>
  <c r="L248" i="9" s="1"/>
  <c r="K152" i="9"/>
  <c r="L152" i="9" s="1"/>
  <c r="K536" i="9"/>
  <c r="L536" i="9" s="1"/>
  <c r="K520" i="9"/>
  <c r="L520" i="9" s="1"/>
  <c r="K504" i="9"/>
  <c r="L504" i="9" s="1"/>
  <c r="K488" i="9"/>
  <c r="L488" i="9" s="1"/>
  <c r="K469" i="9"/>
  <c r="L469" i="9" s="1"/>
  <c r="K453" i="9"/>
  <c r="L453" i="9" s="1"/>
  <c r="K437" i="9"/>
  <c r="L437" i="9" s="1"/>
  <c r="K421" i="9"/>
  <c r="L421" i="9" s="1"/>
  <c r="K389" i="9"/>
  <c r="L389" i="9" s="1"/>
  <c r="K357" i="9"/>
  <c r="L357" i="9" s="1"/>
  <c r="K341" i="9"/>
  <c r="L341" i="9" s="1"/>
  <c r="K279" i="9"/>
  <c r="L279" i="9" s="1"/>
  <c r="K263" i="9"/>
  <c r="L263" i="9" s="1"/>
  <c r="K247" i="9"/>
  <c r="L247" i="9" s="1"/>
  <c r="K215" i="9"/>
  <c r="L215" i="9" s="1"/>
  <c r="K199" i="9"/>
  <c r="L199" i="9" s="1"/>
  <c r="K183" i="9"/>
  <c r="L183" i="9" s="1"/>
  <c r="K167" i="9"/>
  <c r="L167" i="9" s="1"/>
  <c r="K151" i="9"/>
  <c r="L151" i="9" s="1"/>
  <c r="K535" i="9"/>
  <c r="L535" i="9" s="1"/>
  <c r="K519" i="9"/>
  <c r="L519" i="9" s="1"/>
  <c r="K503" i="9"/>
  <c r="L503" i="9" s="1"/>
  <c r="K487" i="9"/>
  <c r="L487" i="9" s="1"/>
  <c r="K477" i="9"/>
  <c r="L477" i="9" s="1"/>
  <c r="K468" i="9"/>
  <c r="L468" i="9" s="1"/>
  <c r="K452" i="9"/>
  <c r="L452" i="9" s="1"/>
  <c r="K436" i="9"/>
  <c r="L436" i="9" s="1"/>
  <c r="K388" i="9"/>
  <c r="L388" i="9" s="1"/>
  <c r="K372" i="9"/>
  <c r="L372" i="9" s="1"/>
  <c r="K356" i="9"/>
  <c r="L356" i="9" s="1"/>
  <c r="K340" i="9"/>
  <c r="L340" i="9" s="1"/>
  <c r="K262" i="9"/>
  <c r="L262" i="9" s="1"/>
  <c r="K230" i="9"/>
  <c r="L230" i="9" s="1"/>
  <c r="K166" i="9"/>
  <c r="L166" i="9" s="1"/>
  <c r="K534" i="9"/>
  <c r="L534" i="9" s="1"/>
  <c r="K518" i="9"/>
  <c r="L518" i="9" s="1"/>
  <c r="K502" i="9"/>
  <c r="M502" i="9" s="1"/>
  <c r="K486" i="9"/>
  <c r="L486" i="9" s="1"/>
  <c r="K467" i="9"/>
  <c r="M467" i="9" s="1"/>
  <c r="K435" i="9"/>
  <c r="M435" i="9" s="1"/>
  <c r="K419" i="9"/>
  <c r="M419" i="9" s="1"/>
  <c r="K403" i="9"/>
  <c r="M403" i="9" s="1"/>
  <c r="K387" i="9"/>
  <c r="M387" i="9" s="1"/>
  <c r="K371" i="9"/>
  <c r="M371" i="9" s="1"/>
  <c r="K355" i="9"/>
  <c r="M355" i="9" s="1"/>
  <c r="K324" i="9"/>
  <c r="M324" i="9" s="1"/>
  <c r="K293" i="9"/>
  <c r="M293" i="9" s="1"/>
  <c r="K277" i="9"/>
  <c r="M277" i="9" s="1"/>
  <c r="K261" i="9"/>
  <c r="M261" i="9" s="1"/>
  <c r="K229" i="9"/>
  <c r="M229" i="9" s="1"/>
  <c r="K213" i="9"/>
  <c r="M213" i="9" s="1"/>
  <c r="K197" i="9"/>
  <c r="M197" i="9" s="1"/>
  <c r="K181" i="9"/>
  <c r="M181" i="9" s="1"/>
  <c r="K533" i="9"/>
  <c r="L533" i="9" s="1"/>
  <c r="K517" i="9"/>
  <c r="L517" i="9" s="1"/>
  <c r="K501" i="9"/>
  <c r="L501" i="9" s="1"/>
  <c r="K485" i="9"/>
  <c r="L485" i="9" s="1"/>
  <c r="K476" i="9"/>
  <c r="L476" i="9" s="1"/>
  <c r="K466" i="9"/>
  <c r="M466" i="9" s="1"/>
  <c r="K450" i="9"/>
  <c r="L450" i="9" s="1"/>
  <c r="K418" i="9"/>
  <c r="L418" i="9" s="1"/>
  <c r="K386" i="9"/>
  <c r="M386" i="9" s="1"/>
  <c r="K276" i="9"/>
  <c r="L276" i="9" s="1"/>
  <c r="K244" i="9"/>
  <c r="M244" i="9" s="1"/>
  <c r="K212" i="9"/>
  <c r="L212" i="9" s="1"/>
  <c r="K532" i="9"/>
  <c r="M532" i="9" s="1"/>
  <c r="K516" i="9"/>
  <c r="M516" i="9" s="1"/>
  <c r="K500" i="9"/>
  <c r="M500" i="9" s="1"/>
  <c r="K449" i="9"/>
  <c r="M449" i="9" s="1"/>
  <c r="K433" i="9"/>
  <c r="M433" i="9" s="1"/>
  <c r="K417" i="9"/>
  <c r="M417" i="9" s="1"/>
  <c r="K401" i="9"/>
  <c r="M401" i="9" s="1"/>
  <c r="K369" i="9"/>
  <c r="M369" i="9" s="1"/>
  <c r="K322" i="9"/>
  <c r="M322" i="9" s="1"/>
  <c r="K307" i="9"/>
  <c r="M307" i="9" s="1"/>
  <c r="K291" i="9"/>
  <c r="M291" i="9" s="1"/>
  <c r="K211" i="9"/>
  <c r="M211" i="9" s="1"/>
  <c r="K179" i="9"/>
  <c r="M179" i="9" s="1"/>
  <c r="K531" i="9"/>
  <c r="L531" i="9" s="1"/>
  <c r="K515" i="9"/>
  <c r="L515" i="9" s="1"/>
  <c r="K499" i="9"/>
  <c r="L499" i="9" s="1"/>
  <c r="K483" i="9"/>
  <c r="L483" i="9" s="1"/>
  <c r="K475" i="9"/>
  <c r="L475" i="9" s="1"/>
  <c r="K464" i="9"/>
  <c r="L464" i="9" s="1"/>
  <c r="K448" i="9"/>
  <c r="L448" i="9" s="1"/>
  <c r="K432" i="9"/>
  <c r="L432" i="9" s="1"/>
  <c r="K416" i="9"/>
  <c r="L416" i="9" s="1"/>
  <c r="K321" i="9"/>
  <c r="M321" i="9" s="1"/>
  <c r="K306" i="9"/>
  <c r="L306" i="9" s="1"/>
  <c r="K226" i="9"/>
  <c r="L226" i="9" s="1"/>
  <c r="K530" i="9"/>
  <c r="L530" i="9" s="1"/>
  <c r="K514" i="9"/>
  <c r="L514" i="9" s="1"/>
  <c r="K498" i="9"/>
  <c r="L498" i="9" s="1"/>
  <c r="K482" i="9"/>
  <c r="L482" i="9" s="1"/>
  <c r="K447" i="9"/>
  <c r="L447" i="9" s="1"/>
  <c r="K399" i="9"/>
  <c r="M399" i="9" s="1"/>
  <c r="K383" i="9"/>
  <c r="M383" i="9" s="1"/>
  <c r="K351" i="9"/>
  <c r="L351" i="9" s="1"/>
  <c r="K335" i="9"/>
  <c r="L335" i="9" s="1"/>
  <c r="K320" i="9"/>
  <c r="L320" i="9" s="1"/>
  <c r="K241" i="9"/>
  <c r="L241" i="9" s="1"/>
  <c r="K529" i="9"/>
  <c r="L529" i="9" s="1"/>
  <c r="K513" i="9"/>
  <c r="L513" i="9" s="1"/>
  <c r="K497" i="9"/>
  <c r="L497" i="9" s="1"/>
  <c r="K474" i="9"/>
  <c r="L474" i="9" s="1"/>
  <c r="K430" i="9"/>
  <c r="L430" i="9" s="1"/>
  <c r="K414" i="9"/>
  <c r="L414" i="9" s="1"/>
  <c r="K398" i="9"/>
  <c r="L398" i="9" s="1"/>
  <c r="K366" i="9"/>
  <c r="L366" i="9" s="1"/>
  <c r="K350" i="9"/>
  <c r="L350" i="9" s="1"/>
  <c r="K334" i="9"/>
  <c r="L334" i="9" s="1"/>
  <c r="K304" i="9"/>
  <c r="L304" i="9" s="1"/>
  <c r="K272" i="9"/>
  <c r="L272" i="9" s="1"/>
  <c r="K256" i="9"/>
  <c r="L256" i="9" s="1"/>
  <c r="K240" i="9"/>
  <c r="L240" i="9" s="1"/>
  <c r="K160" i="9"/>
  <c r="L160" i="9" s="1"/>
  <c r="K144" i="9"/>
  <c r="L144" i="9" s="1"/>
  <c r="K512" i="9"/>
  <c r="M512" i="9" s="1"/>
  <c r="K496" i="9"/>
  <c r="M496" i="9" s="1"/>
  <c r="K445" i="9"/>
  <c r="M445" i="9" s="1"/>
  <c r="K429" i="9"/>
  <c r="M429" i="9" s="1"/>
  <c r="K349" i="9"/>
  <c r="M349" i="9" s="1"/>
  <c r="K303" i="9"/>
  <c r="M303" i="9" s="1"/>
  <c r="K543" i="9"/>
  <c r="L543" i="9" s="1"/>
  <c r="K527" i="9"/>
  <c r="L527" i="9" s="1"/>
  <c r="K511" i="9"/>
  <c r="L511" i="9" s="1"/>
  <c r="K495" i="9"/>
  <c r="L495" i="9" s="1"/>
  <c r="K473" i="9"/>
  <c r="L473" i="9" s="1"/>
  <c r="K460" i="9"/>
  <c r="L460" i="9" s="1"/>
  <c r="K444" i="9"/>
  <c r="L444" i="9" s="1"/>
  <c r="K428" i="9"/>
  <c r="L428" i="9" s="1"/>
  <c r="K396" i="9"/>
  <c r="L396" i="9" s="1"/>
  <c r="K364" i="9"/>
  <c r="L364" i="9" s="1"/>
  <c r="K348" i="9"/>
  <c r="L348" i="9" s="1"/>
  <c r="K317" i="9"/>
  <c r="L317" i="9" s="1"/>
  <c r="K286" i="9"/>
  <c r="L286" i="9" s="1"/>
  <c r="K270" i="9"/>
  <c r="L270" i="9" s="1"/>
  <c r="K254" i="9"/>
  <c r="L254" i="9" s="1"/>
  <c r="K222" i="9"/>
  <c r="L222" i="9" s="1"/>
  <c r="K206" i="9"/>
  <c r="L206" i="9" s="1"/>
  <c r="K190" i="9"/>
  <c r="L190" i="9" s="1"/>
  <c r="K174" i="9"/>
  <c r="L174" i="9" s="1"/>
  <c r="K542" i="9"/>
  <c r="L542" i="9" s="1"/>
  <c r="K526" i="9"/>
  <c r="L526" i="9" s="1"/>
  <c r="K510" i="9"/>
  <c r="L510" i="9" s="1"/>
  <c r="K494" i="9"/>
  <c r="M494" i="9" s="1"/>
  <c r="K480" i="9"/>
  <c r="L480" i="9" s="1"/>
  <c r="K459" i="9"/>
  <c r="L459" i="9" s="1"/>
  <c r="K443" i="9"/>
  <c r="L443" i="9" s="1"/>
  <c r="K411" i="9"/>
  <c r="L411" i="9" s="1"/>
  <c r="K395" i="9"/>
  <c r="M395" i="9" s="1"/>
  <c r="K379" i="9"/>
  <c r="M379" i="9" s="1"/>
  <c r="K363" i="9"/>
  <c r="L363" i="9" s="1"/>
  <c r="K301" i="9"/>
  <c r="L301" i="9" s="1"/>
  <c r="K269" i="9"/>
  <c r="L269" i="9" s="1"/>
  <c r="K237" i="9"/>
  <c r="L237" i="9" s="1"/>
  <c r="K205" i="9"/>
  <c r="M205" i="9" s="1"/>
  <c r="K541" i="9"/>
  <c r="M541" i="9" s="1"/>
  <c r="K525" i="9"/>
  <c r="M525" i="9" s="1"/>
  <c r="K509" i="9"/>
  <c r="M509" i="9" s="1"/>
  <c r="K493" i="9"/>
  <c r="M493" i="9" s="1"/>
  <c r="K472" i="9"/>
  <c r="M472" i="9" s="1"/>
  <c r="K458" i="9"/>
  <c r="M458" i="9" s="1"/>
  <c r="K442" i="9"/>
  <c r="M442" i="9" s="1"/>
  <c r="K410" i="9"/>
  <c r="M410" i="9" s="1"/>
  <c r="K394" i="9"/>
  <c r="M394" i="9" s="1"/>
  <c r="K378" i="9"/>
  <c r="M378" i="9" s="1"/>
  <c r="K346" i="9"/>
  <c r="M346" i="9" s="1"/>
  <c r="K330" i="9"/>
  <c r="M330" i="9" s="1"/>
  <c r="K315" i="9"/>
  <c r="M315" i="9" s="1"/>
  <c r="K300" i="9"/>
  <c r="M300" i="9" s="1"/>
  <c r="K284" i="9"/>
  <c r="M284" i="9" s="1"/>
  <c r="K204" i="9"/>
  <c r="M204" i="9" s="1"/>
  <c r="K172" i="9"/>
  <c r="M172" i="9" s="1"/>
  <c r="K540" i="9"/>
  <c r="L540" i="9" s="1"/>
  <c r="K524" i="9"/>
  <c r="L524" i="9" s="1"/>
  <c r="K508" i="9"/>
  <c r="L508" i="9" s="1"/>
  <c r="K492" i="9"/>
  <c r="L492" i="9" s="1"/>
  <c r="K457" i="9"/>
  <c r="L457" i="9" s="1"/>
  <c r="K441" i="9"/>
  <c r="L441" i="9" s="1"/>
  <c r="K425" i="9"/>
  <c r="L425" i="9" s="1"/>
  <c r="K409" i="9"/>
  <c r="M409" i="9" s="1"/>
  <c r="K377" i="9"/>
  <c r="M377" i="9" s="1"/>
  <c r="K329" i="9"/>
  <c r="M329" i="9" s="1"/>
  <c r="K314" i="9"/>
  <c r="L314" i="9" s="1"/>
  <c r="K299" i="9"/>
  <c r="L299" i="9" s="1"/>
  <c r="K187" i="9"/>
  <c r="M187" i="9" s="1"/>
  <c r="K405" i="9"/>
  <c r="L405" i="9" s="1"/>
  <c r="K373" i="9"/>
  <c r="L373" i="9" s="1"/>
  <c r="K326" i="9"/>
  <c r="L326" i="9" s="1"/>
  <c r="K295" i="9"/>
  <c r="L295" i="9" s="1"/>
  <c r="K231" i="9"/>
  <c r="L231" i="9" s="1"/>
  <c r="K544" i="9"/>
  <c r="M544" i="9" s="1"/>
  <c r="K537" i="9"/>
  <c r="L537" i="9" s="1"/>
  <c r="K528" i="9"/>
  <c r="M528" i="9" s="1"/>
  <c r="K463" i="9"/>
  <c r="L463" i="9" s="1"/>
  <c r="K342" i="9"/>
  <c r="M342" i="9" s="1"/>
  <c r="K233" i="9"/>
  <c r="L233" i="9" s="1"/>
  <c r="K168" i="9"/>
  <c r="M168" i="9" s="1"/>
  <c r="K420" i="9"/>
  <c r="L420" i="9" s="1"/>
  <c r="K404" i="9"/>
  <c r="L404" i="9" s="1"/>
  <c r="K325" i="9"/>
  <c r="L325" i="9" s="1"/>
  <c r="K310" i="9"/>
  <c r="L310" i="9" s="1"/>
  <c r="K294" i="9"/>
  <c r="L294" i="9" s="1"/>
  <c r="K278" i="9"/>
  <c r="L278" i="9" s="1"/>
  <c r="K246" i="9"/>
  <c r="L246" i="9" s="1"/>
  <c r="K214" i="9"/>
  <c r="L214" i="9" s="1"/>
  <c r="K198" i="9"/>
  <c r="L198" i="9" s="1"/>
  <c r="K182" i="9"/>
  <c r="L182" i="9" s="1"/>
  <c r="K150" i="9"/>
  <c r="L150" i="9" s="1"/>
  <c r="K219" i="9"/>
  <c r="M219" i="9" s="1"/>
  <c r="K451" i="9"/>
  <c r="M451" i="9" s="1"/>
  <c r="K339" i="9"/>
  <c r="M339" i="9" s="1"/>
  <c r="K309" i="9"/>
  <c r="M309" i="9" s="1"/>
  <c r="K245" i="9"/>
  <c r="M245" i="9" s="1"/>
  <c r="K165" i="9"/>
  <c r="M165" i="9" s="1"/>
  <c r="K149" i="9"/>
  <c r="L149" i="9" s="1"/>
  <c r="K434" i="9"/>
  <c r="M434" i="9" s="1"/>
  <c r="K370" i="9"/>
  <c r="L370" i="9" s="1"/>
  <c r="K338" i="9"/>
  <c r="L338" i="9" s="1"/>
  <c r="K323" i="9"/>
  <c r="L323" i="9" s="1"/>
  <c r="K260" i="9"/>
  <c r="L260" i="9" s="1"/>
  <c r="K180" i="9"/>
  <c r="L180" i="9" s="1"/>
  <c r="K164" i="9"/>
  <c r="M164" i="9" s="1"/>
  <c r="K148" i="9"/>
  <c r="M148" i="9" s="1"/>
  <c r="K484" i="9"/>
  <c r="M484" i="9" s="1"/>
  <c r="K465" i="9"/>
  <c r="M465" i="9" s="1"/>
  <c r="K385" i="9"/>
  <c r="M385" i="9" s="1"/>
  <c r="K353" i="9"/>
  <c r="M353" i="9" s="1"/>
  <c r="K337" i="9"/>
  <c r="M337" i="9" s="1"/>
  <c r="K275" i="9"/>
  <c r="M275" i="9" s="1"/>
  <c r="K259" i="9"/>
  <c r="M259" i="9" s="1"/>
  <c r="K243" i="9"/>
  <c r="M243" i="9" s="1"/>
  <c r="K227" i="9"/>
  <c r="M227" i="9" s="1"/>
  <c r="K195" i="9"/>
  <c r="M195" i="9" s="1"/>
  <c r="K163" i="9"/>
  <c r="M163" i="9" s="1"/>
  <c r="K147" i="9"/>
  <c r="M147" i="9" s="1"/>
  <c r="K228" i="9"/>
  <c r="M228" i="9" s="1"/>
  <c r="K400" i="9"/>
  <c r="L400" i="9" s="1"/>
  <c r="K368" i="9"/>
  <c r="L368" i="9" s="1"/>
  <c r="K352" i="9"/>
  <c r="L352" i="9" s="1"/>
  <c r="K290" i="9"/>
  <c r="M290" i="9" s="1"/>
  <c r="K274" i="9"/>
  <c r="L274" i="9" s="1"/>
  <c r="K258" i="9"/>
  <c r="M258" i="9" s="1"/>
  <c r="K242" i="9"/>
  <c r="M242" i="9" s="1"/>
  <c r="K210" i="9"/>
  <c r="L210" i="9" s="1"/>
  <c r="K178" i="9"/>
  <c r="L178" i="9" s="1"/>
  <c r="K162" i="9"/>
  <c r="M162" i="9" s="1"/>
  <c r="K146" i="9"/>
  <c r="L146" i="9" s="1"/>
  <c r="K292" i="9"/>
  <c r="L292" i="9" s="1"/>
  <c r="K431" i="9"/>
  <c r="L431" i="9" s="1"/>
  <c r="K415" i="9"/>
  <c r="L415" i="9" s="1"/>
  <c r="K367" i="9"/>
  <c r="L367" i="9" s="1"/>
  <c r="K305" i="9"/>
  <c r="M305" i="9" s="1"/>
  <c r="K289" i="9"/>
  <c r="L289" i="9" s="1"/>
  <c r="K273" i="9"/>
  <c r="M273" i="9" s="1"/>
  <c r="K257" i="9"/>
  <c r="L257" i="9" s="1"/>
  <c r="K225" i="9"/>
  <c r="M225" i="9" s="1"/>
  <c r="K193" i="9"/>
  <c r="M193" i="9" s="1"/>
  <c r="K177" i="9"/>
  <c r="M177" i="9" s="1"/>
  <c r="K161" i="9"/>
  <c r="L161" i="9" s="1"/>
  <c r="K145" i="9"/>
  <c r="L145" i="9" s="1"/>
  <c r="K336" i="9"/>
  <c r="L336" i="9" s="1"/>
  <c r="K462" i="9"/>
  <c r="L462" i="9" s="1"/>
  <c r="K382" i="9"/>
  <c r="L382" i="9" s="1"/>
  <c r="K319" i="9"/>
  <c r="L319" i="9" s="1"/>
  <c r="K288" i="9"/>
  <c r="L288" i="9" s="1"/>
  <c r="K224" i="9"/>
  <c r="L224" i="9" s="1"/>
  <c r="K192" i="9"/>
  <c r="L192" i="9" s="1"/>
  <c r="K384" i="9"/>
  <c r="L384" i="9" s="1"/>
  <c r="K397" i="9"/>
  <c r="M397" i="9" s="1"/>
  <c r="K239" i="9"/>
  <c r="M239" i="9" s="1"/>
  <c r="K223" i="9"/>
  <c r="M223" i="9" s="1"/>
  <c r="K207" i="9"/>
  <c r="M207" i="9" s="1"/>
  <c r="K191" i="9"/>
  <c r="M191" i="9" s="1"/>
  <c r="K159" i="9"/>
  <c r="M159" i="9" s="1"/>
  <c r="K412" i="9"/>
  <c r="L412" i="9" s="1"/>
  <c r="K380" i="9"/>
  <c r="L380" i="9" s="1"/>
  <c r="K332" i="9"/>
  <c r="L332" i="9" s="1"/>
  <c r="K302" i="9"/>
  <c r="L302" i="9" s="1"/>
  <c r="K238" i="9"/>
  <c r="L238" i="9" s="1"/>
  <c r="K158" i="9"/>
  <c r="L158" i="9" s="1"/>
  <c r="K142" i="9"/>
  <c r="M142" i="9" s="1"/>
  <c r="K196" i="9"/>
  <c r="M196" i="9" s="1"/>
  <c r="K176" i="9"/>
  <c r="L176" i="9" s="1"/>
  <c r="K347" i="9"/>
  <c r="M347" i="9" s="1"/>
  <c r="K316" i="9"/>
  <c r="L316" i="9" s="1"/>
  <c r="K253" i="9"/>
  <c r="L253" i="9" s="1"/>
  <c r="K173" i="9"/>
  <c r="M173" i="9" s="1"/>
  <c r="K157" i="9"/>
  <c r="L157" i="9" s="1"/>
  <c r="K141" i="9"/>
  <c r="L141" i="9" s="1"/>
  <c r="K175" i="9"/>
  <c r="M175" i="9" s="1"/>
  <c r="K426" i="9"/>
  <c r="M426" i="9" s="1"/>
  <c r="K362" i="9"/>
  <c r="M362" i="9" s="1"/>
  <c r="K268" i="9"/>
  <c r="M268" i="9" s="1"/>
  <c r="K252" i="9"/>
  <c r="M252" i="9" s="1"/>
  <c r="K236" i="9"/>
  <c r="M236" i="9" s="1"/>
  <c r="K220" i="9"/>
  <c r="M220" i="9" s="1"/>
  <c r="K188" i="9"/>
  <c r="M188" i="9" s="1"/>
  <c r="K156" i="9"/>
  <c r="M156" i="9" s="1"/>
  <c r="K140" i="9"/>
  <c r="M140" i="9" s="1"/>
  <c r="K427" i="9"/>
  <c r="M427" i="9" s="1"/>
  <c r="K194" i="9"/>
  <c r="L194" i="9" s="1"/>
  <c r="K393" i="9"/>
  <c r="L393" i="9" s="1"/>
  <c r="K361" i="9"/>
  <c r="M361" i="9" s="1"/>
  <c r="K345" i="9"/>
  <c r="L345" i="9" s="1"/>
  <c r="K283" i="9"/>
  <c r="L283" i="9" s="1"/>
  <c r="K267" i="9"/>
  <c r="L267" i="9" s="1"/>
  <c r="K251" i="9"/>
  <c r="M251" i="9" s="1"/>
  <c r="K235" i="9"/>
  <c r="M235" i="9" s="1"/>
  <c r="K203" i="9"/>
  <c r="L203" i="9" s="1"/>
  <c r="K171" i="9"/>
  <c r="L171" i="9" s="1"/>
  <c r="K155" i="9"/>
  <c r="M155" i="9" s="1"/>
  <c r="K139" i="9"/>
  <c r="M139" i="9" s="1"/>
  <c r="K287" i="9"/>
  <c r="M287" i="9" s="1"/>
  <c r="K392" i="9"/>
  <c r="L392" i="9" s="1"/>
  <c r="K344" i="9"/>
  <c r="L344" i="9" s="1"/>
  <c r="K282" i="9"/>
  <c r="L282" i="9" s="1"/>
  <c r="K202" i="9"/>
  <c r="L202" i="9" s="1"/>
  <c r="K186" i="9"/>
  <c r="L186" i="9" s="1"/>
  <c r="K170" i="9"/>
  <c r="L170" i="9" s="1"/>
  <c r="K154" i="9"/>
  <c r="L154" i="9" s="1"/>
  <c r="K138" i="9"/>
  <c r="L138" i="9" s="1"/>
  <c r="K446" i="9"/>
  <c r="L446" i="9" s="1"/>
  <c r="K221" i="9"/>
  <c r="L221" i="9" s="1"/>
  <c r="K209" i="9"/>
  <c r="M209" i="9" s="1"/>
  <c r="K439" i="9"/>
  <c r="M439" i="9" s="1"/>
  <c r="K423" i="9"/>
  <c r="M423" i="9" s="1"/>
  <c r="K391" i="9"/>
  <c r="M391" i="9" s="1"/>
  <c r="K375" i="9"/>
  <c r="M375" i="9" s="1"/>
  <c r="K343" i="9"/>
  <c r="L343" i="9" s="1"/>
  <c r="K217" i="9"/>
  <c r="M217" i="9" s="1"/>
  <c r="K201" i="9"/>
  <c r="M201" i="9" s="1"/>
  <c r="K185" i="9"/>
  <c r="L185" i="9" s="1"/>
  <c r="K169" i="9"/>
  <c r="L169" i="9" s="1"/>
  <c r="K331" i="9"/>
  <c r="L331" i="9" s="1"/>
  <c r="K208" i="9"/>
  <c r="L208" i="9" s="1"/>
  <c r="K390" i="9"/>
  <c r="L390" i="9" s="1"/>
  <c r="K232" i="9"/>
  <c r="L232" i="9" s="1"/>
  <c r="K216" i="9"/>
  <c r="L216" i="9" s="1"/>
  <c r="K200" i="9"/>
  <c r="L200" i="9" s="1"/>
  <c r="K184" i="9"/>
  <c r="L184" i="9" s="1"/>
  <c r="K402" i="9"/>
  <c r="M402" i="9" s="1"/>
  <c r="K354" i="9"/>
  <c r="M354" i="9" s="1"/>
  <c r="K308" i="9"/>
  <c r="L308" i="9" s="1"/>
  <c r="K297" i="9"/>
  <c r="M297" i="9" s="1"/>
  <c r="K285" i="9"/>
  <c r="L285" i="9" s="1"/>
  <c r="K189" i="9"/>
  <c r="L189" i="9" s="1"/>
  <c r="K10" i="9"/>
  <c r="M10" i="9" s="1"/>
  <c r="K70" i="9"/>
  <c r="M70" i="9" s="1"/>
  <c r="K24" i="9"/>
  <c r="M24" i="9" s="1"/>
  <c r="K14" i="9"/>
  <c r="M14" i="9" s="1"/>
  <c r="K22" i="9"/>
  <c r="M22" i="9" s="1"/>
  <c r="K128" i="9"/>
  <c r="M128" i="9" s="1"/>
  <c r="K98" i="9"/>
  <c r="M98" i="9" s="1"/>
  <c r="K102" i="9"/>
  <c r="M102" i="9" s="1"/>
  <c r="K106" i="9"/>
  <c r="M106" i="9" s="1"/>
  <c r="K110" i="9"/>
  <c r="M110" i="9" s="1"/>
  <c r="K122" i="9"/>
  <c r="M122" i="9" s="1"/>
  <c r="K42" i="9"/>
  <c r="M42" i="9" s="1"/>
  <c r="K100" i="9"/>
  <c r="M100" i="9" s="1"/>
  <c r="K104" i="9"/>
  <c r="M104" i="9" s="1"/>
  <c r="K108" i="9"/>
  <c r="M108" i="9" s="1"/>
  <c r="K116" i="9"/>
  <c r="M116" i="9" s="1"/>
  <c r="K120" i="9"/>
  <c r="M120" i="9" s="1"/>
  <c r="K132" i="9"/>
  <c r="M132" i="9" s="1"/>
  <c r="K114" i="9"/>
  <c r="M114" i="9" s="1"/>
  <c r="K126" i="9"/>
  <c r="M126" i="9" s="1"/>
  <c r="K20" i="9"/>
  <c r="L20" i="9" s="1"/>
  <c r="K130" i="9"/>
  <c r="M130" i="9" s="1"/>
  <c r="K56" i="9"/>
  <c r="M56" i="9" s="1"/>
  <c r="K92" i="9"/>
  <c r="L92" i="9" s="1"/>
  <c r="K6" i="9"/>
  <c r="M6" i="9" s="1"/>
  <c r="K124" i="9"/>
  <c r="M124" i="9" s="1"/>
  <c r="K46" i="9"/>
  <c r="M46" i="9" s="1"/>
  <c r="K66" i="9"/>
  <c r="L66" i="9" s="1"/>
  <c r="K74" i="9"/>
  <c r="M74" i="9" s="1"/>
  <c r="K118" i="9"/>
  <c r="M118" i="9" s="1"/>
  <c r="K84" i="9"/>
  <c r="L84" i="9" s="1"/>
  <c r="K112" i="9"/>
  <c r="M112" i="9" s="1"/>
  <c r="K34" i="9"/>
  <c r="L34" i="9" s="1"/>
  <c r="K38" i="9"/>
  <c r="M38" i="9" s="1"/>
  <c r="K4" i="9"/>
  <c r="M4" i="9" s="1"/>
  <c r="K88" i="9"/>
  <c r="M88" i="9" s="1"/>
  <c r="K96" i="9"/>
  <c r="L96" i="9" s="1"/>
  <c r="K36" i="9"/>
  <c r="M36" i="9" s="1"/>
  <c r="K78" i="9"/>
  <c r="M78" i="9" s="1"/>
  <c r="K82" i="9"/>
  <c r="M82" i="9" s="1"/>
  <c r="K52" i="9"/>
  <c r="L52" i="9" s="1"/>
  <c r="K2" i="9"/>
  <c r="M2" i="9" s="1"/>
  <c r="K90" i="9"/>
  <c r="M90" i="9" s="1"/>
  <c r="K30" i="9"/>
  <c r="M30" i="9" s="1"/>
  <c r="K35" i="9"/>
  <c r="L35" i="9" s="1"/>
  <c r="K62" i="9"/>
  <c r="M62" i="9" s="1"/>
  <c r="K67" i="9"/>
  <c r="L67" i="9" s="1"/>
  <c r="K94" i="9"/>
  <c r="M94" i="9" s="1"/>
  <c r="K99" i="9"/>
  <c r="M99" i="9" s="1"/>
  <c r="K107" i="9"/>
  <c r="L107" i="9" s="1"/>
  <c r="K115" i="9"/>
  <c r="L115" i="9" s="1"/>
  <c r="K123" i="9"/>
  <c r="M123" i="9" s="1"/>
  <c r="K131" i="9"/>
  <c r="M131" i="9" s="1"/>
  <c r="K8" i="9"/>
  <c r="L8" i="9" s="1"/>
  <c r="K13" i="9"/>
  <c r="L13" i="9" s="1"/>
  <c r="K40" i="9"/>
  <c r="L40" i="9" s="1"/>
  <c r="K45" i="9"/>
  <c r="L45" i="9" s="1"/>
  <c r="K72" i="9"/>
  <c r="L72" i="9" s="1"/>
  <c r="K77" i="9"/>
  <c r="L77" i="9" s="1"/>
  <c r="K15" i="9"/>
  <c r="L15" i="9" s="1"/>
  <c r="K3" i="9"/>
  <c r="L3" i="9" s="1"/>
  <c r="K134" i="9"/>
  <c r="M134" i="9" s="1"/>
  <c r="K18" i="9"/>
  <c r="M18" i="9" s="1"/>
  <c r="K23" i="9"/>
  <c r="L23" i="9" s="1"/>
  <c r="K50" i="9"/>
  <c r="M50" i="9" s="1"/>
  <c r="K55" i="9"/>
  <c r="L55" i="9" s="1"/>
  <c r="K87" i="9"/>
  <c r="L87" i="9" s="1"/>
  <c r="K28" i="9"/>
  <c r="L28" i="9" s="1"/>
  <c r="K33" i="9"/>
  <c r="L33" i="9" s="1"/>
  <c r="K60" i="9"/>
  <c r="L60" i="9" s="1"/>
  <c r="K65" i="9"/>
  <c r="L65" i="9" s="1"/>
  <c r="K97" i="9"/>
  <c r="L97" i="9" s="1"/>
  <c r="K11" i="9"/>
  <c r="L11" i="9" s="1"/>
  <c r="K43" i="9"/>
  <c r="L43" i="9" s="1"/>
  <c r="K105" i="9"/>
  <c r="L105" i="9" s="1"/>
  <c r="K113" i="9"/>
  <c r="M113" i="9" s="1"/>
  <c r="K121" i="9"/>
  <c r="L121" i="9" s="1"/>
  <c r="K129" i="9"/>
  <c r="L129" i="9" s="1"/>
  <c r="K75" i="9"/>
  <c r="L75" i="9" s="1"/>
  <c r="K16" i="9"/>
  <c r="L16" i="9" s="1"/>
  <c r="K21" i="9"/>
  <c r="L21" i="9" s="1"/>
  <c r="K48" i="9"/>
  <c r="L48" i="9" s="1"/>
  <c r="K53" i="9"/>
  <c r="M53" i="9" s="1"/>
  <c r="K80" i="9"/>
  <c r="L80" i="9" s="1"/>
  <c r="K85" i="9"/>
  <c r="L85" i="9" s="1"/>
  <c r="K31" i="9"/>
  <c r="L31" i="9" s="1"/>
  <c r="K26" i="9"/>
  <c r="M26" i="9" s="1"/>
  <c r="K58" i="9"/>
  <c r="L58" i="9" s="1"/>
  <c r="K95" i="9"/>
  <c r="L95" i="9" s="1"/>
  <c r="K9" i="9"/>
  <c r="L9" i="9" s="1"/>
  <c r="K41" i="9"/>
  <c r="L41" i="9" s="1"/>
  <c r="K68" i="9"/>
  <c r="L68" i="9" s="1"/>
  <c r="K73" i="9"/>
  <c r="L73" i="9" s="1"/>
  <c r="K7" i="9"/>
  <c r="L7" i="9" s="1"/>
  <c r="K63" i="9"/>
  <c r="M63" i="9" s="1"/>
  <c r="K19" i="9"/>
  <c r="L19" i="9" s="1"/>
  <c r="K51" i="9"/>
  <c r="L51" i="9" s="1"/>
  <c r="K83" i="9"/>
  <c r="L83" i="9" s="1"/>
  <c r="K103" i="9"/>
  <c r="M103" i="9" s="1"/>
  <c r="K111" i="9"/>
  <c r="L111" i="9" s="1"/>
  <c r="K119" i="9"/>
  <c r="L119" i="9" s="1"/>
  <c r="K127" i="9"/>
  <c r="L127" i="9" s="1"/>
  <c r="K135" i="9"/>
  <c r="M135" i="9" s="1"/>
  <c r="K29" i="9"/>
  <c r="L29" i="9" s="1"/>
  <c r="K61" i="9"/>
  <c r="L61" i="9" s="1"/>
  <c r="K93" i="9"/>
  <c r="L93" i="9" s="1"/>
  <c r="K71" i="9"/>
  <c r="L71" i="9" s="1"/>
  <c r="K17" i="9"/>
  <c r="M17" i="9" s="1"/>
  <c r="K49" i="9"/>
  <c r="M49" i="9" s="1"/>
  <c r="K76" i="9"/>
  <c r="L76" i="9" s="1"/>
  <c r="K81" i="9"/>
  <c r="M81" i="9" s="1"/>
  <c r="K12" i="9"/>
  <c r="M12" i="9" s="1"/>
  <c r="K44" i="9"/>
  <c r="L44" i="9" s="1"/>
  <c r="K27" i="9"/>
  <c r="L27" i="9" s="1"/>
  <c r="K54" i="9"/>
  <c r="L54" i="9" s="1"/>
  <c r="K39" i="9"/>
  <c r="L39" i="9" s="1"/>
  <c r="K59" i="9"/>
  <c r="L59" i="9" s="1"/>
  <c r="K86" i="9"/>
  <c r="L86" i="9" s="1"/>
  <c r="K91" i="9"/>
  <c r="L91" i="9" s="1"/>
  <c r="K101" i="9"/>
  <c r="L101" i="9" s="1"/>
  <c r="K109" i="9"/>
  <c r="M109" i="9" s="1"/>
  <c r="K117" i="9"/>
  <c r="L117" i="9" s="1"/>
  <c r="K125" i="9"/>
  <c r="L125" i="9" s="1"/>
  <c r="K136" i="9"/>
  <c r="M136" i="9" s="1"/>
  <c r="K5" i="9"/>
  <c r="L5" i="9" s="1"/>
  <c r="K32" i="9"/>
  <c r="L32" i="9" s="1"/>
  <c r="K37" i="9"/>
  <c r="L37" i="9" s="1"/>
  <c r="K64" i="9"/>
  <c r="L64" i="9" s="1"/>
  <c r="K69" i="9"/>
  <c r="L69" i="9" s="1"/>
  <c r="K47" i="9"/>
  <c r="L47" i="9" s="1"/>
  <c r="K79" i="9"/>
  <c r="L79" i="9" s="1"/>
  <c r="K25" i="9"/>
  <c r="L25" i="9" s="1"/>
  <c r="K57" i="9"/>
  <c r="L57" i="9" s="1"/>
  <c r="K89" i="9"/>
  <c r="L89" i="9" s="1"/>
  <c r="K133" i="9"/>
  <c r="L133" i="9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2" i="3"/>
  <c r="L481" i="9" l="1"/>
  <c r="N481" i="9" s="1"/>
  <c r="L255" i="9"/>
  <c r="N255" i="9" s="1"/>
  <c r="M376" i="9"/>
  <c r="N376" i="9" s="1"/>
  <c r="L422" i="9"/>
  <c r="N422" i="9" s="1"/>
  <c r="M533" i="9"/>
  <c r="N533" i="9" s="1"/>
  <c r="L449" i="9"/>
  <c r="N449" i="9" s="1"/>
  <c r="L525" i="9"/>
  <c r="N525" i="9" s="1"/>
  <c r="L509" i="9"/>
  <c r="N509" i="9" s="1"/>
  <c r="M440" i="9"/>
  <c r="N440" i="9" s="1"/>
  <c r="L541" i="9"/>
  <c r="N541" i="9" s="1"/>
  <c r="M475" i="9"/>
  <c r="N475" i="9" s="1"/>
  <c r="L461" i="9"/>
  <c r="N461" i="9" s="1"/>
  <c r="L381" i="9"/>
  <c r="N381" i="9" s="1"/>
  <c r="L271" i="9"/>
  <c r="N271" i="9" s="1"/>
  <c r="L413" i="9"/>
  <c r="N413" i="9" s="1"/>
  <c r="M332" i="9"/>
  <c r="N332" i="9" s="1"/>
  <c r="M456" i="9"/>
  <c r="N456" i="9" s="1"/>
  <c r="M520" i="9"/>
  <c r="N520" i="9" s="1"/>
  <c r="L333" i="9"/>
  <c r="N333" i="9" s="1"/>
  <c r="M143" i="9"/>
  <c r="N143" i="9" s="1"/>
  <c r="M507" i="9"/>
  <c r="N507" i="9" s="1"/>
  <c r="L472" i="9"/>
  <c r="N472" i="9" s="1"/>
  <c r="M360" i="9"/>
  <c r="N360" i="9" s="1"/>
  <c r="M469" i="9"/>
  <c r="N469" i="9" s="1"/>
  <c r="L493" i="9"/>
  <c r="N493" i="9" s="1"/>
  <c r="L318" i="9"/>
  <c r="N318" i="9" s="1"/>
  <c r="L365" i="9"/>
  <c r="N365" i="9" s="1"/>
  <c r="M538" i="9"/>
  <c r="N538" i="9" s="1"/>
  <c r="L359" i="9"/>
  <c r="N359" i="9" s="1"/>
  <c r="M306" i="9"/>
  <c r="N306" i="9" s="1"/>
  <c r="M464" i="9"/>
  <c r="N464" i="9" s="1"/>
  <c r="L478" i="9"/>
  <c r="N478" i="9" s="1"/>
  <c r="L407" i="9"/>
  <c r="N407" i="9" s="1"/>
  <c r="M501" i="9"/>
  <c r="N501" i="9" s="1"/>
  <c r="M468" i="9"/>
  <c r="N468" i="9" s="1"/>
  <c r="M296" i="9"/>
  <c r="N296" i="9" s="1"/>
  <c r="M341" i="9"/>
  <c r="N341" i="9" s="1"/>
  <c r="M443" i="9"/>
  <c r="N443" i="9" s="1"/>
  <c r="M249" i="9"/>
  <c r="N249" i="9" s="1"/>
  <c r="L236" i="9"/>
  <c r="N236" i="9" s="1"/>
  <c r="M448" i="9"/>
  <c r="N448" i="9" s="1"/>
  <c r="L442" i="9"/>
  <c r="N442" i="9" s="1"/>
  <c r="M254" i="9"/>
  <c r="N254" i="9" s="1"/>
  <c r="M506" i="9"/>
  <c r="N506" i="9" s="1"/>
  <c r="M487" i="9"/>
  <c r="N487" i="9" s="1"/>
  <c r="L137" i="9"/>
  <c r="N137" i="9" s="1"/>
  <c r="L330" i="9"/>
  <c r="N330" i="9" s="1"/>
  <c r="L329" i="9"/>
  <c r="N329" i="9" s="1"/>
  <c r="M535" i="9"/>
  <c r="N535" i="9" s="1"/>
  <c r="L470" i="9"/>
  <c r="N470" i="9" s="1"/>
  <c r="M408" i="9"/>
  <c r="N408" i="9" s="1"/>
  <c r="M530" i="9"/>
  <c r="N530" i="9" s="1"/>
  <c r="M450" i="9"/>
  <c r="N450" i="9" s="1"/>
  <c r="L458" i="9"/>
  <c r="N458" i="9" s="1"/>
  <c r="M212" i="9"/>
  <c r="N212" i="9" s="1"/>
  <c r="M289" i="9"/>
  <c r="N289" i="9" s="1"/>
  <c r="M154" i="9"/>
  <c r="N154" i="9" s="1"/>
  <c r="M180" i="9"/>
  <c r="N180" i="9" s="1"/>
  <c r="M314" i="9"/>
  <c r="N314" i="9" s="1"/>
  <c r="M485" i="9"/>
  <c r="N485" i="9" s="1"/>
  <c r="M372" i="9"/>
  <c r="N372" i="9" s="1"/>
  <c r="M299" i="9"/>
  <c r="N299" i="9" s="1"/>
  <c r="M388" i="9"/>
  <c r="N388" i="9" s="1"/>
  <c r="M476" i="9"/>
  <c r="N476" i="9" s="1"/>
  <c r="M497" i="9"/>
  <c r="N497" i="9" s="1"/>
  <c r="M490" i="9"/>
  <c r="N490" i="9" s="1"/>
  <c r="M199" i="9"/>
  <c r="N199" i="9" s="1"/>
  <c r="M480" i="9"/>
  <c r="N480" i="9" s="1"/>
  <c r="L244" i="9"/>
  <c r="N244" i="9" s="1"/>
  <c r="M517" i="9"/>
  <c r="N517" i="9" s="1"/>
  <c r="M166" i="9"/>
  <c r="N166" i="9" s="1"/>
  <c r="M411" i="9"/>
  <c r="N411" i="9" s="1"/>
  <c r="M418" i="9"/>
  <c r="N418" i="9" s="1"/>
  <c r="M294" i="9"/>
  <c r="N294" i="9" s="1"/>
  <c r="M499" i="9"/>
  <c r="N499" i="9" s="1"/>
  <c r="M430" i="9"/>
  <c r="N430" i="9" s="1"/>
  <c r="M202" i="9"/>
  <c r="N202" i="9" s="1"/>
  <c r="M183" i="9"/>
  <c r="N183" i="9" s="1"/>
  <c r="M505" i="9"/>
  <c r="N505" i="9" s="1"/>
  <c r="M334" i="9"/>
  <c r="N334" i="9" s="1"/>
  <c r="M483" i="9"/>
  <c r="N483" i="9" s="1"/>
  <c r="L264" i="9"/>
  <c r="N264" i="9" s="1"/>
  <c r="M534" i="9"/>
  <c r="N534" i="9" s="1"/>
  <c r="M350" i="9"/>
  <c r="N350" i="9" s="1"/>
  <c r="M351" i="9"/>
  <c r="N351" i="9" s="1"/>
  <c r="M363" i="9"/>
  <c r="N363" i="9" s="1"/>
  <c r="M424" i="9"/>
  <c r="N424" i="9" s="1"/>
  <c r="M167" i="9"/>
  <c r="N167" i="9" s="1"/>
  <c r="L445" i="9"/>
  <c r="N445" i="9" s="1"/>
  <c r="M215" i="9"/>
  <c r="N215" i="9" s="1"/>
  <c r="M280" i="9"/>
  <c r="N280" i="9" s="1"/>
  <c r="L155" i="9"/>
  <c r="N155" i="9" s="1"/>
  <c r="M260" i="9"/>
  <c r="N260" i="9" s="1"/>
  <c r="M222" i="9"/>
  <c r="N222" i="9" s="1"/>
  <c r="M326" i="9"/>
  <c r="N326" i="9" s="1"/>
  <c r="L187" i="9"/>
  <c r="N187" i="9" s="1"/>
  <c r="L311" i="9"/>
  <c r="N311" i="9" s="1"/>
  <c r="M357" i="9"/>
  <c r="N357" i="9" s="1"/>
  <c r="M348" i="9"/>
  <c r="N348" i="9" s="1"/>
  <c r="M214" i="9"/>
  <c r="N214" i="9" s="1"/>
  <c r="L377" i="9"/>
  <c r="N377" i="9" s="1"/>
  <c r="L410" i="9"/>
  <c r="N410" i="9" s="1"/>
  <c r="L303" i="9"/>
  <c r="N303" i="9" s="1"/>
  <c r="M325" i="9"/>
  <c r="N325" i="9" s="1"/>
  <c r="L433" i="9"/>
  <c r="N433" i="9" s="1"/>
  <c r="M265" i="9"/>
  <c r="N265" i="9" s="1"/>
  <c r="L245" i="9"/>
  <c r="N245" i="9" s="1"/>
  <c r="M328" i="9"/>
  <c r="N328" i="9" s="1"/>
  <c r="M420" i="9"/>
  <c r="N420" i="9" s="1"/>
  <c r="M327" i="9"/>
  <c r="N327" i="9" s="1"/>
  <c r="L387" i="9"/>
  <c r="N387" i="9" s="1"/>
  <c r="M526" i="9"/>
  <c r="N526" i="9" s="1"/>
  <c r="M317" i="9"/>
  <c r="N317" i="9" s="1"/>
  <c r="M479" i="9"/>
  <c r="N479" i="9" s="1"/>
  <c r="M522" i="9"/>
  <c r="N522" i="9" s="1"/>
  <c r="M237" i="9"/>
  <c r="N237" i="9" s="1"/>
  <c r="L321" i="9"/>
  <c r="N321" i="9" s="1"/>
  <c r="L322" i="9"/>
  <c r="N322" i="9" s="1"/>
  <c r="M269" i="9"/>
  <c r="N269" i="9" s="1"/>
  <c r="L494" i="9"/>
  <c r="N494" i="9" s="1"/>
  <c r="L528" i="9"/>
  <c r="N528" i="9" s="1"/>
  <c r="L466" i="9"/>
  <c r="N466" i="9" s="1"/>
  <c r="M234" i="9"/>
  <c r="N234" i="9" s="1"/>
  <c r="L291" i="9"/>
  <c r="N291" i="9" s="1"/>
  <c r="M250" i="9"/>
  <c r="N250" i="9" s="1"/>
  <c r="M340" i="9"/>
  <c r="N340" i="9" s="1"/>
  <c r="M488" i="9"/>
  <c r="N488" i="9" s="1"/>
  <c r="M366" i="9"/>
  <c r="N366" i="9" s="1"/>
  <c r="L349" i="9"/>
  <c r="N349" i="9" s="1"/>
  <c r="M270" i="9"/>
  <c r="N270" i="9" s="1"/>
  <c r="M457" i="9"/>
  <c r="N457" i="9" s="1"/>
  <c r="M412" i="9"/>
  <c r="N412" i="9" s="1"/>
  <c r="M491" i="9"/>
  <c r="N491" i="9" s="1"/>
  <c r="M503" i="9"/>
  <c r="N503" i="9" s="1"/>
  <c r="L243" i="9"/>
  <c r="N243" i="9" s="1"/>
  <c r="L419" i="9"/>
  <c r="N419" i="9" s="1"/>
  <c r="L268" i="9"/>
  <c r="N268" i="9" s="1"/>
  <c r="M495" i="9"/>
  <c r="N495" i="9" s="1"/>
  <c r="M539" i="9"/>
  <c r="N539" i="9" s="1"/>
  <c r="M151" i="9"/>
  <c r="N151" i="9" s="1"/>
  <c r="L315" i="9"/>
  <c r="N315" i="9" s="1"/>
  <c r="M335" i="9"/>
  <c r="N335" i="9" s="1"/>
  <c r="M508" i="9"/>
  <c r="N508" i="9" s="1"/>
  <c r="L369" i="9"/>
  <c r="N369" i="9" s="1"/>
  <c r="L455" i="9"/>
  <c r="N455" i="9" s="1"/>
  <c r="L168" i="9"/>
  <c r="N168" i="9" s="1"/>
  <c r="L148" i="9"/>
  <c r="N148" i="9" s="1"/>
  <c r="L438" i="9"/>
  <c r="N438" i="9" s="1"/>
  <c r="M230" i="9"/>
  <c r="N230" i="9" s="1"/>
  <c r="M279" i="9"/>
  <c r="N279" i="9" s="1"/>
  <c r="M529" i="9"/>
  <c r="N529" i="9" s="1"/>
  <c r="L213" i="9"/>
  <c r="N213" i="9" s="1"/>
  <c r="M256" i="9"/>
  <c r="N256" i="9" s="1"/>
  <c r="M510" i="9"/>
  <c r="N510" i="9" s="1"/>
  <c r="L406" i="9"/>
  <c r="N406" i="9" s="1"/>
  <c r="L251" i="9"/>
  <c r="N251" i="9" s="1"/>
  <c r="M396" i="9"/>
  <c r="N396" i="9" s="1"/>
  <c r="M152" i="9"/>
  <c r="N152" i="9" s="1"/>
  <c r="M160" i="9"/>
  <c r="N160" i="9" s="1"/>
  <c r="L371" i="9"/>
  <c r="N371" i="9" s="1"/>
  <c r="M543" i="9"/>
  <c r="N543" i="9" s="1"/>
  <c r="M471" i="9"/>
  <c r="N471" i="9" s="1"/>
  <c r="M356" i="9"/>
  <c r="N356" i="9" s="1"/>
  <c r="M390" i="9"/>
  <c r="N390" i="9" s="1"/>
  <c r="M210" i="9"/>
  <c r="N210" i="9" s="1"/>
  <c r="M301" i="9"/>
  <c r="N301" i="9" s="1"/>
  <c r="M398" i="9"/>
  <c r="N398" i="9" s="1"/>
  <c r="M459" i="9"/>
  <c r="N459" i="9" s="1"/>
  <c r="M174" i="9"/>
  <c r="N174" i="9" s="1"/>
  <c r="M218" i="9"/>
  <c r="N218" i="9" s="1"/>
  <c r="M523" i="9"/>
  <c r="N523" i="9" s="1"/>
  <c r="M452" i="9"/>
  <c r="N452" i="9" s="1"/>
  <c r="M453" i="9"/>
  <c r="N453" i="9" s="1"/>
  <c r="M267" i="9"/>
  <c r="N267" i="9" s="1"/>
  <c r="M447" i="9"/>
  <c r="N447" i="9" s="1"/>
  <c r="M240" i="9"/>
  <c r="N240" i="9" s="1"/>
  <c r="L290" i="9"/>
  <c r="N290" i="9" s="1"/>
  <c r="L165" i="9"/>
  <c r="N165" i="9" s="1"/>
  <c r="L225" i="9"/>
  <c r="N225" i="9" s="1"/>
  <c r="L500" i="9"/>
  <c r="N500" i="9" s="1"/>
  <c r="L362" i="9"/>
  <c r="N362" i="9" s="1"/>
  <c r="M415" i="9"/>
  <c r="N415" i="9" s="1"/>
  <c r="M474" i="9"/>
  <c r="N474" i="9" s="1"/>
  <c r="L403" i="9"/>
  <c r="N403" i="9" s="1"/>
  <c r="M266" i="9"/>
  <c r="N266" i="9" s="1"/>
  <c r="L429" i="9"/>
  <c r="N429" i="9" s="1"/>
  <c r="M286" i="9"/>
  <c r="N286" i="9" s="1"/>
  <c r="M313" i="9"/>
  <c r="N313" i="9" s="1"/>
  <c r="M150" i="9"/>
  <c r="N150" i="9" s="1"/>
  <c r="M519" i="9"/>
  <c r="N519" i="9" s="1"/>
  <c r="M504" i="9"/>
  <c r="N504" i="9" s="1"/>
  <c r="M454" i="9"/>
  <c r="N454" i="9" s="1"/>
  <c r="M521" i="9"/>
  <c r="N521" i="9" s="1"/>
  <c r="M248" i="9"/>
  <c r="N248" i="9" s="1"/>
  <c r="M345" i="9"/>
  <c r="N345" i="9" s="1"/>
  <c r="M498" i="9"/>
  <c r="N498" i="9" s="1"/>
  <c r="M524" i="9"/>
  <c r="N524" i="9" s="1"/>
  <c r="M226" i="9"/>
  <c r="N226" i="9" s="1"/>
  <c r="L435" i="9"/>
  <c r="N435" i="9" s="1"/>
  <c r="L467" i="9"/>
  <c r="N467" i="9" s="1"/>
  <c r="M192" i="9"/>
  <c r="N192" i="9" s="1"/>
  <c r="M281" i="9"/>
  <c r="N281" i="9" s="1"/>
  <c r="L502" i="9"/>
  <c r="N502" i="9" s="1"/>
  <c r="M514" i="9"/>
  <c r="N514" i="9" s="1"/>
  <c r="M278" i="9"/>
  <c r="N278" i="9" s="1"/>
  <c r="M414" i="9"/>
  <c r="N414" i="9" s="1"/>
  <c r="M515" i="9"/>
  <c r="N515" i="9" s="1"/>
  <c r="M370" i="9"/>
  <c r="N370" i="9" s="1"/>
  <c r="L484" i="9"/>
  <c r="N484" i="9" s="1"/>
  <c r="L347" i="9"/>
  <c r="N347" i="9" s="1"/>
  <c r="M189" i="9"/>
  <c r="N189" i="9" s="1"/>
  <c r="M282" i="9"/>
  <c r="N282" i="9" s="1"/>
  <c r="L378" i="9"/>
  <c r="N378" i="9" s="1"/>
  <c r="M444" i="9"/>
  <c r="N444" i="9" s="1"/>
  <c r="M298" i="9"/>
  <c r="N298" i="9" s="1"/>
  <c r="M231" i="9"/>
  <c r="N231" i="9" s="1"/>
  <c r="M367" i="9"/>
  <c r="N367" i="9" s="1"/>
  <c r="M492" i="9"/>
  <c r="N492" i="9" s="1"/>
  <c r="M542" i="9"/>
  <c r="N542" i="9" s="1"/>
  <c r="L153" i="9"/>
  <c r="N153" i="9" s="1"/>
  <c r="L181" i="9"/>
  <c r="N181" i="9" s="1"/>
  <c r="L394" i="9"/>
  <c r="N394" i="9" s="1"/>
  <c r="M460" i="9"/>
  <c r="N460" i="9" s="1"/>
  <c r="M486" i="9"/>
  <c r="N486" i="9" s="1"/>
  <c r="M247" i="9"/>
  <c r="N247" i="9" s="1"/>
  <c r="M374" i="9"/>
  <c r="N374" i="9" s="1"/>
  <c r="M425" i="9"/>
  <c r="N425" i="9" s="1"/>
  <c r="L172" i="9"/>
  <c r="N172" i="9" s="1"/>
  <c r="M171" i="9"/>
  <c r="N171" i="9" s="1"/>
  <c r="L205" i="9"/>
  <c r="N205" i="9" s="1"/>
  <c r="M141" i="9"/>
  <c r="N141" i="9" s="1"/>
  <c r="L147" i="9"/>
  <c r="N147" i="9" s="1"/>
  <c r="L261" i="9"/>
  <c r="N261" i="9" s="1"/>
  <c r="L489" i="9"/>
  <c r="N489" i="9" s="1"/>
  <c r="M158" i="9"/>
  <c r="N158" i="9" s="1"/>
  <c r="M473" i="9"/>
  <c r="N473" i="9" s="1"/>
  <c r="M518" i="9"/>
  <c r="N518" i="9" s="1"/>
  <c r="M404" i="9"/>
  <c r="N404" i="9" s="1"/>
  <c r="M263" i="9"/>
  <c r="N263" i="9" s="1"/>
  <c r="M536" i="9"/>
  <c r="N536" i="9" s="1"/>
  <c r="L179" i="9"/>
  <c r="N179" i="9" s="1"/>
  <c r="M178" i="9"/>
  <c r="N178" i="9" s="1"/>
  <c r="L277" i="9"/>
  <c r="N277" i="9" s="1"/>
  <c r="M344" i="9"/>
  <c r="N344" i="9" s="1"/>
  <c r="L305" i="9"/>
  <c r="N305" i="9" s="1"/>
  <c r="L324" i="9"/>
  <c r="N324" i="9" s="1"/>
  <c r="M190" i="9"/>
  <c r="N190" i="9" s="1"/>
  <c r="M144" i="9"/>
  <c r="N144" i="9" s="1"/>
  <c r="M436" i="9"/>
  <c r="N436" i="9" s="1"/>
  <c r="M295" i="9"/>
  <c r="N295" i="9" s="1"/>
  <c r="L300" i="9"/>
  <c r="N300" i="9" s="1"/>
  <c r="L395" i="9"/>
  <c r="N395" i="9" s="1"/>
  <c r="M382" i="9"/>
  <c r="N382" i="9" s="1"/>
  <c r="L275" i="9"/>
  <c r="N275" i="9" s="1"/>
  <c r="L197" i="9"/>
  <c r="N197" i="9" s="1"/>
  <c r="M206" i="9"/>
  <c r="N206" i="9" s="1"/>
  <c r="M511" i="9"/>
  <c r="N511" i="9" s="1"/>
  <c r="L383" i="9"/>
  <c r="N383" i="9" s="1"/>
  <c r="M527" i="9"/>
  <c r="N527" i="9" s="1"/>
  <c r="L211" i="9"/>
  <c r="N211" i="9" s="1"/>
  <c r="M182" i="9"/>
  <c r="N182" i="9" s="1"/>
  <c r="M276" i="9"/>
  <c r="N276" i="9" s="1"/>
  <c r="M312" i="9"/>
  <c r="N312" i="9" s="1"/>
  <c r="M138" i="9"/>
  <c r="N138" i="9" s="1"/>
  <c r="M316" i="9"/>
  <c r="N316" i="9" s="1"/>
  <c r="L379" i="9"/>
  <c r="N379" i="9" s="1"/>
  <c r="L386" i="9"/>
  <c r="N386" i="9" s="1"/>
  <c r="M373" i="9"/>
  <c r="N373" i="9" s="1"/>
  <c r="M304" i="9"/>
  <c r="N304" i="9" s="1"/>
  <c r="L399" i="9"/>
  <c r="N399" i="9" s="1"/>
  <c r="L409" i="9"/>
  <c r="N409" i="9" s="1"/>
  <c r="M262" i="9"/>
  <c r="N262" i="9" s="1"/>
  <c r="M421" i="9"/>
  <c r="N421" i="9" s="1"/>
  <c r="M331" i="9"/>
  <c r="N331" i="9" s="1"/>
  <c r="M358" i="9"/>
  <c r="N358" i="9" s="1"/>
  <c r="M437" i="9"/>
  <c r="N437" i="9" s="1"/>
  <c r="M432" i="9"/>
  <c r="N432" i="9" s="1"/>
  <c r="L496" i="9"/>
  <c r="N496" i="9" s="1"/>
  <c r="M380" i="9"/>
  <c r="N380" i="9" s="1"/>
  <c r="L175" i="9"/>
  <c r="N175" i="9" s="1"/>
  <c r="M540" i="9"/>
  <c r="N540" i="9" s="1"/>
  <c r="M364" i="9"/>
  <c r="N364" i="9" s="1"/>
  <c r="M186" i="9"/>
  <c r="N186" i="9" s="1"/>
  <c r="M198" i="9"/>
  <c r="N198" i="9" s="1"/>
  <c r="M477" i="9"/>
  <c r="N477" i="9" s="1"/>
  <c r="M320" i="9"/>
  <c r="N320" i="9" s="1"/>
  <c r="M416" i="9"/>
  <c r="N416" i="9" s="1"/>
  <c r="M157" i="9"/>
  <c r="N157" i="9" s="1"/>
  <c r="M482" i="9"/>
  <c r="N482" i="9" s="1"/>
  <c r="L162" i="9"/>
  <c r="N162" i="9" s="1"/>
  <c r="M241" i="9"/>
  <c r="N241" i="9" s="1"/>
  <c r="L242" i="9"/>
  <c r="N242" i="9" s="1"/>
  <c r="L346" i="9"/>
  <c r="N346" i="9" s="1"/>
  <c r="L417" i="9"/>
  <c r="N417" i="9" s="1"/>
  <c r="L258" i="9"/>
  <c r="N258" i="9" s="1"/>
  <c r="L427" i="9"/>
  <c r="N427" i="9" s="1"/>
  <c r="M428" i="9"/>
  <c r="N428" i="9" s="1"/>
  <c r="M389" i="9"/>
  <c r="N389" i="9" s="1"/>
  <c r="M272" i="9"/>
  <c r="N272" i="9" s="1"/>
  <c r="L204" i="9"/>
  <c r="N204" i="9" s="1"/>
  <c r="M513" i="9"/>
  <c r="N513" i="9" s="1"/>
  <c r="L229" i="9"/>
  <c r="N229" i="9" s="1"/>
  <c r="M292" i="9"/>
  <c r="N292" i="9" s="1"/>
  <c r="L217" i="9"/>
  <c r="N217" i="9" s="1"/>
  <c r="L293" i="9"/>
  <c r="N293" i="9" s="1"/>
  <c r="L516" i="9"/>
  <c r="N516" i="9" s="1"/>
  <c r="L139" i="9"/>
  <c r="N139" i="9" s="1"/>
  <c r="M253" i="9"/>
  <c r="N253" i="9" s="1"/>
  <c r="L177" i="9"/>
  <c r="N177" i="9" s="1"/>
  <c r="M224" i="9"/>
  <c r="N224" i="9" s="1"/>
  <c r="M336" i="9"/>
  <c r="N336" i="9" s="1"/>
  <c r="M308" i="9"/>
  <c r="N308" i="9" s="1"/>
  <c r="L309" i="9"/>
  <c r="N309" i="9" s="1"/>
  <c r="L532" i="9"/>
  <c r="N532" i="9" s="1"/>
  <c r="L273" i="9"/>
  <c r="N273" i="9" s="1"/>
  <c r="M463" i="9"/>
  <c r="N463" i="9" s="1"/>
  <c r="M441" i="9"/>
  <c r="N441" i="9" s="1"/>
  <c r="L355" i="9"/>
  <c r="N355" i="9" s="1"/>
  <c r="L227" i="9"/>
  <c r="N227" i="9" s="1"/>
  <c r="M216" i="9"/>
  <c r="N216" i="9" s="1"/>
  <c r="L173" i="9"/>
  <c r="N173" i="9" s="1"/>
  <c r="L544" i="9"/>
  <c r="N544" i="9" s="1"/>
  <c r="L337" i="9"/>
  <c r="N337" i="9" s="1"/>
  <c r="M343" i="9"/>
  <c r="N343" i="9" s="1"/>
  <c r="M393" i="9"/>
  <c r="N393" i="9" s="1"/>
  <c r="M146" i="9"/>
  <c r="N146" i="9" s="1"/>
  <c r="M392" i="9"/>
  <c r="N392" i="9" s="1"/>
  <c r="M170" i="9"/>
  <c r="N170" i="9" s="1"/>
  <c r="M531" i="9"/>
  <c r="N531" i="9" s="1"/>
  <c r="L307" i="9"/>
  <c r="N307" i="9" s="1"/>
  <c r="L284" i="9"/>
  <c r="N284" i="9" s="1"/>
  <c r="L512" i="9"/>
  <c r="N512" i="9" s="1"/>
  <c r="L401" i="9"/>
  <c r="N401" i="9" s="1"/>
  <c r="L207" i="9"/>
  <c r="N207" i="9" s="1"/>
  <c r="L136" i="9"/>
  <c r="N136" i="9" s="1"/>
  <c r="L297" i="9"/>
  <c r="N297" i="9" s="1"/>
  <c r="M462" i="9"/>
  <c r="N462" i="9" s="1"/>
  <c r="L402" i="9"/>
  <c r="N402" i="9" s="1"/>
  <c r="L375" i="9"/>
  <c r="N375" i="9" s="1"/>
  <c r="M537" i="9"/>
  <c r="N537" i="9" s="1"/>
  <c r="L219" i="9"/>
  <c r="N219" i="9" s="1"/>
  <c r="L188" i="9"/>
  <c r="N188" i="9" s="1"/>
  <c r="L142" i="9"/>
  <c r="N142" i="9" s="1"/>
  <c r="L239" i="9"/>
  <c r="N239" i="9" s="1"/>
  <c r="M194" i="9"/>
  <c r="N194" i="9" s="1"/>
  <c r="L228" i="9"/>
  <c r="N228" i="9" s="1"/>
  <c r="L159" i="9"/>
  <c r="N159" i="9" s="1"/>
  <c r="L434" i="9"/>
  <c r="N434" i="9" s="1"/>
  <c r="L342" i="9"/>
  <c r="N342" i="9" s="1"/>
  <c r="L391" i="9"/>
  <c r="N391" i="9" s="1"/>
  <c r="L235" i="9"/>
  <c r="N235" i="9" s="1"/>
  <c r="L220" i="9"/>
  <c r="N220" i="9" s="1"/>
  <c r="M338" i="9"/>
  <c r="N338" i="9" s="1"/>
  <c r="L223" i="9"/>
  <c r="N223" i="9" s="1"/>
  <c r="L439" i="9"/>
  <c r="N439" i="9" s="1"/>
  <c r="L465" i="9"/>
  <c r="N465" i="9" s="1"/>
  <c r="L252" i="9"/>
  <c r="N252" i="9" s="1"/>
  <c r="M238" i="9"/>
  <c r="N238" i="9" s="1"/>
  <c r="M149" i="9"/>
  <c r="N149" i="9" s="1"/>
  <c r="M310" i="9"/>
  <c r="N310" i="9" s="1"/>
  <c r="M405" i="9"/>
  <c r="N405" i="9" s="1"/>
  <c r="M221" i="9"/>
  <c r="N221" i="9" s="1"/>
  <c r="L287" i="9"/>
  <c r="N287" i="9" s="1"/>
  <c r="M323" i="9"/>
  <c r="N323" i="9" s="1"/>
  <c r="L423" i="9"/>
  <c r="N423" i="9" s="1"/>
  <c r="L451" i="9"/>
  <c r="N451" i="9" s="1"/>
  <c r="M185" i="9"/>
  <c r="N185" i="9" s="1"/>
  <c r="L354" i="9"/>
  <c r="N354" i="9" s="1"/>
  <c r="M203" i="9"/>
  <c r="N203" i="9" s="1"/>
  <c r="L163" i="9"/>
  <c r="N163" i="9" s="1"/>
  <c r="M274" i="9"/>
  <c r="N274" i="9" s="1"/>
  <c r="L195" i="9"/>
  <c r="N195" i="9" s="1"/>
  <c r="M233" i="9"/>
  <c r="N233" i="9" s="1"/>
  <c r="M285" i="9"/>
  <c r="N285" i="9" s="1"/>
  <c r="M302" i="9"/>
  <c r="N302" i="9" s="1"/>
  <c r="M368" i="9"/>
  <c r="N368" i="9" s="1"/>
  <c r="L397" i="9"/>
  <c r="N397" i="9" s="1"/>
  <c r="M145" i="9"/>
  <c r="N145" i="9" s="1"/>
  <c r="L259" i="9"/>
  <c r="N259" i="9" s="1"/>
  <c r="L164" i="9"/>
  <c r="N164" i="9" s="1"/>
  <c r="L361" i="9"/>
  <c r="N361" i="9" s="1"/>
  <c r="L426" i="9"/>
  <c r="N426" i="9" s="1"/>
  <c r="M184" i="9"/>
  <c r="N184" i="9" s="1"/>
  <c r="M446" i="9"/>
  <c r="N446" i="9" s="1"/>
  <c r="M283" i="9"/>
  <c r="N283" i="9" s="1"/>
  <c r="L196" i="9"/>
  <c r="N196" i="9" s="1"/>
  <c r="M161" i="9"/>
  <c r="N161" i="9" s="1"/>
  <c r="M319" i="9"/>
  <c r="N319" i="9" s="1"/>
  <c r="L353" i="9"/>
  <c r="N353" i="9" s="1"/>
  <c r="M169" i="9"/>
  <c r="N169" i="9" s="1"/>
  <c r="L2" i="9"/>
  <c r="N2" i="9" s="1"/>
  <c r="L193" i="9"/>
  <c r="N193" i="9" s="1"/>
  <c r="M257" i="9"/>
  <c r="N257" i="9" s="1"/>
  <c r="L385" i="9"/>
  <c r="N385" i="9" s="1"/>
  <c r="M176" i="9"/>
  <c r="N176" i="9" s="1"/>
  <c r="M384" i="9"/>
  <c r="N384" i="9" s="1"/>
  <c r="L201" i="9"/>
  <c r="N201" i="9" s="1"/>
  <c r="L209" i="9"/>
  <c r="N209" i="9" s="1"/>
  <c r="M431" i="9"/>
  <c r="N431" i="9" s="1"/>
  <c r="M352" i="9"/>
  <c r="N352" i="9" s="1"/>
  <c r="L339" i="9"/>
  <c r="N339" i="9" s="1"/>
  <c r="M400" i="9"/>
  <c r="N400" i="9" s="1"/>
  <c r="M200" i="9"/>
  <c r="N200" i="9" s="1"/>
  <c r="M208" i="9"/>
  <c r="N208" i="9" s="1"/>
  <c r="M232" i="9"/>
  <c r="N232" i="9" s="1"/>
  <c r="L140" i="9"/>
  <c r="N140" i="9" s="1"/>
  <c r="M246" i="9"/>
  <c r="N246" i="9" s="1"/>
  <c r="M288" i="9"/>
  <c r="N288" i="9" s="1"/>
  <c r="L191" i="9"/>
  <c r="N191" i="9" s="1"/>
  <c r="L156" i="9"/>
  <c r="N156" i="9" s="1"/>
  <c r="L42" i="9"/>
  <c r="N42" i="9" s="1"/>
  <c r="L24" i="9"/>
  <c r="N24" i="9" s="1"/>
  <c r="L102" i="9"/>
  <c r="N102" i="9" s="1"/>
  <c r="L106" i="9"/>
  <c r="N106" i="9" s="1"/>
  <c r="L10" i="9"/>
  <c r="N10" i="9" s="1"/>
  <c r="L110" i="9"/>
  <c r="N110" i="9" s="1"/>
  <c r="L70" i="9"/>
  <c r="N70" i="9" s="1"/>
  <c r="L14" i="9"/>
  <c r="N14" i="9" s="1"/>
  <c r="M92" i="9"/>
  <c r="N92" i="9" s="1"/>
  <c r="L130" i="9"/>
  <c r="N130" i="9" s="1"/>
  <c r="M83" i="9"/>
  <c r="N83" i="9" s="1"/>
  <c r="L46" i="9"/>
  <c r="N46" i="9" s="1"/>
  <c r="L104" i="9"/>
  <c r="N104" i="9" s="1"/>
  <c r="L98" i="9"/>
  <c r="N98" i="9" s="1"/>
  <c r="L128" i="9"/>
  <c r="N128" i="9" s="1"/>
  <c r="L22" i="9"/>
  <c r="N22" i="9" s="1"/>
  <c r="L132" i="9"/>
  <c r="N132" i="9" s="1"/>
  <c r="L100" i="9"/>
  <c r="N100" i="9" s="1"/>
  <c r="L90" i="9"/>
  <c r="N90" i="9" s="1"/>
  <c r="M52" i="9"/>
  <c r="N52" i="9" s="1"/>
  <c r="L74" i="9"/>
  <c r="N74" i="9" s="1"/>
  <c r="L108" i="9"/>
  <c r="N108" i="9" s="1"/>
  <c r="M13" i="9"/>
  <c r="N13" i="9" s="1"/>
  <c r="M66" i="9"/>
  <c r="N66" i="9" s="1"/>
  <c r="L56" i="9"/>
  <c r="N56" i="9" s="1"/>
  <c r="L122" i="9"/>
  <c r="N122" i="9" s="1"/>
  <c r="M20" i="9"/>
  <c r="N20" i="9" s="1"/>
  <c r="L4" i="9"/>
  <c r="N4" i="9" s="1"/>
  <c r="L134" i="9"/>
  <c r="N134" i="9" s="1"/>
  <c r="L78" i="9"/>
  <c r="N78" i="9" s="1"/>
  <c r="L99" i="9"/>
  <c r="N99" i="9" s="1"/>
  <c r="M25" i="9"/>
  <c r="N25" i="9" s="1"/>
  <c r="M41" i="9"/>
  <c r="N41" i="9" s="1"/>
  <c r="M34" i="9"/>
  <c r="N34" i="9" s="1"/>
  <c r="L118" i="9"/>
  <c r="N118" i="9" s="1"/>
  <c r="L120" i="9"/>
  <c r="N120" i="9" s="1"/>
  <c r="M96" i="9"/>
  <c r="N96" i="9" s="1"/>
  <c r="L116" i="9"/>
  <c r="N116" i="9" s="1"/>
  <c r="L114" i="9"/>
  <c r="N114" i="9" s="1"/>
  <c r="L109" i="9"/>
  <c r="N109" i="9" s="1"/>
  <c r="L6" i="9"/>
  <c r="N6" i="9" s="1"/>
  <c r="L124" i="9"/>
  <c r="N124" i="9" s="1"/>
  <c r="L36" i="9"/>
  <c r="N36" i="9" s="1"/>
  <c r="L126" i="9"/>
  <c r="N126" i="9" s="1"/>
  <c r="M89" i="9"/>
  <c r="N89" i="9" s="1"/>
  <c r="M9" i="9"/>
  <c r="N9" i="9" s="1"/>
  <c r="M85" i="9"/>
  <c r="N85" i="9" s="1"/>
  <c r="L53" i="9"/>
  <c r="N53" i="9" s="1"/>
  <c r="M45" i="9"/>
  <c r="N45" i="9" s="1"/>
  <c r="M79" i="9"/>
  <c r="N79" i="9" s="1"/>
  <c r="M39" i="9"/>
  <c r="N39" i="9" s="1"/>
  <c r="M73" i="9"/>
  <c r="N73" i="9" s="1"/>
  <c r="M40" i="9"/>
  <c r="N40" i="9" s="1"/>
  <c r="L82" i="9"/>
  <c r="N82" i="9" s="1"/>
  <c r="L112" i="9"/>
  <c r="N112" i="9" s="1"/>
  <c r="L88" i="9"/>
  <c r="N88" i="9" s="1"/>
  <c r="M16" i="9"/>
  <c r="N16" i="9" s="1"/>
  <c r="M95" i="9"/>
  <c r="N95" i="9" s="1"/>
  <c r="M107" i="9"/>
  <c r="N107" i="9" s="1"/>
  <c r="M84" i="9"/>
  <c r="N84" i="9" s="1"/>
  <c r="L38" i="9"/>
  <c r="N38" i="9" s="1"/>
  <c r="M5" i="9"/>
  <c r="N5" i="9" s="1"/>
  <c r="M58" i="9"/>
  <c r="N58" i="9" s="1"/>
  <c r="M93" i="9"/>
  <c r="N93" i="9" s="1"/>
  <c r="M57" i="9"/>
  <c r="N57" i="9" s="1"/>
  <c r="M133" i="9"/>
  <c r="N133" i="9" s="1"/>
  <c r="M33" i="9"/>
  <c r="N33" i="9" s="1"/>
  <c r="M67" i="9"/>
  <c r="N67" i="9" s="1"/>
  <c r="M21" i="9"/>
  <c r="N21" i="9" s="1"/>
  <c r="L49" i="9"/>
  <c r="N49" i="9" s="1"/>
  <c r="M8" i="9"/>
  <c r="N8" i="9" s="1"/>
  <c r="M87" i="9"/>
  <c r="N87" i="9" s="1"/>
  <c r="M101" i="9"/>
  <c r="N101" i="9" s="1"/>
  <c r="M69" i="9"/>
  <c r="N69" i="9" s="1"/>
  <c r="M91" i="9"/>
  <c r="N91" i="9" s="1"/>
  <c r="M23" i="9"/>
  <c r="N23" i="9" s="1"/>
  <c r="M80" i="9"/>
  <c r="N80" i="9" s="1"/>
  <c r="L131" i="9"/>
  <c r="N131" i="9" s="1"/>
  <c r="M43" i="9"/>
  <c r="N43" i="9" s="1"/>
  <c r="L63" i="9"/>
  <c r="N63" i="9" s="1"/>
  <c r="L123" i="9"/>
  <c r="N123" i="9" s="1"/>
  <c r="M37" i="9"/>
  <c r="N37" i="9" s="1"/>
  <c r="M59" i="9"/>
  <c r="N59" i="9" s="1"/>
  <c r="L113" i="9"/>
  <c r="N113" i="9" s="1"/>
  <c r="M125" i="9"/>
  <c r="N125" i="9" s="1"/>
  <c r="M27" i="9"/>
  <c r="N27" i="9" s="1"/>
  <c r="M127" i="9"/>
  <c r="N127" i="9" s="1"/>
  <c r="M7" i="9"/>
  <c r="N7" i="9" s="1"/>
  <c r="M129" i="9"/>
  <c r="N129" i="9" s="1"/>
  <c r="M97" i="9"/>
  <c r="N97" i="9" s="1"/>
  <c r="M35" i="9"/>
  <c r="N35" i="9" s="1"/>
  <c r="L12" i="9"/>
  <c r="N12" i="9" s="1"/>
  <c r="M76" i="9"/>
  <c r="N76" i="9" s="1"/>
  <c r="M68" i="9"/>
  <c r="N68" i="9" s="1"/>
  <c r="L135" i="9"/>
  <c r="N135" i="9" s="1"/>
  <c r="L30" i="9"/>
  <c r="N30" i="9" s="1"/>
  <c r="M117" i="9"/>
  <c r="N117" i="9" s="1"/>
  <c r="M119" i="9"/>
  <c r="N119" i="9" s="1"/>
  <c r="M121" i="9"/>
  <c r="N121" i="9" s="1"/>
  <c r="M65" i="9"/>
  <c r="N65" i="9" s="1"/>
  <c r="M3" i="9"/>
  <c r="N3" i="9" s="1"/>
  <c r="L17" i="9"/>
  <c r="N17" i="9" s="1"/>
  <c r="L26" i="9"/>
  <c r="N26" i="9" s="1"/>
  <c r="M47" i="9"/>
  <c r="N47" i="9" s="1"/>
  <c r="M31" i="9"/>
  <c r="N31" i="9" s="1"/>
  <c r="M86" i="9"/>
  <c r="N86" i="9" s="1"/>
  <c r="L81" i="9"/>
  <c r="N81" i="9" s="1"/>
  <c r="M111" i="9"/>
  <c r="N111" i="9" s="1"/>
  <c r="M15" i="9"/>
  <c r="N15" i="9" s="1"/>
  <c r="M28" i="9"/>
  <c r="N28" i="9" s="1"/>
  <c r="L103" i="9"/>
  <c r="N103" i="9" s="1"/>
  <c r="M48" i="9"/>
  <c r="N48" i="9" s="1"/>
  <c r="M71" i="9"/>
  <c r="N71" i="9" s="1"/>
  <c r="M105" i="9"/>
  <c r="N105" i="9" s="1"/>
  <c r="M115" i="9"/>
  <c r="N115" i="9" s="1"/>
  <c r="M44" i="9"/>
  <c r="N44" i="9" s="1"/>
  <c r="M64" i="9"/>
  <c r="N64" i="9" s="1"/>
  <c r="M77" i="9"/>
  <c r="N77" i="9" s="1"/>
  <c r="M60" i="9"/>
  <c r="N60" i="9" s="1"/>
  <c r="M54" i="9"/>
  <c r="N54" i="9" s="1"/>
  <c r="L50" i="9"/>
  <c r="N50" i="9" s="1"/>
  <c r="M61" i="9"/>
  <c r="N61" i="9" s="1"/>
  <c r="M51" i="9"/>
  <c r="N51" i="9" s="1"/>
  <c r="M11" i="9"/>
  <c r="N11" i="9" s="1"/>
  <c r="M55" i="9"/>
  <c r="N55" i="9" s="1"/>
  <c r="L94" i="9"/>
  <c r="N94" i="9" s="1"/>
  <c r="M72" i="9"/>
  <c r="N72" i="9" s="1"/>
  <c r="M29" i="9"/>
  <c r="N29" i="9" s="1"/>
  <c r="M19" i="9"/>
  <c r="N19" i="9" s="1"/>
  <c r="L18" i="9"/>
  <c r="N18" i="9" s="1"/>
  <c r="M75" i="9"/>
  <c r="N75" i="9" s="1"/>
  <c r="L62" i="9"/>
  <c r="N62" i="9" s="1"/>
  <c r="M32" i="9"/>
  <c r="N32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E1" authorId="0" shapeId="0" xr:uid="{00000000-0006-0000-0000-000001000000}">
      <text>
        <r>
          <rPr>
            <sz val="9"/>
            <color indexed="81"/>
            <rFont val="Tahoma"/>
            <family val="2"/>
          </rPr>
          <t>1: punto appartenente alla Rete quantitativa
2: punto appartenente alla Rete qualitativa
3: punto appartenente alla Rete quantitativa e alla Rete qualitativa</t>
        </r>
      </text>
    </comment>
    <comment ref="F1" authorId="0" shapeId="0" xr:uid="{00000000-0006-0000-0000-000002000000}">
      <text>
        <r>
          <rPr>
            <sz val="9"/>
            <color indexed="81"/>
            <rFont val="Tahoma"/>
            <family val="2"/>
          </rPr>
          <t>Monitoraggio rete quantitativa. 
1: pozzi superficiali - misure effettuate da ARPA
2: pozzi superficiali - misure effettuate da Gestore
3: pozzi profondi - misure effettuate da ARPA
4: pozzi profondi - misure effettuate da Gestore
5: trasmettitore automatico di livello ARPA
6:trasmettitore automatico di livello Gestore</t>
        </r>
      </text>
    </comment>
    <comment ref="G1" authorId="0" shapeId="0" xr:uid="{00000000-0006-0000-0000-000003000000}">
      <text>
        <r>
          <rPr>
            <sz val="9"/>
            <color indexed="81"/>
            <rFont val="Tahoma"/>
            <family val="2"/>
          </rPr>
          <t>M: attualmente monitorato
N: attualmente non monitorato
S: attualmente monitorato e sostitutivo di un pozzo N - continua la serie dati
C: attualmente monitorato e sostitutivo di un pozzo N - non continua la serie dati</t>
        </r>
      </text>
    </comment>
    <comment ref="K1" authorId="0" shapeId="0" xr:uid="{00000000-0006-0000-0000-000004000000}">
      <text>
        <r>
          <rPr>
            <sz val="9"/>
            <color indexed="81"/>
            <rFont val="Tahoma"/>
            <family val="2"/>
          </rPr>
          <t>Corrisponde alla Quota di riferimento misura slm in Sire</t>
        </r>
      </text>
    </comment>
    <comment ref="M1" authorId="0" shapeId="0" xr:uid="{00000000-0006-0000-0000-000005000000}">
      <text>
        <r>
          <rPr>
            <sz val="9"/>
            <color indexed="81"/>
            <rFont val="Tahoma"/>
            <family val="2"/>
          </rPr>
          <t xml:space="preserve">corrisponde alla differenza tra QUOTA_MISURA_SLM e QUOTA_PC_SLM
</t>
        </r>
      </text>
    </comment>
    <comment ref="N1" authorId="0" shapeId="0" xr:uid="{00000000-0006-0000-0000-000006000000}">
      <text>
        <r>
          <rPr>
            <sz val="9"/>
            <color indexed="81"/>
            <rFont val="Tahoma"/>
            <family val="2"/>
          </rPr>
          <t>Da p.c. 
(fonti: stratigrafie o Catasto)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D8F91E-6D4B-4034-9545-0D824BCFE9F3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BD51A27-3413-423B-A7F2-A1DC2F8F3E5F}" name="WorksheetConnection_Foglio2!$C$1:$H$559" type="102" refreshedVersion="7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Foglio2C1H559"/>
        </x15:connection>
      </ext>
    </extLst>
  </connection>
</connections>
</file>

<file path=xl/sharedStrings.xml><?xml version="1.0" encoding="utf-8"?>
<sst xmlns="http://schemas.openxmlformats.org/spreadsheetml/2006/main" count="10521" uniqueCount="1150">
  <si>
    <t>PROVINCIA</t>
  </si>
  <si>
    <t>COMUNE</t>
  </si>
  <si>
    <t>CODICE</t>
  </si>
  <si>
    <t>CODICEWISE</t>
  </si>
  <si>
    <t>RETE</t>
  </si>
  <si>
    <t>QUANTI_ESECUTORE</t>
  </si>
  <si>
    <t>STATO</t>
  </si>
  <si>
    <t>DATA_INIZO</t>
  </si>
  <si>
    <t>X_WGS84</t>
  </si>
  <si>
    <t>Y_WGS84</t>
  </si>
  <si>
    <t>QUOTA_MISURA_SLM (Qr)</t>
  </si>
  <si>
    <t>QUOTA_PC_SLM</t>
  </si>
  <si>
    <t>H_BP</t>
  </si>
  <si>
    <t>PROFONDITà</t>
  </si>
  <si>
    <t>FILTRI_N</t>
  </si>
  <si>
    <t>FILTRI_TOP</t>
  </si>
  <si>
    <t>FILTRI_BOTTOM</t>
  </si>
  <si>
    <t>USO</t>
  </si>
  <si>
    <t>TIPO</t>
  </si>
  <si>
    <t>GWB_2015</t>
  </si>
  <si>
    <t>Codice WISE Corpo idrico</t>
  </si>
  <si>
    <t>Nome Corpo Idrico</t>
  </si>
  <si>
    <t>Area GWB</t>
  </si>
  <si>
    <t>SONDA AUTOMATICA</t>
  </si>
  <si>
    <t>NOTE</t>
  </si>
  <si>
    <t>SO</t>
  </si>
  <si>
    <t>MAZZO DI VALTELLINA</t>
  </si>
  <si>
    <t>PO014040NR0002</t>
  </si>
  <si>
    <t>IT03GWBFSTE_PO014040NR0002</t>
  </si>
  <si>
    <t>M</t>
  </si>
  <si>
    <t>1</t>
  </si>
  <si>
    <t>INDUSTRIALE</t>
  </si>
  <si>
    <t>POZZO</t>
  </si>
  <si>
    <t>GWB FSTE</t>
  </si>
  <si>
    <t>IT03GWBFSTE</t>
  </si>
  <si>
    <t>Corpo idrico sotterraneo in acquifero di Fondovalle settore Superiore Valtellina</t>
  </si>
  <si>
    <t>SI</t>
  </si>
  <si>
    <t>TEGLIO</t>
  </si>
  <si>
    <t>PO014065NR0010</t>
  </si>
  <si>
    <t>IT03GWBFSTE_PO014065NR0010</t>
  </si>
  <si>
    <t>6</t>
  </si>
  <si>
    <t>TIRANO</t>
  </si>
  <si>
    <t>PO0140660U0001</t>
  </si>
  <si>
    <t>IT03GWBFSTE_PO0140660U0001</t>
  </si>
  <si>
    <t>POTABILE</t>
  </si>
  <si>
    <t>VILLA DI TIRANO</t>
  </si>
  <si>
    <t>PO0140780R0001</t>
  </si>
  <si>
    <t>IT03GWBFSTE_PO0140780R0001</t>
  </si>
  <si>
    <t>2</t>
  </si>
  <si>
    <t>Conteggio di MISURA SOGGIACENZA [m]</t>
  </si>
  <si>
    <t>Etichette di colonna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</si>
  <si>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</si>
  <si>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</si>
  <si>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</si>
  <si>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</si>
  <si>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</si>
  <si>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</si>
  <si>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</si>
  <si>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</si>
  <si>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</si>
  <si>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</si>
  <si>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Totale complessivo</t>
  </si>
  <si>
    <t>Etichette di riga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</si>
  <si>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</si>
  <si>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</si>
  <si>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</si>
  <si>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</si>
  <si>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</si>
  <si>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</si>
  <si>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</si>
  <si>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</si>
  <si>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</si>
  <si>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</si>
  <si>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</si>
  <si>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</si>
  <si>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CODICE PUNTO</t>
  </si>
  <si>
    <t>DATA</t>
  </si>
  <si>
    <t>Qr[m s.l.m.]</t>
  </si>
  <si>
    <t>DESCRIZIONE</t>
  </si>
  <si>
    <t>SOGGIACENZA [m]</t>
  </si>
  <si>
    <t>PIEZOMETRIA [m s.l.m.]</t>
  </si>
  <si>
    <t>1Q_PIEZO</t>
  </si>
  <si>
    <t>3Q_PIEZO</t>
  </si>
  <si>
    <t>INT_Q_PIEZO</t>
  </si>
  <si>
    <t>INF</t>
  </si>
  <si>
    <t>SUP</t>
  </si>
  <si>
    <t>OUTLIER_PIEZO</t>
  </si>
  <si>
    <t>1Q_SOGG</t>
  </si>
  <si>
    <t>3Q_SOGG</t>
  </si>
  <si>
    <t>soggiacenza statica</t>
  </si>
  <si>
    <t>Conteggio di PIEZOMETRIA [m s.l.m.]</t>
  </si>
  <si>
    <t>2009</t>
  </si>
  <si>
    <t>2010</t>
  </si>
  <si>
    <t>2011</t>
  </si>
  <si>
    <t>TOT</t>
  </si>
  <si>
    <t>FREQUENZA MEDIA</t>
  </si>
  <si>
    <t>ANNI CON ALMENO 6 DATI</t>
  </si>
  <si>
    <t>ANNI SENZA DATI</t>
  </si>
  <si>
    <t>CONFIDENZA</t>
  </si>
  <si>
    <t>ESCLUSO-&gt;</t>
  </si>
  <si>
    <t xml:space="preserve"> --&gt; INTER VUOTI</t>
  </si>
  <si>
    <t>CONTINUITA'</t>
  </si>
  <si>
    <t>%</t>
  </si>
  <si>
    <t>NA</t>
  </si>
  <si>
    <t>TOT:</t>
  </si>
  <si>
    <t>Somma di PIEZOMETRIA [m s.l.m.]</t>
  </si>
  <si>
    <t>WellName</t>
  </si>
  <si>
    <t>Time</t>
  </si>
  <si>
    <t>Piezo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</si>
  <si>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</si>
  <si>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</si>
  <si>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</si>
  <si>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</si>
  <si>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</si>
  <si>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</si>
  <si>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</si>
  <si>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</si>
  <si>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</si>
  <si>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</si>
  <si>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</si>
  <si>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</si>
  <si>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ORA</t>
  </si>
  <si>
    <t>SOGGIACENZA</t>
  </si>
  <si>
    <t>---</t>
  </si>
  <si>
    <t>data</t>
  </si>
  <si>
    <t>g</t>
  </si>
  <si>
    <t>m</t>
  </si>
  <si>
    <t>a</t>
  </si>
  <si>
    <t>ora</t>
  </si>
  <si>
    <t>soggiacenza</t>
  </si>
  <si>
    <t>piezometria</t>
  </si>
  <si>
    <t>06.07.2017</t>
  </si>
  <si>
    <t>07.07.2017</t>
  </si>
  <si>
    <t>Media di soggiacenza</t>
  </si>
  <si>
    <t>Media di piezometria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</si>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</sst>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yyyy"/>
    <numFmt numFmtId="165" formatCode="0.000"/>
    <numFmt numFmtId="166" formatCode="0.0000000"/>
    <numFmt numFmtId="167" formatCode="0.0"/>
  </numFmts>
  <fonts count="18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b/>
      <sz val="8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sz val="8"/>
      <color rgb="FF000000"/>
      <name val="Arial Narrow"/>
      <family val="2"/>
      <charset val="1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 Narrow"/>
      <family val="2"/>
      <charset val="1"/>
    </font>
    <font>
      <sz val="8"/>
      <color theme="1"/>
      <name val="HelveticaNeue"/>
    </font>
    <font>
      <b/>
      <sz val="11"/>
      <color rgb="FFFFFFFF"/>
      <name val="Calibri"/>
      <family val="2"/>
    </font>
    <font>
      <sz val="8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3">
    <xf numFmtId="0" fontId="0" fillId="0" borderId="0" xfId="0"/>
    <xf numFmtId="0" fontId="4" fillId="2" borderId="1" xfId="1" applyFont="1" applyFill="1" applyBorder="1" applyAlignment="1">
      <alignment horizontal="center" vertical="center" wrapText="1"/>
    </xf>
    <xf numFmtId="1" fontId="5" fillId="2" borderId="1" xfId="1" applyNumberFormat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165" fontId="5" fillId="2" borderId="1" xfId="1" applyNumberFormat="1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" fontId="8" fillId="5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65" fontId="8" fillId="5" borderId="1" xfId="0" applyNumberFormat="1" applyFont="1" applyFill="1" applyBorder="1" applyAlignment="1">
      <alignment horizontal="center" vertical="center" wrapText="1"/>
    </xf>
    <xf numFmtId="0" fontId="9" fillId="5" borderId="1" xfId="2" applyFont="1" applyFill="1" applyBorder="1" applyAlignment="1">
      <alignment horizontal="center" vertical="center" wrapText="1"/>
    </xf>
    <xf numFmtId="49" fontId="10" fillId="5" borderId="1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center" wrapText="1"/>
    </xf>
    <xf numFmtId="0" fontId="8" fillId="5" borderId="0" xfId="0" applyFont="1" applyFill="1" applyAlignment="1">
      <alignment horizontal="center" vertical="center"/>
    </xf>
    <xf numFmtId="166" fontId="10" fillId="5" borderId="1" xfId="0" applyNumberFormat="1" applyFont="1" applyFill="1" applyBorder="1" applyAlignment="1">
      <alignment horizontal="center"/>
    </xf>
    <xf numFmtId="166" fontId="9" fillId="5" borderId="1" xfId="2" applyNumberFormat="1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1" fillId="6" borderId="0" xfId="0" applyFont="1" applyFill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0" fontId="13" fillId="7" borderId="0" xfId="0" applyFont="1" applyFill="1"/>
    <xf numFmtId="0" fontId="0" fillId="7" borderId="0" xfId="0" applyFill="1" applyAlignment="1">
      <alignment horizontal="left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165" fontId="0" fillId="0" borderId="1" xfId="0" applyNumberFormat="1" applyBorder="1"/>
    <xf numFmtId="0" fontId="14" fillId="0" borderId="0" xfId="0" applyFont="1" applyAlignment="1">
      <alignment horizontal="right" vertical="top" wrapText="1"/>
    </xf>
    <xf numFmtId="3" fontId="14" fillId="0" borderId="0" xfId="0" applyNumberFormat="1" applyFont="1" applyAlignment="1">
      <alignment horizontal="right" vertical="top" wrapText="1"/>
    </xf>
    <xf numFmtId="0" fontId="14" fillId="0" borderId="0" xfId="0" applyFont="1" applyAlignment="1">
      <alignment horizontal="left" vertical="top" wrapText="1"/>
    </xf>
    <xf numFmtId="0" fontId="15" fillId="0" borderId="0" xfId="0" applyFont="1"/>
    <xf numFmtId="14" fontId="14" fillId="0" borderId="0" xfId="0" applyNumberFormat="1" applyFont="1" applyAlignment="1">
      <alignment horizontal="right" vertical="top" wrapText="1"/>
    </xf>
    <xf numFmtId="14" fontId="15" fillId="0" borderId="0" xfId="0" applyNumberFormat="1" applyFont="1"/>
    <xf numFmtId="4" fontId="14" fillId="0" borderId="0" xfId="0" applyNumberFormat="1" applyFont="1" applyAlignment="1">
      <alignment horizontal="right" vertical="top" wrapText="1"/>
    </xf>
    <xf numFmtId="0" fontId="13" fillId="7" borderId="2" xfId="0" applyFont="1" applyFill="1" applyBorder="1" applyAlignment="1">
      <alignment horizontal="left"/>
    </xf>
    <xf numFmtId="0" fontId="0" fillId="7" borderId="2" xfId="0" applyFill="1" applyBorder="1" applyAlignment="1">
      <alignment horizontal="left"/>
    </xf>
    <xf numFmtId="0" fontId="13" fillId="0" borderId="0" xfId="0" applyFon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right"/>
    </xf>
    <xf numFmtId="0" fontId="0" fillId="0" borderId="0" xfId="0" applyAlignment="1">
      <alignment horizontal="right"/>
    </xf>
    <xf numFmtId="0" fontId="0" fillId="7" borderId="0" xfId="0" applyFill="1"/>
    <xf numFmtId="0" fontId="16" fillId="0" borderId="0" xfId="0" applyFont="1"/>
    <xf numFmtId="0" fontId="13" fillId="8" borderId="3" xfId="0" applyFont="1" applyFill="1" applyBorder="1"/>
    <xf numFmtId="167" fontId="0" fillId="0" borderId="0" xfId="0" applyNumberFormat="1"/>
    <xf numFmtId="0" fontId="17" fillId="0" borderId="0" xfId="0" applyFont="1"/>
  </cellXfs>
  <cellStyles count="3">
    <cellStyle name="Normale" xfId="0" builtinId="0"/>
    <cellStyle name="Normale_Acque sotterranee" xfId="2" xr:uid="{00000000-0005-0000-0000-000001000000}"/>
    <cellStyle name="Normale_Foglio1" xfId="1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cia Pollicino" refreshedDate="44337.712016435187" createdVersion="7" refreshedVersion="7" minRefreshableVersion="3" recordCount="135" xr:uid="{4FE57C95-F0B8-43F0-9A8D-4613744CAE44}">
  <cacheSource type="worksheet">
    <worksheetSource ref="A1:H136" sheet="PIEZOMETRIE"/>
  </cacheSource>
  <cacheFields count="10">
    <cacheField name="PROVINCIA" numFmtId="0">
      <sharedItems/>
    </cacheField>
    <cacheField name="COMUNE" numFmtId="0">
      <sharedItems/>
    </cacheField>
    <cacheField name="CODICE PUNTO" numFmtId="0">
      <sharedItems count="2">
        <s v="PO014040NR0002"/>
        <s v="PO0140780R0001"/>
      </sharedItems>
    </cacheField>
    <cacheField name="DATA" numFmtId="14">
      <sharedItems containsSemiMixedTypes="0" containsNonDate="0" containsDate="1" containsString="0" minDate="2012-02-29T00:00:00" maxDate="2021-02-02T00:00:00" count="100">
        <d v="2012-02-29T00:00:00"/>
        <d v="2012-03-28T00:00:00"/>
        <d v="2012-04-24T00:00:00"/>
        <d v="2012-05-21T00:00:00"/>
        <d v="2012-06-27T00:00:00"/>
        <d v="2012-07-12T00:00:00"/>
        <d v="2012-08-09T00:00:00"/>
        <d v="2012-09-19T00:00:00"/>
        <d v="2012-10-24T00:00:00"/>
        <d v="2012-11-27T00:00:00"/>
        <d v="2012-12-11T00:00:00"/>
        <d v="2013-01-14T00:00:00"/>
        <d v="2013-02-11T00:00:00"/>
        <d v="2013-03-11T00:00:00"/>
        <d v="2013-04-08T00:00:00"/>
        <d v="2013-05-07T00:00:00"/>
        <d v="2013-06-10T00:00:00"/>
        <d v="2013-07-08T00:00:00"/>
        <d v="2013-08-05T00:00:00"/>
        <d v="2013-09-09T00:00:00"/>
        <d v="2013-10-07T00:00:00"/>
        <d v="2013-11-12T00:00:00"/>
        <d v="2013-12-02T00:00:00"/>
        <d v="2014-01-27T00:00:00"/>
        <d v="2014-02-24T00:00:00"/>
        <d v="2014-03-24T00:00:00"/>
        <d v="2014-04-14T00:00:00"/>
        <d v="2014-05-27T00:00:00"/>
        <d v="2014-06-16T00:00:00"/>
        <d v="2014-07-09T00:00:00"/>
        <d v="2014-08-04T00:00:00"/>
        <d v="2014-09-01T00:00:00"/>
        <d v="2014-10-20T00:00:00"/>
        <d v="2014-11-18T00:00:00"/>
        <d v="2014-12-10T00:00:00"/>
        <d v="2015-02-26T00:00:00"/>
        <d v="2015-03-18T00:00:00"/>
        <d v="2015-04-20T00:00:00"/>
        <d v="2015-05-11T00:00:00"/>
        <d v="2015-06-23T00:00:00"/>
        <d v="2015-07-14T00:00:00"/>
        <d v="2015-08-25T00:00:00"/>
        <d v="2015-09-08T00:00:00"/>
        <d v="2015-10-23T00:00:00"/>
        <d v="2015-11-03T00:00:00"/>
        <d v="2015-12-03T00:00:00"/>
        <d v="2016-01-18T00:00:00"/>
        <d v="2016-02-24T00:00:00"/>
        <d v="2016-04-27T00:00:00"/>
        <d v="2016-06-27T00:00:00"/>
        <d v="2016-09-02T00:00:00"/>
        <d v="2016-10-17T00:00:00"/>
        <d v="2016-12-01T00:00:00"/>
        <d v="2017-02-14T00:00:00"/>
        <d v="2017-05-10T00:00:00"/>
        <d v="2017-06-06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</sharedItems>
      <fieldGroup par="9" base="3">
        <rangePr groupBy="months" startDate="2012-02-29T00:00:00" endDate="2021-02-02T00:00:00"/>
        <groupItems count="14">
          <s v="&lt;29/02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2/2021"/>
        </groupItems>
      </fieldGroup>
    </cacheField>
    <cacheField name="Qr[m s.l.m.]" numFmtId="0">
      <sharedItems containsSemiMixedTypes="0" containsString="0" containsNumber="1" minValue="395.64" maxValue="555.07799999999997"/>
    </cacheField>
    <cacheField name="DESCRIZIONE" numFmtId="0">
      <sharedItems containsBlank="1"/>
    </cacheField>
    <cacheField name="MISURA SOGGIACENZA [m]" numFmtId="0">
      <sharedItems containsSemiMixedTypes="0" containsString="0" containsNumber="1" minValue="3.4881578947368439" maxValue="32.109516129032265"/>
    </cacheField>
    <cacheField name="PIEZOMETRIA [m s.l.m.]" numFmtId="0">
      <sharedItems containsSemiMixedTypes="0" containsString="0" containsNumber="1" minValue="385.63155913978517" maxValue="534.798"/>
    </cacheField>
    <cacheField name="Trimestri" numFmtId="0" databaseField="0">
      <fieldGroup base="3">
        <rangePr groupBy="quarters" startDate="2012-02-29T00:00:00" endDate="2021-02-02T00:00:00"/>
        <groupItems count="6">
          <s v="&lt;29/02/2012"/>
          <s v="Trim1"/>
          <s v="Trim2"/>
          <s v="Trim3"/>
          <s v="Trim4"/>
          <s v="&gt;02/02/2021"/>
        </groupItems>
      </fieldGroup>
    </cacheField>
    <cacheField name="Anni" numFmtId="0" databaseField="0">
      <fieldGroup base="3">
        <rangePr groupBy="years" startDate="2012-02-29T00:00:00" endDate="2021-02-02T00:00:00"/>
        <groupItems count="12">
          <s v="&lt;29/02/2012"/>
          <s v="2012"/>
          <s v="2013"/>
          <s v="2014"/>
          <s v="2015"/>
          <s v="2016"/>
          <s v="2017"/>
          <s v="2018"/>
          <s v="2019"/>
          <s v="2020"/>
          <s v="2021"/>
          <s v="&gt;02/0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50.487022453701" backgroundQuery="1" createdVersion="7" refreshedVersion="7" minRefreshableVersion="3" recordCount="0" supportSubquery="1" supportAdvancedDrill="1" xr:uid="{1234ED6A-0F55-4892-AC0B-1DC7D8D00CD8}">
  <cacheSource type="external" connectionId="1"/>
  <cacheFields count="5">
    <cacheField name="[Intervallo].[CODICE PUNTO].[CODICE PUNTO]" caption="CODICE PUNTO" numFmtId="0" level="1">
      <sharedItems count="4">
        <s v="PO014040NR0002"/>
        <s v="PO014065NR0010"/>
        <s v="PO0140660U0001"/>
        <s v="PO0140780R0001"/>
      </sharedItems>
    </cacheField>
    <cacheField name="[Measures].[1Q_PIEZO]" caption="1Q_PIEZO" numFmtId="0" hierarchy="7" level="32767"/>
    <cacheField name="[Measures].[3Q_PIEZO]" caption="3Q_PIEZO" numFmtId="0" hierarchy="8" level="32767"/>
    <cacheField name="[Measures].[1Q_SOGG]" caption="1Q_SOGG" numFmtId="0" hierarchy="9" level="32767"/>
    <cacheField name="[Measures].[3Q_SOGG]" caption="3Q_SOGG" numFmtId="0" hierarchy="10" level="32767"/>
  </cacheFields>
  <cacheHierarchies count="13">
    <cacheHierarchy uniqueName="[Intervallo].[CODICE PUNTO]" caption="CODICE PUNTO" attribute="1" defaultMemberUniqueName="[Intervallo].[CODICE PUNTO].[All]" allUniqueName="[Intervallo].[CODICE PUNTO].[All]" dimensionUniqueName="[Intervallo]" displayFolder="" count="2" memberValueDatatype="130" unbalanced="0">
      <fieldsUsage count="2">
        <fieldUsage x="-1"/>
        <fieldUsage x="0"/>
      </fieldsUsage>
    </cacheHierarchy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SOGGIACENZA [m]]]" caption="SOGGIACENZA [m]" attribute="1" defaultMemberUniqueName="[Intervallo].[SOGGIACENZA [m]]].[All]" allUniqueName="[Intervallo].[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Measures].[Conteggio di PIEZOMETRIA [m s.l.m.]]]" caption="Conteggio di PIEZOMETRIA [m s.l.m.]" measure="1" displayFolder="" measureGroup="Intervallo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1Q_PIEZO]" caption="1Q_PIEZO" measure="1" displayFolder="" measureGroup="Intervallo" count="0" oneField="1">
      <fieldsUsage count="1">
        <fieldUsage x="1"/>
      </fieldsUsage>
    </cacheHierarchy>
    <cacheHierarchy uniqueName="[Measures].[3Q_PIEZO]" caption="3Q_PIEZO" measure="1" displayFolder="" measureGroup="Intervallo" count="0" oneField="1">
      <fieldsUsage count="1">
        <fieldUsage x="2"/>
      </fieldsUsage>
    </cacheHierarchy>
    <cacheHierarchy uniqueName="[Measures].[1Q_SOGG]" caption="1Q_SOGG" measure="1" displayFolder="" measureGroup="Intervallo" count="0" oneField="1">
      <fieldsUsage count="1">
        <fieldUsage x="3"/>
      </fieldsUsage>
    </cacheHierarchy>
    <cacheHierarchy uniqueName="[Measures].[3Q_SOGG]" caption="3Q_SOGG" measure="1" displayFolder="" measureGroup="Intervallo" count="0" oneField="1">
      <fieldsUsage count="1">
        <fieldUsage x="4"/>
      </fieldsUsage>
    </cacheHierarchy>
    <cacheHierarchy uniqueName="[Measures].[__XL_Count Intervallo]" caption="__XL_Count Intervallo" measure="1" displayFolder="" measureGroup="Intervallo" count="0" hidden="1"/>
    <cacheHierarchy uniqueName="[Measures].[__Nessuna misura definita]" caption="__Nessuna misura definita" measure="1" displayFolder="" count="0" hidden="1"/>
  </cacheHierarchies>
  <kpis count="0"/>
  <dimensions count="2">
    <dimension name="Intervallo" uniqueName="[Intervallo]" caption="Intervallo"/>
    <dimension measure="1" name="Measures" uniqueName="[Measures]" caption="Measures"/>
  </dimensions>
  <measureGroups count="1">
    <measureGroup name="Intervallo" caption="Interval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0.487041087959" createdVersion="7" refreshedVersion="7" minRefreshableVersion="3" recordCount="6082" xr:uid="{CFD9DA66-C645-42FF-A7E3-F5C1BB1075D4}">
  <cacheSource type="worksheet">
    <worksheetSource ref="A1:G6083" sheet="PO0140780R0001 - SONDA"/>
  </cacheSource>
  <cacheFields count="7">
    <cacheField name="data" numFmtId="0">
      <sharedItems/>
    </cacheField>
    <cacheField name="g" numFmtId="0">
      <sharedItems containsSemiMixedTypes="0" containsString="0" containsNumber="1" containsInteger="1" minValue="1" maxValue="31"/>
    </cacheField>
    <cacheField name="m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a" numFmtId="0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</cacheField>
    <cacheField name="ora" numFmtId="20">
      <sharedItems containsSemiMixedTypes="0" containsNonDate="0" containsDate="1" containsString="0" minDate="1899-12-30T00:00:00" maxDate="1899-12-30T20:00:00"/>
    </cacheField>
    <cacheField name="soggiacenza" numFmtId="0">
      <sharedItems containsSemiMixedTypes="0" containsString="0" containsNumber="1" minValue="3.37" maxValue="10.36"/>
    </cacheField>
    <cacheField name="piezometria" numFmtId="0">
      <sharedItems containsSemiMixedTypes="0" containsString="0" containsNumber="1" minValue="385.28" maxValue="392.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8.507770949072" createdVersion="7" refreshedVersion="7" minRefreshableVersion="3" recordCount="357" xr:uid="{B63C56E8-F3C5-448E-A230-AA8F7416079E}">
  <cacheSource type="worksheet">
    <worksheetSource ref="A1:D358" sheet="Completezza_2009-19"/>
  </cacheSource>
  <cacheFields count="6">
    <cacheField name="CODICE PUNTO" numFmtId="0">
      <sharedItems count="4">
        <s v="PO014040NR0002"/>
        <s v="PO0140780R0001"/>
        <s v="PO0140660U0001"/>
        <s v="PO014065NR0010"/>
      </sharedItems>
    </cacheField>
    <cacheField name="DATA" numFmtId="14">
      <sharedItems containsSemiMixedTypes="0" containsNonDate="0" containsDate="1" containsString="0" minDate="2009-01-28T00:00:00" maxDate="2019-12-29T00:00:00" count="235">
        <d v="2012-02-29T00:00:00"/>
        <d v="2012-03-28T00:00:00"/>
        <d v="2012-04-24T00:00:00"/>
        <d v="2012-05-21T00:00:00"/>
        <d v="2012-06-27T00:00:00"/>
        <d v="2012-07-12T00:00:00"/>
        <d v="2012-08-09T00:00:00"/>
        <d v="2012-09-19T00:00:00"/>
        <d v="2012-10-24T00:00:00"/>
        <d v="2012-11-27T00:00:00"/>
        <d v="2012-12-11T00:00:00"/>
        <d v="2013-01-14T00:00:00"/>
        <d v="2013-02-11T00:00:00"/>
        <d v="2013-03-11T00:00:00"/>
        <d v="2013-04-08T00:00:00"/>
        <d v="2013-05-07T00:00:00"/>
        <d v="2013-06-10T00:00:00"/>
        <d v="2013-07-08T00:00:00"/>
        <d v="2013-08-05T00:00:00"/>
        <d v="2013-09-09T00:00:00"/>
        <d v="2013-10-07T00:00:00"/>
        <d v="2013-11-12T00:00:00"/>
        <d v="2013-12-02T00:00:00"/>
        <d v="2014-01-27T00:00:00"/>
        <d v="2014-02-24T00:00:00"/>
        <d v="2014-03-24T00:00:00"/>
        <d v="2014-04-14T00:00:00"/>
        <d v="2014-05-27T00:00:00"/>
        <d v="2014-06-16T00:00:00"/>
        <d v="2014-07-09T00:00:00"/>
        <d v="2014-08-04T00:00:00"/>
        <d v="2014-09-01T00:00:00"/>
        <d v="2014-10-20T00:00:00"/>
        <d v="2014-11-18T00:00:00"/>
        <d v="2014-12-10T00:00:00"/>
        <d v="2015-02-26T00:00:00"/>
        <d v="2015-03-18T00:00:00"/>
        <d v="2015-04-20T00:00:00"/>
        <d v="2015-05-11T00:00:00"/>
        <d v="2015-06-23T00:00:00"/>
        <d v="2015-07-14T00:00:00"/>
        <d v="2015-08-25T00:00:00"/>
        <d v="2015-09-08T00:00:00"/>
        <d v="2015-10-23T00:00:00"/>
        <d v="2015-11-03T00:00:00"/>
        <d v="2015-12-03T00:00:00"/>
        <d v="2016-01-18T00:00:00"/>
        <d v="2016-02-24T00:00:00"/>
        <d v="2016-04-27T00:00:00"/>
        <d v="2016-06-27T00:00:00"/>
        <d v="2016-09-02T00:00:00"/>
        <d v="2016-10-17T00:00:00"/>
        <d v="2016-12-01T00:00:00"/>
        <d v="2017-05-10T00:00:00"/>
        <d v="2017-06-06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09-01-28T00:00:00"/>
        <d v="2009-02-25T00:00:00"/>
        <d v="2009-03-24T00:00:00"/>
        <d v="2009-04-20T00:00:00"/>
        <d v="2009-05-20T00:00:00"/>
        <d v="2009-06-25T00:00:00"/>
        <d v="2009-07-31T00:00:00"/>
        <d v="2009-08-27T00:00:00"/>
        <d v="2009-09-28T00:00:00"/>
        <d v="2009-10-28T00:00:00"/>
        <d v="2009-11-16T00:00:00"/>
        <d v="2009-12-18T00:00:00"/>
        <d v="2010-01-29T00:00:00"/>
        <d v="2010-02-24T00:00:00"/>
        <d v="2010-03-30T00:00:00"/>
        <d v="2010-04-30T00:00:00"/>
        <d v="2010-05-27T00:00:00"/>
        <d v="2010-06-30T00:00:00"/>
        <d v="2010-07-28T00:00:00"/>
        <d v="2010-08-25T00:00:00"/>
        <d v="2010-09-23T00:00:00"/>
        <d v="2010-10-28T00:00:00"/>
        <d v="2010-11-22T00:00:00"/>
        <d v="2010-12-22T00:00:00"/>
        <d v="2011-01-27T00:00:00"/>
        <d v="2011-02-25T00:00:00"/>
        <d v="2011-03-31T00:00:00"/>
        <d v="2011-04-28T00:00:00"/>
        <d v="2011-05-12T00:00:00"/>
        <d v="2011-06-23T00:00:00"/>
        <d v="2011-07-27T00:00:00"/>
        <d v="2011-08-31T00:00:00"/>
        <d v="2011-09-28T00:00:00"/>
        <d v="2011-10-26T00:00:00"/>
        <d v="2011-11-02T00:00:00"/>
        <d v="2011-12-19T00:00:00"/>
        <d v="2012-01-25T00:00:00"/>
        <d v="2012-02-22T00:00:00"/>
        <d v="2014-04-24T00:00:00"/>
        <d v="2014-11-03T00:00:00"/>
        <d v="2014-12-04T00:00:00"/>
        <d v="2015-03-26T00:00:00"/>
        <d v="2015-10-21T00:00:00"/>
        <d v="2016-01-08T00:00:00"/>
        <d v="2016-02-03T00:00:00"/>
        <d v="2016-03-08T00:00:00"/>
        <d v="2016-06-01T00:00:00"/>
        <d v="2016-07-07T00:00:00"/>
        <d v="2016-08-28T00:00:00"/>
        <d v="2016-10-04T00:00:00"/>
        <d v="2016-11-08T00:00:00"/>
        <d v="2016-12-07T00:00:00"/>
        <d v="2017-01-10T00:00:00"/>
        <d v="2017-02-07T00:00:00"/>
        <d v="2017-03-09T00:00:00"/>
        <d v="2017-07-07T00:00:00"/>
        <d v="2017-08-07T00:00:00"/>
        <d v="2017-09-19T00:00:00"/>
        <d v="2017-10-24T00:00:00"/>
        <d v="2017-11-02T00:00:00"/>
        <d v="2017-12-06T00:00:00"/>
        <d v="2018-01-11T00:00:00"/>
        <d v="2018-02-07T00:00:00"/>
        <d v="2018-03-09T00:00:00"/>
        <d v="2018-04-09T00:00:00"/>
        <d v="2018-05-28T00:00:00"/>
        <d v="2018-06-30T00:00:00"/>
        <d v="2018-07-30T00:00:00"/>
        <d v="2018-08-18T00:00:00"/>
        <d v="2018-10-30T00:00:00"/>
        <d v="2018-11-30T00:00:00"/>
        <d v="2018-12-30T00:00:00"/>
        <d v="2019-01-31T00:00:00"/>
        <d v="2019-02-28T00:00:00"/>
        <d v="2019-03-31T00:00:00"/>
        <d v="2019-04-30T00:00:00"/>
        <d v="2019-05-23T00:00:00"/>
        <d v="2019-06-23T00:00:00"/>
        <d v="2019-07-20T00:00:00"/>
        <d v="2019-08-31T00:00:00"/>
        <d v="2019-09-30T00:00:00"/>
        <d v="2019-10-30T00:00:00"/>
        <d v="2019-11-30T00:00:00"/>
        <d v="2019-12-28T00:00:00"/>
        <d v="2009-09-24T00:00:00"/>
        <d v="2010-08-30T00:00:00"/>
        <d v="2012-06-21T00:00:00"/>
        <d v="2012-07-11T00:00:00"/>
        <d v="2012-08-07T00:00:00"/>
        <d v="2012-09-12T00:00:00"/>
        <d v="2012-10-17T00:00:00"/>
        <d v="2012-11-06T00:00:00"/>
        <d v="2012-12-17T00:00:00"/>
        <d v="2013-01-21T00:00:00"/>
        <d v="2013-02-18T00:00:00"/>
        <d v="2013-03-19T00:00:00"/>
        <d v="2013-04-22T00:00:00"/>
        <d v="2013-05-13T00:00:00"/>
        <d v="2013-06-03T00:00:00"/>
        <d v="2013-07-15T00:00:00"/>
        <d v="2013-09-16T00:00:00"/>
        <d v="2013-10-15T00:00:00"/>
        <d v="2013-11-19T00:00:00"/>
        <d v="2013-12-09T00:00:00"/>
        <d v="2014-01-20T00:00:00"/>
        <d v="2014-02-05T00:00:00"/>
        <d v="2014-03-17T00:00:00"/>
        <d v="2014-04-07T00:00:00"/>
        <d v="2014-05-19T00:00:00"/>
        <d v="2014-06-11T00:00:00"/>
        <d v="2014-07-14T00:00:00"/>
        <d v="2014-10-06T00:00:00"/>
        <d v="2014-11-17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31T00:00:00"/>
        <d v="2016-06-30T00:00:00"/>
        <d v="2016-07-01T00:00:00"/>
        <d v="2016-08-01T00:00:00"/>
        <d v="2016-09-01T00:00:00"/>
        <d v="2016-10-01T00:00:00"/>
        <d v="2016-11-01T00:00:00"/>
        <d v="2017-01-09T00:00:00"/>
        <d v="2017-02-01T00:00:00"/>
        <d v="2017-03-01T00:00:00"/>
        <d v="2017-04-03T00:00:00"/>
        <d v="2017-05-02T00:00:00"/>
        <d v="2017-06-01T00:00:00"/>
        <d v="2017-07-03T00:00:00"/>
        <d v="2018-01-09T00:00:00"/>
        <d v="2018-04-03T00:00:00"/>
        <d v="2018-05-02T00:00:00"/>
        <d v="2018-06-04T00:00:00"/>
        <d v="2018-07-02T00:00:00"/>
        <d v="2019-01-07T00:00:00"/>
        <d v="2019-04-10T00:00:00"/>
      </sharedItems>
      <fieldGroup par="5" base="1">
        <rangePr groupBy="months" startDate="2009-01-28T00:00:00" endDate="2019-12-29T00:00:00"/>
        <groupItems count="14">
          <s v="&lt;28/01/2009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9/12/2019"/>
        </groupItems>
      </fieldGroup>
    </cacheField>
    <cacheField name="Qr[m s.l.m.]" numFmtId="0">
      <sharedItems containsSemiMixedTypes="0" containsString="0" containsNumber="1" minValue="384.75" maxValue="425776"/>
    </cacheField>
    <cacheField name="PIEZOMETRIA [m s.l.m.]" numFmtId="0">
      <sharedItems containsSemiMixedTypes="0" containsString="0" containsNumber="1" minValue="379.2" maxValue="530.678"/>
    </cacheField>
    <cacheField name="Trimestri" numFmtId="0" databaseField="0">
      <fieldGroup base="1">
        <rangePr groupBy="quarters" startDate="2009-01-28T00:00:00" endDate="2019-12-29T00:00:00"/>
        <groupItems count="6">
          <s v="&lt;28/01/2009"/>
          <s v="Trim1"/>
          <s v="Trim2"/>
          <s v="Trim3"/>
          <s v="Trim4"/>
          <s v="&gt;29/12/2019"/>
        </groupItems>
      </fieldGroup>
    </cacheField>
    <cacheField name="Anni" numFmtId="0" databaseField="0">
      <fieldGroup base="1">
        <rangePr groupBy="years" startDate="2009-01-28T00:00:00" endDate="2019-12-29T00:00:00"/>
        <groupItems count="13">
          <s v="&lt;28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29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">
  <r>
    <s v="SO"/>
    <s v="MAZZO DI VALTELLINA"/>
    <x v="0"/>
    <x v="0"/>
    <n v="555.07799999999997"/>
    <s v="soggiacenza statica"/>
    <n v="28.954999999999998"/>
    <n v="526.12300000000005"/>
  </r>
  <r>
    <s v="SO"/>
    <s v="MAZZO DI VALTELLINA"/>
    <x v="0"/>
    <x v="1"/>
    <n v="555.07799999999997"/>
    <s v="soggiacenza statica"/>
    <n v="29.135000000000002"/>
    <n v="525.94299999999998"/>
  </r>
  <r>
    <s v="SO"/>
    <s v="MAZZO DI VALTELLINA"/>
    <x v="0"/>
    <x v="2"/>
    <n v="555.07799999999997"/>
    <s v="soggiacenza statica"/>
    <n v="28.635000000000002"/>
    <n v="526.44299999999998"/>
  </r>
  <r>
    <s v="SO"/>
    <s v="MAZZO DI VALTELLINA"/>
    <x v="0"/>
    <x v="3"/>
    <n v="555.07799999999997"/>
    <s v="soggiacenza statica"/>
    <n v="27.425000000000001"/>
    <n v="527.65300000000002"/>
  </r>
  <r>
    <s v="SO"/>
    <s v="MAZZO DI VALTELLINA"/>
    <x v="0"/>
    <x v="4"/>
    <n v="555.07799999999997"/>
    <s v="soggiacenza statica"/>
    <n v="27.074999999999999"/>
    <n v="528.00300000000004"/>
  </r>
  <r>
    <s v="SO"/>
    <s v="MAZZO DI VALTELLINA"/>
    <x v="0"/>
    <x v="5"/>
    <n v="555.07799999999997"/>
    <s v="soggiacenza statica"/>
    <n v="27.175000000000001"/>
    <n v="527.90300000000002"/>
  </r>
  <r>
    <s v="SO"/>
    <s v="MAZZO DI VALTELLINA"/>
    <x v="0"/>
    <x v="6"/>
    <n v="555.07799999999997"/>
    <s v="soggiacenza statica"/>
    <n v="28.414999999999999"/>
    <n v="526.66300000000001"/>
  </r>
  <r>
    <s v="SO"/>
    <s v="MAZZO DI VALTELLINA"/>
    <x v="0"/>
    <x v="7"/>
    <n v="555.07799999999997"/>
    <s v="soggiacenza statica"/>
    <n v="29.475000000000001"/>
    <n v="525.60299999999995"/>
  </r>
  <r>
    <s v="SO"/>
    <s v="MAZZO DI VALTELLINA"/>
    <x v="0"/>
    <x v="8"/>
    <n v="555.07799999999997"/>
    <s v="soggiacenza statica"/>
    <n v="29.074999999999999"/>
    <n v="526.00300000000004"/>
  </r>
  <r>
    <s v="SO"/>
    <s v="MAZZO DI VALTELLINA"/>
    <x v="0"/>
    <x v="9"/>
    <n v="555.07799999999997"/>
    <s v="soggiacenza statica"/>
    <n v="28.175000000000001"/>
    <n v="526.90300000000002"/>
  </r>
  <r>
    <s v="SO"/>
    <s v="MAZZO DI VALTELLINA"/>
    <x v="0"/>
    <x v="10"/>
    <n v="555.07799999999997"/>
    <s v="soggiacenza statica"/>
    <n v="27.975000000000001"/>
    <n v="527.10299999999995"/>
  </r>
  <r>
    <s v="SO"/>
    <s v="MAZZO DI VALTELLINA"/>
    <x v="0"/>
    <x v="11"/>
    <n v="555.07799999999997"/>
    <s v="soggiacenza statica"/>
    <n v="28.274999999999999"/>
    <n v="526.803"/>
  </r>
  <r>
    <s v="SO"/>
    <s v="MAZZO DI VALTELLINA"/>
    <x v="0"/>
    <x v="12"/>
    <n v="555.07799999999997"/>
    <s v="soggiacenza statica"/>
    <n v="28.725000000000001"/>
    <n v="526.35299999999995"/>
  </r>
  <r>
    <s v="SO"/>
    <s v="MAZZO DI VALTELLINA"/>
    <x v="0"/>
    <x v="13"/>
    <n v="555.07799999999997"/>
    <s v="soggiacenza statica"/>
    <n v="29.265000000000001"/>
    <n v="525.81299999999999"/>
  </r>
  <r>
    <s v="SO"/>
    <s v="MAZZO DI VALTELLINA"/>
    <x v="0"/>
    <x v="14"/>
    <n v="555.07799999999997"/>
    <s v="soggiacenza statica"/>
    <n v="27.795000000000002"/>
    <n v="527.28300000000002"/>
  </r>
  <r>
    <s v="SO"/>
    <s v="MAZZO DI VALTELLINA"/>
    <x v="0"/>
    <x v="15"/>
    <n v="555.07799999999997"/>
    <s v="soggiacenza statica"/>
    <n v="29.234999999999999"/>
    <n v="525.84299999999996"/>
  </r>
  <r>
    <s v="SO"/>
    <s v="MAZZO DI VALTELLINA"/>
    <x v="0"/>
    <x v="16"/>
    <n v="555.07799999999997"/>
    <s v="soggiacenza statica"/>
    <n v="27.754999999999999"/>
    <n v="527.32299999999998"/>
  </r>
  <r>
    <s v="SO"/>
    <s v="MAZZO DI VALTELLINA"/>
    <x v="0"/>
    <x v="17"/>
    <n v="555.07799999999997"/>
    <s v="soggiacenza statica"/>
    <n v="27.495000000000001"/>
    <n v="527.58299999999997"/>
  </r>
  <r>
    <s v="SO"/>
    <s v="MAZZO DI VALTELLINA"/>
    <x v="0"/>
    <x v="18"/>
    <n v="555.07799999999997"/>
    <s v="soggiacenza statica"/>
    <n v="27.195"/>
    <n v="527.88300000000004"/>
  </r>
  <r>
    <s v="SO"/>
    <s v="MAZZO DI VALTELLINA"/>
    <x v="0"/>
    <x v="19"/>
    <n v="555.07799999999997"/>
    <s v="soggiacenza statica"/>
    <n v="28.105"/>
    <n v="526.97299999999996"/>
  </r>
  <r>
    <s v="SO"/>
    <s v="MAZZO DI VALTELLINA"/>
    <x v="0"/>
    <x v="20"/>
    <n v="555.07799999999997"/>
    <s v="soggiacenza statica"/>
    <n v="28.706"/>
    <n v="526.37199999999996"/>
  </r>
  <r>
    <s v="SO"/>
    <s v="MAZZO DI VALTELLINA"/>
    <x v="0"/>
    <x v="21"/>
    <n v="555.07799999999997"/>
    <s v="soggiacenza statica"/>
    <n v="27.254999999999999"/>
    <n v="527.82299999999998"/>
  </r>
  <r>
    <s v="SO"/>
    <s v="MAZZO DI VALTELLINA"/>
    <x v="0"/>
    <x v="22"/>
    <n v="555.07799999999997"/>
    <s v="soggiacenza statica"/>
    <n v="26.324999999999999"/>
    <n v="528.75300000000004"/>
  </r>
  <r>
    <s v="SO"/>
    <s v="MAZZO DI VALTELLINA"/>
    <x v="0"/>
    <x v="23"/>
    <n v="555.07799999999997"/>
    <s v="soggiacenza statica"/>
    <n v="26.385000000000002"/>
    <n v="528.69299999999998"/>
  </r>
  <r>
    <s v="SO"/>
    <s v="MAZZO DI VALTELLINA"/>
    <x v="0"/>
    <x v="24"/>
    <n v="555.07799999999997"/>
    <s v="soggiacenza statica"/>
    <n v="25.61"/>
    <n v="529.46799999999996"/>
  </r>
  <r>
    <s v="SO"/>
    <s v="MAZZO DI VALTELLINA"/>
    <x v="0"/>
    <x v="25"/>
    <n v="555.07799999999997"/>
    <s v="soggiacenza statica"/>
    <n v="26.21"/>
    <n v="528.86800000000005"/>
  </r>
  <r>
    <s v="SO"/>
    <s v="MAZZO DI VALTELLINA"/>
    <x v="0"/>
    <x v="26"/>
    <n v="555.07799999999997"/>
    <s v="soggiacenza statica"/>
    <n v="26.7"/>
    <n v="528.37800000000004"/>
  </r>
  <r>
    <s v="SO"/>
    <s v="MAZZO DI VALTELLINA"/>
    <x v="0"/>
    <x v="27"/>
    <n v="555.07799999999997"/>
    <s v="soggiacenza statica"/>
    <n v="26.47"/>
    <n v="528.60799999999995"/>
  </r>
  <r>
    <s v="SO"/>
    <s v="MAZZO DI VALTELLINA"/>
    <x v="0"/>
    <x v="28"/>
    <n v="555.07799999999997"/>
    <s v="soggiacenza statica"/>
    <n v="26.08"/>
    <n v="528.99800000000005"/>
  </r>
  <r>
    <s v="SO"/>
    <s v="MAZZO DI VALTELLINA"/>
    <x v="0"/>
    <x v="29"/>
    <n v="555.07799999999997"/>
    <s v="soggiacenza statica"/>
    <n v="26.05"/>
    <n v="529.02800000000002"/>
  </r>
  <r>
    <s v="SO"/>
    <s v="MAZZO DI VALTELLINA"/>
    <x v="0"/>
    <x v="30"/>
    <n v="555.07799999999997"/>
    <s v="soggiacenza statica"/>
    <n v="26.68"/>
    <n v="528.39800000000002"/>
  </r>
  <r>
    <s v="SO"/>
    <s v="MAZZO DI VALTELLINA"/>
    <x v="0"/>
    <x v="31"/>
    <n v="555.07799999999997"/>
    <s v="soggiacenza statica"/>
    <n v="25.93"/>
    <n v="529.14800000000002"/>
  </r>
  <r>
    <s v="SO"/>
    <s v="MAZZO DI VALTELLINA"/>
    <x v="0"/>
    <x v="32"/>
    <n v="555.07799999999997"/>
    <s v="soggiacenza statica"/>
    <n v="26.78"/>
    <n v="528.298"/>
  </r>
  <r>
    <s v="SO"/>
    <s v="MAZZO DI VALTELLINA"/>
    <x v="0"/>
    <x v="33"/>
    <n v="555.07799999999997"/>
    <s v="soggiacenza statica"/>
    <n v="26.76"/>
    <n v="528.31799999999998"/>
  </r>
  <r>
    <s v="SO"/>
    <s v="MAZZO DI VALTELLINA"/>
    <x v="0"/>
    <x v="34"/>
    <n v="555.07799999999997"/>
    <s v="soggiacenza statica"/>
    <n v="25.74"/>
    <n v="529.33799999999997"/>
  </r>
  <r>
    <s v="SO"/>
    <s v="MAZZO DI VALTELLINA"/>
    <x v="0"/>
    <x v="35"/>
    <n v="555.07799999999997"/>
    <s v="soggiacenza statica"/>
    <n v="25.91"/>
    <n v="529.16800000000001"/>
  </r>
  <r>
    <s v="SO"/>
    <s v="MAZZO DI VALTELLINA"/>
    <x v="0"/>
    <x v="36"/>
    <n v="555.07799999999997"/>
    <s v="soggiacenza statica"/>
    <n v="26.18"/>
    <n v="528.89800000000002"/>
  </r>
  <r>
    <s v="SO"/>
    <s v="MAZZO DI VALTELLINA"/>
    <x v="0"/>
    <x v="37"/>
    <n v="555.07799999999997"/>
    <s v="soggiacenza statica"/>
    <n v="26.52"/>
    <n v="528.55799999999999"/>
  </r>
  <r>
    <s v="SO"/>
    <s v="MAZZO DI VALTELLINA"/>
    <x v="0"/>
    <x v="38"/>
    <n v="555.07799999999997"/>
    <s v="soggiacenza statica"/>
    <n v="26.37"/>
    <n v="528.70799999999997"/>
  </r>
  <r>
    <s v="SO"/>
    <s v="MAZZO DI VALTELLINA"/>
    <x v="0"/>
    <x v="39"/>
    <n v="555.07799999999997"/>
    <s v="soggiacenza statica"/>
    <n v="26.1"/>
    <n v="528.97799999999995"/>
  </r>
  <r>
    <s v="SO"/>
    <s v="MAZZO DI VALTELLINA"/>
    <x v="0"/>
    <x v="40"/>
    <n v="555.07799999999997"/>
    <s v="soggiacenza statica"/>
    <n v="26.23"/>
    <n v="528.84799999999996"/>
  </r>
  <r>
    <s v="SO"/>
    <s v="MAZZO DI VALTELLINA"/>
    <x v="0"/>
    <x v="41"/>
    <n v="555.07799999999997"/>
    <s v="soggiacenza statica"/>
    <n v="26.51"/>
    <n v="528.56799999999998"/>
  </r>
  <r>
    <s v="SO"/>
    <s v="MAZZO DI VALTELLINA"/>
    <x v="0"/>
    <x v="42"/>
    <n v="555.07799999999997"/>
    <s v="soggiacenza statica"/>
    <n v="26.83"/>
    <n v="528.24800000000005"/>
  </r>
  <r>
    <s v="SO"/>
    <s v="MAZZO DI VALTELLINA"/>
    <x v="0"/>
    <x v="43"/>
    <n v="555.07799999999997"/>
    <s v="soggiacenza statica"/>
    <n v="27.63"/>
    <n v="527.44799999999998"/>
  </r>
  <r>
    <s v="SO"/>
    <s v="MAZZO DI VALTELLINA"/>
    <x v="0"/>
    <x v="44"/>
    <n v="555.07799999999997"/>
    <s v="soggiacenza statica"/>
    <n v="27.91"/>
    <n v="527.16800000000001"/>
  </r>
  <r>
    <s v="SO"/>
    <s v="MAZZO DI VALTELLINA"/>
    <x v="0"/>
    <x v="45"/>
    <n v="555.07799999999997"/>
    <s v="soggiacenza statica"/>
    <n v="28.17"/>
    <n v="526.90800000000002"/>
  </r>
  <r>
    <s v="SO"/>
    <s v="MAZZO DI VALTELLINA"/>
    <x v="0"/>
    <x v="46"/>
    <n v="555.07799999999997"/>
    <s v="soggiacenza statica"/>
    <n v="29.1"/>
    <n v="525.97799999999995"/>
  </r>
  <r>
    <s v="SO"/>
    <s v="MAZZO DI VALTELLINA"/>
    <x v="0"/>
    <x v="47"/>
    <n v="555.07799999999997"/>
    <s v="soggiacenza statica"/>
    <n v="29.7"/>
    <n v="525.37800000000004"/>
  </r>
  <r>
    <s v="SO"/>
    <s v="MAZZO DI VALTELLINA"/>
    <x v="0"/>
    <x v="48"/>
    <n v="555.07799999999997"/>
    <s v="soggiacenza statica"/>
    <n v="30.12"/>
    <n v="524.95799999999997"/>
  </r>
  <r>
    <s v="SO"/>
    <s v="MAZZO DI VALTELLINA"/>
    <x v="0"/>
    <x v="49"/>
    <n v="555.07799999999997"/>
    <s v="soggiacenza statica"/>
    <n v="26.65"/>
    <n v="528.428"/>
  </r>
  <r>
    <s v="SO"/>
    <s v="MAZZO DI VALTELLINA"/>
    <x v="0"/>
    <x v="50"/>
    <n v="555.07799999999997"/>
    <s v="soggiacenza statica"/>
    <n v="27.43"/>
    <n v="527.64800000000002"/>
  </r>
  <r>
    <s v="SO"/>
    <s v="MAZZO DI VALTELLINA"/>
    <x v="0"/>
    <x v="51"/>
    <n v="555.07799999999997"/>
    <s v="soggiacenza statica"/>
    <n v="24.4"/>
    <n v="530.678"/>
  </r>
  <r>
    <s v="SO"/>
    <s v="MAZZO DI VALTELLINA"/>
    <x v="0"/>
    <x v="52"/>
    <n v="555.07799999999997"/>
    <s v="soggiacenza statica"/>
    <n v="28"/>
    <n v="527.07799999999997"/>
  </r>
  <r>
    <s v="SO"/>
    <s v="MAZZO DI VALTELLINA"/>
    <x v="0"/>
    <x v="53"/>
    <n v="555.07799999999997"/>
    <s v="soggiacenza statica"/>
    <n v="20.28"/>
    <n v="534.798"/>
  </r>
  <r>
    <s v="SO"/>
    <s v="MAZZO DI VALTELLINA"/>
    <x v="0"/>
    <x v="54"/>
    <n v="555.07799999999997"/>
    <s v="soggiacenza statica"/>
    <n v="30.3"/>
    <n v="524.77800000000002"/>
  </r>
  <r>
    <s v="SO"/>
    <s v="MAZZO DI VALTELLINA"/>
    <x v="0"/>
    <x v="55"/>
    <n v="555.07799999999997"/>
    <s v="soggiacenza statica"/>
    <n v="29.8"/>
    <n v="525.27800000000002"/>
  </r>
  <r>
    <s v="SO"/>
    <s v="MAZZO DI VALTELLINA"/>
    <x v="0"/>
    <x v="56"/>
    <n v="555.07799999999997"/>
    <m/>
    <n v="29.115424836601306"/>
    <n v="525.9625751633987"/>
  </r>
  <r>
    <s v="SO"/>
    <s v="MAZZO DI VALTELLINA"/>
    <x v="0"/>
    <x v="57"/>
    <n v="555.07799999999997"/>
    <m/>
    <n v="29.038440860215058"/>
    <n v="526.03955913978496"/>
  </r>
  <r>
    <s v="SO"/>
    <s v="MAZZO DI VALTELLINA"/>
    <x v="0"/>
    <x v="58"/>
    <n v="555.07799999999997"/>
    <m/>
    <n v="29.065111111111133"/>
    <n v="526.01288888888882"/>
  </r>
  <r>
    <s v="SO"/>
    <s v="MAZZO DI VALTELLINA"/>
    <x v="0"/>
    <x v="59"/>
    <n v="555.07799999999997"/>
    <m/>
    <n v="29.647096774193546"/>
    <n v="525.43090322580645"/>
  </r>
  <r>
    <s v="SO"/>
    <s v="MAZZO DI VALTELLINA"/>
    <x v="0"/>
    <x v="60"/>
    <n v="555.07799999999997"/>
    <m/>
    <n v="29.865666666666666"/>
    <n v="525.21233333333328"/>
  </r>
  <r>
    <s v="SO"/>
    <s v="MAZZO DI VALTELLINA"/>
    <x v="0"/>
    <x v="61"/>
    <n v="555.07799999999997"/>
    <m/>
    <n v="30.200752688172035"/>
    <n v="524.87724731182789"/>
  </r>
  <r>
    <s v="SO"/>
    <s v="MAZZO DI VALTELLINA"/>
    <x v="0"/>
    <x v="62"/>
    <n v="555.07799999999997"/>
    <m/>
    <n v="30.725806451612904"/>
    <n v="524.35219354838705"/>
  </r>
  <r>
    <s v="SO"/>
    <s v="MAZZO DI VALTELLINA"/>
    <x v="0"/>
    <x v="63"/>
    <n v="555.07799999999997"/>
    <m/>
    <n v="31.32894009216589"/>
    <n v="523.74905990783407"/>
  </r>
  <r>
    <s v="SO"/>
    <s v="MAZZO DI VALTELLINA"/>
    <x v="0"/>
    <x v="64"/>
    <n v="555.07799999999997"/>
    <m/>
    <n v="31.673333333333314"/>
    <n v="523.40466666666669"/>
  </r>
  <r>
    <s v="SO"/>
    <s v="MAZZO DI VALTELLINA"/>
    <x v="0"/>
    <x v="65"/>
    <n v="555.07799999999997"/>
    <m/>
    <n v="31.948055555555499"/>
    <n v="523.1299444444445"/>
  </r>
  <r>
    <s v="SO"/>
    <s v="MAZZO DI VALTELLINA"/>
    <x v="0"/>
    <x v="66"/>
    <n v="555.07799999999997"/>
    <m/>
    <n v="31.601881720430097"/>
    <n v="523.47611827956985"/>
  </r>
  <r>
    <s v="SO"/>
    <s v="MAZZO DI VALTELLINA"/>
    <x v="0"/>
    <x v="67"/>
    <n v="555.07799999999997"/>
    <m/>
    <n v="29.908444444444413"/>
    <n v="525.16955555555558"/>
  </r>
  <r>
    <s v="SO"/>
    <s v="MAZZO DI VALTELLINA"/>
    <x v="0"/>
    <x v="68"/>
    <n v="555.07799999999997"/>
    <m/>
    <n v="29.217956989247355"/>
    <n v="525.86004301075263"/>
  </r>
  <r>
    <s v="SO"/>
    <s v="MAZZO DI VALTELLINA"/>
    <x v="0"/>
    <x v="69"/>
    <n v="555.07799999999997"/>
    <m/>
    <n v="29.59048387096777"/>
    <n v="525.4875161290322"/>
  </r>
  <r>
    <s v="SO"/>
    <s v="MAZZO DI VALTELLINA"/>
    <x v="0"/>
    <x v="70"/>
    <n v="555.07799999999997"/>
    <m/>
    <n v="30.302555555555557"/>
    <n v="524.77544444444447"/>
  </r>
  <r>
    <s v="SO"/>
    <s v="MAZZO DI VALTELLINA"/>
    <x v="0"/>
    <x v="71"/>
    <n v="555.07799999999997"/>
    <m/>
    <n v="31.364193548387124"/>
    <n v="523.71380645161287"/>
  </r>
  <r>
    <s v="SO"/>
    <s v="MAZZO DI VALTELLINA"/>
    <x v="0"/>
    <x v="72"/>
    <n v="555.07799999999997"/>
    <m/>
    <n v="31.130166666666664"/>
    <n v="523.94783333333328"/>
  </r>
  <r>
    <s v="SO"/>
    <s v="MAZZO DI VALTELLINA"/>
    <x v="0"/>
    <x v="73"/>
    <n v="555.07799999999997"/>
    <m/>
    <n v="30.821608391608422"/>
    <n v="524.2563916083916"/>
  </r>
  <r>
    <s v="SO"/>
    <s v="MAZZO DI VALTELLINA"/>
    <x v="0"/>
    <x v="74"/>
    <n v="555.07799999999997"/>
    <m/>
    <n v="31.422473118279555"/>
    <n v="523.65552688172045"/>
  </r>
  <r>
    <s v="SO"/>
    <s v="MAZZO DI VALTELLINA"/>
    <x v="0"/>
    <x v="75"/>
    <n v="555.07799999999997"/>
    <m/>
    <n v="31.417797619047612"/>
    <n v="523.66020238095234"/>
  </r>
  <r>
    <s v="SO"/>
    <s v="MAZZO DI VALTELLINA"/>
    <x v="0"/>
    <x v="76"/>
    <n v="555.07799999999997"/>
    <m/>
    <n v="31.904892473118281"/>
    <n v="523.17310752688172"/>
  </r>
  <r>
    <s v="SO"/>
    <s v="MAZZO DI VALTELLINA"/>
    <x v="0"/>
    <x v="77"/>
    <n v="555.07799999999997"/>
    <m/>
    <n v="32.04455555555559"/>
    <n v="523.0334444444444"/>
  </r>
  <r>
    <s v="SO"/>
    <s v="MAZZO DI VALTELLINA"/>
    <x v="0"/>
    <x v="78"/>
    <n v="555.07799999999997"/>
    <m/>
    <n v="32.109516129032265"/>
    <n v="522.9684838709677"/>
  </r>
  <r>
    <s v="SO"/>
    <s v="MAZZO DI VALTELLINA"/>
    <x v="0"/>
    <x v="79"/>
    <n v="555.07799999999997"/>
    <m/>
    <n v="31.095833333333339"/>
    <n v="523.98216666666667"/>
  </r>
  <r>
    <s v="SO"/>
    <s v="MAZZO DI VALTELLINA"/>
    <x v="0"/>
    <x v="80"/>
    <n v="555.07799999999997"/>
    <m/>
    <n v="28.813870967741938"/>
    <n v="526.26412903225798"/>
  </r>
  <r>
    <s v="SO"/>
    <s v="MAZZO DI VALTELLINA"/>
    <x v="0"/>
    <x v="81"/>
    <n v="555.07799999999997"/>
    <m/>
    <n v="28.44159235668792"/>
    <n v="526.63640764331205"/>
  </r>
  <r>
    <s v="SO"/>
    <s v="MAZZO DI VALTELLINA"/>
    <x v="0"/>
    <x v="82"/>
    <n v="555.07799999999997"/>
    <m/>
    <n v="27.047222222222231"/>
    <n v="528.03077777777776"/>
  </r>
  <r>
    <s v="SO"/>
    <s v="MAZZO DI VALTELLINA"/>
    <x v="0"/>
    <x v="83"/>
    <n v="555.07799999999997"/>
    <m/>
    <n v="26.920215053763453"/>
    <n v="528.15778494623657"/>
  </r>
  <r>
    <s v="SO"/>
    <s v="MAZZO DI VALTELLINA"/>
    <x v="0"/>
    <x v="84"/>
    <n v="555.07799999999997"/>
    <m/>
    <n v="27.928111111111114"/>
    <n v="527.14988888888888"/>
  </r>
  <r>
    <s v="SO"/>
    <s v="MAZZO DI VALTELLINA"/>
    <x v="0"/>
    <x v="85"/>
    <n v="555.07799999999997"/>
    <m/>
    <n v="28.5192972972973"/>
    <n v="526.5587027027027"/>
  </r>
  <r>
    <s v="SO"/>
    <s v="MAZZO DI VALTELLINA"/>
    <x v="0"/>
    <x v="86"/>
    <n v="555.07799999999997"/>
    <m/>
    <n v="29.094623655913995"/>
    <n v="525.98337634408597"/>
  </r>
  <r>
    <s v="SO"/>
    <s v="MAZZO DI VALTELLINA"/>
    <x v="0"/>
    <x v="87"/>
    <n v="555.07799999999997"/>
    <m/>
    <n v="29.590919540229894"/>
    <n v="525.48708045977003"/>
  </r>
  <r>
    <s v="SO"/>
    <s v="MAZZO DI VALTELLINA"/>
    <x v="0"/>
    <x v="88"/>
    <n v="555.07799999999997"/>
    <m/>
    <n v="30.02586021505379"/>
    <n v="525.05213978494623"/>
  </r>
  <r>
    <s v="SO"/>
    <s v="MAZZO DI VALTELLINA"/>
    <x v="0"/>
    <x v="89"/>
    <n v="555.07799999999997"/>
    <m/>
    <n v="30.289166666666759"/>
    <n v="524.78883333333317"/>
  </r>
  <r>
    <s v="SO"/>
    <s v="MAZZO DI VALTELLINA"/>
    <x v="0"/>
    <x v="90"/>
    <n v="555.07799999999997"/>
    <m/>
    <n v="30.07446236559138"/>
    <n v="525.00353763440864"/>
  </r>
  <r>
    <s v="SO"/>
    <s v="MAZZO DI VALTELLINA"/>
    <x v="0"/>
    <x v="91"/>
    <n v="555.07799999999997"/>
    <m/>
    <n v="28.977555555555551"/>
    <n v="526.10044444444441"/>
  </r>
  <r>
    <s v="SO"/>
    <s v="MAZZO DI VALTELLINA"/>
    <x v="0"/>
    <x v="92"/>
    <n v="555.07799999999997"/>
    <m/>
    <n v="28.064462365591403"/>
    <n v="527.01353763440852"/>
  </r>
  <r>
    <s v="SO"/>
    <s v="MAZZO DI VALTELLINA"/>
    <x v="0"/>
    <x v="93"/>
    <n v="555.07799999999997"/>
    <m/>
    <n v="28.498360655737699"/>
    <n v="526.57963934426232"/>
  </r>
  <r>
    <s v="SO"/>
    <s v="MAZZO DI VALTELLINA"/>
    <x v="0"/>
    <x v="94"/>
    <n v="555.07799999999997"/>
    <m/>
    <n v="24.569166666666661"/>
    <n v="530.50883333333331"/>
  </r>
  <r>
    <s v="SO"/>
    <s v="MAZZO DI VALTELLINA"/>
    <x v="0"/>
    <x v="95"/>
    <n v="555.07799999999997"/>
    <m/>
    <n v="21.70586021505375"/>
    <n v="533.37213978494617"/>
  </r>
  <r>
    <s v="SO"/>
    <s v="MAZZO DI VALTELLINA"/>
    <x v="0"/>
    <x v="96"/>
    <n v="555.07799999999997"/>
    <m/>
    <n v="21.82844444444444"/>
    <n v="533.2495555555555"/>
  </r>
  <r>
    <s v="SO"/>
    <s v="MAZZO DI VALTELLINA"/>
    <x v="0"/>
    <x v="97"/>
    <n v="555.07799999999997"/>
    <m/>
    <n v="23.099784946236561"/>
    <n v="531.97821505376339"/>
  </r>
  <r>
    <s v="SO"/>
    <s v="MAZZO DI VALTELLINA"/>
    <x v="0"/>
    <x v="98"/>
    <n v="555.07799999999997"/>
    <m/>
    <n v="23.942688172043017"/>
    <n v="531.13531182795691"/>
  </r>
  <r>
    <s v="SO"/>
    <s v="MAZZO DI VALTELLINA"/>
    <x v="0"/>
    <x v="99"/>
    <n v="555.07799999999997"/>
    <m/>
    <n v="24.192280701754378"/>
    <n v="530.88571929824559"/>
  </r>
  <r>
    <s v="SO"/>
    <s v="VILLA DI TIRANO"/>
    <x v="1"/>
    <x v="56"/>
    <n v="395.64"/>
    <s v="soggiacenza statica"/>
    <n v="3.4881578947368439"/>
    <n v="392.15184210526309"/>
  </r>
  <r>
    <s v="SO"/>
    <s v="VILLA DI TIRANO"/>
    <x v="1"/>
    <x v="57"/>
    <n v="395.64"/>
    <s v="soggiacenza statica"/>
    <n v="4.1850537634408598"/>
    <n v="391.45494623655895"/>
  </r>
  <r>
    <s v="SO"/>
    <s v="VILLA DI TIRANO"/>
    <x v="1"/>
    <x v="58"/>
    <n v="395.64"/>
    <s v="soggiacenza statica"/>
    <n v="5.0667222222222232"/>
    <n v="390.57327777777749"/>
  </r>
  <r>
    <s v="SO"/>
    <s v="VILLA DI TIRANO"/>
    <x v="1"/>
    <x v="59"/>
    <n v="395.64"/>
    <s v="soggiacenza statica"/>
    <n v="6.4765053763440878"/>
    <n v="389.16349462365611"/>
  </r>
  <r>
    <s v="SO"/>
    <s v="VILLA DI TIRANO"/>
    <x v="1"/>
    <x v="60"/>
    <n v="395.64"/>
    <s v="soggiacenza statica"/>
    <n v="7.9969444444444449"/>
    <n v="387.64305555555563"/>
  </r>
  <r>
    <s v="SO"/>
    <s v="VILLA DI TIRANO"/>
    <x v="1"/>
    <x v="61"/>
    <n v="395.64"/>
    <s v="soggiacenza statica"/>
    <n v="9.1060215053763436"/>
    <n v="386.53397849462363"/>
  </r>
  <r>
    <s v="SO"/>
    <s v="VILLA DI TIRANO"/>
    <x v="1"/>
    <x v="62"/>
    <n v="395.64"/>
    <s v="soggiacenza statica"/>
    <n v="9.7441935483871074"/>
    <n v="385.89580645161311"/>
  </r>
  <r>
    <s v="SO"/>
    <s v="VILLA DI TIRANO"/>
    <x v="1"/>
    <x v="63"/>
    <n v="395.64"/>
    <s v="soggiacenza statica"/>
    <n v="9.5459829059829104"/>
    <n v="386.09401709401703"/>
  </r>
  <r>
    <s v="SO"/>
    <s v="VILLA DI TIRANO"/>
    <x v="1"/>
    <x v="73"/>
    <n v="395.64"/>
    <s v="soggiacenza statica"/>
    <n v="7.9354651162790635"/>
    <n v="387.70453488372107"/>
  </r>
  <r>
    <s v="SO"/>
    <s v="VILLA DI TIRANO"/>
    <x v="1"/>
    <x v="74"/>
    <n v="395.64"/>
    <s v="soggiacenza statica"/>
    <n v="8.6816666666666755"/>
    <n v="386.9583333333332"/>
  </r>
  <r>
    <s v="SO"/>
    <s v="VILLA DI TIRANO"/>
    <x v="1"/>
    <x v="75"/>
    <n v="395.64"/>
    <s v="soggiacenza statica"/>
    <n v="9.785059523809517"/>
    <n v="385.85494047619045"/>
  </r>
  <r>
    <s v="SO"/>
    <s v="VILLA DI TIRANO"/>
    <x v="1"/>
    <x v="76"/>
    <n v="395.64"/>
    <s v="soggiacenza statica"/>
    <n v="10.008440860215062"/>
    <n v="385.63155913978517"/>
  </r>
  <r>
    <s v="SO"/>
    <s v="VILLA DI TIRANO"/>
    <x v="1"/>
    <x v="77"/>
    <n v="395.64"/>
    <s v="soggiacenza statica"/>
    <n v="9.8977777777777884"/>
    <n v="385.74222222222204"/>
  </r>
  <r>
    <s v="SO"/>
    <s v="VILLA DI TIRANO"/>
    <x v="1"/>
    <x v="78"/>
    <n v="395.64"/>
    <s v="soggiacenza statica"/>
    <n v="9.4574731182795748"/>
    <n v="386.18252688172072"/>
  </r>
  <r>
    <s v="SO"/>
    <s v="VILLA DI TIRANO"/>
    <x v="1"/>
    <x v="79"/>
    <n v="395.64"/>
    <s v="soggiacenza statica"/>
    <n v="7.9937777777777743"/>
    <n v="387.64622222222232"/>
  </r>
  <r>
    <s v="SO"/>
    <s v="VILLA DI TIRANO"/>
    <x v="1"/>
    <x v="80"/>
    <n v="395.64"/>
    <s v="soggiacenza statica"/>
    <n v="6.2406989247311921"/>
    <n v="389.39930107526891"/>
  </r>
  <r>
    <s v="SO"/>
    <s v="VILLA DI TIRANO"/>
    <x v="1"/>
    <x v="81"/>
    <n v="395.64"/>
    <s v="soggiacenza statica"/>
    <n v="6.4913440860215008"/>
    <n v="389.14865591397864"/>
  </r>
  <r>
    <s v="SO"/>
    <s v="VILLA DI TIRANO"/>
    <x v="1"/>
    <x v="82"/>
    <n v="395.64"/>
    <s v="soggiacenza statica"/>
    <n v="6.9427222222222191"/>
    <n v="388.69727777777791"/>
  </r>
  <r>
    <s v="SO"/>
    <s v="VILLA DI TIRANO"/>
    <x v="1"/>
    <x v="83"/>
    <n v="395.64"/>
    <s v="soggiacenza statica"/>
    <n v="7.9727956989247426"/>
    <n v="387.6672043010754"/>
  </r>
  <r>
    <s v="SO"/>
    <s v="VILLA DI TIRANO"/>
    <x v="1"/>
    <x v="84"/>
    <n v="395.64"/>
    <s v="soggiacenza statica"/>
    <n v="7.3139999999999974"/>
    <n v="388.32600000000014"/>
  </r>
  <r>
    <s v="SO"/>
    <s v="VILLA DI TIRANO"/>
    <x v="1"/>
    <x v="85"/>
    <n v="395.64"/>
    <s v="soggiacenza statica"/>
    <n v="7.0694535519125719"/>
    <n v="388.57054644808744"/>
  </r>
  <r>
    <s v="SO"/>
    <s v="VILLA DI TIRANO"/>
    <x v="1"/>
    <x v="86"/>
    <n v="395.64"/>
    <s v="soggiacenza statica"/>
    <n v="7.475430107526889"/>
    <n v="388.16456989247314"/>
  </r>
  <r>
    <s v="SO"/>
    <s v="VILLA DI TIRANO"/>
    <x v="1"/>
    <x v="87"/>
    <n v="395.64"/>
    <s v="soggiacenza statica"/>
    <n v="8.628362573099416"/>
    <n v="387.01163742690062"/>
  </r>
  <r>
    <s v="SO"/>
    <s v="VILLA DI TIRANO"/>
    <x v="1"/>
    <x v="88"/>
    <n v="395.64"/>
    <s v="soggiacenza statica"/>
    <n v="9.1562365591397903"/>
    <n v="386.48376344086006"/>
  </r>
  <r>
    <s v="SO"/>
    <s v="VILLA DI TIRANO"/>
    <x v="1"/>
    <x v="89"/>
    <n v="395.64"/>
    <s v="soggiacenza statica"/>
    <n v="9.5701111111111139"/>
    <n v="386.06988888888895"/>
  </r>
  <r>
    <s v="SO"/>
    <s v="VILLA DI TIRANO"/>
    <x v="1"/>
    <x v="90"/>
    <n v="395.64"/>
    <s v="soggiacenza statica"/>
    <n v="8.9812903225806426"/>
    <n v="386.65870967741944"/>
  </r>
  <r>
    <s v="SO"/>
    <s v="VILLA DI TIRANO"/>
    <x v="1"/>
    <x v="91"/>
    <n v="395.64"/>
    <s v="soggiacenza statica"/>
    <n v="7.1373333333333324"/>
    <n v="388.50266666666658"/>
  </r>
  <r>
    <s v="SO"/>
    <s v="VILLA DI TIRANO"/>
    <x v="1"/>
    <x v="92"/>
    <n v="395.64"/>
    <s v="soggiacenza statica"/>
    <n v="6.2547311827957053"/>
    <n v="389.38526881720446"/>
  </r>
  <r>
    <s v="SO"/>
    <s v="VILLA DI TIRANO"/>
    <x v="1"/>
    <x v="93"/>
    <n v="395.64"/>
    <s v="soggiacenza statica"/>
    <n v="7.0927956989247285"/>
    <n v="388.5472043010754"/>
  </r>
  <r>
    <s v="SO"/>
    <s v="VILLA DI TIRANO"/>
    <x v="1"/>
    <x v="94"/>
    <n v="395.64"/>
    <s v="soggiacenza statica"/>
    <n v="7.3062222222222202"/>
    <n v="388.33377777777736"/>
  </r>
  <r>
    <s v="SO"/>
    <s v="VILLA DI TIRANO"/>
    <x v="1"/>
    <x v="95"/>
    <n v="395.64"/>
    <s v="soggiacenza statica"/>
    <n v="7.4330645161290443"/>
    <n v="388.20693548387084"/>
  </r>
  <r>
    <s v="SO"/>
    <s v="VILLA DI TIRANO"/>
    <x v="1"/>
    <x v="96"/>
    <n v="395.64"/>
    <s v="soggiacenza statica"/>
    <n v="7.8256111111111082"/>
    <n v="387.8143888888888"/>
  </r>
  <r>
    <s v="SO"/>
    <s v="VILLA DI TIRANO"/>
    <x v="1"/>
    <x v="97"/>
    <n v="395.64"/>
    <s v="soggiacenza statica"/>
    <n v="8.3325268817204297"/>
    <n v="387.30747311827957"/>
  </r>
  <r>
    <s v="SO"/>
    <s v="VILLA DI TIRANO"/>
    <x v="1"/>
    <x v="98"/>
    <n v="395.64"/>
    <s v="soggiacenza statica"/>
    <n v="8.6124193548387105"/>
    <n v="387.02758064516155"/>
  </r>
  <r>
    <s v="SO"/>
    <s v="VILLA DI TIRANO"/>
    <x v="1"/>
    <x v="99"/>
    <n v="395.64"/>
    <s v="soggiacenza statica"/>
    <n v="8.8278947368421061"/>
    <n v="386.81210526315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2">
  <r>
    <s v="06.07.2017"/>
    <n v="6"/>
    <x v="0"/>
    <x v="0"/>
    <d v="1899-12-30T16:00:00"/>
    <n v="3.62"/>
    <n v="392.02"/>
  </r>
  <r>
    <s v="06.07.2017"/>
    <n v="6"/>
    <x v="0"/>
    <x v="0"/>
    <d v="1899-12-30T20:00:00"/>
    <n v="3.61"/>
    <n v="392.03"/>
  </r>
  <r>
    <s v="07.07.2017"/>
    <n v="7"/>
    <x v="0"/>
    <x v="0"/>
    <d v="1899-12-30T00:00:00"/>
    <n v="3.61"/>
    <n v="392.03"/>
  </r>
  <r>
    <s v="07.07.2017"/>
    <n v="7"/>
    <x v="0"/>
    <x v="0"/>
    <d v="1899-12-30T04:00:00"/>
    <n v="3.61"/>
    <n v="392.03"/>
  </r>
  <r>
    <s v="07.07.2017"/>
    <n v="7"/>
    <x v="0"/>
    <x v="0"/>
    <d v="1899-12-30T08:00:00"/>
    <n v="3.74"/>
    <n v="391.9"/>
  </r>
  <r>
    <s v="07.07.2017"/>
    <n v="7"/>
    <x v="0"/>
    <x v="0"/>
    <d v="1899-12-30T12:00:00"/>
    <n v="3.61"/>
    <n v="392.03"/>
  </r>
  <r>
    <s v="07.07.2017"/>
    <n v="7"/>
    <x v="0"/>
    <x v="0"/>
    <d v="1899-12-30T16:00:00"/>
    <n v="3.6"/>
    <n v="392.03999999999996"/>
  </r>
  <r>
    <s v="07.07.2017"/>
    <n v="7"/>
    <x v="0"/>
    <x v="0"/>
    <d v="1899-12-30T20:00:00"/>
    <n v="3.6"/>
    <n v="392.03999999999996"/>
  </r>
  <r>
    <s v="08.07.2017"/>
    <n v="8"/>
    <x v="0"/>
    <x v="0"/>
    <d v="1899-12-30T00:00:00"/>
    <n v="3.58"/>
    <n v="392.06"/>
  </r>
  <r>
    <s v="08.07.2017"/>
    <n v="8"/>
    <x v="0"/>
    <x v="0"/>
    <d v="1899-12-30T04:00:00"/>
    <n v="3.69"/>
    <n v="391.95"/>
  </r>
  <r>
    <s v="08.07.2017"/>
    <n v="8"/>
    <x v="0"/>
    <x v="0"/>
    <d v="1899-12-30T08:00:00"/>
    <n v="3.55"/>
    <n v="392.09"/>
  </r>
  <r>
    <s v="08.07.2017"/>
    <n v="8"/>
    <x v="0"/>
    <x v="0"/>
    <d v="1899-12-30T12:00:00"/>
    <n v="3.54"/>
    <n v="392.09999999999997"/>
  </r>
  <r>
    <s v="08.07.2017"/>
    <n v="8"/>
    <x v="0"/>
    <x v="0"/>
    <d v="1899-12-30T16:00:00"/>
    <n v="3.53"/>
    <n v="392.11"/>
  </r>
  <r>
    <s v="08.07.2017"/>
    <n v="8"/>
    <x v="0"/>
    <x v="0"/>
    <d v="1899-12-30T20:00:00"/>
    <n v="3.54"/>
    <n v="392.09999999999997"/>
  </r>
  <r>
    <s v="09.07.2017"/>
    <n v="9"/>
    <x v="0"/>
    <x v="0"/>
    <d v="1899-12-30T00:00:00"/>
    <n v="3.54"/>
    <n v="392.09999999999997"/>
  </r>
  <r>
    <s v="09.07.2017"/>
    <n v="9"/>
    <x v="0"/>
    <x v="0"/>
    <d v="1899-12-30T04:00:00"/>
    <n v="3.53"/>
    <n v="392.11"/>
  </r>
  <r>
    <s v="09.07.2017"/>
    <n v="9"/>
    <x v="0"/>
    <x v="0"/>
    <d v="1899-12-30T08:00:00"/>
    <n v="3.53"/>
    <n v="392.11"/>
  </r>
  <r>
    <s v="09.07.2017"/>
    <n v="9"/>
    <x v="0"/>
    <x v="0"/>
    <d v="1899-12-30T12:00:00"/>
    <n v="3.54"/>
    <n v="392.09999999999997"/>
  </r>
  <r>
    <s v="09.07.2017"/>
    <n v="9"/>
    <x v="0"/>
    <x v="0"/>
    <d v="1899-12-30T16:00:00"/>
    <n v="3.66"/>
    <n v="391.97999999999996"/>
  </r>
  <r>
    <s v="09.07.2017"/>
    <n v="9"/>
    <x v="0"/>
    <x v="0"/>
    <d v="1899-12-30T20:00:00"/>
    <n v="3.54"/>
    <n v="392.09999999999997"/>
  </r>
  <r>
    <s v="10.07.2017"/>
    <n v="10"/>
    <x v="0"/>
    <x v="0"/>
    <d v="1899-12-30T00:00:00"/>
    <n v="3.54"/>
    <n v="392.09999999999997"/>
  </r>
  <r>
    <s v="10.07.2017"/>
    <n v="10"/>
    <x v="0"/>
    <x v="0"/>
    <d v="1899-12-30T04:00:00"/>
    <n v="3.53"/>
    <n v="392.11"/>
  </r>
  <r>
    <s v="10.07.2017"/>
    <n v="10"/>
    <x v="0"/>
    <x v="0"/>
    <d v="1899-12-30T08:00:00"/>
    <n v="3.53"/>
    <n v="392.11"/>
  </r>
  <r>
    <s v="10.07.2017"/>
    <n v="10"/>
    <x v="0"/>
    <x v="0"/>
    <d v="1899-12-30T12:00:00"/>
    <n v="3.53"/>
    <n v="392.11"/>
  </r>
  <r>
    <s v="10.07.2017"/>
    <n v="10"/>
    <x v="0"/>
    <x v="0"/>
    <d v="1899-12-30T16:00:00"/>
    <n v="3.51"/>
    <n v="392.13"/>
  </r>
  <r>
    <s v="10.07.2017"/>
    <n v="10"/>
    <x v="0"/>
    <x v="0"/>
    <d v="1899-12-30T20:00:00"/>
    <n v="3.64"/>
    <n v="392"/>
  </r>
  <r>
    <s v="11.07.2017"/>
    <n v="11"/>
    <x v="0"/>
    <x v="0"/>
    <d v="1899-12-30T00:00:00"/>
    <n v="3.49"/>
    <n v="392.15"/>
  </r>
  <r>
    <s v="11.07.2017"/>
    <n v="11"/>
    <x v="0"/>
    <x v="0"/>
    <d v="1899-12-30T04:00:00"/>
    <n v="3.48"/>
    <n v="392.15999999999997"/>
  </r>
  <r>
    <s v="11.07.2017"/>
    <n v="11"/>
    <x v="0"/>
    <x v="0"/>
    <d v="1899-12-30T08:00:00"/>
    <n v="3.49"/>
    <n v="392.15"/>
  </r>
  <r>
    <s v="11.07.2017"/>
    <n v="11"/>
    <x v="0"/>
    <x v="0"/>
    <d v="1899-12-30T12:00:00"/>
    <n v="3.49"/>
    <n v="392.15"/>
  </r>
  <r>
    <s v="11.07.2017"/>
    <n v="11"/>
    <x v="0"/>
    <x v="0"/>
    <d v="1899-12-30T16:00:00"/>
    <n v="3.47"/>
    <n v="392.16999999999996"/>
  </r>
  <r>
    <s v="11.07.2017"/>
    <n v="11"/>
    <x v="0"/>
    <x v="0"/>
    <d v="1899-12-30T20:00:00"/>
    <n v="3.46"/>
    <n v="392.18"/>
  </r>
  <r>
    <s v="12.07.2017"/>
    <n v="12"/>
    <x v="0"/>
    <x v="0"/>
    <d v="1899-12-30T00:00:00"/>
    <n v="3.45"/>
    <n v="392.19"/>
  </r>
  <r>
    <s v="12.07.2017"/>
    <n v="12"/>
    <x v="0"/>
    <x v="0"/>
    <d v="1899-12-30T04:00:00"/>
    <n v="3.46"/>
    <n v="392.18"/>
  </r>
  <r>
    <s v="12.07.2017"/>
    <n v="12"/>
    <x v="0"/>
    <x v="0"/>
    <d v="1899-12-30T08:00:00"/>
    <n v="3.58"/>
    <n v="392.06"/>
  </r>
  <r>
    <s v="12.07.2017"/>
    <n v="12"/>
    <x v="0"/>
    <x v="0"/>
    <d v="1899-12-30T12:00:00"/>
    <n v="3.45"/>
    <n v="392.19"/>
  </r>
  <r>
    <s v="12.07.2017"/>
    <n v="12"/>
    <x v="0"/>
    <x v="0"/>
    <d v="1899-12-30T16:00:00"/>
    <n v="3.44"/>
    <n v="392.2"/>
  </r>
  <r>
    <s v="12.07.2017"/>
    <n v="12"/>
    <x v="0"/>
    <x v="0"/>
    <d v="1899-12-30T20:00:00"/>
    <n v="3.43"/>
    <n v="392.21"/>
  </r>
  <r>
    <s v="13.07.2017"/>
    <n v="13"/>
    <x v="0"/>
    <x v="0"/>
    <d v="1899-12-30T00:00:00"/>
    <n v="3.42"/>
    <n v="392.21999999999997"/>
  </r>
  <r>
    <s v="13.07.2017"/>
    <n v="13"/>
    <x v="0"/>
    <x v="0"/>
    <d v="1899-12-30T04:00:00"/>
    <n v="3.42"/>
    <n v="392.21999999999997"/>
  </r>
  <r>
    <s v="13.07.2017"/>
    <n v="13"/>
    <x v="0"/>
    <x v="0"/>
    <d v="1899-12-30T08:00:00"/>
    <n v="3.42"/>
    <n v="392.21999999999997"/>
  </r>
  <r>
    <s v="13.07.2017"/>
    <n v="13"/>
    <x v="0"/>
    <x v="0"/>
    <d v="1899-12-30T12:00:00"/>
    <n v="3.41"/>
    <n v="392.22999999999996"/>
  </r>
  <r>
    <s v="13.07.2017"/>
    <n v="13"/>
    <x v="0"/>
    <x v="0"/>
    <d v="1899-12-30T16:00:00"/>
    <n v="3.41"/>
    <n v="392.22999999999996"/>
  </r>
  <r>
    <s v="13.07.2017"/>
    <n v="13"/>
    <x v="0"/>
    <x v="0"/>
    <d v="1899-12-30T20:00:00"/>
    <n v="3.4"/>
    <n v="392.24"/>
  </r>
  <r>
    <s v="14.07.2017"/>
    <n v="14"/>
    <x v="0"/>
    <x v="0"/>
    <d v="1899-12-30T00:00:00"/>
    <n v="3.52"/>
    <n v="392.12"/>
  </r>
  <r>
    <s v="14.07.2017"/>
    <n v="14"/>
    <x v="0"/>
    <x v="0"/>
    <d v="1899-12-30T04:00:00"/>
    <n v="3.39"/>
    <n v="392.25"/>
  </r>
  <r>
    <s v="14.07.2017"/>
    <n v="14"/>
    <x v="0"/>
    <x v="0"/>
    <d v="1899-12-30T08:00:00"/>
    <n v="3.4"/>
    <n v="392.24"/>
  </r>
  <r>
    <s v="14.07.2017"/>
    <n v="14"/>
    <x v="0"/>
    <x v="0"/>
    <d v="1899-12-30T12:00:00"/>
    <n v="3.39"/>
    <n v="392.25"/>
  </r>
  <r>
    <s v="14.07.2017"/>
    <n v="14"/>
    <x v="0"/>
    <x v="0"/>
    <d v="1899-12-30T16:00:00"/>
    <n v="3.38"/>
    <n v="392.26"/>
  </r>
  <r>
    <s v="14.07.2017"/>
    <n v="14"/>
    <x v="0"/>
    <x v="0"/>
    <d v="1899-12-30T20:00:00"/>
    <n v="3.38"/>
    <n v="392.26"/>
  </r>
  <r>
    <s v="15.07.2017"/>
    <n v="15"/>
    <x v="0"/>
    <x v="0"/>
    <d v="1899-12-30T00:00:00"/>
    <n v="3.38"/>
    <n v="392.26"/>
  </r>
  <r>
    <s v="15.07.2017"/>
    <n v="15"/>
    <x v="0"/>
    <x v="0"/>
    <d v="1899-12-30T04:00:00"/>
    <n v="3.38"/>
    <n v="392.26"/>
  </r>
  <r>
    <s v="15.07.2017"/>
    <n v="15"/>
    <x v="0"/>
    <x v="0"/>
    <d v="1899-12-30T08:00:00"/>
    <n v="3.38"/>
    <n v="392.26"/>
  </r>
  <r>
    <s v="15.07.2017"/>
    <n v="15"/>
    <x v="0"/>
    <x v="0"/>
    <d v="1899-12-30T12:00:00"/>
    <n v="3.51"/>
    <n v="392.13"/>
  </r>
  <r>
    <s v="15.07.2017"/>
    <n v="15"/>
    <x v="0"/>
    <x v="0"/>
    <d v="1899-12-30T16:00:00"/>
    <n v="3.39"/>
    <n v="392.25"/>
  </r>
  <r>
    <s v="15.07.2017"/>
    <n v="15"/>
    <x v="0"/>
    <x v="0"/>
    <d v="1899-12-30T20:00:00"/>
    <n v="3.41"/>
    <n v="392.22999999999996"/>
  </r>
  <r>
    <s v="16.07.2017"/>
    <n v="16"/>
    <x v="0"/>
    <x v="0"/>
    <d v="1899-12-30T00:00:00"/>
    <n v="3.43"/>
    <n v="392.21"/>
  </r>
  <r>
    <s v="16.07.2017"/>
    <n v="16"/>
    <x v="0"/>
    <x v="0"/>
    <d v="1899-12-30T04:00:00"/>
    <n v="3.43"/>
    <n v="392.21"/>
  </r>
  <r>
    <s v="16.07.2017"/>
    <n v="16"/>
    <x v="0"/>
    <x v="0"/>
    <d v="1899-12-30T08:00:00"/>
    <n v="3.44"/>
    <n v="392.2"/>
  </r>
  <r>
    <s v="16.07.2017"/>
    <n v="16"/>
    <x v="0"/>
    <x v="0"/>
    <d v="1899-12-30T12:00:00"/>
    <n v="3.44"/>
    <n v="392.2"/>
  </r>
  <r>
    <s v="16.07.2017"/>
    <n v="16"/>
    <x v="0"/>
    <x v="0"/>
    <d v="1899-12-30T16:00:00"/>
    <n v="3.45"/>
    <n v="392.19"/>
  </r>
  <r>
    <s v="16.07.2017"/>
    <n v="16"/>
    <x v="0"/>
    <x v="0"/>
    <d v="1899-12-30T20:00:00"/>
    <n v="3.46"/>
    <n v="392.18"/>
  </r>
  <r>
    <s v="17.07.2017"/>
    <n v="17"/>
    <x v="0"/>
    <x v="0"/>
    <d v="1899-12-30T00:00:00"/>
    <n v="3.47"/>
    <n v="392.16999999999996"/>
  </r>
  <r>
    <s v="17.07.2017"/>
    <n v="17"/>
    <x v="0"/>
    <x v="0"/>
    <d v="1899-12-30T04:00:00"/>
    <n v="3.47"/>
    <n v="392.16999999999996"/>
  </r>
  <r>
    <s v="17.07.2017"/>
    <n v="17"/>
    <x v="0"/>
    <x v="0"/>
    <d v="1899-12-30T08:00:00"/>
    <n v="3.48"/>
    <n v="392.15999999999997"/>
  </r>
  <r>
    <s v="17.07.2017"/>
    <n v="17"/>
    <x v="0"/>
    <x v="0"/>
    <d v="1899-12-30T12:00:00"/>
    <n v="3.47"/>
    <n v="392.16999999999996"/>
  </r>
  <r>
    <s v="17.07.2017"/>
    <n v="17"/>
    <x v="0"/>
    <x v="0"/>
    <d v="1899-12-30T16:00:00"/>
    <n v="3.56"/>
    <n v="392.08"/>
  </r>
  <r>
    <s v="17.07.2017"/>
    <n v="17"/>
    <x v="0"/>
    <x v="0"/>
    <d v="1899-12-30T20:00:00"/>
    <n v="3.48"/>
    <n v="392.15999999999997"/>
  </r>
  <r>
    <s v="18.07.2017"/>
    <n v="18"/>
    <x v="0"/>
    <x v="0"/>
    <d v="1899-12-30T00:00:00"/>
    <n v="3.48"/>
    <n v="392.15999999999997"/>
  </r>
  <r>
    <s v="18.07.2017"/>
    <n v="18"/>
    <x v="0"/>
    <x v="0"/>
    <d v="1899-12-30T04:00:00"/>
    <n v="3.49"/>
    <n v="392.15"/>
  </r>
  <r>
    <s v="18.07.2017"/>
    <n v="18"/>
    <x v="0"/>
    <x v="0"/>
    <d v="1899-12-30T08:00:00"/>
    <n v="3.49"/>
    <n v="392.15"/>
  </r>
  <r>
    <s v="18.07.2017"/>
    <n v="18"/>
    <x v="0"/>
    <x v="0"/>
    <d v="1899-12-30T12:00:00"/>
    <n v="3.48"/>
    <n v="392.15999999999997"/>
  </r>
  <r>
    <s v="18.07.2017"/>
    <n v="18"/>
    <x v="0"/>
    <x v="0"/>
    <d v="1899-12-30T16:00:00"/>
    <n v="3.59"/>
    <n v="392.05"/>
  </r>
  <r>
    <s v="18.07.2017"/>
    <n v="18"/>
    <x v="0"/>
    <x v="0"/>
    <d v="1899-12-30T20:00:00"/>
    <n v="3.45"/>
    <n v="392.19"/>
  </r>
  <r>
    <s v="19.07.2017"/>
    <n v="19"/>
    <x v="0"/>
    <x v="0"/>
    <d v="1899-12-30T00:00:00"/>
    <n v="3.44"/>
    <n v="392.2"/>
  </r>
  <r>
    <s v="19.07.2017"/>
    <n v="19"/>
    <x v="0"/>
    <x v="0"/>
    <d v="1899-12-30T04:00:00"/>
    <n v="3.44"/>
    <n v="392.2"/>
  </r>
  <r>
    <s v="19.07.2017"/>
    <n v="19"/>
    <x v="0"/>
    <x v="0"/>
    <d v="1899-12-30T08:00:00"/>
    <n v="3.45"/>
    <n v="392.19"/>
  </r>
  <r>
    <s v="19.07.2017"/>
    <n v="19"/>
    <x v="0"/>
    <x v="0"/>
    <d v="1899-12-30T12:00:00"/>
    <n v="3.5"/>
    <n v="392.14"/>
  </r>
  <r>
    <s v="19.07.2017"/>
    <n v="19"/>
    <x v="0"/>
    <x v="0"/>
    <d v="1899-12-30T16:00:00"/>
    <n v="3.42"/>
    <n v="392.21999999999997"/>
  </r>
  <r>
    <s v="19.07.2017"/>
    <n v="19"/>
    <x v="0"/>
    <x v="0"/>
    <d v="1899-12-30T20:00:00"/>
    <n v="3.42"/>
    <n v="392.21999999999997"/>
  </r>
  <r>
    <s v="20.07.2017"/>
    <n v="20"/>
    <x v="0"/>
    <x v="0"/>
    <d v="1899-12-30T00:00:00"/>
    <n v="3.41"/>
    <n v="392.22999999999996"/>
  </r>
  <r>
    <s v="20.07.2017"/>
    <n v="20"/>
    <x v="0"/>
    <x v="0"/>
    <d v="1899-12-30T04:00:00"/>
    <n v="3.4"/>
    <n v="392.24"/>
  </r>
  <r>
    <s v="20.07.2017"/>
    <n v="20"/>
    <x v="0"/>
    <x v="0"/>
    <d v="1899-12-30T08:00:00"/>
    <n v="3.41"/>
    <n v="392.22999999999996"/>
  </r>
  <r>
    <s v="20.07.2017"/>
    <n v="20"/>
    <x v="0"/>
    <x v="0"/>
    <d v="1899-12-30T12:00:00"/>
    <n v="3.4"/>
    <n v="392.24"/>
  </r>
  <r>
    <s v="20.07.2017"/>
    <n v="20"/>
    <x v="0"/>
    <x v="0"/>
    <d v="1899-12-30T16:00:00"/>
    <n v="3.49"/>
    <n v="392.15"/>
  </r>
  <r>
    <s v="20.07.2017"/>
    <n v="20"/>
    <x v="0"/>
    <x v="0"/>
    <d v="1899-12-30T20:00:00"/>
    <n v="3.39"/>
    <n v="392.25"/>
  </r>
  <r>
    <s v="21.07.2017"/>
    <n v="21"/>
    <x v="0"/>
    <x v="0"/>
    <d v="1899-12-30T00:00:00"/>
    <n v="3.38"/>
    <n v="392.26"/>
  </r>
  <r>
    <s v="21.07.2017"/>
    <n v="21"/>
    <x v="0"/>
    <x v="0"/>
    <d v="1899-12-30T04:00:00"/>
    <n v="3.39"/>
    <n v="392.25"/>
  </r>
  <r>
    <s v="21.07.2017"/>
    <n v="21"/>
    <x v="0"/>
    <x v="0"/>
    <d v="1899-12-30T08:00:00"/>
    <n v="3.4"/>
    <n v="392.24"/>
  </r>
  <r>
    <s v="21.07.2017"/>
    <n v="21"/>
    <x v="0"/>
    <x v="0"/>
    <d v="1899-12-30T12:00:00"/>
    <n v="3.39"/>
    <n v="392.25"/>
  </r>
  <r>
    <s v="21.07.2017"/>
    <n v="21"/>
    <x v="0"/>
    <x v="0"/>
    <d v="1899-12-30T16:00:00"/>
    <n v="3.37"/>
    <n v="392.27"/>
  </r>
  <r>
    <s v="21.07.2017"/>
    <n v="21"/>
    <x v="0"/>
    <x v="0"/>
    <d v="1899-12-30T20:00:00"/>
    <n v="3.44"/>
    <n v="392.2"/>
  </r>
  <r>
    <s v="22.07.2017"/>
    <n v="22"/>
    <x v="0"/>
    <x v="0"/>
    <d v="1899-12-30T00:00:00"/>
    <n v="3.38"/>
    <n v="392.26"/>
  </r>
  <r>
    <s v="22.07.2017"/>
    <n v="22"/>
    <x v="0"/>
    <x v="0"/>
    <d v="1899-12-30T04:00:00"/>
    <n v="3.37"/>
    <n v="392.27"/>
  </r>
  <r>
    <s v="22.07.2017"/>
    <n v="22"/>
    <x v="0"/>
    <x v="0"/>
    <d v="1899-12-30T08:00:00"/>
    <n v="3.38"/>
    <n v="392.26"/>
  </r>
  <r>
    <s v="22.07.2017"/>
    <n v="22"/>
    <x v="0"/>
    <x v="0"/>
    <d v="1899-12-30T12:00:00"/>
    <n v="3.38"/>
    <n v="392.26"/>
  </r>
  <r>
    <s v="22.07.2017"/>
    <n v="22"/>
    <x v="0"/>
    <x v="0"/>
    <d v="1899-12-30T16:00:00"/>
    <n v="3.39"/>
    <n v="392.25"/>
  </r>
  <r>
    <s v="22.07.2017"/>
    <n v="22"/>
    <x v="0"/>
    <x v="0"/>
    <d v="1899-12-30T20:00:00"/>
    <n v="3.4"/>
    <n v="392.24"/>
  </r>
  <r>
    <s v="23.07.2017"/>
    <n v="23"/>
    <x v="0"/>
    <x v="0"/>
    <d v="1899-12-30T00:00:00"/>
    <n v="3.41"/>
    <n v="392.22999999999996"/>
  </r>
  <r>
    <s v="23.07.2017"/>
    <n v="23"/>
    <x v="0"/>
    <x v="0"/>
    <d v="1899-12-30T04:00:00"/>
    <n v="3.41"/>
    <n v="392.22999999999996"/>
  </r>
  <r>
    <s v="23.07.2017"/>
    <n v="23"/>
    <x v="0"/>
    <x v="0"/>
    <d v="1899-12-30T08:00:00"/>
    <n v="3.42"/>
    <n v="392.21999999999997"/>
  </r>
  <r>
    <s v="23.07.2017"/>
    <n v="23"/>
    <x v="0"/>
    <x v="0"/>
    <d v="1899-12-30T12:00:00"/>
    <n v="3.42"/>
    <n v="392.21999999999997"/>
  </r>
  <r>
    <s v="23.07.2017"/>
    <n v="23"/>
    <x v="0"/>
    <x v="0"/>
    <d v="1899-12-30T16:00:00"/>
    <n v="3.43"/>
    <n v="392.21"/>
  </r>
  <r>
    <s v="23.07.2017"/>
    <n v="23"/>
    <x v="0"/>
    <x v="0"/>
    <d v="1899-12-30T20:00:00"/>
    <n v="3.43"/>
    <n v="392.21"/>
  </r>
  <r>
    <s v="24.07.2017"/>
    <n v="24"/>
    <x v="0"/>
    <x v="0"/>
    <d v="1899-12-30T00:00:00"/>
    <n v="3.44"/>
    <n v="392.2"/>
  </r>
  <r>
    <s v="24.07.2017"/>
    <n v="24"/>
    <x v="0"/>
    <x v="0"/>
    <d v="1899-12-30T04:00:00"/>
    <n v="3.56"/>
    <n v="392.08"/>
  </r>
  <r>
    <s v="24.07.2017"/>
    <n v="24"/>
    <x v="0"/>
    <x v="0"/>
    <d v="1899-12-30T08:00:00"/>
    <n v="3.43"/>
    <n v="392.21"/>
  </r>
  <r>
    <s v="24.07.2017"/>
    <n v="24"/>
    <x v="0"/>
    <x v="0"/>
    <d v="1899-12-30T12:00:00"/>
    <n v="3.43"/>
    <n v="392.21"/>
  </r>
  <r>
    <s v="24.07.2017"/>
    <n v="24"/>
    <x v="0"/>
    <x v="0"/>
    <d v="1899-12-30T16:00:00"/>
    <n v="3.41"/>
    <n v="392.22999999999996"/>
  </r>
  <r>
    <s v="24.07.2017"/>
    <n v="24"/>
    <x v="0"/>
    <x v="0"/>
    <d v="1899-12-30T20:00:00"/>
    <n v="3.41"/>
    <n v="392.22999999999996"/>
  </r>
  <r>
    <s v="25.07.2017"/>
    <n v="25"/>
    <x v="0"/>
    <x v="0"/>
    <d v="1899-12-30T00:00:00"/>
    <n v="3.41"/>
    <n v="392.22999999999996"/>
  </r>
  <r>
    <s v="25.07.2017"/>
    <n v="25"/>
    <x v="0"/>
    <x v="0"/>
    <d v="1899-12-30T04:00:00"/>
    <n v="3.55"/>
    <n v="392.09"/>
  </r>
  <r>
    <s v="25.07.2017"/>
    <n v="25"/>
    <x v="0"/>
    <x v="0"/>
    <d v="1899-12-30T08:00:00"/>
    <n v="3.44"/>
    <n v="392.2"/>
  </r>
  <r>
    <s v="25.07.2017"/>
    <n v="25"/>
    <x v="0"/>
    <x v="0"/>
    <d v="1899-12-30T12:00:00"/>
    <n v="3.45"/>
    <n v="392.19"/>
  </r>
  <r>
    <s v="25.07.2017"/>
    <n v="25"/>
    <x v="0"/>
    <x v="0"/>
    <d v="1899-12-30T16:00:00"/>
    <n v="3.46"/>
    <n v="392.18"/>
  </r>
  <r>
    <s v="25.07.2017"/>
    <n v="25"/>
    <x v="0"/>
    <x v="0"/>
    <d v="1899-12-30T20:00:00"/>
    <n v="3.46"/>
    <n v="392.18"/>
  </r>
  <r>
    <s v="26.07.2017"/>
    <n v="26"/>
    <x v="0"/>
    <x v="0"/>
    <d v="1899-12-30T00:00:00"/>
    <n v="3.47"/>
    <n v="392.16999999999996"/>
  </r>
  <r>
    <s v="26.07.2017"/>
    <n v="26"/>
    <x v="0"/>
    <x v="0"/>
    <d v="1899-12-30T04:00:00"/>
    <n v="3.48"/>
    <n v="392.15999999999997"/>
  </r>
  <r>
    <s v="26.07.2017"/>
    <n v="26"/>
    <x v="0"/>
    <x v="0"/>
    <d v="1899-12-30T08:00:00"/>
    <n v="3.49"/>
    <n v="392.15"/>
  </r>
  <r>
    <s v="26.07.2017"/>
    <n v="26"/>
    <x v="0"/>
    <x v="0"/>
    <d v="1899-12-30T12:00:00"/>
    <n v="3.49"/>
    <n v="392.15"/>
  </r>
  <r>
    <s v="26.07.2017"/>
    <n v="26"/>
    <x v="0"/>
    <x v="0"/>
    <d v="1899-12-30T16:00:00"/>
    <n v="3.5"/>
    <n v="392.14"/>
  </r>
  <r>
    <s v="26.07.2017"/>
    <n v="26"/>
    <x v="0"/>
    <x v="0"/>
    <d v="1899-12-30T20:00:00"/>
    <n v="3.5"/>
    <n v="392.14"/>
  </r>
  <r>
    <s v="27.07.2017"/>
    <n v="27"/>
    <x v="0"/>
    <x v="0"/>
    <d v="1899-12-30T00:00:00"/>
    <n v="3.5"/>
    <n v="392.14"/>
  </r>
  <r>
    <s v="27.07.2017"/>
    <n v="27"/>
    <x v="0"/>
    <x v="0"/>
    <d v="1899-12-30T04:00:00"/>
    <n v="3.5"/>
    <n v="392.14"/>
  </r>
  <r>
    <s v="27.07.2017"/>
    <n v="27"/>
    <x v="0"/>
    <x v="0"/>
    <d v="1899-12-30T08:00:00"/>
    <n v="3.51"/>
    <n v="392.13"/>
  </r>
  <r>
    <s v="27.07.2017"/>
    <n v="27"/>
    <x v="0"/>
    <x v="0"/>
    <d v="1899-12-30T12:00:00"/>
    <n v="3.51"/>
    <n v="392.13"/>
  </r>
  <r>
    <s v="27.07.2017"/>
    <n v="27"/>
    <x v="0"/>
    <x v="0"/>
    <d v="1899-12-30T16:00:00"/>
    <n v="3.5"/>
    <n v="392.14"/>
  </r>
  <r>
    <s v="27.07.2017"/>
    <n v="27"/>
    <x v="0"/>
    <x v="0"/>
    <d v="1899-12-30T20:00:00"/>
    <n v="3.49"/>
    <n v="392.15"/>
  </r>
  <r>
    <s v="28.07.2017"/>
    <n v="28"/>
    <x v="0"/>
    <x v="0"/>
    <d v="1899-12-30T00:00:00"/>
    <n v="3.49"/>
    <n v="392.15"/>
  </r>
  <r>
    <s v="28.07.2017"/>
    <n v="28"/>
    <x v="0"/>
    <x v="0"/>
    <d v="1899-12-30T04:00:00"/>
    <n v="3.62"/>
    <n v="392.02"/>
  </r>
  <r>
    <s v="28.07.2017"/>
    <n v="28"/>
    <x v="0"/>
    <x v="0"/>
    <d v="1899-12-30T08:00:00"/>
    <n v="3.51"/>
    <n v="392.13"/>
  </r>
  <r>
    <s v="28.07.2017"/>
    <n v="28"/>
    <x v="0"/>
    <x v="0"/>
    <d v="1899-12-30T12:00:00"/>
    <n v="3.51"/>
    <n v="392.13"/>
  </r>
  <r>
    <s v="28.07.2017"/>
    <n v="28"/>
    <x v="0"/>
    <x v="0"/>
    <d v="1899-12-30T16:00:00"/>
    <n v="3.52"/>
    <n v="392.12"/>
  </r>
  <r>
    <s v="28.07.2017"/>
    <n v="28"/>
    <x v="0"/>
    <x v="0"/>
    <d v="1899-12-30T20:00:00"/>
    <n v="3.53"/>
    <n v="392.11"/>
  </r>
  <r>
    <s v="29.07.2017"/>
    <n v="29"/>
    <x v="0"/>
    <x v="0"/>
    <d v="1899-12-30T00:00:00"/>
    <n v="3.54"/>
    <n v="392.09999999999997"/>
  </r>
  <r>
    <s v="29.07.2017"/>
    <n v="29"/>
    <x v="0"/>
    <x v="0"/>
    <d v="1899-12-30T04:00:00"/>
    <n v="3.54"/>
    <n v="392.09999999999997"/>
  </r>
  <r>
    <s v="29.07.2017"/>
    <n v="29"/>
    <x v="0"/>
    <x v="0"/>
    <d v="1899-12-30T08:00:00"/>
    <n v="3.55"/>
    <n v="392.09"/>
  </r>
  <r>
    <s v="29.07.2017"/>
    <n v="29"/>
    <x v="0"/>
    <x v="0"/>
    <d v="1899-12-30T12:00:00"/>
    <n v="3.55"/>
    <n v="392.09"/>
  </r>
  <r>
    <s v="29.07.2017"/>
    <n v="29"/>
    <x v="0"/>
    <x v="0"/>
    <d v="1899-12-30T16:00:00"/>
    <n v="3.55"/>
    <n v="392.09"/>
  </r>
  <r>
    <s v="29.07.2017"/>
    <n v="29"/>
    <x v="0"/>
    <x v="0"/>
    <d v="1899-12-30T20:00:00"/>
    <n v="3.68"/>
    <n v="391.96"/>
  </r>
  <r>
    <s v="30.07.2017"/>
    <n v="30"/>
    <x v="0"/>
    <x v="0"/>
    <d v="1899-12-30T00:00:00"/>
    <n v="3.56"/>
    <n v="392.08"/>
  </r>
  <r>
    <s v="30.07.2017"/>
    <n v="30"/>
    <x v="0"/>
    <x v="0"/>
    <d v="1899-12-30T04:00:00"/>
    <n v="3.54"/>
    <n v="392.09999999999997"/>
  </r>
  <r>
    <s v="30.07.2017"/>
    <n v="30"/>
    <x v="0"/>
    <x v="0"/>
    <d v="1899-12-30T08:00:00"/>
    <n v="3.55"/>
    <n v="392.09"/>
  </r>
  <r>
    <s v="30.07.2017"/>
    <n v="30"/>
    <x v="0"/>
    <x v="0"/>
    <d v="1899-12-30T12:00:00"/>
    <n v="3.55"/>
    <n v="392.09"/>
  </r>
  <r>
    <s v="30.07.2017"/>
    <n v="30"/>
    <x v="0"/>
    <x v="0"/>
    <d v="1899-12-30T16:00:00"/>
    <n v="3.56"/>
    <n v="392.08"/>
  </r>
  <r>
    <s v="30.07.2017"/>
    <n v="30"/>
    <x v="0"/>
    <x v="0"/>
    <d v="1899-12-30T20:00:00"/>
    <n v="3.58"/>
    <n v="392.06"/>
  </r>
  <r>
    <s v="31.07.2017"/>
    <n v="31"/>
    <x v="0"/>
    <x v="0"/>
    <d v="1899-12-30T00:00:00"/>
    <n v="3.66"/>
    <n v="391.97999999999996"/>
  </r>
  <r>
    <s v="31.07.2017"/>
    <n v="31"/>
    <x v="0"/>
    <x v="0"/>
    <d v="1899-12-30T04:00:00"/>
    <n v="3.59"/>
    <n v="392.05"/>
  </r>
  <r>
    <s v="31.07.2017"/>
    <n v="31"/>
    <x v="0"/>
    <x v="0"/>
    <d v="1899-12-30T08:00:00"/>
    <n v="3.59"/>
    <n v="392.05"/>
  </r>
  <r>
    <s v="31.07.2017"/>
    <n v="31"/>
    <x v="0"/>
    <x v="0"/>
    <d v="1899-12-30T12:00:00"/>
    <n v="3.59"/>
    <n v="392.05"/>
  </r>
  <r>
    <s v="31.07.2017"/>
    <n v="31"/>
    <x v="0"/>
    <x v="0"/>
    <d v="1899-12-30T16:00:00"/>
    <n v="3.7"/>
    <n v="391.94"/>
  </r>
  <r>
    <s v="31.07.2017"/>
    <n v="31"/>
    <x v="0"/>
    <x v="0"/>
    <d v="1899-12-30T20:00:00"/>
    <n v="3.7"/>
    <n v="391.94"/>
  </r>
  <r>
    <s v="01.08.2017"/>
    <n v="1"/>
    <x v="1"/>
    <x v="0"/>
    <d v="1899-12-30T00:00:00"/>
    <n v="3.56"/>
    <n v="392.08"/>
  </r>
  <r>
    <s v="01.08.2017"/>
    <n v="1"/>
    <x v="1"/>
    <x v="0"/>
    <d v="1899-12-30T04:00:00"/>
    <n v="3.57"/>
    <n v="392.07"/>
  </r>
  <r>
    <s v="01.08.2017"/>
    <n v="1"/>
    <x v="1"/>
    <x v="0"/>
    <d v="1899-12-30T08:00:00"/>
    <n v="3.57"/>
    <n v="392.07"/>
  </r>
  <r>
    <s v="01.08.2017"/>
    <n v="1"/>
    <x v="1"/>
    <x v="0"/>
    <d v="1899-12-30T12:00:00"/>
    <n v="3.58"/>
    <n v="392.06"/>
  </r>
  <r>
    <s v="01.08.2017"/>
    <n v="1"/>
    <x v="1"/>
    <x v="0"/>
    <d v="1899-12-30T16:00:00"/>
    <n v="3.57"/>
    <n v="392.07"/>
  </r>
  <r>
    <s v="01.08.2017"/>
    <n v="1"/>
    <x v="1"/>
    <x v="0"/>
    <d v="1899-12-30T20:00:00"/>
    <n v="3.57"/>
    <n v="392.07"/>
  </r>
  <r>
    <s v="02.08.2017"/>
    <n v="2"/>
    <x v="1"/>
    <x v="0"/>
    <d v="1899-12-30T00:00:00"/>
    <n v="3.65"/>
    <n v="391.99"/>
  </r>
  <r>
    <s v="02.08.2017"/>
    <n v="2"/>
    <x v="1"/>
    <x v="0"/>
    <d v="1899-12-30T04:00:00"/>
    <n v="3.58"/>
    <n v="392.06"/>
  </r>
  <r>
    <s v="02.08.2017"/>
    <n v="2"/>
    <x v="1"/>
    <x v="0"/>
    <d v="1899-12-30T08:00:00"/>
    <n v="3.6"/>
    <n v="392.03999999999996"/>
  </r>
  <r>
    <s v="02.08.2017"/>
    <n v="2"/>
    <x v="1"/>
    <x v="0"/>
    <d v="1899-12-30T12:00:00"/>
    <n v="3.6"/>
    <n v="392.03999999999996"/>
  </r>
  <r>
    <s v="02.08.2017"/>
    <n v="2"/>
    <x v="1"/>
    <x v="0"/>
    <d v="1899-12-30T16:00:00"/>
    <n v="3.59"/>
    <n v="392.05"/>
  </r>
  <r>
    <s v="02.08.2017"/>
    <n v="2"/>
    <x v="1"/>
    <x v="0"/>
    <d v="1899-12-30T20:00:00"/>
    <n v="3.59"/>
    <n v="392.05"/>
  </r>
  <r>
    <s v="03.08.2017"/>
    <n v="3"/>
    <x v="1"/>
    <x v="0"/>
    <d v="1899-12-30T00:00:00"/>
    <n v="3.57"/>
    <n v="392.07"/>
  </r>
  <r>
    <s v="03.08.2017"/>
    <n v="3"/>
    <x v="1"/>
    <x v="0"/>
    <d v="1899-12-30T04:00:00"/>
    <n v="3.69"/>
    <n v="391.95"/>
  </r>
  <r>
    <s v="03.08.2017"/>
    <n v="3"/>
    <x v="1"/>
    <x v="0"/>
    <d v="1899-12-30T08:00:00"/>
    <n v="3.56"/>
    <n v="392.08"/>
  </r>
  <r>
    <s v="03.08.2017"/>
    <n v="3"/>
    <x v="1"/>
    <x v="0"/>
    <d v="1899-12-30T12:00:00"/>
    <n v="3.56"/>
    <n v="392.08"/>
  </r>
  <r>
    <s v="03.08.2017"/>
    <n v="3"/>
    <x v="1"/>
    <x v="0"/>
    <d v="1899-12-30T16:00:00"/>
    <n v="3.56"/>
    <n v="392.08"/>
  </r>
  <r>
    <s v="03.08.2017"/>
    <n v="3"/>
    <x v="1"/>
    <x v="0"/>
    <d v="1899-12-30T20:00:00"/>
    <n v="3.56"/>
    <n v="392.08"/>
  </r>
  <r>
    <s v="04.08.2017"/>
    <n v="4"/>
    <x v="1"/>
    <x v="0"/>
    <d v="1899-12-30T00:00:00"/>
    <n v="3.55"/>
    <n v="392.09"/>
  </r>
  <r>
    <s v="04.08.2017"/>
    <n v="4"/>
    <x v="1"/>
    <x v="0"/>
    <d v="1899-12-30T04:00:00"/>
    <n v="3.55"/>
    <n v="392.09"/>
  </r>
  <r>
    <s v="04.08.2017"/>
    <n v="4"/>
    <x v="1"/>
    <x v="0"/>
    <d v="1899-12-30T08:00:00"/>
    <n v="3.57"/>
    <n v="392.07"/>
  </r>
  <r>
    <s v="04.08.2017"/>
    <n v="4"/>
    <x v="1"/>
    <x v="0"/>
    <d v="1899-12-30T12:00:00"/>
    <n v="3.57"/>
    <n v="392.07"/>
  </r>
  <r>
    <s v="04.08.2017"/>
    <n v="4"/>
    <x v="1"/>
    <x v="0"/>
    <d v="1899-12-30T16:00:00"/>
    <n v="3.57"/>
    <n v="392.07"/>
  </r>
  <r>
    <s v="04.08.2017"/>
    <n v="4"/>
    <x v="1"/>
    <x v="0"/>
    <d v="1899-12-30T20:00:00"/>
    <n v="3.57"/>
    <n v="392.07"/>
  </r>
  <r>
    <s v="05.08.2017"/>
    <n v="5"/>
    <x v="1"/>
    <x v="0"/>
    <d v="1899-12-30T00:00:00"/>
    <n v="3.57"/>
    <n v="392.07"/>
  </r>
  <r>
    <s v="05.08.2017"/>
    <n v="5"/>
    <x v="1"/>
    <x v="0"/>
    <d v="1899-12-30T04:00:00"/>
    <n v="3.58"/>
    <n v="392.06"/>
  </r>
  <r>
    <s v="05.08.2017"/>
    <n v="5"/>
    <x v="1"/>
    <x v="0"/>
    <d v="1899-12-30T08:00:00"/>
    <n v="3.73"/>
    <n v="391.90999999999997"/>
  </r>
  <r>
    <s v="05.08.2017"/>
    <n v="5"/>
    <x v="1"/>
    <x v="0"/>
    <d v="1899-12-30T12:00:00"/>
    <n v="3.62"/>
    <n v="392.02"/>
  </r>
  <r>
    <s v="05.08.2017"/>
    <n v="5"/>
    <x v="1"/>
    <x v="0"/>
    <d v="1899-12-30T16:00:00"/>
    <n v="3.74"/>
    <n v="391.9"/>
  </r>
  <r>
    <s v="05.08.2017"/>
    <n v="5"/>
    <x v="1"/>
    <x v="0"/>
    <d v="1899-12-30T20:00:00"/>
    <n v="3.78"/>
    <n v="391.86"/>
  </r>
  <r>
    <s v="06.08.2017"/>
    <n v="6"/>
    <x v="1"/>
    <x v="0"/>
    <d v="1899-12-30T00:00:00"/>
    <n v="3.66"/>
    <n v="391.97999999999996"/>
  </r>
  <r>
    <s v="06.08.2017"/>
    <n v="6"/>
    <x v="1"/>
    <x v="0"/>
    <d v="1899-12-30T04:00:00"/>
    <n v="3.67"/>
    <n v="391.96999999999997"/>
  </r>
  <r>
    <s v="06.08.2017"/>
    <n v="6"/>
    <x v="1"/>
    <x v="0"/>
    <d v="1899-12-30T08:00:00"/>
    <n v="3.68"/>
    <n v="391.96"/>
  </r>
  <r>
    <s v="06.08.2017"/>
    <n v="6"/>
    <x v="1"/>
    <x v="0"/>
    <d v="1899-12-30T12:00:00"/>
    <n v="3.69"/>
    <n v="391.95"/>
  </r>
  <r>
    <s v="06.08.2017"/>
    <n v="6"/>
    <x v="1"/>
    <x v="0"/>
    <d v="1899-12-30T16:00:00"/>
    <n v="3.68"/>
    <n v="391.96"/>
  </r>
  <r>
    <s v="06.08.2017"/>
    <n v="6"/>
    <x v="1"/>
    <x v="0"/>
    <d v="1899-12-30T20:00:00"/>
    <n v="3.69"/>
    <n v="391.95"/>
  </r>
  <r>
    <s v="07.08.2017"/>
    <n v="7"/>
    <x v="1"/>
    <x v="0"/>
    <d v="1899-12-30T00:00:00"/>
    <n v="3.71"/>
    <n v="391.93"/>
  </r>
  <r>
    <s v="07.08.2017"/>
    <n v="7"/>
    <x v="1"/>
    <x v="0"/>
    <d v="1899-12-30T04:00:00"/>
    <n v="3.72"/>
    <n v="391.91999999999996"/>
  </r>
  <r>
    <s v="07.08.2017"/>
    <n v="7"/>
    <x v="1"/>
    <x v="0"/>
    <d v="1899-12-30T08:00:00"/>
    <n v="3.86"/>
    <n v="391.78"/>
  </r>
  <r>
    <s v="07.08.2017"/>
    <n v="7"/>
    <x v="1"/>
    <x v="0"/>
    <d v="1899-12-30T12:00:00"/>
    <n v="3.86"/>
    <n v="391.78"/>
  </r>
  <r>
    <s v="07.08.2017"/>
    <n v="7"/>
    <x v="1"/>
    <x v="0"/>
    <d v="1899-12-30T16:00:00"/>
    <n v="3.74"/>
    <n v="391.9"/>
  </r>
  <r>
    <s v="07.08.2017"/>
    <n v="7"/>
    <x v="1"/>
    <x v="0"/>
    <d v="1899-12-30T20:00:00"/>
    <n v="3.75"/>
    <n v="391.89"/>
  </r>
  <r>
    <s v="08.08.2017"/>
    <n v="8"/>
    <x v="1"/>
    <x v="0"/>
    <d v="1899-12-30T00:00:00"/>
    <n v="3.76"/>
    <n v="391.88"/>
  </r>
  <r>
    <s v="08.08.2017"/>
    <n v="8"/>
    <x v="1"/>
    <x v="0"/>
    <d v="1899-12-30T04:00:00"/>
    <n v="3.77"/>
    <n v="391.87"/>
  </r>
  <r>
    <s v="08.08.2017"/>
    <n v="8"/>
    <x v="1"/>
    <x v="0"/>
    <d v="1899-12-30T08:00:00"/>
    <n v="3.78"/>
    <n v="391.86"/>
  </r>
  <r>
    <s v="08.08.2017"/>
    <n v="8"/>
    <x v="1"/>
    <x v="0"/>
    <d v="1899-12-30T12:00:00"/>
    <n v="3.79"/>
    <n v="391.84999999999997"/>
  </r>
  <r>
    <s v="08.08.2017"/>
    <n v="8"/>
    <x v="1"/>
    <x v="0"/>
    <d v="1899-12-30T16:00:00"/>
    <n v="3.92"/>
    <n v="391.71999999999997"/>
  </r>
  <r>
    <s v="08.08.2017"/>
    <n v="8"/>
    <x v="1"/>
    <x v="0"/>
    <d v="1899-12-30T20:00:00"/>
    <n v="3.81"/>
    <n v="391.83"/>
  </r>
  <r>
    <s v="09.08.2017"/>
    <n v="9"/>
    <x v="1"/>
    <x v="0"/>
    <d v="1899-12-30T00:00:00"/>
    <n v="3.92"/>
    <n v="391.71999999999997"/>
  </r>
  <r>
    <s v="09.08.2017"/>
    <n v="9"/>
    <x v="1"/>
    <x v="0"/>
    <d v="1899-12-30T04:00:00"/>
    <n v="3.82"/>
    <n v="391.82"/>
  </r>
  <r>
    <s v="09.08.2017"/>
    <n v="9"/>
    <x v="1"/>
    <x v="0"/>
    <d v="1899-12-30T08:00:00"/>
    <n v="3.96"/>
    <n v="391.68"/>
  </r>
  <r>
    <s v="09.08.2017"/>
    <n v="9"/>
    <x v="1"/>
    <x v="0"/>
    <d v="1899-12-30T12:00:00"/>
    <n v="3.86"/>
    <n v="391.78"/>
  </r>
  <r>
    <s v="09.08.2017"/>
    <n v="9"/>
    <x v="1"/>
    <x v="0"/>
    <d v="1899-12-30T16:00:00"/>
    <n v="3.87"/>
    <n v="391.77"/>
  </r>
  <r>
    <s v="09.08.2017"/>
    <n v="9"/>
    <x v="1"/>
    <x v="0"/>
    <d v="1899-12-30T20:00:00"/>
    <n v="4.01"/>
    <n v="391.63"/>
  </r>
  <r>
    <s v="10.08.2017"/>
    <n v="10"/>
    <x v="1"/>
    <x v="0"/>
    <d v="1899-12-30T00:00:00"/>
    <n v="3.88"/>
    <n v="391.76"/>
  </r>
  <r>
    <s v="10.08.2017"/>
    <n v="10"/>
    <x v="1"/>
    <x v="0"/>
    <d v="1899-12-30T04:00:00"/>
    <n v="4.01"/>
    <n v="391.63"/>
  </r>
  <r>
    <s v="10.08.2017"/>
    <n v="10"/>
    <x v="1"/>
    <x v="0"/>
    <d v="1899-12-30T08:00:00"/>
    <n v="3.89"/>
    <n v="391.75"/>
  </r>
  <r>
    <s v="10.08.2017"/>
    <n v="10"/>
    <x v="1"/>
    <x v="0"/>
    <d v="1899-12-30T12:00:00"/>
    <n v="4.0199999999999996"/>
    <n v="391.62"/>
  </r>
  <r>
    <s v="10.08.2017"/>
    <n v="10"/>
    <x v="1"/>
    <x v="0"/>
    <d v="1899-12-30T16:00:00"/>
    <n v="3.91"/>
    <n v="391.72999999999996"/>
  </r>
  <r>
    <s v="10.08.2017"/>
    <n v="10"/>
    <x v="1"/>
    <x v="0"/>
    <d v="1899-12-30T20:00:00"/>
    <n v="3.9"/>
    <n v="391.74"/>
  </r>
  <r>
    <s v="11.08.2017"/>
    <n v="11"/>
    <x v="1"/>
    <x v="0"/>
    <d v="1899-12-30T00:00:00"/>
    <n v="3.9"/>
    <n v="391.74"/>
  </r>
  <r>
    <s v="11.08.2017"/>
    <n v="11"/>
    <x v="1"/>
    <x v="0"/>
    <d v="1899-12-30T04:00:00"/>
    <n v="3.9"/>
    <n v="391.74"/>
  </r>
  <r>
    <s v="11.08.2017"/>
    <n v="11"/>
    <x v="1"/>
    <x v="0"/>
    <d v="1899-12-30T08:00:00"/>
    <n v="3.91"/>
    <n v="391.72999999999996"/>
  </r>
  <r>
    <s v="11.08.2017"/>
    <n v="11"/>
    <x v="1"/>
    <x v="0"/>
    <d v="1899-12-30T12:00:00"/>
    <n v="3.93"/>
    <n v="391.71"/>
  </r>
  <r>
    <s v="11.08.2017"/>
    <n v="11"/>
    <x v="1"/>
    <x v="0"/>
    <d v="1899-12-30T16:00:00"/>
    <n v="3.93"/>
    <n v="391.71"/>
  </r>
  <r>
    <s v="11.08.2017"/>
    <n v="11"/>
    <x v="1"/>
    <x v="0"/>
    <d v="1899-12-30T20:00:00"/>
    <n v="3.94"/>
    <n v="391.7"/>
  </r>
  <r>
    <s v="12.08.2017"/>
    <n v="12"/>
    <x v="1"/>
    <x v="0"/>
    <d v="1899-12-30T00:00:00"/>
    <n v="3.94"/>
    <n v="391.7"/>
  </r>
  <r>
    <s v="12.08.2017"/>
    <n v="12"/>
    <x v="1"/>
    <x v="0"/>
    <d v="1899-12-30T04:00:00"/>
    <n v="3.95"/>
    <n v="391.69"/>
  </r>
  <r>
    <s v="12.08.2017"/>
    <n v="12"/>
    <x v="1"/>
    <x v="0"/>
    <d v="1899-12-30T08:00:00"/>
    <n v="4.03"/>
    <n v="391.61"/>
  </r>
  <r>
    <s v="12.08.2017"/>
    <n v="12"/>
    <x v="1"/>
    <x v="0"/>
    <d v="1899-12-30T12:00:00"/>
    <n v="4.0999999999999996"/>
    <n v="391.53999999999996"/>
  </r>
  <r>
    <s v="12.08.2017"/>
    <n v="12"/>
    <x v="1"/>
    <x v="0"/>
    <d v="1899-12-30T16:00:00"/>
    <n v="3.99"/>
    <n v="391.65"/>
  </r>
  <r>
    <s v="12.08.2017"/>
    <n v="12"/>
    <x v="1"/>
    <x v="0"/>
    <d v="1899-12-30T20:00:00"/>
    <n v="4.01"/>
    <n v="391.63"/>
  </r>
  <r>
    <s v="13.08.2017"/>
    <n v="13"/>
    <x v="1"/>
    <x v="0"/>
    <d v="1899-12-30T00:00:00"/>
    <n v="4.01"/>
    <n v="391.63"/>
  </r>
  <r>
    <s v="13.08.2017"/>
    <n v="13"/>
    <x v="1"/>
    <x v="0"/>
    <d v="1899-12-30T04:00:00"/>
    <n v="4.0199999999999996"/>
    <n v="391.62"/>
  </r>
  <r>
    <s v="13.08.2017"/>
    <n v="13"/>
    <x v="1"/>
    <x v="0"/>
    <d v="1899-12-30T08:00:00"/>
    <n v="4.03"/>
    <n v="391.61"/>
  </r>
  <r>
    <s v="13.08.2017"/>
    <n v="13"/>
    <x v="1"/>
    <x v="0"/>
    <d v="1899-12-30T12:00:00"/>
    <n v="4.16"/>
    <n v="391.47999999999996"/>
  </r>
  <r>
    <s v="13.08.2017"/>
    <n v="13"/>
    <x v="1"/>
    <x v="0"/>
    <d v="1899-12-30T16:00:00"/>
    <n v="4.04"/>
    <n v="391.59999999999997"/>
  </r>
  <r>
    <s v="13.08.2017"/>
    <n v="13"/>
    <x v="1"/>
    <x v="0"/>
    <d v="1899-12-30T20:00:00"/>
    <n v="4.0599999999999996"/>
    <n v="391.58"/>
  </r>
  <r>
    <s v="14.08.2017"/>
    <n v="14"/>
    <x v="1"/>
    <x v="0"/>
    <d v="1899-12-30T00:00:00"/>
    <n v="4.07"/>
    <n v="391.57"/>
  </r>
  <r>
    <s v="14.08.2017"/>
    <n v="14"/>
    <x v="1"/>
    <x v="0"/>
    <d v="1899-12-30T04:00:00"/>
    <n v="4.08"/>
    <n v="391.56"/>
  </r>
  <r>
    <s v="14.08.2017"/>
    <n v="14"/>
    <x v="1"/>
    <x v="0"/>
    <d v="1899-12-30T08:00:00"/>
    <n v="4.17"/>
    <n v="391.46999999999997"/>
  </r>
  <r>
    <s v="14.08.2017"/>
    <n v="14"/>
    <x v="1"/>
    <x v="0"/>
    <d v="1899-12-30T12:00:00"/>
    <n v="4.1500000000000004"/>
    <n v="391.49"/>
  </r>
  <r>
    <s v="14.08.2017"/>
    <n v="14"/>
    <x v="1"/>
    <x v="0"/>
    <d v="1899-12-30T16:00:00"/>
    <n v="4.09"/>
    <n v="391.55"/>
  </r>
  <r>
    <s v="14.08.2017"/>
    <n v="14"/>
    <x v="1"/>
    <x v="0"/>
    <d v="1899-12-30T20:00:00"/>
    <n v="4.18"/>
    <n v="391.46"/>
  </r>
  <r>
    <s v="15.08.2017"/>
    <n v="15"/>
    <x v="1"/>
    <x v="0"/>
    <d v="1899-12-30T00:00:00"/>
    <n v="4.0999999999999996"/>
    <n v="391.53999999999996"/>
  </r>
  <r>
    <s v="15.08.2017"/>
    <n v="15"/>
    <x v="1"/>
    <x v="0"/>
    <d v="1899-12-30T04:00:00"/>
    <n v="4.21"/>
    <n v="391.43"/>
  </r>
  <r>
    <s v="15.08.2017"/>
    <n v="15"/>
    <x v="1"/>
    <x v="0"/>
    <d v="1899-12-30T08:00:00"/>
    <n v="4.1100000000000003"/>
    <n v="391.53"/>
  </r>
  <r>
    <s v="15.08.2017"/>
    <n v="15"/>
    <x v="1"/>
    <x v="0"/>
    <d v="1899-12-30T12:00:00"/>
    <n v="4.21"/>
    <n v="391.43"/>
  </r>
  <r>
    <s v="15.08.2017"/>
    <n v="15"/>
    <x v="1"/>
    <x v="0"/>
    <d v="1899-12-30T16:00:00"/>
    <n v="4.24"/>
    <n v="391.4"/>
  </r>
  <r>
    <s v="15.08.2017"/>
    <n v="15"/>
    <x v="1"/>
    <x v="0"/>
    <d v="1899-12-30T20:00:00"/>
    <n v="4.2300000000000004"/>
    <n v="391.40999999999997"/>
  </r>
  <r>
    <s v="16.08.2017"/>
    <n v="16"/>
    <x v="1"/>
    <x v="0"/>
    <d v="1899-12-30T00:00:00"/>
    <n v="4.2699999999999996"/>
    <n v="391.37"/>
  </r>
  <r>
    <s v="16.08.2017"/>
    <n v="16"/>
    <x v="1"/>
    <x v="0"/>
    <d v="1899-12-30T04:00:00"/>
    <n v="4.16"/>
    <n v="391.47999999999996"/>
  </r>
  <r>
    <s v="16.08.2017"/>
    <n v="16"/>
    <x v="1"/>
    <x v="0"/>
    <d v="1899-12-30T08:00:00"/>
    <n v="4.21"/>
    <n v="391.43"/>
  </r>
  <r>
    <s v="16.08.2017"/>
    <n v="16"/>
    <x v="1"/>
    <x v="0"/>
    <d v="1899-12-30T12:00:00"/>
    <n v="4.24"/>
    <n v="391.4"/>
  </r>
  <r>
    <s v="16.08.2017"/>
    <n v="16"/>
    <x v="1"/>
    <x v="0"/>
    <d v="1899-12-30T16:00:00"/>
    <n v="4.2699999999999996"/>
    <n v="391.37"/>
  </r>
  <r>
    <s v="16.08.2017"/>
    <n v="16"/>
    <x v="1"/>
    <x v="0"/>
    <d v="1899-12-30T20:00:00"/>
    <n v="4.3099999999999996"/>
    <n v="391.33"/>
  </r>
  <r>
    <s v="17.08.2017"/>
    <n v="17"/>
    <x v="1"/>
    <x v="0"/>
    <d v="1899-12-30T00:00:00"/>
    <n v="4.2"/>
    <n v="391.44"/>
  </r>
  <r>
    <s v="17.08.2017"/>
    <n v="17"/>
    <x v="1"/>
    <x v="0"/>
    <d v="1899-12-30T04:00:00"/>
    <n v="4.2699999999999996"/>
    <n v="391.37"/>
  </r>
  <r>
    <s v="17.08.2017"/>
    <n v="17"/>
    <x v="1"/>
    <x v="0"/>
    <d v="1899-12-30T08:00:00"/>
    <n v="4.3899999999999997"/>
    <n v="391.25"/>
  </r>
  <r>
    <s v="17.08.2017"/>
    <n v="17"/>
    <x v="1"/>
    <x v="0"/>
    <d v="1899-12-30T12:00:00"/>
    <n v="4.34"/>
    <n v="391.3"/>
  </r>
  <r>
    <s v="17.08.2017"/>
    <n v="17"/>
    <x v="1"/>
    <x v="0"/>
    <d v="1899-12-30T16:00:00"/>
    <n v="4.32"/>
    <n v="391.32"/>
  </r>
  <r>
    <s v="17.08.2017"/>
    <n v="17"/>
    <x v="1"/>
    <x v="0"/>
    <d v="1899-12-30T20:00:00"/>
    <n v="4.24"/>
    <n v="391.4"/>
  </r>
  <r>
    <s v="18.08.2017"/>
    <n v="18"/>
    <x v="1"/>
    <x v="0"/>
    <d v="1899-12-30T00:00:00"/>
    <n v="4.3"/>
    <n v="391.34"/>
  </r>
  <r>
    <s v="18.08.2017"/>
    <n v="18"/>
    <x v="1"/>
    <x v="0"/>
    <d v="1899-12-30T04:00:00"/>
    <n v="4.26"/>
    <n v="391.38"/>
  </r>
  <r>
    <s v="18.08.2017"/>
    <n v="18"/>
    <x v="1"/>
    <x v="0"/>
    <d v="1899-12-30T08:00:00"/>
    <n v="4.26"/>
    <n v="391.38"/>
  </r>
  <r>
    <s v="18.08.2017"/>
    <n v="18"/>
    <x v="1"/>
    <x v="0"/>
    <d v="1899-12-30T12:00:00"/>
    <n v="4.3"/>
    <n v="391.34"/>
  </r>
  <r>
    <s v="18.08.2017"/>
    <n v="18"/>
    <x v="1"/>
    <x v="0"/>
    <d v="1899-12-30T16:00:00"/>
    <n v="4.38"/>
    <n v="391.26"/>
  </r>
  <r>
    <s v="18.08.2017"/>
    <n v="18"/>
    <x v="1"/>
    <x v="0"/>
    <d v="1899-12-30T20:00:00"/>
    <n v="4.26"/>
    <n v="391.38"/>
  </r>
  <r>
    <s v="19.08.2017"/>
    <n v="19"/>
    <x v="1"/>
    <x v="0"/>
    <d v="1899-12-30T00:00:00"/>
    <n v="4.28"/>
    <n v="391.36"/>
  </r>
  <r>
    <s v="19.08.2017"/>
    <n v="19"/>
    <x v="1"/>
    <x v="0"/>
    <d v="1899-12-30T04:00:00"/>
    <n v="4.4000000000000004"/>
    <n v="391.24"/>
  </r>
  <r>
    <s v="19.08.2017"/>
    <n v="19"/>
    <x v="1"/>
    <x v="0"/>
    <d v="1899-12-30T08:00:00"/>
    <n v="4.3"/>
    <n v="391.34"/>
  </r>
  <r>
    <s v="19.08.2017"/>
    <n v="19"/>
    <x v="1"/>
    <x v="0"/>
    <d v="1899-12-30T12:00:00"/>
    <n v="4.43"/>
    <n v="391.21"/>
  </r>
  <r>
    <s v="19.08.2017"/>
    <n v="19"/>
    <x v="1"/>
    <x v="0"/>
    <d v="1899-12-30T16:00:00"/>
    <n v="4.43"/>
    <n v="391.21"/>
  </r>
  <r>
    <s v="19.08.2017"/>
    <n v="19"/>
    <x v="1"/>
    <x v="0"/>
    <d v="1899-12-30T20:00:00"/>
    <n v="4.3499999999999996"/>
    <n v="391.28999999999996"/>
  </r>
  <r>
    <s v="20.08.2017"/>
    <n v="20"/>
    <x v="1"/>
    <x v="0"/>
    <d v="1899-12-30T00:00:00"/>
    <n v="4.4800000000000004"/>
    <n v="391.15999999999997"/>
  </r>
  <r>
    <s v="20.08.2017"/>
    <n v="20"/>
    <x v="1"/>
    <x v="0"/>
    <d v="1899-12-30T04:00:00"/>
    <n v="4.46"/>
    <n v="391.18"/>
  </r>
  <r>
    <s v="20.08.2017"/>
    <n v="20"/>
    <x v="1"/>
    <x v="0"/>
    <d v="1899-12-30T08:00:00"/>
    <n v="4.37"/>
    <n v="391.27"/>
  </r>
  <r>
    <s v="20.08.2017"/>
    <n v="20"/>
    <x v="1"/>
    <x v="0"/>
    <d v="1899-12-30T12:00:00"/>
    <n v="4.5"/>
    <n v="391.14"/>
  </r>
  <r>
    <s v="20.08.2017"/>
    <n v="20"/>
    <x v="1"/>
    <x v="0"/>
    <d v="1899-12-30T16:00:00"/>
    <n v="4.4400000000000004"/>
    <n v="391.2"/>
  </r>
  <r>
    <s v="20.08.2017"/>
    <n v="20"/>
    <x v="1"/>
    <x v="0"/>
    <d v="1899-12-30T20:00:00"/>
    <n v="4.3899999999999997"/>
    <n v="391.25"/>
  </r>
  <r>
    <s v="21.08.2017"/>
    <n v="21"/>
    <x v="1"/>
    <x v="0"/>
    <d v="1899-12-30T00:00:00"/>
    <n v="4.5199999999999996"/>
    <n v="391.12"/>
  </r>
  <r>
    <s v="21.08.2017"/>
    <n v="21"/>
    <x v="1"/>
    <x v="0"/>
    <d v="1899-12-30T04:00:00"/>
    <n v="4.4000000000000004"/>
    <n v="391.24"/>
  </r>
  <r>
    <s v="21.08.2017"/>
    <n v="21"/>
    <x v="1"/>
    <x v="0"/>
    <d v="1899-12-30T08:00:00"/>
    <n v="4.5199999999999996"/>
    <n v="391.12"/>
  </r>
  <r>
    <s v="21.08.2017"/>
    <n v="21"/>
    <x v="1"/>
    <x v="0"/>
    <d v="1899-12-30T12:00:00"/>
    <n v="4.53"/>
    <n v="391.11"/>
  </r>
  <r>
    <s v="21.08.2017"/>
    <n v="21"/>
    <x v="1"/>
    <x v="0"/>
    <d v="1899-12-30T16:00:00"/>
    <n v="4.53"/>
    <n v="391.11"/>
  </r>
  <r>
    <s v="21.08.2017"/>
    <n v="21"/>
    <x v="1"/>
    <x v="0"/>
    <d v="1899-12-30T20:00:00"/>
    <n v="4.54"/>
    <n v="391.09999999999997"/>
  </r>
  <r>
    <s v="22.08.2017"/>
    <n v="22"/>
    <x v="1"/>
    <x v="0"/>
    <d v="1899-12-30T00:00:00"/>
    <n v="4.55"/>
    <n v="391.09"/>
  </r>
  <r>
    <s v="22.08.2017"/>
    <n v="22"/>
    <x v="1"/>
    <x v="0"/>
    <d v="1899-12-30T04:00:00"/>
    <n v="4.55"/>
    <n v="391.09"/>
  </r>
  <r>
    <s v="22.08.2017"/>
    <n v="22"/>
    <x v="1"/>
    <x v="0"/>
    <d v="1899-12-30T08:00:00"/>
    <n v="4.4400000000000004"/>
    <n v="391.2"/>
  </r>
  <r>
    <s v="22.08.2017"/>
    <n v="22"/>
    <x v="1"/>
    <x v="0"/>
    <d v="1899-12-30T12:00:00"/>
    <n v="4.45"/>
    <n v="391.19"/>
  </r>
  <r>
    <s v="22.08.2017"/>
    <n v="22"/>
    <x v="1"/>
    <x v="0"/>
    <d v="1899-12-30T16:00:00"/>
    <n v="4.5599999999999996"/>
    <n v="391.08"/>
  </r>
  <r>
    <s v="22.08.2017"/>
    <n v="22"/>
    <x v="1"/>
    <x v="0"/>
    <d v="1899-12-30T20:00:00"/>
    <n v="4.57"/>
    <n v="391.07"/>
  </r>
  <r>
    <s v="23.08.2017"/>
    <n v="23"/>
    <x v="1"/>
    <x v="0"/>
    <d v="1899-12-30T00:00:00"/>
    <n v="4.57"/>
    <n v="391.07"/>
  </r>
  <r>
    <s v="23.08.2017"/>
    <n v="23"/>
    <x v="1"/>
    <x v="0"/>
    <d v="1899-12-30T04:00:00"/>
    <n v="4.57"/>
    <n v="391.07"/>
  </r>
  <r>
    <s v="23.08.2017"/>
    <n v="23"/>
    <x v="1"/>
    <x v="0"/>
    <d v="1899-12-30T08:00:00"/>
    <n v="4.46"/>
    <n v="391.18"/>
  </r>
  <r>
    <s v="23.08.2017"/>
    <n v="23"/>
    <x v="1"/>
    <x v="0"/>
    <d v="1899-12-30T12:00:00"/>
    <n v="4.47"/>
    <n v="391.16999999999996"/>
  </r>
  <r>
    <s v="23.08.2017"/>
    <n v="23"/>
    <x v="1"/>
    <x v="0"/>
    <d v="1899-12-30T16:00:00"/>
    <n v="4.59"/>
    <n v="391.05"/>
  </r>
  <r>
    <s v="23.08.2017"/>
    <n v="23"/>
    <x v="1"/>
    <x v="0"/>
    <d v="1899-12-30T20:00:00"/>
    <n v="4.6100000000000003"/>
    <n v="391.03"/>
  </r>
  <r>
    <s v="24.08.2017"/>
    <n v="24"/>
    <x v="1"/>
    <x v="0"/>
    <d v="1899-12-30T00:00:00"/>
    <n v="4.6100000000000003"/>
    <n v="391.03"/>
  </r>
  <r>
    <s v="24.08.2017"/>
    <n v="24"/>
    <x v="1"/>
    <x v="0"/>
    <d v="1899-12-30T04:00:00"/>
    <n v="4.6100000000000003"/>
    <n v="391.03"/>
  </r>
  <r>
    <s v="24.08.2017"/>
    <n v="24"/>
    <x v="1"/>
    <x v="0"/>
    <d v="1899-12-30T08:00:00"/>
    <n v="4.5999999999999996"/>
    <n v="391.03999999999996"/>
  </r>
  <r>
    <s v="24.08.2017"/>
    <n v="24"/>
    <x v="1"/>
    <x v="0"/>
    <d v="1899-12-30T12:00:00"/>
    <n v="4.49"/>
    <n v="391.15"/>
  </r>
  <r>
    <s v="24.08.2017"/>
    <n v="24"/>
    <x v="1"/>
    <x v="0"/>
    <d v="1899-12-30T16:00:00"/>
    <n v="4.6100000000000003"/>
    <n v="391.03"/>
  </r>
  <r>
    <s v="24.08.2017"/>
    <n v="24"/>
    <x v="1"/>
    <x v="0"/>
    <d v="1899-12-30T20:00:00"/>
    <n v="4.62"/>
    <n v="391.02"/>
  </r>
  <r>
    <s v="25.08.2017"/>
    <n v="25"/>
    <x v="1"/>
    <x v="0"/>
    <d v="1899-12-30T00:00:00"/>
    <n v="4.5"/>
    <n v="391.14"/>
  </r>
  <r>
    <s v="25.08.2017"/>
    <n v="25"/>
    <x v="1"/>
    <x v="0"/>
    <d v="1899-12-30T04:00:00"/>
    <n v="4.51"/>
    <n v="391.13"/>
  </r>
  <r>
    <s v="25.08.2017"/>
    <n v="25"/>
    <x v="1"/>
    <x v="0"/>
    <d v="1899-12-30T08:00:00"/>
    <n v="4.63"/>
    <n v="391.01"/>
  </r>
  <r>
    <s v="25.08.2017"/>
    <n v="25"/>
    <x v="1"/>
    <x v="0"/>
    <d v="1899-12-30T12:00:00"/>
    <n v="4.5999999999999996"/>
    <n v="391.03999999999996"/>
  </r>
  <r>
    <s v="25.08.2017"/>
    <n v="25"/>
    <x v="1"/>
    <x v="0"/>
    <d v="1899-12-30T16:00:00"/>
    <n v="4.5199999999999996"/>
    <n v="391.12"/>
  </r>
  <r>
    <s v="25.08.2017"/>
    <n v="25"/>
    <x v="1"/>
    <x v="0"/>
    <d v="1899-12-30T20:00:00"/>
    <n v="4.53"/>
    <n v="391.11"/>
  </r>
  <r>
    <s v="26.08.2017"/>
    <n v="26"/>
    <x v="1"/>
    <x v="0"/>
    <d v="1899-12-30T00:00:00"/>
    <n v="4.53"/>
    <n v="391.11"/>
  </r>
  <r>
    <s v="26.08.2017"/>
    <n v="26"/>
    <x v="1"/>
    <x v="0"/>
    <d v="1899-12-30T04:00:00"/>
    <n v="4.53"/>
    <n v="391.11"/>
  </r>
  <r>
    <s v="26.08.2017"/>
    <n v="26"/>
    <x v="1"/>
    <x v="0"/>
    <d v="1899-12-30T08:00:00"/>
    <n v="4.55"/>
    <n v="391.09"/>
  </r>
  <r>
    <s v="26.08.2017"/>
    <n v="26"/>
    <x v="1"/>
    <x v="0"/>
    <d v="1899-12-30T12:00:00"/>
    <n v="4.67"/>
    <n v="390.96999999999997"/>
  </r>
  <r>
    <s v="26.08.2017"/>
    <n v="26"/>
    <x v="1"/>
    <x v="0"/>
    <d v="1899-12-30T16:00:00"/>
    <n v="4.67"/>
    <n v="390.96999999999997"/>
  </r>
  <r>
    <s v="26.08.2017"/>
    <n v="26"/>
    <x v="1"/>
    <x v="0"/>
    <d v="1899-12-30T20:00:00"/>
    <n v="4.57"/>
    <n v="391.07"/>
  </r>
  <r>
    <s v="27.08.2017"/>
    <n v="27"/>
    <x v="1"/>
    <x v="0"/>
    <d v="1899-12-30T00:00:00"/>
    <n v="4.59"/>
    <n v="391.05"/>
  </r>
  <r>
    <s v="27.08.2017"/>
    <n v="27"/>
    <x v="1"/>
    <x v="0"/>
    <d v="1899-12-30T04:00:00"/>
    <n v="4.5999999999999996"/>
    <n v="391.03999999999996"/>
  </r>
  <r>
    <s v="27.08.2017"/>
    <n v="27"/>
    <x v="1"/>
    <x v="0"/>
    <d v="1899-12-30T08:00:00"/>
    <n v="4.5999999999999996"/>
    <n v="391.03999999999996"/>
  </r>
  <r>
    <s v="27.08.2017"/>
    <n v="27"/>
    <x v="1"/>
    <x v="0"/>
    <d v="1899-12-30T12:00:00"/>
    <n v="4.6100000000000003"/>
    <n v="391.03"/>
  </r>
  <r>
    <s v="27.08.2017"/>
    <n v="27"/>
    <x v="1"/>
    <x v="0"/>
    <d v="1899-12-30T16:00:00"/>
    <n v="4.6100000000000003"/>
    <n v="391.03"/>
  </r>
  <r>
    <s v="27.08.2017"/>
    <n v="27"/>
    <x v="1"/>
    <x v="0"/>
    <d v="1899-12-30T20:00:00"/>
    <n v="4.62"/>
    <n v="391.02"/>
  </r>
  <r>
    <s v="28.08.2017"/>
    <n v="28"/>
    <x v="1"/>
    <x v="0"/>
    <d v="1899-12-30T00:00:00"/>
    <n v="4.63"/>
    <n v="391.01"/>
  </r>
  <r>
    <s v="28.08.2017"/>
    <n v="28"/>
    <x v="1"/>
    <x v="0"/>
    <d v="1899-12-30T04:00:00"/>
    <n v="4.6399999999999997"/>
    <n v="391"/>
  </r>
  <r>
    <s v="28.08.2017"/>
    <n v="28"/>
    <x v="1"/>
    <x v="0"/>
    <d v="1899-12-30T08:00:00"/>
    <n v="4.79"/>
    <n v="390.84999999999997"/>
  </r>
  <r>
    <s v="28.08.2017"/>
    <n v="28"/>
    <x v="1"/>
    <x v="0"/>
    <d v="1899-12-30T12:00:00"/>
    <n v="4.6399999999999997"/>
    <n v="391"/>
  </r>
  <r>
    <s v="28.08.2017"/>
    <n v="28"/>
    <x v="1"/>
    <x v="0"/>
    <d v="1899-12-30T16:00:00"/>
    <n v="4.63"/>
    <n v="391.01"/>
  </r>
  <r>
    <s v="28.08.2017"/>
    <n v="28"/>
    <x v="1"/>
    <x v="0"/>
    <d v="1899-12-30T20:00:00"/>
    <n v="4.63"/>
    <n v="391.01"/>
  </r>
  <r>
    <s v="29.08.2017"/>
    <n v="29"/>
    <x v="1"/>
    <x v="0"/>
    <d v="1899-12-30T00:00:00"/>
    <n v="4.62"/>
    <n v="391.02"/>
  </r>
  <r>
    <s v="29.08.2017"/>
    <n v="29"/>
    <x v="1"/>
    <x v="0"/>
    <d v="1899-12-30T04:00:00"/>
    <n v="4.63"/>
    <n v="391.01"/>
  </r>
  <r>
    <s v="29.08.2017"/>
    <n v="29"/>
    <x v="1"/>
    <x v="0"/>
    <d v="1899-12-30T08:00:00"/>
    <n v="4.6399999999999997"/>
    <n v="391"/>
  </r>
  <r>
    <s v="29.08.2017"/>
    <n v="29"/>
    <x v="1"/>
    <x v="0"/>
    <d v="1899-12-30T12:00:00"/>
    <n v="4.75"/>
    <n v="390.89"/>
  </r>
  <r>
    <s v="29.08.2017"/>
    <n v="29"/>
    <x v="1"/>
    <x v="0"/>
    <d v="1899-12-30T16:00:00"/>
    <n v="4.75"/>
    <n v="390.89"/>
  </r>
  <r>
    <s v="29.08.2017"/>
    <n v="29"/>
    <x v="1"/>
    <x v="0"/>
    <d v="1899-12-30T20:00:00"/>
    <n v="4.7699999999999996"/>
    <n v="390.87"/>
  </r>
  <r>
    <s v="30.08.2017"/>
    <n v="30"/>
    <x v="1"/>
    <x v="0"/>
    <d v="1899-12-30T00:00:00"/>
    <n v="4.7699999999999996"/>
    <n v="390.87"/>
  </r>
  <r>
    <s v="30.08.2017"/>
    <n v="30"/>
    <x v="1"/>
    <x v="0"/>
    <d v="1899-12-30T04:00:00"/>
    <n v="4.7699999999999996"/>
    <n v="390.87"/>
  </r>
  <r>
    <s v="30.08.2017"/>
    <n v="30"/>
    <x v="1"/>
    <x v="0"/>
    <d v="1899-12-30T08:00:00"/>
    <n v="4.66"/>
    <n v="390.97999999999996"/>
  </r>
  <r>
    <s v="30.08.2017"/>
    <n v="30"/>
    <x v="1"/>
    <x v="0"/>
    <d v="1899-12-30T12:00:00"/>
    <n v="4.7699999999999996"/>
    <n v="390.87"/>
  </r>
  <r>
    <s v="30.08.2017"/>
    <n v="30"/>
    <x v="1"/>
    <x v="0"/>
    <d v="1899-12-30T16:00:00"/>
    <n v="4.7699999999999996"/>
    <n v="390.87"/>
  </r>
  <r>
    <s v="30.08.2017"/>
    <n v="30"/>
    <x v="1"/>
    <x v="0"/>
    <d v="1899-12-30T20:00:00"/>
    <n v="4.78"/>
    <n v="390.86"/>
  </r>
  <r>
    <s v="31.08.2017"/>
    <n v="31"/>
    <x v="1"/>
    <x v="0"/>
    <d v="1899-12-30T00:00:00"/>
    <n v="4.71"/>
    <n v="390.93"/>
  </r>
  <r>
    <s v="31.08.2017"/>
    <n v="31"/>
    <x v="1"/>
    <x v="0"/>
    <d v="1899-12-30T04:00:00"/>
    <n v="4.67"/>
    <n v="390.96999999999997"/>
  </r>
  <r>
    <s v="31.08.2017"/>
    <n v="31"/>
    <x v="1"/>
    <x v="0"/>
    <d v="1899-12-30T08:00:00"/>
    <n v="4.78"/>
    <n v="390.86"/>
  </r>
  <r>
    <s v="31.08.2017"/>
    <n v="31"/>
    <x v="1"/>
    <x v="0"/>
    <d v="1899-12-30T12:00:00"/>
    <n v="4.8"/>
    <n v="390.84"/>
  </r>
  <r>
    <s v="31.08.2017"/>
    <n v="31"/>
    <x v="1"/>
    <x v="0"/>
    <d v="1899-12-30T16:00:00"/>
    <n v="4.6900000000000004"/>
    <n v="390.95"/>
  </r>
  <r>
    <s v="31.08.2017"/>
    <n v="31"/>
    <x v="1"/>
    <x v="0"/>
    <d v="1899-12-30T20:00:00"/>
    <n v="4.7"/>
    <n v="390.94"/>
  </r>
  <r>
    <s v="01.09.2017"/>
    <n v="1"/>
    <x v="2"/>
    <x v="0"/>
    <d v="1899-12-30T00:00:00"/>
    <n v="4.71"/>
    <n v="390.93"/>
  </r>
  <r>
    <s v="01.09.2017"/>
    <n v="1"/>
    <x v="2"/>
    <x v="0"/>
    <d v="1899-12-30T04:00:00"/>
    <n v="4.71"/>
    <n v="390.93"/>
  </r>
  <r>
    <s v="01.09.2017"/>
    <n v="1"/>
    <x v="2"/>
    <x v="0"/>
    <d v="1899-12-30T08:00:00"/>
    <n v="4.7300000000000004"/>
    <n v="390.90999999999997"/>
  </r>
  <r>
    <s v="01.09.2017"/>
    <n v="1"/>
    <x v="2"/>
    <x v="0"/>
    <d v="1899-12-30T12:00:00"/>
    <n v="4.71"/>
    <n v="390.93"/>
  </r>
  <r>
    <s v="01.09.2017"/>
    <n v="1"/>
    <x v="2"/>
    <x v="0"/>
    <d v="1899-12-30T16:00:00"/>
    <n v="4.7"/>
    <n v="390.94"/>
  </r>
  <r>
    <s v="01.09.2017"/>
    <n v="1"/>
    <x v="2"/>
    <x v="0"/>
    <d v="1899-12-30T20:00:00"/>
    <n v="4.68"/>
    <n v="390.96"/>
  </r>
  <r>
    <s v="02.09.2017"/>
    <n v="2"/>
    <x v="2"/>
    <x v="0"/>
    <d v="1899-12-30T00:00:00"/>
    <n v="4.79"/>
    <n v="390.84999999999997"/>
  </r>
  <r>
    <s v="02.09.2017"/>
    <n v="2"/>
    <x v="2"/>
    <x v="0"/>
    <d v="1899-12-30T04:00:00"/>
    <n v="4.67"/>
    <n v="390.96999999999997"/>
  </r>
  <r>
    <s v="02.09.2017"/>
    <n v="2"/>
    <x v="2"/>
    <x v="0"/>
    <d v="1899-12-30T08:00:00"/>
    <n v="4.66"/>
    <n v="390.97999999999996"/>
  </r>
  <r>
    <s v="02.09.2017"/>
    <n v="2"/>
    <x v="2"/>
    <x v="0"/>
    <d v="1899-12-30T12:00:00"/>
    <n v="4.79"/>
    <n v="390.84999999999997"/>
  </r>
  <r>
    <s v="02.09.2017"/>
    <n v="2"/>
    <x v="2"/>
    <x v="0"/>
    <d v="1899-12-30T16:00:00"/>
    <n v="4.72"/>
    <n v="390.91999999999996"/>
  </r>
  <r>
    <s v="02.09.2017"/>
    <n v="2"/>
    <x v="2"/>
    <x v="0"/>
    <d v="1899-12-30T20:00:00"/>
    <n v="4.68"/>
    <n v="390.96"/>
  </r>
  <r>
    <s v="03.09.2017"/>
    <n v="3"/>
    <x v="2"/>
    <x v="0"/>
    <d v="1899-12-30T00:00:00"/>
    <n v="4.8"/>
    <n v="390.84"/>
  </r>
  <r>
    <s v="03.09.2017"/>
    <n v="3"/>
    <x v="2"/>
    <x v="0"/>
    <d v="1899-12-30T04:00:00"/>
    <n v="4.7"/>
    <n v="390.94"/>
  </r>
  <r>
    <s v="03.09.2017"/>
    <n v="3"/>
    <x v="2"/>
    <x v="0"/>
    <d v="1899-12-30T08:00:00"/>
    <n v="4.7"/>
    <n v="390.94"/>
  </r>
  <r>
    <s v="03.09.2017"/>
    <n v="3"/>
    <x v="2"/>
    <x v="0"/>
    <d v="1899-12-30T12:00:00"/>
    <n v="4.72"/>
    <n v="390.91999999999996"/>
  </r>
  <r>
    <s v="03.09.2017"/>
    <n v="3"/>
    <x v="2"/>
    <x v="0"/>
    <d v="1899-12-30T16:00:00"/>
    <n v="4.8499999999999996"/>
    <n v="390.78999999999996"/>
  </r>
  <r>
    <s v="03.09.2017"/>
    <n v="3"/>
    <x v="2"/>
    <x v="0"/>
    <d v="1899-12-30T20:00:00"/>
    <n v="4.8600000000000003"/>
    <n v="390.78"/>
  </r>
  <r>
    <s v="04.09.2017"/>
    <n v="4"/>
    <x v="2"/>
    <x v="0"/>
    <d v="1899-12-30T00:00:00"/>
    <n v="4.88"/>
    <n v="390.76"/>
  </r>
  <r>
    <s v="04.09.2017"/>
    <n v="4"/>
    <x v="2"/>
    <x v="0"/>
    <d v="1899-12-30T04:00:00"/>
    <n v="4.88"/>
    <n v="390.76"/>
  </r>
  <r>
    <s v="04.09.2017"/>
    <n v="4"/>
    <x v="2"/>
    <x v="0"/>
    <d v="1899-12-30T08:00:00"/>
    <n v="4.97"/>
    <n v="390.66999999999996"/>
  </r>
  <r>
    <s v="04.09.2017"/>
    <n v="4"/>
    <x v="2"/>
    <x v="0"/>
    <d v="1899-12-30T12:00:00"/>
    <n v="4.78"/>
    <n v="390.86"/>
  </r>
  <r>
    <s v="04.09.2017"/>
    <n v="4"/>
    <x v="2"/>
    <x v="0"/>
    <d v="1899-12-30T16:00:00"/>
    <n v="4.78"/>
    <n v="390.86"/>
  </r>
  <r>
    <s v="04.09.2017"/>
    <n v="4"/>
    <x v="2"/>
    <x v="0"/>
    <d v="1899-12-30T20:00:00"/>
    <n v="4.91"/>
    <n v="390.72999999999996"/>
  </r>
  <r>
    <s v="05.09.2017"/>
    <n v="5"/>
    <x v="2"/>
    <x v="0"/>
    <d v="1899-12-30T00:00:00"/>
    <n v="4.8"/>
    <n v="390.84"/>
  </r>
  <r>
    <s v="05.09.2017"/>
    <n v="5"/>
    <x v="2"/>
    <x v="0"/>
    <d v="1899-12-30T04:00:00"/>
    <n v="4.8"/>
    <n v="390.84"/>
  </r>
  <r>
    <s v="05.09.2017"/>
    <n v="5"/>
    <x v="2"/>
    <x v="0"/>
    <d v="1899-12-30T08:00:00"/>
    <n v="4.82"/>
    <n v="390.82"/>
  </r>
  <r>
    <s v="05.09.2017"/>
    <n v="5"/>
    <x v="2"/>
    <x v="0"/>
    <d v="1899-12-30T12:00:00"/>
    <n v="4.82"/>
    <n v="390.82"/>
  </r>
  <r>
    <s v="05.09.2017"/>
    <n v="5"/>
    <x v="2"/>
    <x v="0"/>
    <d v="1899-12-30T16:00:00"/>
    <n v="4.8600000000000003"/>
    <n v="390.78"/>
  </r>
  <r>
    <s v="05.09.2017"/>
    <n v="5"/>
    <x v="2"/>
    <x v="0"/>
    <d v="1899-12-30T20:00:00"/>
    <n v="4.83"/>
    <n v="390.81"/>
  </r>
  <r>
    <s v="06.09.2017"/>
    <n v="6"/>
    <x v="2"/>
    <x v="0"/>
    <d v="1899-12-30T00:00:00"/>
    <n v="4.83"/>
    <n v="390.81"/>
  </r>
  <r>
    <s v="06.09.2017"/>
    <n v="6"/>
    <x v="2"/>
    <x v="0"/>
    <d v="1899-12-30T04:00:00"/>
    <n v="4.9400000000000004"/>
    <n v="390.7"/>
  </r>
  <r>
    <s v="06.09.2017"/>
    <n v="6"/>
    <x v="2"/>
    <x v="0"/>
    <d v="1899-12-30T08:00:00"/>
    <n v="4.93"/>
    <n v="390.71"/>
  </r>
  <r>
    <s v="06.09.2017"/>
    <n v="6"/>
    <x v="2"/>
    <x v="0"/>
    <d v="1899-12-30T12:00:00"/>
    <n v="4.84"/>
    <n v="390.8"/>
  </r>
  <r>
    <s v="06.09.2017"/>
    <n v="6"/>
    <x v="2"/>
    <x v="0"/>
    <d v="1899-12-30T16:00:00"/>
    <n v="4.83"/>
    <n v="390.81"/>
  </r>
  <r>
    <s v="06.09.2017"/>
    <n v="6"/>
    <x v="2"/>
    <x v="0"/>
    <d v="1899-12-30T20:00:00"/>
    <n v="4.84"/>
    <n v="390.8"/>
  </r>
  <r>
    <s v="07.09.2017"/>
    <n v="7"/>
    <x v="2"/>
    <x v="0"/>
    <d v="1899-12-30T00:00:00"/>
    <n v="4.84"/>
    <n v="390.8"/>
  </r>
  <r>
    <s v="07.09.2017"/>
    <n v="7"/>
    <x v="2"/>
    <x v="0"/>
    <d v="1899-12-30T04:00:00"/>
    <n v="5.03"/>
    <n v="390.61"/>
  </r>
  <r>
    <s v="07.09.2017"/>
    <n v="7"/>
    <x v="2"/>
    <x v="0"/>
    <d v="1899-12-30T08:00:00"/>
    <n v="4.91"/>
    <n v="390.72999999999996"/>
  </r>
  <r>
    <s v="07.09.2017"/>
    <n v="7"/>
    <x v="2"/>
    <x v="0"/>
    <d v="1899-12-30T12:00:00"/>
    <n v="4.8499999999999996"/>
    <n v="390.78999999999996"/>
  </r>
  <r>
    <s v="07.09.2017"/>
    <n v="7"/>
    <x v="2"/>
    <x v="0"/>
    <d v="1899-12-30T16:00:00"/>
    <n v="5.03"/>
    <n v="390.61"/>
  </r>
  <r>
    <s v="07.09.2017"/>
    <n v="7"/>
    <x v="2"/>
    <x v="0"/>
    <d v="1899-12-30T20:00:00"/>
    <n v="4.8499999999999996"/>
    <n v="390.78999999999996"/>
  </r>
  <r>
    <s v="08.09.2017"/>
    <n v="8"/>
    <x v="2"/>
    <x v="0"/>
    <d v="1899-12-30T00:00:00"/>
    <n v="4.84"/>
    <n v="390.8"/>
  </r>
  <r>
    <s v="08.09.2017"/>
    <n v="8"/>
    <x v="2"/>
    <x v="0"/>
    <d v="1899-12-30T04:00:00"/>
    <n v="4.84"/>
    <n v="390.8"/>
  </r>
  <r>
    <s v="08.09.2017"/>
    <n v="8"/>
    <x v="2"/>
    <x v="0"/>
    <d v="1899-12-30T08:00:00"/>
    <n v="4.92"/>
    <n v="390.71999999999997"/>
  </r>
  <r>
    <s v="08.09.2017"/>
    <n v="8"/>
    <x v="2"/>
    <x v="0"/>
    <d v="1899-12-30T12:00:00"/>
    <n v="4.8600000000000003"/>
    <n v="390.78"/>
  </r>
  <r>
    <s v="08.09.2017"/>
    <n v="8"/>
    <x v="2"/>
    <x v="0"/>
    <d v="1899-12-30T16:00:00"/>
    <n v="4.8499999999999996"/>
    <n v="390.78999999999996"/>
  </r>
  <r>
    <s v="08.09.2017"/>
    <n v="8"/>
    <x v="2"/>
    <x v="0"/>
    <d v="1899-12-30T20:00:00"/>
    <n v="4.87"/>
    <n v="390.77"/>
  </r>
  <r>
    <s v="09.09.2017"/>
    <n v="9"/>
    <x v="2"/>
    <x v="0"/>
    <d v="1899-12-30T00:00:00"/>
    <n v="5.03"/>
    <n v="390.61"/>
  </r>
  <r>
    <s v="09.09.2017"/>
    <n v="9"/>
    <x v="2"/>
    <x v="0"/>
    <d v="1899-12-30T04:00:00"/>
    <n v="4.8600000000000003"/>
    <n v="390.78"/>
  </r>
  <r>
    <s v="09.09.2017"/>
    <n v="9"/>
    <x v="2"/>
    <x v="0"/>
    <d v="1899-12-30T08:00:00"/>
    <n v="5.04"/>
    <n v="390.59999999999997"/>
  </r>
  <r>
    <s v="09.09.2017"/>
    <n v="9"/>
    <x v="2"/>
    <x v="0"/>
    <d v="1899-12-30T12:00:00"/>
    <n v="4.87"/>
    <n v="390.77"/>
  </r>
  <r>
    <s v="09.09.2017"/>
    <n v="9"/>
    <x v="2"/>
    <x v="0"/>
    <d v="1899-12-30T16:00:00"/>
    <n v="4.87"/>
    <n v="390.77"/>
  </r>
  <r>
    <s v="09.09.2017"/>
    <n v="9"/>
    <x v="2"/>
    <x v="0"/>
    <d v="1899-12-30T20:00:00"/>
    <n v="5.07"/>
    <n v="390.57"/>
  </r>
  <r>
    <s v="10.09.2017"/>
    <n v="10"/>
    <x v="2"/>
    <x v="0"/>
    <d v="1899-12-30T00:00:00"/>
    <n v="4.8899999999999997"/>
    <n v="390.75"/>
  </r>
  <r>
    <s v="10.09.2017"/>
    <n v="10"/>
    <x v="2"/>
    <x v="0"/>
    <d v="1899-12-30T04:00:00"/>
    <n v="4.9000000000000004"/>
    <n v="390.74"/>
  </r>
  <r>
    <s v="10.09.2017"/>
    <n v="10"/>
    <x v="2"/>
    <x v="0"/>
    <d v="1899-12-30T08:00:00"/>
    <n v="4.8899999999999997"/>
    <n v="390.75"/>
  </r>
  <r>
    <s v="10.09.2017"/>
    <n v="10"/>
    <x v="2"/>
    <x v="0"/>
    <d v="1899-12-30T12:00:00"/>
    <n v="4.93"/>
    <n v="390.71"/>
  </r>
  <r>
    <s v="10.09.2017"/>
    <n v="10"/>
    <x v="2"/>
    <x v="0"/>
    <d v="1899-12-30T16:00:00"/>
    <n v="5.08"/>
    <n v="390.56"/>
  </r>
  <r>
    <s v="10.09.2017"/>
    <n v="10"/>
    <x v="2"/>
    <x v="0"/>
    <d v="1899-12-30T20:00:00"/>
    <n v="4.8899999999999997"/>
    <n v="390.75"/>
  </r>
  <r>
    <s v="11.09.2017"/>
    <n v="11"/>
    <x v="2"/>
    <x v="0"/>
    <d v="1899-12-30T00:00:00"/>
    <n v="4.88"/>
    <n v="390.76"/>
  </r>
  <r>
    <s v="11.09.2017"/>
    <n v="11"/>
    <x v="2"/>
    <x v="0"/>
    <d v="1899-12-30T04:00:00"/>
    <n v="4.87"/>
    <n v="390.77"/>
  </r>
  <r>
    <s v="11.09.2017"/>
    <n v="11"/>
    <x v="2"/>
    <x v="0"/>
    <d v="1899-12-30T08:00:00"/>
    <n v="4.93"/>
    <n v="390.71"/>
  </r>
  <r>
    <s v="11.09.2017"/>
    <n v="11"/>
    <x v="2"/>
    <x v="0"/>
    <d v="1899-12-30T12:00:00"/>
    <n v="4.8499999999999996"/>
    <n v="390.78999999999996"/>
  </r>
  <r>
    <s v="11.09.2017"/>
    <n v="11"/>
    <x v="2"/>
    <x v="0"/>
    <d v="1899-12-30T16:00:00"/>
    <n v="5.0199999999999996"/>
    <n v="390.62"/>
  </r>
  <r>
    <s v="11.09.2017"/>
    <n v="11"/>
    <x v="2"/>
    <x v="0"/>
    <d v="1899-12-30T20:00:00"/>
    <n v="5.01"/>
    <n v="390.63"/>
  </r>
  <r>
    <s v="12.09.2017"/>
    <n v="12"/>
    <x v="2"/>
    <x v="0"/>
    <d v="1899-12-30T00:00:00"/>
    <n v="5.0199999999999996"/>
    <n v="390.62"/>
  </r>
  <r>
    <s v="12.09.2017"/>
    <n v="12"/>
    <x v="2"/>
    <x v="0"/>
    <d v="1899-12-30T04:00:00"/>
    <n v="4.8499999999999996"/>
    <n v="390.78999999999996"/>
  </r>
  <r>
    <s v="12.09.2017"/>
    <n v="12"/>
    <x v="2"/>
    <x v="0"/>
    <d v="1899-12-30T08:00:00"/>
    <n v="4.91"/>
    <n v="390.72999999999996"/>
  </r>
  <r>
    <s v="12.09.2017"/>
    <n v="12"/>
    <x v="2"/>
    <x v="0"/>
    <d v="1899-12-30T12:00:00"/>
    <n v="5.0599999999999996"/>
    <n v="390.58"/>
  </r>
  <r>
    <s v="12.09.2017"/>
    <n v="12"/>
    <x v="2"/>
    <x v="0"/>
    <d v="1899-12-30T16:00:00"/>
    <n v="5.0599999999999996"/>
    <n v="390.58"/>
  </r>
  <r>
    <s v="12.09.2017"/>
    <n v="12"/>
    <x v="2"/>
    <x v="0"/>
    <d v="1899-12-30T20:00:00"/>
    <n v="5.08"/>
    <n v="390.56"/>
  </r>
  <r>
    <s v="13.09.2017"/>
    <n v="13"/>
    <x v="2"/>
    <x v="0"/>
    <d v="1899-12-30T00:00:00"/>
    <n v="4.9000000000000004"/>
    <n v="390.74"/>
  </r>
  <r>
    <s v="13.09.2017"/>
    <n v="13"/>
    <x v="2"/>
    <x v="0"/>
    <d v="1899-12-30T04:00:00"/>
    <n v="4.9000000000000004"/>
    <n v="390.74"/>
  </r>
  <r>
    <s v="13.09.2017"/>
    <n v="13"/>
    <x v="2"/>
    <x v="0"/>
    <d v="1899-12-30T08:00:00"/>
    <n v="5.09"/>
    <n v="390.55"/>
  </r>
  <r>
    <s v="13.09.2017"/>
    <n v="13"/>
    <x v="2"/>
    <x v="0"/>
    <d v="1899-12-30T12:00:00"/>
    <n v="5.0599999999999996"/>
    <n v="390.58"/>
  </r>
  <r>
    <s v="13.09.2017"/>
    <n v="13"/>
    <x v="2"/>
    <x v="0"/>
    <d v="1899-12-30T16:00:00"/>
    <n v="4.9000000000000004"/>
    <n v="390.74"/>
  </r>
  <r>
    <s v="13.09.2017"/>
    <n v="13"/>
    <x v="2"/>
    <x v="0"/>
    <d v="1899-12-30T20:00:00"/>
    <n v="5.08"/>
    <n v="390.56"/>
  </r>
  <r>
    <s v="14.09.2017"/>
    <n v="14"/>
    <x v="2"/>
    <x v="0"/>
    <d v="1899-12-30T00:00:00"/>
    <n v="5.08"/>
    <n v="390.56"/>
  </r>
  <r>
    <s v="14.09.2017"/>
    <n v="14"/>
    <x v="2"/>
    <x v="0"/>
    <d v="1899-12-30T04:00:00"/>
    <n v="4.9000000000000004"/>
    <n v="390.74"/>
  </r>
  <r>
    <s v="14.09.2017"/>
    <n v="14"/>
    <x v="2"/>
    <x v="0"/>
    <d v="1899-12-30T08:00:00"/>
    <n v="4.8899999999999997"/>
    <n v="390.75"/>
  </r>
  <r>
    <s v="14.09.2017"/>
    <n v="14"/>
    <x v="2"/>
    <x v="0"/>
    <d v="1899-12-30T12:00:00"/>
    <n v="4.91"/>
    <n v="390.72999999999996"/>
  </r>
  <r>
    <s v="14.09.2017"/>
    <n v="14"/>
    <x v="2"/>
    <x v="0"/>
    <d v="1899-12-30T16:00:00"/>
    <n v="5.08"/>
    <n v="390.56"/>
  </r>
  <r>
    <s v="14.09.2017"/>
    <n v="14"/>
    <x v="2"/>
    <x v="0"/>
    <d v="1899-12-30T20:00:00"/>
    <n v="4.92"/>
    <n v="390.71999999999997"/>
  </r>
  <r>
    <s v="15.09.2017"/>
    <n v="15"/>
    <x v="2"/>
    <x v="0"/>
    <d v="1899-12-30T00:00:00"/>
    <n v="4.91"/>
    <n v="390.72999999999996"/>
  </r>
  <r>
    <s v="15.09.2017"/>
    <n v="15"/>
    <x v="2"/>
    <x v="0"/>
    <d v="1899-12-30T04:00:00"/>
    <n v="4.91"/>
    <n v="390.72999999999996"/>
  </r>
  <r>
    <s v="15.09.2017"/>
    <n v="15"/>
    <x v="2"/>
    <x v="0"/>
    <d v="1899-12-30T08:00:00"/>
    <n v="4.96"/>
    <n v="390.68"/>
  </r>
  <r>
    <s v="15.09.2017"/>
    <n v="15"/>
    <x v="2"/>
    <x v="0"/>
    <d v="1899-12-30T12:00:00"/>
    <n v="5.08"/>
    <n v="390.56"/>
  </r>
  <r>
    <s v="15.09.2017"/>
    <n v="15"/>
    <x v="2"/>
    <x v="0"/>
    <d v="1899-12-30T16:00:00"/>
    <n v="4.9000000000000004"/>
    <n v="390.74"/>
  </r>
  <r>
    <s v="15.09.2017"/>
    <n v="15"/>
    <x v="2"/>
    <x v="0"/>
    <d v="1899-12-30T20:00:00"/>
    <n v="4.9000000000000004"/>
    <n v="390.74"/>
  </r>
  <r>
    <s v="16.09.2017"/>
    <n v="16"/>
    <x v="2"/>
    <x v="0"/>
    <d v="1899-12-30T00:00:00"/>
    <n v="4.97"/>
    <n v="390.66999999999996"/>
  </r>
  <r>
    <s v="16.09.2017"/>
    <n v="16"/>
    <x v="2"/>
    <x v="0"/>
    <d v="1899-12-30T04:00:00"/>
    <n v="5.08"/>
    <n v="390.56"/>
  </r>
  <r>
    <s v="16.09.2017"/>
    <n v="16"/>
    <x v="2"/>
    <x v="0"/>
    <d v="1899-12-30T08:00:00"/>
    <n v="5"/>
    <n v="390.64"/>
  </r>
  <r>
    <s v="16.09.2017"/>
    <n v="16"/>
    <x v="2"/>
    <x v="0"/>
    <d v="1899-12-30T12:00:00"/>
    <n v="5.0999999999999996"/>
    <n v="390.53999999999996"/>
  </r>
  <r>
    <s v="16.09.2017"/>
    <n v="16"/>
    <x v="2"/>
    <x v="0"/>
    <d v="1899-12-30T16:00:00"/>
    <n v="5.18"/>
    <n v="390.46"/>
  </r>
  <r>
    <s v="16.09.2017"/>
    <n v="16"/>
    <x v="2"/>
    <x v="0"/>
    <d v="1899-12-30T20:00:00"/>
    <n v="5.12"/>
    <n v="390.52"/>
  </r>
  <r>
    <s v="17.09.2017"/>
    <n v="17"/>
    <x v="2"/>
    <x v="0"/>
    <d v="1899-12-30T00:00:00"/>
    <n v="5.12"/>
    <n v="390.52"/>
  </r>
  <r>
    <s v="17.09.2017"/>
    <n v="17"/>
    <x v="2"/>
    <x v="0"/>
    <d v="1899-12-30T04:00:00"/>
    <n v="5.13"/>
    <n v="390.51"/>
  </r>
  <r>
    <s v="17.09.2017"/>
    <n v="17"/>
    <x v="2"/>
    <x v="0"/>
    <d v="1899-12-30T08:00:00"/>
    <n v="4.97"/>
    <n v="390.66999999999996"/>
  </r>
  <r>
    <s v="17.09.2017"/>
    <n v="17"/>
    <x v="2"/>
    <x v="0"/>
    <d v="1899-12-30T12:00:00"/>
    <n v="4.97"/>
    <n v="390.66999999999996"/>
  </r>
  <r>
    <s v="17.09.2017"/>
    <n v="17"/>
    <x v="2"/>
    <x v="0"/>
    <d v="1899-12-30T16:00:00"/>
    <n v="5.16"/>
    <n v="390.47999999999996"/>
  </r>
  <r>
    <s v="17.09.2017"/>
    <n v="17"/>
    <x v="2"/>
    <x v="0"/>
    <d v="1899-12-30T20:00:00"/>
    <n v="5.18"/>
    <n v="390.46"/>
  </r>
  <r>
    <s v="18.09.2017"/>
    <n v="18"/>
    <x v="2"/>
    <x v="0"/>
    <d v="1899-12-30T00:00:00"/>
    <n v="5.01"/>
    <n v="390.63"/>
  </r>
  <r>
    <s v="18.09.2017"/>
    <n v="18"/>
    <x v="2"/>
    <x v="0"/>
    <d v="1899-12-30T04:00:00"/>
    <n v="5.01"/>
    <n v="390.63"/>
  </r>
  <r>
    <s v="18.09.2017"/>
    <n v="18"/>
    <x v="2"/>
    <x v="0"/>
    <d v="1899-12-30T08:00:00"/>
    <n v="5.0999999999999996"/>
    <n v="390.53999999999996"/>
  </r>
  <r>
    <s v="18.09.2017"/>
    <n v="18"/>
    <x v="2"/>
    <x v="0"/>
    <d v="1899-12-30T12:00:00"/>
    <n v="5.0199999999999996"/>
    <n v="390.62"/>
  </r>
  <r>
    <s v="18.09.2017"/>
    <n v="18"/>
    <x v="2"/>
    <x v="0"/>
    <d v="1899-12-30T16:00:00"/>
    <n v="5.05"/>
    <n v="390.59"/>
  </r>
  <r>
    <s v="18.09.2017"/>
    <n v="18"/>
    <x v="2"/>
    <x v="0"/>
    <d v="1899-12-30T20:00:00"/>
    <n v="5.22"/>
    <n v="390.41999999999996"/>
  </r>
  <r>
    <s v="19.09.2017"/>
    <n v="19"/>
    <x v="2"/>
    <x v="0"/>
    <d v="1899-12-30T00:00:00"/>
    <n v="5.23"/>
    <n v="390.40999999999997"/>
  </r>
  <r>
    <s v="19.09.2017"/>
    <n v="19"/>
    <x v="2"/>
    <x v="0"/>
    <d v="1899-12-30T04:00:00"/>
    <n v="5.0599999999999996"/>
    <n v="390.58"/>
  </r>
  <r>
    <s v="19.09.2017"/>
    <n v="19"/>
    <x v="2"/>
    <x v="0"/>
    <d v="1899-12-30T08:00:00"/>
    <n v="5.05"/>
    <n v="390.59"/>
  </r>
  <r>
    <s v="19.09.2017"/>
    <n v="19"/>
    <x v="2"/>
    <x v="0"/>
    <d v="1899-12-30T12:00:00"/>
    <n v="5.04"/>
    <n v="390.59999999999997"/>
  </r>
  <r>
    <s v="19.09.2017"/>
    <n v="19"/>
    <x v="2"/>
    <x v="0"/>
    <d v="1899-12-30T16:00:00"/>
    <n v="5.21"/>
    <n v="390.43"/>
  </r>
  <r>
    <s v="19.09.2017"/>
    <n v="19"/>
    <x v="2"/>
    <x v="0"/>
    <d v="1899-12-30T20:00:00"/>
    <n v="5.2"/>
    <n v="390.44"/>
  </r>
  <r>
    <s v="20.09.2017"/>
    <n v="20"/>
    <x v="2"/>
    <x v="0"/>
    <d v="1899-12-30T00:00:00"/>
    <n v="5.21"/>
    <n v="390.43"/>
  </r>
  <r>
    <s v="20.09.2017"/>
    <n v="20"/>
    <x v="2"/>
    <x v="0"/>
    <d v="1899-12-30T04:00:00"/>
    <n v="5.21"/>
    <n v="390.43"/>
  </r>
  <r>
    <s v="20.09.2017"/>
    <n v="20"/>
    <x v="2"/>
    <x v="0"/>
    <d v="1899-12-30T08:00:00"/>
    <n v="5.0199999999999996"/>
    <n v="390.62"/>
  </r>
  <r>
    <s v="20.09.2017"/>
    <n v="20"/>
    <x v="2"/>
    <x v="0"/>
    <d v="1899-12-30T12:00:00"/>
    <n v="5.05"/>
    <n v="390.59"/>
  </r>
  <r>
    <s v="20.09.2017"/>
    <n v="20"/>
    <x v="2"/>
    <x v="0"/>
    <d v="1899-12-30T16:00:00"/>
    <n v="5"/>
    <n v="390.64"/>
  </r>
  <r>
    <s v="20.09.2017"/>
    <n v="20"/>
    <x v="2"/>
    <x v="0"/>
    <d v="1899-12-30T20:00:00"/>
    <n v="5.2"/>
    <n v="390.44"/>
  </r>
  <r>
    <s v="21.09.2017"/>
    <n v="21"/>
    <x v="2"/>
    <x v="0"/>
    <d v="1899-12-30T00:00:00"/>
    <n v="5.19"/>
    <n v="390.45"/>
  </r>
  <r>
    <s v="21.09.2017"/>
    <n v="21"/>
    <x v="2"/>
    <x v="0"/>
    <d v="1899-12-30T04:00:00"/>
    <n v="5.19"/>
    <n v="390.45"/>
  </r>
  <r>
    <s v="21.09.2017"/>
    <n v="21"/>
    <x v="2"/>
    <x v="0"/>
    <d v="1899-12-30T08:00:00"/>
    <n v="5.01"/>
    <n v="390.63"/>
  </r>
  <r>
    <s v="21.09.2017"/>
    <n v="21"/>
    <x v="2"/>
    <x v="0"/>
    <d v="1899-12-30T12:00:00"/>
    <n v="5.01"/>
    <n v="390.63"/>
  </r>
  <r>
    <s v="21.09.2017"/>
    <n v="21"/>
    <x v="2"/>
    <x v="0"/>
    <d v="1899-12-30T16:00:00"/>
    <n v="5.01"/>
    <n v="390.63"/>
  </r>
  <r>
    <s v="21.09.2017"/>
    <n v="21"/>
    <x v="2"/>
    <x v="0"/>
    <d v="1899-12-30T20:00:00"/>
    <n v="5.01"/>
    <n v="390.63"/>
  </r>
  <r>
    <s v="22.09.2017"/>
    <n v="22"/>
    <x v="2"/>
    <x v="0"/>
    <d v="1899-12-30T00:00:00"/>
    <n v="5.18"/>
    <n v="390.46"/>
  </r>
  <r>
    <s v="22.09.2017"/>
    <n v="22"/>
    <x v="2"/>
    <x v="0"/>
    <d v="1899-12-30T04:00:00"/>
    <n v="5.18"/>
    <n v="390.46"/>
  </r>
  <r>
    <s v="22.09.2017"/>
    <n v="22"/>
    <x v="2"/>
    <x v="0"/>
    <d v="1899-12-30T08:00:00"/>
    <n v="5"/>
    <n v="390.64"/>
  </r>
  <r>
    <s v="22.09.2017"/>
    <n v="22"/>
    <x v="2"/>
    <x v="0"/>
    <d v="1899-12-30T12:00:00"/>
    <n v="5.19"/>
    <n v="390.45"/>
  </r>
  <r>
    <s v="22.09.2017"/>
    <n v="22"/>
    <x v="2"/>
    <x v="0"/>
    <d v="1899-12-30T16:00:00"/>
    <n v="5.0199999999999996"/>
    <n v="390.62"/>
  </r>
  <r>
    <s v="22.09.2017"/>
    <n v="22"/>
    <x v="2"/>
    <x v="0"/>
    <d v="1899-12-30T20:00:00"/>
    <n v="5.05"/>
    <n v="390.59"/>
  </r>
  <r>
    <s v="23.09.2017"/>
    <n v="23"/>
    <x v="2"/>
    <x v="0"/>
    <d v="1899-12-30T00:00:00"/>
    <n v="5.07"/>
    <n v="390.57"/>
  </r>
  <r>
    <s v="23.09.2017"/>
    <n v="23"/>
    <x v="2"/>
    <x v="0"/>
    <d v="1899-12-30T04:00:00"/>
    <n v="5.22"/>
    <n v="390.41999999999996"/>
  </r>
  <r>
    <s v="23.09.2017"/>
    <n v="23"/>
    <x v="2"/>
    <x v="0"/>
    <d v="1899-12-30T08:00:00"/>
    <n v="5.17"/>
    <n v="390.46999999999997"/>
  </r>
  <r>
    <s v="23.09.2017"/>
    <n v="23"/>
    <x v="2"/>
    <x v="0"/>
    <d v="1899-12-30T12:00:00"/>
    <n v="5.25"/>
    <n v="390.39"/>
  </r>
  <r>
    <s v="23.09.2017"/>
    <n v="23"/>
    <x v="2"/>
    <x v="0"/>
    <d v="1899-12-30T16:00:00"/>
    <n v="5.15"/>
    <n v="390.49"/>
  </r>
  <r>
    <s v="23.09.2017"/>
    <n v="23"/>
    <x v="2"/>
    <x v="0"/>
    <d v="1899-12-30T20:00:00"/>
    <n v="5.1100000000000003"/>
    <n v="390.53"/>
  </r>
  <r>
    <s v="24.09.2017"/>
    <n v="24"/>
    <x v="2"/>
    <x v="0"/>
    <d v="1899-12-30T00:00:00"/>
    <n v="5.0999999999999996"/>
    <n v="390.53999999999996"/>
  </r>
  <r>
    <s v="24.09.2017"/>
    <n v="24"/>
    <x v="2"/>
    <x v="0"/>
    <d v="1899-12-30T04:00:00"/>
    <n v="5.0999999999999996"/>
    <n v="390.53999999999996"/>
  </r>
  <r>
    <s v="24.09.2017"/>
    <n v="24"/>
    <x v="2"/>
    <x v="0"/>
    <d v="1899-12-30T08:00:00"/>
    <n v="5.1100000000000003"/>
    <n v="390.53"/>
  </r>
  <r>
    <s v="24.09.2017"/>
    <n v="24"/>
    <x v="2"/>
    <x v="0"/>
    <d v="1899-12-30T12:00:00"/>
    <n v="5.31"/>
    <n v="390.33"/>
  </r>
  <r>
    <s v="24.09.2017"/>
    <n v="24"/>
    <x v="2"/>
    <x v="0"/>
    <d v="1899-12-30T16:00:00"/>
    <n v="5.32"/>
    <n v="390.32"/>
  </r>
  <r>
    <s v="24.09.2017"/>
    <n v="24"/>
    <x v="2"/>
    <x v="0"/>
    <d v="1899-12-30T20:00:00"/>
    <n v="5.19"/>
    <n v="390.45"/>
  </r>
  <r>
    <s v="25.09.2017"/>
    <n v="25"/>
    <x v="2"/>
    <x v="0"/>
    <d v="1899-12-30T00:00:00"/>
    <n v="5.19"/>
    <n v="390.45"/>
  </r>
  <r>
    <s v="25.09.2017"/>
    <n v="25"/>
    <x v="2"/>
    <x v="0"/>
    <d v="1899-12-30T04:00:00"/>
    <n v="5.38"/>
    <n v="390.26"/>
  </r>
  <r>
    <s v="25.09.2017"/>
    <n v="25"/>
    <x v="2"/>
    <x v="0"/>
    <d v="1899-12-30T08:00:00"/>
    <n v="5.5"/>
    <n v="390.14"/>
  </r>
  <r>
    <s v="25.09.2017"/>
    <n v="25"/>
    <x v="2"/>
    <x v="0"/>
    <d v="1899-12-30T12:00:00"/>
    <n v="5.22"/>
    <n v="390.41999999999996"/>
  </r>
  <r>
    <s v="25.09.2017"/>
    <n v="25"/>
    <x v="2"/>
    <x v="0"/>
    <d v="1899-12-30T16:00:00"/>
    <n v="5.41"/>
    <n v="390.22999999999996"/>
  </r>
  <r>
    <s v="25.09.2017"/>
    <n v="25"/>
    <x v="2"/>
    <x v="0"/>
    <d v="1899-12-30T20:00:00"/>
    <n v="5.43"/>
    <n v="390.21"/>
  </r>
  <r>
    <s v="26.09.2017"/>
    <n v="26"/>
    <x v="2"/>
    <x v="0"/>
    <d v="1899-12-30T00:00:00"/>
    <n v="5.44"/>
    <n v="390.2"/>
  </r>
  <r>
    <s v="26.09.2017"/>
    <n v="26"/>
    <x v="2"/>
    <x v="0"/>
    <d v="1899-12-30T04:00:00"/>
    <n v="5.44"/>
    <n v="390.2"/>
  </r>
  <r>
    <s v="26.09.2017"/>
    <n v="26"/>
    <x v="2"/>
    <x v="0"/>
    <d v="1899-12-30T08:00:00"/>
    <n v="5.35"/>
    <n v="390.28999999999996"/>
  </r>
  <r>
    <s v="26.09.2017"/>
    <n v="26"/>
    <x v="2"/>
    <x v="0"/>
    <d v="1899-12-30T12:00:00"/>
    <n v="5.3"/>
    <n v="390.34"/>
  </r>
  <r>
    <s v="26.09.2017"/>
    <n v="26"/>
    <x v="2"/>
    <x v="0"/>
    <d v="1899-12-30T16:00:00"/>
    <n v="5.35"/>
    <n v="390.28999999999996"/>
  </r>
  <r>
    <s v="26.09.2017"/>
    <n v="26"/>
    <x v="2"/>
    <x v="0"/>
    <d v="1899-12-30T20:00:00"/>
    <n v="5.48"/>
    <n v="390.15999999999997"/>
  </r>
  <r>
    <s v="27.09.2017"/>
    <n v="27"/>
    <x v="2"/>
    <x v="0"/>
    <d v="1899-12-30T00:00:00"/>
    <n v="5.48"/>
    <n v="390.15999999999997"/>
  </r>
  <r>
    <s v="27.09.2017"/>
    <n v="27"/>
    <x v="2"/>
    <x v="0"/>
    <d v="1899-12-30T04:00:00"/>
    <n v="5.31"/>
    <n v="390.33"/>
  </r>
  <r>
    <s v="27.09.2017"/>
    <n v="27"/>
    <x v="2"/>
    <x v="0"/>
    <d v="1899-12-30T08:00:00"/>
    <n v="5.4"/>
    <n v="390.24"/>
  </r>
  <r>
    <s v="27.09.2017"/>
    <n v="27"/>
    <x v="2"/>
    <x v="0"/>
    <d v="1899-12-30T12:00:00"/>
    <n v="5.35"/>
    <n v="390.28999999999996"/>
  </r>
  <r>
    <s v="27.09.2017"/>
    <n v="27"/>
    <x v="2"/>
    <x v="0"/>
    <d v="1899-12-30T16:00:00"/>
    <n v="5.51"/>
    <n v="390.13"/>
  </r>
  <r>
    <s v="27.09.2017"/>
    <n v="27"/>
    <x v="2"/>
    <x v="0"/>
    <d v="1899-12-30T20:00:00"/>
    <n v="5.35"/>
    <n v="390.28999999999996"/>
  </r>
  <r>
    <s v="28.09.2017"/>
    <n v="28"/>
    <x v="2"/>
    <x v="0"/>
    <d v="1899-12-30T00:00:00"/>
    <n v="5.53"/>
    <n v="390.11"/>
  </r>
  <r>
    <s v="28.09.2017"/>
    <n v="28"/>
    <x v="2"/>
    <x v="0"/>
    <d v="1899-12-30T04:00:00"/>
    <n v="5.53"/>
    <n v="390.11"/>
  </r>
  <r>
    <s v="28.09.2017"/>
    <n v="28"/>
    <x v="2"/>
    <x v="0"/>
    <d v="1899-12-30T08:00:00"/>
    <n v="5.54"/>
    <n v="390.09999999999997"/>
  </r>
  <r>
    <s v="28.09.2017"/>
    <n v="28"/>
    <x v="2"/>
    <x v="0"/>
    <d v="1899-12-30T12:00:00"/>
    <n v="5.55"/>
    <n v="390.09"/>
  </r>
  <r>
    <s v="28.09.2017"/>
    <n v="28"/>
    <x v="2"/>
    <x v="0"/>
    <d v="1899-12-30T16:00:00"/>
    <n v="5.55"/>
    <n v="390.09"/>
  </r>
  <r>
    <s v="28.09.2017"/>
    <n v="28"/>
    <x v="2"/>
    <x v="0"/>
    <d v="1899-12-30T20:00:00"/>
    <n v="5.56"/>
    <n v="390.08"/>
  </r>
  <r>
    <s v="29.09.2017"/>
    <n v="29"/>
    <x v="2"/>
    <x v="0"/>
    <d v="1899-12-30T00:00:00"/>
    <n v="5.4"/>
    <n v="390.24"/>
  </r>
  <r>
    <s v="29.09.2017"/>
    <n v="29"/>
    <x v="2"/>
    <x v="0"/>
    <d v="1899-12-30T04:00:00"/>
    <n v="5.38"/>
    <n v="390.26"/>
  </r>
  <r>
    <s v="29.09.2017"/>
    <n v="29"/>
    <x v="2"/>
    <x v="0"/>
    <d v="1899-12-30T08:00:00"/>
    <n v="5.39"/>
    <n v="390.25"/>
  </r>
  <r>
    <s v="29.09.2017"/>
    <n v="29"/>
    <x v="2"/>
    <x v="0"/>
    <d v="1899-12-30T12:00:00"/>
    <n v="5.57"/>
    <n v="390.07"/>
  </r>
  <r>
    <s v="29.09.2017"/>
    <n v="29"/>
    <x v="2"/>
    <x v="0"/>
    <d v="1899-12-30T16:00:00"/>
    <n v="5.58"/>
    <n v="390.06"/>
  </r>
  <r>
    <s v="29.09.2017"/>
    <n v="29"/>
    <x v="2"/>
    <x v="0"/>
    <d v="1899-12-30T20:00:00"/>
    <n v="5.59"/>
    <n v="390.05"/>
  </r>
  <r>
    <s v="30.09.2017"/>
    <n v="30"/>
    <x v="2"/>
    <x v="0"/>
    <d v="1899-12-30T00:00:00"/>
    <n v="5.6"/>
    <n v="390.03999999999996"/>
  </r>
  <r>
    <s v="30.09.2017"/>
    <n v="30"/>
    <x v="2"/>
    <x v="0"/>
    <d v="1899-12-30T04:00:00"/>
    <n v="5.42"/>
    <n v="390.21999999999997"/>
  </r>
  <r>
    <s v="30.09.2017"/>
    <n v="30"/>
    <x v="2"/>
    <x v="0"/>
    <d v="1899-12-30T08:00:00"/>
    <n v="5.69"/>
    <n v="389.95"/>
  </r>
  <r>
    <s v="30.09.2017"/>
    <n v="30"/>
    <x v="2"/>
    <x v="0"/>
    <d v="1899-12-30T12:00:00"/>
    <n v="5.64"/>
    <n v="390"/>
  </r>
  <r>
    <s v="30.09.2017"/>
    <n v="30"/>
    <x v="2"/>
    <x v="0"/>
    <d v="1899-12-30T16:00:00"/>
    <n v="5.69"/>
    <n v="389.95"/>
  </r>
  <r>
    <s v="30.09.2017"/>
    <n v="30"/>
    <x v="2"/>
    <x v="0"/>
    <d v="1899-12-30T20:00:00"/>
    <n v="5.46"/>
    <n v="390.18"/>
  </r>
  <r>
    <s v="01.10.2017"/>
    <n v="1"/>
    <x v="3"/>
    <x v="0"/>
    <d v="1899-12-30T00:00:00"/>
    <n v="5.46"/>
    <n v="390.18"/>
  </r>
  <r>
    <s v="01.10.2017"/>
    <n v="1"/>
    <x v="3"/>
    <x v="0"/>
    <d v="1899-12-30T04:00:00"/>
    <n v="5.64"/>
    <n v="390"/>
  </r>
  <r>
    <s v="01.10.2017"/>
    <n v="1"/>
    <x v="3"/>
    <x v="0"/>
    <d v="1899-12-30T08:00:00"/>
    <n v="5.49"/>
    <n v="390.15"/>
  </r>
  <r>
    <s v="01.10.2017"/>
    <n v="1"/>
    <x v="3"/>
    <x v="0"/>
    <d v="1899-12-30T12:00:00"/>
    <n v="5.66"/>
    <n v="389.97999999999996"/>
  </r>
  <r>
    <s v="01.10.2017"/>
    <n v="1"/>
    <x v="3"/>
    <x v="0"/>
    <d v="1899-12-30T16:00:00"/>
    <n v="5.53"/>
    <n v="390.11"/>
  </r>
  <r>
    <s v="01.10.2017"/>
    <n v="1"/>
    <x v="3"/>
    <x v="0"/>
    <d v="1899-12-30T20:00:00"/>
    <n v="5.69"/>
    <n v="389.95"/>
  </r>
  <r>
    <s v="02.10.2017"/>
    <n v="2"/>
    <x v="3"/>
    <x v="0"/>
    <d v="1899-12-30T00:00:00"/>
    <n v="5.51"/>
    <n v="390.13"/>
  </r>
  <r>
    <s v="02.10.2017"/>
    <n v="2"/>
    <x v="3"/>
    <x v="0"/>
    <d v="1899-12-30T04:00:00"/>
    <n v="5.71"/>
    <n v="389.93"/>
  </r>
  <r>
    <s v="02.10.2017"/>
    <n v="2"/>
    <x v="3"/>
    <x v="0"/>
    <d v="1899-12-30T08:00:00"/>
    <n v="5.53"/>
    <n v="390.11"/>
  </r>
  <r>
    <s v="02.10.2017"/>
    <n v="2"/>
    <x v="3"/>
    <x v="0"/>
    <d v="1899-12-30T12:00:00"/>
    <n v="5.72"/>
    <n v="389.91999999999996"/>
  </r>
  <r>
    <s v="02.10.2017"/>
    <n v="2"/>
    <x v="3"/>
    <x v="0"/>
    <d v="1899-12-30T16:00:00"/>
    <n v="5.76"/>
    <n v="389.88"/>
  </r>
  <r>
    <s v="02.10.2017"/>
    <n v="2"/>
    <x v="3"/>
    <x v="0"/>
    <d v="1899-12-30T20:00:00"/>
    <n v="5.75"/>
    <n v="389.89"/>
  </r>
  <r>
    <s v="03.10.2017"/>
    <n v="3"/>
    <x v="3"/>
    <x v="0"/>
    <d v="1899-12-30T00:00:00"/>
    <n v="5.57"/>
    <n v="390.07"/>
  </r>
  <r>
    <s v="03.10.2017"/>
    <n v="3"/>
    <x v="3"/>
    <x v="0"/>
    <d v="1899-12-30T04:00:00"/>
    <n v="5.75"/>
    <n v="389.89"/>
  </r>
  <r>
    <s v="03.10.2017"/>
    <n v="3"/>
    <x v="3"/>
    <x v="0"/>
    <d v="1899-12-30T08:00:00"/>
    <n v="5.67"/>
    <n v="389.96999999999997"/>
  </r>
  <r>
    <s v="03.10.2017"/>
    <n v="3"/>
    <x v="3"/>
    <x v="0"/>
    <d v="1899-12-30T12:00:00"/>
    <n v="5.79"/>
    <n v="389.84999999999997"/>
  </r>
  <r>
    <s v="03.10.2017"/>
    <n v="3"/>
    <x v="3"/>
    <x v="0"/>
    <d v="1899-12-30T16:00:00"/>
    <n v="5.69"/>
    <n v="389.95"/>
  </r>
  <r>
    <s v="03.10.2017"/>
    <n v="3"/>
    <x v="3"/>
    <x v="0"/>
    <d v="1899-12-30T20:00:00"/>
    <n v="5.64"/>
    <n v="390"/>
  </r>
  <r>
    <s v="04.10.2017"/>
    <n v="4"/>
    <x v="3"/>
    <x v="0"/>
    <d v="1899-12-30T00:00:00"/>
    <n v="5.82"/>
    <n v="389.82"/>
  </r>
  <r>
    <s v="04.10.2017"/>
    <n v="4"/>
    <x v="3"/>
    <x v="0"/>
    <d v="1899-12-30T04:00:00"/>
    <n v="5.66"/>
    <n v="389.97999999999996"/>
  </r>
  <r>
    <s v="04.10.2017"/>
    <n v="4"/>
    <x v="3"/>
    <x v="0"/>
    <d v="1899-12-30T08:00:00"/>
    <n v="5.74"/>
    <n v="389.9"/>
  </r>
  <r>
    <s v="04.10.2017"/>
    <n v="4"/>
    <x v="3"/>
    <x v="0"/>
    <d v="1899-12-30T12:00:00"/>
    <n v="5.84"/>
    <n v="389.8"/>
  </r>
  <r>
    <s v="04.10.2017"/>
    <n v="4"/>
    <x v="3"/>
    <x v="0"/>
    <d v="1899-12-30T16:00:00"/>
    <n v="5.85"/>
    <n v="389.78999999999996"/>
  </r>
  <r>
    <s v="04.10.2017"/>
    <n v="4"/>
    <x v="3"/>
    <x v="0"/>
    <d v="1899-12-30T20:00:00"/>
    <n v="5.86"/>
    <n v="389.78"/>
  </r>
  <r>
    <s v="05.10.2017"/>
    <n v="5"/>
    <x v="3"/>
    <x v="0"/>
    <d v="1899-12-30T00:00:00"/>
    <n v="5.69"/>
    <n v="389.95"/>
  </r>
  <r>
    <s v="05.10.2017"/>
    <n v="5"/>
    <x v="3"/>
    <x v="0"/>
    <d v="1899-12-30T04:00:00"/>
    <n v="5.87"/>
    <n v="389.77"/>
  </r>
  <r>
    <s v="05.10.2017"/>
    <n v="5"/>
    <x v="3"/>
    <x v="0"/>
    <d v="1899-12-30T08:00:00"/>
    <n v="5.79"/>
    <n v="389.84999999999997"/>
  </r>
  <r>
    <s v="05.10.2017"/>
    <n v="5"/>
    <x v="3"/>
    <x v="0"/>
    <d v="1899-12-30T12:00:00"/>
    <n v="5.89"/>
    <n v="389.75"/>
  </r>
  <r>
    <s v="05.10.2017"/>
    <n v="5"/>
    <x v="3"/>
    <x v="0"/>
    <d v="1899-12-30T16:00:00"/>
    <n v="5.89"/>
    <n v="389.75"/>
  </r>
  <r>
    <s v="05.10.2017"/>
    <n v="5"/>
    <x v="3"/>
    <x v="0"/>
    <d v="1899-12-30T20:00:00"/>
    <n v="5.73"/>
    <n v="389.90999999999997"/>
  </r>
  <r>
    <s v="06.10.2017"/>
    <n v="6"/>
    <x v="3"/>
    <x v="0"/>
    <d v="1899-12-30T00:00:00"/>
    <n v="5.74"/>
    <n v="389.9"/>
  </r>
  <r>
    <s v="06.10.2017"/>
    <n v="6"/>
    <x v="3"/>
    <x v="0"/>
    <d v="1899-12-30T04:00:00"/>
    <n v="5.74"/>
    <n v="389.9"/>
  </r>
  <r>
    <s v="06.10.2017"/>
    <n v="6"/>
    <x v="3"/>
    <x v="0"/>
    <d v="1899-12-30T08:00:00"/>
    <n v="5.85"/>
    <n v="389.78999999999996"/>
  </r>
  <r>
    <s v="06.10.2017"/>
    <n v="6"/>
    <x v="3"/>
    <x v="0"/>
    <d v="1899-12-30T12:00:00"/>
    <n v="5.95"/>
    <n v="389.69"/>
  </r>
  <r>
    <s v="06.10.2017"/>
    <n v="6"/>
    <x v="3"/>
    <x v="0"/>
    <d v="1899-12-30T16:00:00"/>
    <n v="5.79"/>
    <n v="389.84999999999997"/>
  </r>
  <r>
    <s v="06.10.2017"/>
    <n v="6"/>
    <x v="3"/>
    <x v="0"/>
    <d v="1899-12-30T20:00:00"/>
    <n v="5.96"/>
    <n v="389.68"/>
  </r>
  <r>
    <s v="07.10.2017"/>
    <n v="7"/>
    <x v="3"/>
    <x v="0"/>
    <d v="1899-12-30T00:00:00"/>
    <n v="5.98"/>
    <n v="389.65999999999997"/>
  </r>
  <r>
    <s v="07.10.2017"/>
    <n v="7"/>
    <x v="3"/>
    <x v="0"/>
    <d v="1899-12-30T04:00:00"/>
    <n v="5.98"/>
    <n v="389.65999999999997"/>
  </r>
  <r>
    <s v="07.10.2017"/>
    <n v="7"/>
    <x v="3"/>
    <x v="0"/>
    <d v="1899-12-30T08:00:00"/>
    <n v="6"/>
    <n v="389.64"/>
  </r>
  <r>
    <s v="07.10.2017"/>
    <n v="7"/>
    <x v="3"/>
    <x v="0"/>
    <d v="1899-12-30T12:00:00"/>
    <n v="5.83"/>
    <n v="389.81"/>
  </r>
  <r>
    <s v="07.10.2017"/>
    <n v="7"/>
    <x v="3"/>
    <x v="0"/>
    <d v="1899-12-30T16:00:00"/>
    <n v="5.84"/>
    <n v="389.8"/>
  </r>
  <r>
    <s v="07.10.2017"/>
    <n v="7"/>
    <x v="3"/>
    <x v="0"/>
    <d v="1899-12-30T20:00:00"/>
    <n v="6.02"/>
    <n v="389.62"/>
  </r>
  <r>
    <s v="08.10.2017"/>
    <n v="8"/>
    <x v="3"/>
    <x v="0"/>
    <d v="1899-12-30T00:00:00"/>
    <n v="6.04"/>
    <n v="389.59999999999997"/>
  </r>
  <r>
    <s v="08.10.2017"/>
    <n v="8"/>
    <x v="3"/>
    <x v="0"/>
    <d v="1899-12-30T04:00:00"/>
    <n v="6.05"/>
    <n v="389.59"/>
  </r>
  <r>
    <s v="08.10.2017"/>
    <n v="8"/>
    <x v="3"/>
    <x v="0"/>
    <d v="1899-12-30T08:00:00"/>
    <n v="5.89"/>
    <n v="389.75"/>
  </r>
  <r>
    <s v="08.10.2017"/>
    <n v="8"/>
    <x v="3"/>
    <x v="0"/>
    <d v="1899-12-30T12:00:00"/>
    <n v="5.89"/>
    <n v="389.75"/>
  </r>
  <r>
    <s v="08.10.2017"/>
    <n v="8"/>
    <x v="3"/>
    <x v="0"/>
    <d v="1899-12-30T16:00:00"/>
    <n v="5.9"/>
    <n v="389.74"/>
  </r>
  <r>
    <s v="08.10.2017"/>
    <n v="8"/>
    <x v="3"/>
    <x v="0"/>
    <d v="1899-12-30T20:00:00"/>
    <n v="6.09"/>
    <n v="389.55"/>
  </r>
  <r>
    <s v="09.10.2017"/>
    <n v="9"/>
    <x v="3"/>
    <x v="0"/>
    <d v="1899-12-30T00:00:00"/>
    <n v="6.1"/>
    <n v="389.53999999999996"/>
  </r>
  <r>
    <s v="09.10.2017"/>
    <n v="9"/>
    <x v="3"/>
    <x v="0"/>
    <d v="1899-12-30T04:00:00"/>
    <n v="6.11"/>
    <n v="389.53"/>
  </r>
  <r>
    <s v="09.10.2017"/>
    <n v="9"/>
    <x v="3"/>
    <x v="0"/>
    <d v="1899-12-30T08:00:00"/>
    <n v="6.24"/>
    <n v="389.4"/>
  </r>
  <r>
    <s v="09.10.2017"/>
    <n v="9"/>
    <x v="3"/>
    <x v="0"/>
    <d v="1899-12-30T12:00:00"/>
    <n v="6.14"/>
    <n v="389.5"/>
  </r>
  <r>
    <s v="09.10.2017"/>
    <n v="9"/>
    <x v="3"/>
    <x v="0"/>
    <d v="1899-12-30T16:00:00"/>
    <n v="5.97"/>
    <n v="389.66999999999996"/>
  </r>
  <r>
    <s v="09.10.2017"/>
    <n v="9"/>
    <x v="3"/>
    <x v="0"/>
    <d v="1899-12-30T20:00:00"/>
    <n v="5.97"/>
    <n v="389.66999999999996"/>
  </r>
  <r>
    <s v="10.10.2017"/>
    <n v="10"/>
    <x v="3"/>
    <x v="0"/>
    <d v="1899-12-30T00:00:00"/>
    <n v="5.98"/>
    <n v="389.65999999999997"/>
  </r>
  <r>
    <s v="10.10.2017"/>
    <n v="10"/>
    <x v="3"/>
    <x v="0"/>
    <d v="1899-12-30T04:00:00"/>
    <n v="5.99"/>
    <n v="389.65"/>
  </r>
  <r>
    <s v="10.10.2017"/>
    <n v="10"/>
    <x v="3"/>
    <x v="0"/>
    <d v="1899-12-30T08:00:00"/>
    <n v="6"/>
    <n v="389.64"/>
  </r>
  <r>
    <s v="10.10.2017"/>
    <n v="10"/>
    <x v="3"/>
    <x v="0"/>
    <d v="1899-12-30T12:00:00"/>
    <n v="6.01"/>
    <n v="389.63"/>
  </r>
  <r>
    <s v="10.10.2017"/>
    <n v="10"/>
    <x v="3"/>
    <x v="0"/>
    <d v="1899-12-30T16:00:00"/>
    <n v="6.19"/>
    <n v="389.45"/>
  </r>
  <r>
    <s v="10.10.2017"/>
    <n v="10"/>
    <x v="3"/>
    <x v="0"/>
    <d v="1899-12-30T20:00:00"/>
    <n v="6.02"/>
    <n v="389.62"/>
  </r>
  <r>
    <s v="11.10.2017"/>
    <n v="11"/>
    <x v="3"/>
    <x v="0"/>
    <d v="1899-12-30T00:00:00"/>
    <n v="6.18"/>
    <n v="389.46"/>
  </r>
  <r>
    <s v="11.10.2017"/>
    <n v="11"/>
    <x v="3"/>
    <x v="0"/>
    <d v="1899-12-30T04:00:00"/>
    <n v="6.04"/>
    <n v="389.59999999999997"/>
  </r>
  <r>
    <s v="11.10.2017"/>
    <n v="11"/>
    <x v="3"/>
    <x v="0"/>
    <d v="1899-12-30T08:00:00"/>
    <n v="6.03"/>
    <n v="389.61"/>
  </r>
  <r>
    <s v="11.10.2017"/>
    <n v="11"/>
    <x v="3"/>
    <x v="0"/>
    <d v="1899-12-30T12:00:00"/>
    <n v="6.22"/>
    <n v="389.41999999999996"/>
  </r>
  <r>
    <s v="11.10.2017"/>
    <n v="11"/>
    <x v="3"/>
    <x v="0"/>
    <d v="1899-12-30T16:00:00"/>
    <n v="6.06"/>
    <n v="389.58"/>
  </r>
  <r>
    <s v="11.10.2017"/>
    <n v="11"/>
    <x v="3"/>
    <x v="0"/>
    <d v="1899-12-30T20:00:00"/>
    <n v="6.07"/>
    <n v="389.57"/>
  </r>
  <r>
    <s v="12.10.2017"/>
    <n v="12"/>
    <x v="3"/>
    <x v="0"/>
    <d v="1899-12-30T00:00:00"/>
    <n v="6.17"/>
    <n v="389.46999999999997"/>
  </r>
  <r>
    <s v="12.10.2017"/>
    <n v="12"/>
    <x v="3"/>
    <x v="0"/>
    <d v="1899-12-30T04:00:00"/>
    <n v="6.27"/>
    <n v="389.37"/>
  </r>
  <r>
    <s v="12.10.2017"/>
    <n v="12"/>
    <x v="3"/>
    <x v="0"/>
    <d v="1899-12-30T08:00:00"/>
    <n v="6.11"/>
    <n v="389.53"/>
  </r>
  <r>
    <s v="12.10.2017"/>
    <n v="12"/>
    <x v="3"/>
    <x v="0"/>
    <d v="1899-12-30T12:00:00"/>
    <n v="6.11"/>
    <n v="389.53"/>
  </r>
  <r>
    <s v="12.10.2017"/>
    <n v="12"/>
    <x v="3"/>
    <x v="0"/>
    <d v="1899-12-30T16:00:00"/>
    <n v="6.16"/>
    <n v="389.47999999999996"/>
  </r>
  <r>
    <s v="12.10.2017"/>
    <n v="12"/>
    <x v="3"/>
    <x v="0"/>
    <d v="1899-12-30T20:00:00"/>
    <n v="6.24"/>
    <n v="389.4"/>
  </r>
  <r>
    <s v="13.10.2017"/>
    <n v="13"/>
    <x v="3"/>
    <x v="0"/>
    <d v="1899-12-30T00:00:00"/>
    <n v="6.25"/>
    <n v="389.39"/>
  </r>
  <r>
    <s v="13.10.2017"/>
    <n v="13"/>
    <x v="3"/>
    <x v="0"/>
    <d v="1899-12-30T04:00:00"/>
    <n v="6.26"/>
    <n v="389.38"/>
  </r>
  <r>
    <s v="13.10.2017"/>
    <n v="13"/>
    <x v="3"/>
    <x v="0"/>
    <d v="1899-12-30T08:00:00"/>
    <n v="6.28"/>
    <n v="389.36"/>
  </r>
  <r>
    <s v="13.10.2017"/>
    <n v="13"/>
    <x v="3"/>
    <x v="0"/>
    <d v="1899-12-30T12:00:00"/>
    <n v="6.18"/>
    <n v="389.46"/>
  </r>
  <r>
    <s v="13.10.2017"/>
    <n v="13"/>
    <x v="3"/>
    <x v="0"/>
    <d v="1899-12-30T16:00:00"/>
    <n v="6.3"/>
    <n v="389.34"/>
  </r>
  <r>
    <s v="13.10.2017"/>
    <n v="13"/>
    <x v="3"/>
    <x v="0"/>
    <d v="1899-12-30T20:00:00"/>
    <n v="6.31"/>
    <n v="389.33"/>
  </r>
  <r>
    <s v="14.10.2017"/>
    <n v="14"/>
    <x v="3"/>
    <x v="0"/>
    <d v="1899-12-30T00:00:00"/>
    <n v="6.24"/>
    <n v="389.4"/>
  </r>
  <r>
    <s v="14.10.2017"/>
    <n v="14"/>
    <x v="3"/>
    <x v="0"/>
    <d v="1899-12-30T04:00:00"/>
    <n v="6.23"/>
    <n v="389.40999999999997"/>
  </r>
  <r>
    <s v="14.10.2017"/>
    <n v="14"/>
    <x v="3"/>
    <x v="0"/>
    <d v="1899-12-30T08:00:00"/>
    <n v="6.24"/>
    <n v="389.4"/>
  </r>
  <r>
    <s v="14.10.2017"/>
    <n v="14"/>
    <x v="3"/>
    <x v="0"/>
    <d v="1899-12-30T12:00:00"/>
    <n v="6.25"/>
    <n v="389.39"/>
  </r>
  <r>
    <s v="14.10.2017"/>
    <n v="14"/>
    <x v="3"/>
    <x v="0"/>
    <d v="1899-12-30T16:00:00"/>
    <n v="6.26"/>
    <n v="389.38"/>
  </r>
  <r>
    <s v="14.10.2017"/>
    <n v="14"/>
    <x v="3"/>
    <x v="0"/>
    <d v="1899-12-30T20:00:00"/>
    <n v="6.28"/>
    <n v="389.36"/>
  </r>
  <r>
    <s v="15.10.2017"/>
    <n v="15"/>
    <x v="3"/>
    <x v="0"/>
    <d v="1899-12-30T00:00:00"/>
    <n v="6.29"/>
    <n v="389.34999999999997"/>
  </r>
  <r>
    <s v="15.10.2017"/>
    <n v="15"/>
    <x v="3"/>
    <x v="0"/>
    <d v="1899-12-30T04:00:00"/>
    <n v="6.3"/>
    <n v="389.34"/>
  </r>
  <r>
    <s v="15.10.2017"/>
    <n v="15"/>
    <x v="3"/>
    <x v="0"/>
    <d v="1899-12-30T08:00:00"/>
    <n v="6.32"/>
    <n v="389.32"/>
  </r>
  <r>
    <s v="15.10.2017"/>
    <n v="15"/>
    <x v="3"/>
    <x v="0"/>
    <d v="1899-12-30T12:00:00"/>
    <n v="6.37"/>
    <n v="389.27"/>
  </r>
  <r>
    <s v="15.10.2017"/>
    <n v="15"/>
    <x v="3"/>
    <x v="0"/>
    <d v="1899-12-30T16:00:00"/>
    <n v="6.38"/>
    <n v="389.26"/>
  </r>
  <r>
    <s v="15.10.2017"/>
    <n v="15"/>
    <x v="3"/>
    <x v="0"/>
    <d v="1899-12-30T20:00:00"/>
    <n v="6.36"/>
    <n v="389.28"/>
  </r>
  <r>
    <s v="16.10.2017"/>
    <n v="16"/>
    <x v="3"/>
    <x v="0"/>
    <d v="1899-12-30T00:00:00"/>
    <n v="6.37"/>
    <n v="389.27"/>
  </r>
  <r>
    <s v="16.10.2017"/>
    <n v="16"/>
    <x v="3"/>
    <x v="0"/>
    <d v="1899-12-30T04:00:00"/>
    <n v="6.39"/>
    <n v="389.25"/>
  </r>
  <r>
    <s v="16.10.2017"/>
    <n v="16"/>
    <x v="3"/>
    <x v="0"/>
    <d v="1899-12-30T08:00:00"/>
    <n v="6.59"/>
    <n v="389.05"/>
  </r>
  <r>
    <s v="16.10.2017"/>
    <n v="16"/>
    <x v="3"/>
    <x v="0"/>
    <d v="1899-12-30T12:00:00"/>
    <n v="6.43"/>
    <n v="389.21"/>
  </r>
  <r>
    <s v="16.10.2017"/>
    <n v="16"/>
    <x v="3"/>
    <x v="0"/>
    <d v="1899-12-30T16:00:00"/>
    <n v="6.54"/>
    <n v="389.09999999999997"/>
  </r>
  <r>
    <s v="16.10.2017"/>
    <n v="16"/>
    <x v="3"/>
    <x v="0"/>
    <d v="1899-12-30T20:00:00"/>
    <n v="6.55"/>
    <n v="389.09"/>
  </r>
  <r>
    <s v="17.10.2017"/>
    <n v="17"/>
    <x v="3"/>
    <x v="0"/>
    <d v="1899-12-30T00:00:00"/>
    <n v="6.57"/>
    <n v="389.07"/>
  </r>
  <r>
    <s v="17.10.2017"/>
    <n v="17"/>
    <x v="3"/>
    <x v="0"/>
    <d v="1899-12-30T04:00:00"/>
    <n v="6.57"/>
    <n v="389.07"/>
  </r>
  <r>
    <s v="17.10.2017"/>
    <n v="17"/>
    <x v="3"/>
    <x v="0"/>
    <d v="1899-12-30T08:00:00"/>
    <n v="6.59"/>
    <n v="389.05"/>
  </r>
  <r>
    <s v="17.10.2017"/>
    <n v="17"/>
    <x v="3"/>
    <x v="0"/>
    <d v="1899-12-30T12:00:00"/>
    <n v="6.6"/>
    <n v="389.03999999999996"/>
  </r>
  <r>
    <s v="17.10.2017"/>
    <n v="17"/>
    <x v="3"/>
    <x v="0"/>
    <d v="1899-12-30T16:00:00"/>
    <n v="6.61"/>
    <n v="389.03"/>
  </r>
  <r>
    <s v="17.10.2017"/>
    <n v="17"/>
    <x v="3"/>
    <x v="0"/>
    <d v="1899-12-30T20:00:00"/>
    <n v="6.51"/>
    <n v="389.13"/>
  </r>
  <r>
    <s v="18.10.2017"/>
    <n v="18"/>
    <x v="3"/>
    <x v="0"/>
    <d v="1899-12-30T00:00:00"/>
    <n v="6.52"/>
    <n v="389.12"/>
  </r>
  <r>
    <s v="18.10.2017"/>
    <n v="18"/>
    <x v="3"/>
    <x v="0"/>
    <d v="1899-12-30T04:00:00"/>
    <n v="6.52"/>
    <n v="389.12"/>
  </r>
  <r>
    <s v="18.10.2017"/>
    <n v="18"/>
    <x v="3"/>
    <x v="0"/>
    <d v="1899-12-30T08:00:00"/>
    <n v="6.64"/>
    <n v="389"/>
  </r>
  <r>
    <s v="18.10.2017"/>
    <n v="18"/>
    <x v="3"/>
    <x v="0"/>
    <d v="1899-12-30T12:00:00"/>
    <n v="6.54"/>
    <n v="389.09999999999997"/>
  </r>
  <r>
    <s v="18.10.2017"/>
    <n v="18"/>
    <x v="3"/>
    <x v="0"/>
    <d v="1899-12-30T16:00:00"/>
    <n v="6.6"/>
    <n v="389.03999999999996"/>
  </r>
  <r>
    <s v="18.10.2017"/>
    <n v="18"/>
    <x v="3"/>
    <x v="0"/>
    <d v="1899-12-30T20:00:00"/>
    <n v="6.56"/>
    <n v="389.08"/>
  </r>
  <r>
    <s v="19.10.2017"/>
    <n v="19"/>
    <x v="3"/>
    <x v="0"/>
    <d v="1899-12-30T00:00:00"/>
    <n v="6.57"/>
    <n v="389.07"/>
  </r>
  <r>
    <s v="19.10.2017"/>
    <n v="19"/>
    <x v="3"/>
    <x v="0"/>
    <d v="1899-12-30T04:00:00"/>
    <n v="6.68"/>
    <n v="388.96"/>
  </r>
  <r>
    <s v="19.10.2017"/>
    <n v="19"/>
    <x v="3"/>
    <x v="0"/>
    <d v="1899-12-30T08:00:00"/>
    <n v="6.7"/>
    <n v="388.94"/>
  </r>
  <r>
    <s v="19.10.2017"/>
    <n v="19"/>
    <x v="3"/>
    <x v="0"/>
    <d v="1899-12-30T12:00:00"/>
    <n v="6.71"/>
    <n v="388.93"/>
  </r>
  <r>
    <s v="19.10.2017"/>
    <n v="19"/>
    <x v="3"/>
    <x v="0"/>
    <d v="1899-12-30T16:00:00"/>
    <n v="6.71"/>
    <n v="388.93"/>
  </r>
  <r>
    <s v="19.10.2017"/>
    <n v="19"/>
    <x v="3"/>
    <x v="0"/>
    <d v="1899-12-30T20:00:00"/>
    <n v="6.73"/>
    <n v="388.90999999999997"/>
  </r>
  <r>
    <s v="20.10.2017"/>
    <n v="20"/>
    <x v="3"/>
    <x v="0"/>
    <d v="1899-12-30T00:00:00"/>
    <n v="6.74"/>
    <n v="388.9"/>
  </r>
  <r>
    <s v="20.10.2017"/>
    <n v="20"/>
    <x v="3"/>
    <x v="0"/>
    <d v="1899-12-30T04:00:00"/>
    <n v="6.73"/>
    <n v="388.90999999999997"/>
  </r>
  <r>
    <s v="20.10.2017"/>
    <n v="20"/>
    <x v="3"/>
    <x v="0"/>
    <d v="1899-12-30T08:00:00"/>
    <n v="6.72"/>
    <n v="388.91999999999996"/>
  </r>
  <r>
    <s v="20.10.2017"/>
    <n v="20"/>
    <x v="3"/>
    <x v="0"/>
    <d v="1899-12-30T12:00:00"/>
    <n v="6.66"/>
    <n v="388.97999999999996"/>
  </r>
  <r>
    <s v="20.10.2017"/>
    <n v="20"/>
    <x v="3"/>
    <x v="0"/>
    <d v="1899-12-30T16:00:00"/>
    <n v="6.68"/>
    <n v="388.96"/>
  </r>
  <r>
    <s v="20.10.2017"/>
    <n v="20"/>
    <x v="3"/>
    <x v="0"/>
    <d v="1899-12-30T20:00:00"/>
    <n v="6.69"/>
    <n v="388.95"/>
  </r>
  <r>
    <s v="21.10.2017"/>
    <n v="21"/>
    <x v="3"/>
    <x v="0"/>
    <d v="1899-12-30T00:00:00"/>
    <n v="6.71"/>
    <n v="388.93"/>
  </r>
  <r>
    <s v="21.10.2017"/>
    <n v="21"/>
    <x v="3"/>
    <x v="0"/>
    <d v="1899-12-30T04:00:00"/>
    <n v="6.82"/>
    <n v="388.82"/>
  </r>
  <r>
    <s v="21.10.2017"/>
    <n v="21"/>
    <x v="3"/>
    <x v="0"/>
    <d v="1899-12-30T08:00:00"/>
    <n v="6.73"/>
    <n v="388.90999999999997"/>
  </r>
  <r>
    <s v="21.10.2017"/>
    <n v="21"/>
    <x v="3"/>
    <x v="0"/>
    <d v="1899-12-30T12:00:00"/>
    <n v="6.85"/>
    <n v="388.78999999999996"/>
  </r>
  <r>
    <s v="21.10.2017"/>
    <n v="21"/>
    <x v="3"/>
    <x v="0"/>
    <d v="1899-12-30T16:00:00"/>
    <n v="6.75"/>
    <n v="388.89"/>
  </r>
  <r>
    <s v="21.10.2017"/>
    <n v="21"/>
    <x v="3"/>
    <x v="0"/>
    <d v="1899-12-30T20:00:00"/>
    <n v="6.76"/>
    <n v="388.88"/>
  </r>
  <r>
    <s v="22.10.2017"/>
    <n v="22"/>
    <x v="3"/>
    <x v="0"/>
    <d v="1899-12-30T00:00:00"/>
    <n v="6.77"/>
    <n v="388.87"/>
  </r>
  <r>
    <s v="22.10.2017"/>
    <n v="22"/>
    <x v="3"/>
    <x v="0"/>
    <d v="1899-12-30T04:00:00"/>
    <n v="6.78"/>
    <n v="388.86"/>
  </r>
  <r>
    <s v="22.10.2017"/>
    <n v="22"/>
    <x v="3"/>
    <x v="0"/>
    <d v="1899-12-30T08:00:00"/>
    <n v="6.79"/>
    <n v="388.84999999999997"/>
  </r>
  <r>
    <s v="22.10.2017"/>
    <n v="22"/>
    <x v="3"/>
    <x v="0"/>
    <d v="1899-12-30T12:00:00"/>
    <n v="6.92"/>
    <n v="388.71999999999997"/>
  </r>
  <r>
    <s v="22.10.2017"/>
    <n v="22"/>
    <x v="3"/>
    <x v="0"/>
    <d v="1899-12-30T16:00:00"/>
    <n v="6.82"/>
    <n v="388.82"/>
  </r>
  <r>
    <s v="22.10.2017"/>
    <n v="22"/>
    <x v="3"/>
    <x v="0"/>
    <d v="1899-12-30T20:00:00"/>
    <n v="6.84"/>
    <n v="388.8"/>
  </r>
  <r>
    <s v="23.10.2017"/>
    <n v="23"/>
    <x v="3"/>
    <x v="0"/>
    <d v="1899-12-30T00:00:00"/>
    <n v="6.84"/>
    <n v="388.8"/>
  </r>
  <r>
    <s v="23.10.2017"/>
    <n v="23"/>
    <x v="3"/>
    <x v="0"/>
    <d v="1899-12-30T04:00:00"/>
    <n v="6.89"/>
    <n v="388.75"/>
  </r>
  <r>
    <s v="23.10.2017"/>
    <n v="23"/>
    <x v="3"/>
    <x v="0"/>
    <d v="1899-12-30T08:00:00"/>
    <n v="6.99"/>
    <n v="388.65"/>
  </r>
  <r>
    <s v="23.10.2017"/>
    <n v="23"/>
    <x v="3"/>
    <x v="0"/>
    <d v="1899-12-30T12:00:00"/>
    <n v="6.88"/>
    <n v="388.76"/>
  </r>
  <r>
    <s v="23.10.2017"/>
    <n v="23"/>
    <x v="3"/>
    <x v="0"/>
    <d v="1899-12-30T16:00:00"/>
    <n v="6.93"/>
    <n v="388.71"/>
  </r>
  <r>
    <s v="23.10.2017"/>
    <n v="23"/>
    <x v="3"/>
    <x v="0"/>
    <d v="1899-12-30T20:00:00"/>
    <n v="6.9"/>
    <n v="388.74"/>
  </r>
  <r>
    <s v="24.10.2017"/>
    <n v="24"/>
    <x v="3"/>
    <x v="0"/>
    <d v="1899-12-30T00:00:00"/>
    <n v="6.91"/>
    <n v="388.72999999999996"/>
  </r>
  <r>
    <s v="24.10.2017"/>
    <n v="24"/>
    <x v="3"/>
    <x v="0"/>
    <d v="1899-12-30T04:00:00"/>
    <n v="6.93"/>
    <n v="388.71"/>
  </r>
  <r>
    <s v="24.10.2017"/>
    <n v="24"/>
    <x v="3"/>
    <x v="0"/>
    <d v="1899-12-30T08:00:00"/>
    <n v="6.94"/>
    <n v="388.7"/>
  </r>
  <r>
    <s v="24.10.2017"/>
    <n v="24"/>
    <x v="3"/>
    <x v="0"/>
    <d v="1899-12-30T12:00:00"/>
    <n v="7.06"/>
    <n v="388.58"/>
  </r>
  <r>
    <s v="24.10.2017"/>
    <n v="24"/>
    <x v="3"/>
    <x v="0"/>
    <d v="1899-12-30T16:00:00"/>
    <n v="6.97"/>
    <n v="388.66999999999996"/>
  </r>
  <r>
    <s v="24.10.2017"/>
    <n v="24"/>
    <x v="3"/>
    <x v="0"/>
    <d v="1899-12-30T20:00:00"/>
    <n v="6.98"/>
    <n v="388.65999999999997"/>
  </r>
  <r>
    <s v="25.10.2017"/>
    <n v="25"/>
    <x v="3"/>
    <x v="0"/>
    <d v="1899-12-30T00:00:00"/>
    <n v="7.04"/>
    <n v="388.59999999999997"/>
  </r>
  <r>
    <s v="25.10.2017"/>
    <n v="25"/>
    <x v="3"/>
    <x v="0"/>
    <d v="1899-12-30T04:00:00"/>
    <n v="7"/>
    <n v="388.64"/>
  </r>
  <r>
    <s v="25.10.2017"/>
    <n v="25"/>
    <x v="3"/>
    <x v="0"/>
    <d v="1899-12-30T08:00:00"/>
    <n v="7.11"/>
    <n v="388.53"/>
  </r>
  <r>
    <s v="25.10.2017"/>
    <n v="25"/>
    <x v="3"/>
    <x v="0"/>
    <d v="1899-12-30T12:00:00"/>
    <n v="7.03"/>
    <n v="388.61"/>
  </r>
  <r>
    <s v="25.10.2017"/>
    <n v="25"/>
    <x v="3"/>
    <x v="0"/>
    <d v="1899-12-30T16:00:00"/>
    <n v="7.03"/>
    <n v="388.61"/>
  </r>
  <r>
    <s v="25.10.2017"/>
    <n v="25"/>
    <x v="3"/>
    <x v="0"/>
    <d v="1899-12-30T20:00:00"/>
    <n v="7.15"/>
    <n v="388.49"/>
  </r>
  <r>
    <s v="26.10.2017"/>
    <n v="26"/>
    <x v="3"/>
    <x v="0"/>
    <d v="1899-12-30T00:00:00"/>
    <n v="7.06"/>
    <n v="388.58"/>
  </r>
  <r>
    <s v="26.10.2017"/>
    <n v="26"/>
    <x v="3"/>
    <x v="0"/>
    <d v="1899-12-30T04:00:00"/>
    <n v="7.07"/>
    <n v="388.57"/>
  </r>
  <r>
    <s v="26.10.2017"/>
    <n v="26"/>
    <x v="3"/>
    <x v="0"/>
    <d v="1899-12-30T08:00:00"/>
    <n v="7.19"/>
    <n v="388.45"/>
  </r>
  <r>
    <s v="26.10.2017"/>
    <n v="26"/>
    <x v="3"/>
    <x v="0"/>
    <d v="1899-12-30T12:00:00"/>
    <n v="7.2"/>
    <n v="388.44"/>
  </r>
  <r>
    <s v="26.10.2017"/>
    <n v="26"/>
    <x v="3"/>
    <x v="0"/>
    <d v="1899-12-30T16:00:00"/>
    <n v="7.1"/>
    <n v="388.53999999999996"/>
  </r>
  <r>
    <s v="26.10.2017"/>
    <n v="26"/>
    <x v="3"/>
    <x v="0"/>
    <d v="1899-12-30T20:00:00"/>
    <n v="7.22"/>
    <n v="388.41999999999996"/>
  </r>
  <r>
    <s v="27.10.2017"/>
    <n v="27"/>
    <x v="3"/>
    <x v="0"/>
    <d v="1899-12-30T00:00:00"/>
    <n v="7.23"/>
    <n v="388.40999999999997"/>
  </r>
  <r>
    <s v="27.10.2017"/>
    <n v="27"/>
    <x v="3"/>
    <x v="0"/>
    <d v="1899-12-30T04:00:00"/>
    <n v="7.13"/>
    <n v="388.51"/>
  </r>
  <r>
    <s v="27.10.2017"/>
    <n v="27"/>
    <x v="3"/>
    <x v="0"/>
    <d v="1899-12-30T08:00:00"/>
    <n v="7.21"/>
    <n v="388.43"/>
  </r>
  <r>
    <s v="27.10.2017"/>
    <n v="27"/>
    <x v="3"/>
    <x v="0"/>
    <d v="1899-12-30T12:00:00"/>
    <n v="7.15"/>
    <n v="388.49"/>
  </r>
  <r>
    <s v="27.10.2017"/>
    <n v="27"/>
    <x v="3"/>
    <x v="0"/>
    <d v="1899-12-30T16:00:00"/>
    <n v="7.17"/>
    <n v="388.46999999999997"/>
  </r>
  <r>
    <s v="27.10.2017"/>
    <n v="27"/>
    <x v="3"/>
    <x v="0"/>
    <d v="1899-12-30T20:00:00"/>
    <n v="7.19"/>
    <n v="388.45"/>
  </r>
  <r>
    <s v="28.10.2017"/>
    <n v="28"/>
    <x v="3"/>
    <x v="0"/>
    <d v="1899-12-30T00:00:00"/>
    <n v="7.29"/>
    <n v="388.34999999999997"/>
  </r>
  <r>
    <s v="28.10.2017"/>
    <n v="28"/>
    <x v="3"/>
    <x v="0"/>
    <d v="1899-12-30T04:00:00"/>
    <n v="7.2"/>
    <n v="388.44"/>
  </r>
  <r>
    <s v="28.10.2017"/>
    <n v="28"/>
    <x v="3"/>
    <x v="0"/>
    <d v="1899-12-30T08:00:00"/>
    <n v="7.21"/>
    <n v="388.43"/>
  </r>
  <r>
    <s v="28.10.2017"/>
    <n v="28"/>
    <x v="3"/>
    <x v="0"/>
    <d v="1899-12-30T12:00:00"/>
    <n v="7.22"/>
    <n v="388.41999999999996"/>
  </r>
  <r>
    <s v="28.10.2017"/>
    <n v="28"/>
    <x v="3"/>
    <x v="0"/>
    <d v="1899-12-30T16:00:00"/>
    <n v="7.22"/>
    <n v="388.41999999999996"/>
  </r>
  <r>
    <s v="28.10.2017"/>
    <n v="28"/>
    <x v="3"/>
    <x v="0"/>
    <d v="1899-12-30T20:00:00"/>
    <n v="7.24"/>
    <n v="388.4"/>
  </r>
  <r>
    <s v="29.10.2017"/>
    <n v="29"/>
    <x v="3"/>
    <x v="0"/>
    <d v="1899-12-30T00:00:00"/>
    <n v="7.25"/>
    <n v="388.39"/>
  </r>
  <r>
    <s v="29.10.2017"/>
    <n v="29"/>
    <x v="3"/>
    <x v="0"/>
    <d v="1899-12-30T04:00:00"/>
    <n v="7.26"/>
    <n v="388.38"/>
  </r>
  <r>
    <s v="29.10.2017"/>
    <n v="29"/>
    <x v="3"/>
    <x v="0"/>
    <d v="1899-12-30T08:00:00"/>
    <n v="7.27"/>
    <n v="388.37"/>
  </r>
  <r>
    <s v="29.10.2017"/>
    <n v="29"/>
    <x v="3"/>
    <x v="0"/>
    <d v="1899-12-30T12:00:00"/>
    <n v="7.27"/>
    <n v="388.37"/>
  </r>
  <r>
    <s v="29.10.2017"/>
    <n v="29"/>
    <x v="3"/>
    <x v="0"/>
    <d v="1899-12-30T16:00:00"/>
    <n v="7.29"/>
    <n v="388.34999999999997"/>
  </r>
  <r>
    <s v="29.10.2017"/>
    <n v="29"/>
    <x v="3"/>
    <x v="0"/>
    <d v="1899-12-30T20:00:00"/>
    <n v="7.3"/>
    <n v="388.34"/>
  </r>
  <r>
    <s v="30.10.2017"/>
    <n v="30"/>
    <x v="3"/>
    <x v="0"/>
    <d v="1899-12-30T00:00:00"/>
    <n v="7.42"/>
    <n v="388.21999999999997"/>
  </r>
  <r>
    <s v="30.10.2017"/>
    <n v="30"/>
    <x v="3"/>
    <x v="0"/>
    <d v="1899-12-30T04:00:00"/>
    <n v="7.43"/>
    <n v="388.21"/>
  </r>
  <r>
    <s v="30.10.2017"/>
    <n v="30"/>
    <x v="3"/>
    <x v="0"/>
    <d v="1899-12-30T08:00:00"/>
    <n v="7.34"/>
    <n v="388.3"/>
  </r>
  <r>
    <s v="30.10.2017"/>
    <n v="30"/>
    <x v="3"/>
    <x v="0"/>
    <d v="1899-12-30T12:00:00"/>
    <n v="7.47"/>
    <n v="388.16999999999996"/>
  </r>
  <r>
    <s v="30.10.2017"/>
    <n v="30"/>
    <x v="3"/>
    <x v="0"/>
    <d v="1899-12-30T16:00:00"/>
    <n v="7.37"/>
    <n v="388.27"/>
  </r>
  <r>
    <s v="30.10.2017"/>
    <n v="30"/>
    <x v="3"/>
    <x v="0"/>
    <d v="1899-12-30T20:00:00"/>
    <n v="7.38"/>
    <n v="388.26"/>
  </r>
  <r>
    <s v="31.10.2017"/>
    <n v="31"/>
    <x v="3"/>
    <x v="0"/>
    <d v="1899-12-30T00:00:00"/>
    <n v="7.39"/>
    <n v="388.25"/>
  </r>
  <r>
    <s v="31.10.2017"/>
    <n v="31"/>
    <x v="3"/>
    <x v="0"/>
    <d v="1899-12-30T04:00:00"/>
    <n v="7.51"/>
    <n v="388.13"/>
  </r>
  <r>
    <s v="31.10.2017"/>
    <n v="31"/>
    <x v="3"/>
    <x v="0"/>
    <d v="1899-12-30T08:00:00"/>
    <n v="7.52"/>
    <n v="388.12"/>
  </r>
  <r>
    <s v="31.10.2017"/>
    <n v="31"/>
    <x v="3"/>
    <x v="0"/>
    <d v="1899-12-30T12:00:00"/>
    <n v="7.53"/>
    <n v="388.11"/>
  </r>
  <r>
    <s v="31.10.2017"/>
    <n v="31"/>
    <x v="3"/>
    <x v="0"/>
    <d v="1899-12-30T16:00:00"/>
    <n v="7.54"/>
    <n v="388.09999999999997"/>
  </r>
  <r>
    <s v="31.10.2017"/>
    <n v="31"/>
    <x v="3"/>
    <x v="0"/>
    <d v="1899-12-30T20:00:00"/>
    <n v="7.44"/>
    <n v="388.2"/>
  </r>
  <r>
    <s v="01.11.2017"/>
    <n v="1"/>
    <x v="4"/>
    <x v="0"/>
    <d v="1899-12-30T00:00:00"/>
    <n v="7.46"/>
    <n v="388.18"/>
  </r>
  <r>
    <s v="01.11.2017"/>
    <n v="1"/>
    <x v="4"/>
    <x v="0"/>
    <d v="1899-12-30T04:00:00"/>
    <n v="7.46"/>
    <n v="388.18"/>
  </r>
  <r>
    <s v="01.11.2017"/>
    <n v="1"/>
    <x v="4"/>
    <x v="0"/>
    <d v="1899-12-30T08:00:00"/>
    <n v="7.47"/>
    <n v="388.16999999999996"/>
  </r>
  <r>
    <s v="01.11.2017"/>
    <n v="1"/>
    <x v="4"/>
    <x v="0"/>
    <d v="1899-12-30T12:00:00"/>
    <n v="7.48"/>
    <n v="388.15999999999997"/>
  </r>
  <r>
    <s v="01.11.2017"/>
    <n v="1"/>
    <x v="4"/>
    <x v="0"/>
    <d v="1899-12-30T16:00:00"/>
    <n v="7.49"/>
    <n v="388.15"/>
  </r>
  <r>
    <s v="01.11.2017"/>
    <n v="1"/>
    <x v="4"/>
    <x v="0"/>
    <d v="1899-12-30T20:00:00"/>
    <n v="7.51"/>
    <n v="388.13"/>
  </r>
  <r>
    <s v="02.11.2017"/>
    <n v="2"/>
    <x v="4"/>
    <x v="0"/>
    <d v="1899-12-30T00:00:00"/>
    <n v="7.52"/>
    <n v="388.12"/>
  </r>
  <r>
    <s v="02.11.2017"/>
    <n v="2"/>
    <x v="4"/>
    <x v="0"/>
    <d v="1899-12-30T04:00:00"/>
    <n v="7.64"/>
    <n v="388"/>
  </r>
  <r>
    <s v="02.11.2017"/>
    <n v="2"/>
    <x v="4"/>
    <x v="0"/>
    <d v="1899-12-30T08:00:00"/>
    <n v="7.59"/>
    <n v="388.05"/>
  </r>
  <r>
    <s v="02.11.2017"/>
    <n v="2"/>
    <x v="4"/>
    <x v="0"/>
    <d v="1899-12-30T12:00:00"/>
    <n v="7.66"/>
    <n v="387.97999999999996"/>
  </r>
  <r>
    <s v="02.11.2017"/>
    <n v="2"/>
    <x v="4"/>
    <x v="0"/>
    <d v="1899-12-30T16:00:00"/>
    <n v="7.56"/>
    <n v="388.08"/>
  </r>
  <r>
    <s v="02.11.2017"/>
    <n v="2"/>
    <x v="4"/>
    <x v="0"/>
    <d v="1899-12-30T20:00:00"/>
    <n v="7.68"/>
    <n v="387.96"/>
  </r>
  <r>
    <s v="03.11.2017"/>
    <n v="3"/>
    <x v="4"/>
    <x v="0"/>
    <d v="1899-12-30T00:00:00"/>
    <n v="7.63"/>
    <n v="388.01"/>
  </r>
  <r>
    <s v="03.11.2017"/>
    <n v="3"/>
    <x v="4"/>
    <x v="0"/>
    <d v="1899-12-30T04:00:00"/>
    <n v="7.7"/>
    <n v="387.94"/>
  </r>
  <r>
    <s v="03.11.2017"/>
    <n v="3"/>
    <x v="4"/>
    <x v="0"/>
    <d v="1899-12-30T08:00:00"/>
    <n v="7.6"/>
    <n v="388.03999999999996"/>
  </r>
  <r>
    <s v="03.11.2017"/>
    <n v="3"/>
    <x v="4"/>
    <x v="0"/>
    <d v="1899-12-30T12:00:00"/>
    <n v="7.61"/>
    <n v="388.03"/>
  </r>
  <r>
    <s v="03.11.2017"/>
    <n v="3"/>
    <x v="4"/>
    <x v="0"/>
    <d v="1899-12-30T16:00:00"/>
    <n v="7.62"/>
    <n v="388.02"/>
  </r>
  <r>
    <s v="03.11.2017"/>
    <n v="3"/>
    <x v="4"/>
    <x v="0"/>
    <d v="1899-12-30T20:00:00"/>
    <n v="7.63"/>
    <n v="388.01"/>
  </r>
  <r>
    <s v="04.11.2017"/>
    <n v="4"/>
    <x v="4"/>
    <x v="0"/>
    <d v="1899-12-30T00:00:00"/>
    <n v="7.75"/>
    <n v="387.89"/>
  </r>
  <r>
    <s v="04.11.2017"/>
    <n v="4"/>
    <x v="4"/>
    <x v="0"/>
    <d v="1899-12-30T04:00:00"/>
    <n v="7.64"/>
    <n v="388"/>
  </r>
  <r>
    <s v="04.11.2017"/>
    <n v="4"/>
    <x v="4"/>
    <x v="0"/>
    <d v="1899-12-30T08:00:00"/>
    <n v="7.65"/>
    <n v="387.99"/>
  </r>
  <r>
    <s v="04.11.2017"/>
    <n v="4"/>
    <x v="4"/>
    <x v="0"/>
    <d v="1899-12-30T12:00:00"/>
    <n v="7.67"/>
    <n v="387.96999999999997"/>
  </r>
  <r>
    <s v="04.11.2017"/>
    <n v="4"/>
    <x v="4"/>
    <x v="0"/>
    <d v="1899-12-30T16:00:00"/>
    <n v="7.78"/>
    <n v="387.86"/>
  </r>
  <r>
    <s v="04.11.2017"/>
    <n v="4"/>
    <x v="4"/>
    <x v="0"/>
    <d v="1899-12-30T20:00:00"/>
    <n v="7.68"/>
    <n v="387.96"/>
  </r>
  <r>
    <s v="05.11.2017"/>
    <n v="5"/>
    <x v="4"/>
    <x v="0"/>
    <d v="1899-12-30T00:00:00"/>
    <n v="7.69"/>
    <n v="387.95"/>
  </r>
  <r>
    <s v="05.11.2017"/>
    <n v="5"/>
    <x v="4"/>
    <x v="0"/>
    <d v="1899-12-30T04:00:00"/>
    <n v="7.7"/>
    <n v="387.94"/>
  </r>
  <r>
    <s v="05.11.2017"/>
    <n v="5"/>
    <x v="4"/>
    <x v="0"/>
    <d v="1899-12-30T08:00:00"/>
    <n v="7.76"/>
    <n v="387.88"/>
  </r>
  <r>
    <s v="05.11.2017"/>
    <n v="5"/>
    <x v="4"/>
    <x v="0"/>
    <d v="1899-12-30T12:00:00"/>
    <n v="7.72"/>
    <n v="387.91999999999996"/>
  </r>
  <r>
    <s v="05.11.2017"/>
    <n v="5"/>
    <x v="4"/>
    <x v="0"/>
    <d v="1899-12-30T16:00:00"/>
    <n v="7.72"/>
    <n v="387.91999999999996"/>
  </r>
  <r>
    <s v="05.11.2017"/>
    <n v="5"/>
    <x v="4"/>
    <x v="0"/>
    <d v="1899-12-30T20:00:00"/>
    <n v="7.74"/>
    <n v="387.9"/>
  </r>
  <r>
    <s v="06.11.2017"/>
    <n v="6"/>
    <x v="4"/>
    <x v="0"/>
    <d v="1899-12-30T00:00:00"/>
    <n v="7.75"/>
    <n v="387.89"/>
  </r>
  <r>
    <s v="06.11.2017"/>
    <n v="6"/>
    <x v="4"/>
    <x v="0"/>
    <d v="1899-12-30T04:00:00"/>
    <n v="7.75"/>
    <n v="387.89"/>
  </r>
  <r>
    <s v="06.11.2017"/>
    <n v="6"/>
    <x v="4"/>
    <x v="0"/>
    <d v="1899-12-30T08:00:00"/>
    <n v="7.76"/>
    <n v="387.88"/>
  </r>
  <r>
    <s v="06.11.2017"/>
    <n v="6"/>
    <x v="4"/>
    <x v="0"/>
    <d v="1899-12-30T12:00:00"/>
    <n v="7.77"/>
    <n v="387.87"/>
  </r>
  <r>
    <s v="06.11.2017"/>
    <n v="6"/>
    <x v="4"/>
    <x v="0"/>
    <d v="1899-12-30T16:00:00"/>
    <n v="7.77"/>
    <n v="387.87"/>
  </r>
  <r>
    <s v="06.11.2017"/>
    <n v="6"/>
    <x v="4"/>
    <x v="0"/>
    <d v="1899-12-30T20:00:00"/>
    <n v="7.78"/>
    <n v="387.86"/>
  </r>
  <r>
    <s v="07.11.2017"/>
    <n v="7"/>
    <x v="4"/>
    <x v="0"/>
    <d v="1899-12-30T00:00:00"/>
    <n v="7.78"/>
    <n v="387.86"/>
  </r>
  <r>
    <s v="07.11.2017"/>
    <n v="7"/>
    <x v="4"/>
    <x v="0"/>
    <d v="1899-12-30T04:00:00"/>
    <n v="7.76"/>
    <n v="387.88"/>
  </r>
  <r>
    <s v="07.11.2017"/>
    <n v="7"/>
    <x v="4"/>
    <x v="0"/>
    <d v="1899-12-30T08:00:00"/>
    <n v="7.78"/>
    <n v="387.86"/>
  </r>
  <r>
    <s v="07.11.2017"/>
    <n v="7"/>
    <x v="4"/>
    <x v="0"/>
    <d v="1899-12-30T12:00:00"/>
    <n v="7.79"/>
    <n v="387.84999999999997"/>
  </r>
  <r>
    <s v="07.11.2017"/>
    <n v="7"/>
    <x v="4"/>
    <x v="0"/>
    <d v="1899-12-30T16:00:00"/>
    <n v="7.9"/>
    <n v="387.74"/>
  </r>
  <r>
    <s v="07.11.2017"/>
    <n v="7"/>
    <x v="4"/>
    <x v="0"/>
    <d v="1899-12-30T20:00:00"/>
    <n v="7.79"/>
    <n v="387.84999999999997"/>
  </r>
  <r>
    <s v="08.11.2017"/>
    <n v="8"/>
    <x v="4"/>
    <x v="0"/>
    <d v="1899-12-30T00:00:00"/>
    <n v="7.79"/>
    <n v="387.84999999999997"/>
  </r>
  <r>
    <s v="08.11.2017"/>
    <n v="8"/>
    <x v="4"/>
    <x v="0"/>
    <d v="1899-12-30T04:00:00"/>
    <n v="7.79"/>
    <n v="387.84999999999997"/>
  </r>
  <r>
    <s v="08.11.2017"/>
    <n v="8"/>
    <x v="4"/>
    <x v="0"/>
    <d v="1899-12-30T08:00:00"/>
    <n v="7.9"/>
    <n v="387.74"/>
  </r>
  <r>
    <s v="08.11.2017"/>
    <n v="8"/>
    <x v="4"/>
    <x v="0"/>
    <d v="1899-12-30T12:00:00"/>
    <n v="7.8"/>
    <n v="387.84"/>
  </r>
  <r>
    <s v="08.11.2017"/>
    <n v="8"/>
    <x v="4"/>
    <x v="0"/>
    <d v="1899-12-30T16:00:00"/>
    <n v="7.8"/>
    <n v="387.84"/>
  </r>
  <r>
    <s v="08.11.2017"/>
    <n v="8"/>
    <x v="4"/>
    <x v="0"/>
    <d v="1899-12-30T20:00:00"/>
    <n v="7.9"/>
    <n v="387.74"/>
  </r>
  <r>
    <s v="09.11.2017"/>
    <n v="9"/>
    <x v="4"/>
    <x v="0"/>
    <d v="1899-12-30T00:00:00"/>
    <n v="7.78"/>
    <n v="387.86"/>
  </r>
  <r>
    <s v="09.11.2017"/>
    <n v="9"/>
    <x v="4"/>
    <x v="0"/>
    <d v="1899-12-30T04:00:00"/>
    <n v="7.77"/>
    <n v="387.87"/>
  </r>
  <r>
    <s v="09.11.2017"/>
    <n v="9"/>
    <x v="4"/>
    <x v="0"/>
    <d v="1899-12-30T08:00:00"/>
    <n v="7.78"/>
    <n v="387.86"/>
  </r>
  <r>
    <s v="09.11.2017"/>
    <n v="9"/>
    <x v="4"/>
    <x v="0"/>
    <d v="1899-12-30T12:00:00"/>
    <n v="7.88"/>
    <n v="387.76"/>
  </r>
  <r>
    <s v="09.11.2017"/>
    <n v="9"/>
    <x v="4"/>
    <x v="0"/>
    <d v="1899-12-30T16:00:00"/>
    <n v="7.78"/>
    <n v="387.86"/>
  </r>
  <r>
    <s v="09.11.2017"/>
    <n v="9"/>
    <x v="4"/>
    <x v="0"/>
    <d v="1899-12-30T20:00:00"/>
    <n v="7.77"/>
    <n v="387.87"/>
  </r>
  <r>
    <s v="10.11.2017"/>
    <n v="10"/>
    <x v="4"/>
    <x v="0"/>
    <d v="1899-12-30T00:00:00"/>
    <n v="7.86"/>
    <n v="387.78"/>
  </r>
  <r>
    <s v="10.11.2017"/>
    <n v="10"/>
    <x v="4"/>
    <x v="0"/>
    <d v="1899-12-30T04:00:00"/>
    <n v="7.76"/>
    <n v="387.88"/>
  </r>
  <r>
    <s v="10.11.2017"/>
    <n v="10"/>
    <x v="4"/>
    <x v="0"/>
    <d v="1899-12-30T08:00:00"/>
    <n v="7.78"/>
    <n v="387.86"/>
  </r>
  <r>
    <s v="10.11.2017"/>
    <n v="10"/>
    <x v="4"/>
    <x v="0"/>
    <d v="1899-12-30T12:00:00"/>
    <n v="7.78"/>
    <n v="387.86"/>
  </r>
  <r>
    <s v="10.11.2017"/>
    <n v="10"/>
    <x v="4"/>
    <x v="0"/>
    <d v="1899-12-30T16:00:00"/>
    <n v="7.77"/>
    <n v="387.87"/>
  </r>
  <r>
    <s v="10.11.2017"/>
    <n v="10"/>
    <x v="4"/>
    <x v="0"/>
    <d v="1899-12-30T20:00:00"/>
    <n v="7.76"/>
    <n v="387.88"/>
  </r>
  <r>
    <s v="11.11.2017"/>
    <n v="11"/>
    <x v="4"/>
    <x v="0"/>
    <d v="1899-12-30T00:00:00"/>
    <n v="7.75"/>
    <n v="387.89"/>
  </r>
  <r>
    <s v="11.11.2017"/>
    <n v="11"/>
    <x v="4"/>
    <x v="0"/>
    <d v="1899-12-30T04:00:00"/>
    <n v="7.76"/>
    <n v="387.88"/>
  </r>
  <r>
    <s v="11.11.2017"/>
    <n v="11"/>
    <x v="4"/>
    <x v="0"/>
    <d v="1899-12-30T08:00:00"/>
    <n v="7.77"/>
    <n v="387.87"/>
  </r>
  <r>
    <s v="11.11.2017"/>
    <n v="11"/>
    <x v="4"/>
    <x v="0"/>
    <d v="1899-12-30T12:00:00"/>
    <n v="7.78"/>
    <n v="387.86"/>
  </r>
  <r>
    <s v="11.11.2017"/>
    <n v="11"/>
    <x v="4"/>
    <x v="0"/>
    <d v="1899-12-30T16:00:00"/>
    <n v="7.79"/>
    <n v="387.84999999999997"/>
  </r>
  <r>
    <s v="11.11.2017"/>
    <n v="11"/>
    <x v="4"/>
    <x v="0"/>
    <d v="1899-12-30T20:00:00"/>
    <n v="7.79"/>
    <n v="387.84999999999997"/>
  </r>
  <r>
    <s v="12.11.2017"/>
    <n v="12"/>
    <x v="4"/>
    <x v="0"/>
    <d v="1899-12-30T00:00:00"/>
    <n v="7.79"/>
    <n v="387.84999999999997"/>
  </r>
  <r>
    <s v="12.11.2017"/>
    <n v="12"/>
    <x v="4"/>
    <x v="0"/>
    <d v="1899-12-30T04:00:00"/>
    <n v="7.8"/>
    <n v="387.84"/>
  </r>
  <r>
    <s v="12.11.2017"/>
    <n v="12"/>
    <x v="4"/>
    <x v="0"/>
    <d v="1899-12-30T08:00:00"/>
    <n v="7.81"/>
    <n v="387.83"/>
  </r>
  <r>
    <s v="12.11.2017"/>
    <n v="12"/>
    <x v="4"/>
    <x v="0"/>
    <d v="1899-12-30T12:00:00"/>
    <n v="7.82"/>
    <n v="387.82"/>
  </r>
  <r>
    <s v="12.11.2017"/>
    <n v="12"/>
    <x v="4"/>
    <x v="0"/>
    <d v="1899-12-30T16:00:00"/>
    <n v="7.83"/>
    <n v="387.81"/>
  </r>
  <r>
    <s v="12.11.2017"/>
    <n v="12"/>
    <x v="4"/>
    <x v="0"/>
    <d v="1899-12-30T20:00:00"/>
    <n v="7.85"/>
    <n v="387.78999999999996"/>
  </r>
  <r>
    <s v="13.11.2017"/>
    <n v="13"/>
    <x v="4"/>
    <x v="0"/>
    <d v="1899-12-30T00:00:00"/>
    <n v="7.97"/>
    <n v="387.66999999999996"/>
  </r>
  <r>
    <s v="13.11.2017"/>
    <n v="13"/>
    <x v="4"/>
    <x v="0"/>
    <d v="1899-12-30T04:00:00"/>
    <n v="7.87"/>
    <n v="387.77"/>
  </r>
  <r>
    <s v="13.11.2017"/>
    <n v="13"/>
    <x v="4"/>
    <x v="0"/>
    <d v="1899-12-30T08:00:00"/>
    <n v="7.88"/>
    <n v="387.76"/>
  </r>
  <r>
    <s v="13.11.2017"/>
    <n v="13"/>
    <x v="4"/>
    <x v="0"/>
    <d v="1899-12-30T12:00:00"/>
    <n v="8.01"/>
    <n v="387.63"/>
  </r>
  <r>
    <s v="13.11.2017"/>
    <n v="13"/>
    <x v="4"/>
    <x v="0"/>
    <d v="1899-12-30T16:00:00"/>
    <n v="7.9"/>
    <n v="387.74"/>
  </r>
  <r>
    <s v="13.11.2017"/>
    <n v="13"/>
    <x v="4"/>
    <x v="0"/>
    <d v="1899-12-30T20:00:00"/>
    <n v="7.9"/>
    <n v="387.74"/>
  </r>
  <r>
    <s v="14.11.2017"/>
    <n v="14"/>
    <x v="4"/>
    <x v="0"/>
    <d v="1899-12-30T00:00:00"/>
    <n v="7.89"/>
    <n v="387.75"/>
  </r>
  <r>
    <s v="14.11.2017"/>
    <n v="14"/>
    <x v="4"/>
    <x v="0"/>
    <d v="1899-12-30T04:00:00"/>
    <n v="7.99"/>
    <n v="387.65"/>
  </r>
  <r>
    <s v="14.11.2017"/>
    <n v="14"/>
    <x v="4"/>
    <x v="0"/>
    <d v="1899-12-30T08:00:00"/>
    <n v="7.9"/>
    <n v="387.74"/>
  </r>
  <r>
    <s v="14.11.2017"/>
    <n v="14"/>
    <x v="4"/>
    <x v="0"/>
    <d v="1899-12-30T12:00:00"/>
    <n v="7.92"/>
    <n v="387.71999999999997"/>
  </r>
  <r>
    <s v="14.11.2017"/>
    <n v="14"/>
    <x v="4"/>
    <x v="0"/>
    <d v="1899-12-30T16:00:00"/>
    <n v="8.02"/>
    <n v="387.62"/>
  </r>
  <r>
    <s v="14.11.2017"/>
    <n v="14"/>
    <x v="4"/>
    <x v="0"/>
    <d v="1899-12-30T20:00:00"/>
    <n v="7.91"/>
    <n v="387.72999999999996"/>
  </r>
  <r>
    <s v="15.11.2017"/>
    <n v="15"/>
    <x v="4"/>
    <x v="0"/>
    <d v="1899-12-30T00:00:00"/>
    <n v="7.91"/>
    <n v="387.72999999999996"/>
  </r>
  <r>
    <s v="15.11.2017"/>
    <n v="15"/>
    <x v="4"/>
    <x v="0"/>
    <d v="1899-12-30T04:00:00"/>
    <n v="7.91"/>
    <n v="387.72999999999996"/>
  </r>
  <r>
    <s v="15.11.2017"/>
    <n v="15"/>
    <x v="4"/>
    <x v="0"/>
    <d v="1899-12-30T08:00:00"/>
    <n v="7.92"/>
    <n v="387.71999999999997"/>
  </r>
  <r>
    <s v="15.11.2017"/>
    <n v="15"/>
    <x v="4"/>
    <x v="0"/>
    <d v="1899-12-30T12:00:00"/>
    <n v="7.93"/>
    <n v="387.71"/>
  </r>
  <r>
    <s v="15.11.2017"/>
    <n v="15"/>
    <x v="4"/>
    <x v="0"/>
    <d v="1899-12-30T16:00:00"/>
    <n v="8.0299999999999994"/>
    <n v="387.61"/>
  </r>
  <r>
    <s v="15.11.2017"/>
    <n v="15"/>
    <x v="4"/>
    <x v="0"/>
    <d v="1899-12-30T20:00:00"/>
    <n v="7.93"/>
    <n v="387.71"/>
  </r>
  <r>
    <s v="16.11.2017"/>
    <n v="16"/>
    <x v="4"/>
    <x v="0"/>
    <d v="1899-12-30T00:00:00"/>
    <n v="7.92"/>
    <n v="387.71999999999997"/>
  </r>
  <r>
    <s v="16.11.2017"/>
    <n v="16"/>
    <x v="4"/>
    <x v="0"/>
    <d v="1899-12-30T04:00:00"/>
    <n v="7.92"/>
    <n v="387.71999999999997"/>
  </r>
  <r>
    <s v="16.11.2017"/>
    <n v="16"/>
    <x v="4"/>
    <x v="0"/>
    <d v="1899-12-30T08:00:00"/>
    <n v="8.0399999999999991"/>
    <n v="387.59999999999997"/>
  </r>
  <r>
    <s v="16.11.2017"/>
    <n v="16"/>
    <x v="4"/>
    <x v="0"/>
    <d v="1899-12-30T12:00:00"/>
    <n v="7.94"/>
    <n v="387.7"/>
  </r>
  <r>
    <s v="16.11.2017"/>
    <n v="16"/>
    <x v="4"/>
    <x v="0"/>
    <d v="1899-12-30T16:00:00"/>
    <n v="7.94"/>
    <n v="387.7"/>
  </r>
  <r>
    <s v="16.11.2017"/>
    <n v="16"/>
    <x v="4"/>
    <x v="0"/>
    <d v="1899-12-30T20:00:00"/>
    <n v="7.94"/>
    <n v="387.7"/>
  </r>
  <r>
    <s v="17.11.2017"/>
    <n v="17"/>
    <x v="4"/>
    <x v="0"/>
    <d v="1899-12-30T00:00:00"/>
    <n v="7.94"/>
    <n v="387.7"/>
  </r>
  <r>
    <s v="17.11.2017"/>
    <n v="17"/>
    <x v="4"/>
    <x v="0"/>
    <d v="1899-12-30T04:00:00"/>
    <n v="8.0399999999999991"/>
    <n v="387.59999999999997"/>
  </r>
  <r>
    <s v="17.11.2017"/>
    <n v="17"/>
    <x v="4"/>
    <x v="0"/>
    <d v="1899-12-30T08:00:00"/>
    <n v="7.95"/>
    <n v="387.69"/>
  </r>
  <r>
    <s v="17.11.2017"/>
    <n v="17"/>
    <x v="4"/>
    <x v="0"/>
    <d v="1899-12-30T12:00:00"/>
    <n v="8.01"/>
    <n v="387.63"/>
  </r>
  <r>
    <s v="17.11.2017"/>
    <n v="17"/>
    <x v="4"/>
    <x v="0"/>
    <d v="1899-12-30T16:00:00"/>
    <n v="7.99"/>
    <n v="387.65"/>
  </r>
  <r>
    <s v="17.11.2017"/>
    <n v="17"/>
    <x v="4"/>
    <x v="0"/>
    <d v="1899-12-30T20:00:00"/>
    <n v="7.96"/>
    <n v="387.68"/>
  </r>
  <r>
    <s v="18.11.2017"/>
    <n v="18"/>
    <x v="4"/>
    <x v="0"/>
    <d v="1899-12-30T00:00:00"/>
    <n v="7.97"/>
    <n v="387.66999999999996"/>
  </r>
  <r>
    <s v="18.11.2017"/>
    <n v="18"/>
    <x v="4"/>
    <x v="0"/>
    <d v="1899-12-30T04:00:00"/>
    <n v="8.07"/>
    <n v="387.57"/>
  </r>
  <r>
    <s v="18.11.2017"/>
    <n v="18"/>
    <x v="4"/>
    <x v="0"/>
    <d v="1899-12-30T08:00:00"/>
    <n v="7.98"/>
    <n v="387.65999999999997"/>
  </r>
  <r>
    <s v="18.11.2017"/>
    <n v="18"/>
    <x v="4"/>
    <x v="0"/>
    <d v="1899-12-30T12:00:00"/>
    <n v="7.99"/>
    <n v="387.65"/>
  </r>
  <r>
    <s v="18.11.2017"/>
    <n v="18"/>
    <x v="4"/>
    <x v="0"/>
    <d v="1899-12-30T16:00:00"/>
    <n v="8"/>
    <n v="387.64"/>
  </r>
  <r>
    <s v="18.11.2017"/>
    <n v="18"/>
    <x v="4"/>
    <x v="0"/>
    <d v="1899-12-30T20:00:00"/>
    <n v="8.02"/>
    <n v="387.62"/>
  </r>
  <r>
    <s v="19.11.2017"/>
    <n v="19"/>
    <x v="4"/>
    <x v="0"/>
    <d v="1899-12-30T00:00:00"/>
    <n v="8.0299999999999994"/>
    <n v="387.61"/>
  </r>
  <r>
    <s v="19.11.2017"/>
    <n v="19"/>
    <x v="4"/>
    <x v="0"/>
    <d v="1899-12-30T04:00:00"/>
    <n v="8.15"/>
    <n v="387.49"/>
  </r>
  <r>
    <s v="19.11.2017"/>
    <n v="19"/>
    <x v="4"/>
    <x v="0"/>
    <d v="1899-12-30T08:00:00"/>
    <n v="8.0500000000000007"/>
    <n v="387.59"/>
  </r>
  <r>
    <s v="19.11.2017"/>
    <n v="19"/>
    <x v="4"/>
    <x v="0"/>
    <d v="1899-12-30T12:00:00"/>
    <n v="8.07"/>
    <n v="387.57"/>
  </r>
  <r>
    <s v="19.11.2017"/>
    <n v="19"/>
    <x v="4"/>
    <x v="0"/>
    <d v="1899-12-30T16:00:00"/>
    <n v="8.08"/>
    <n v="387.56"/>
  </r>
  <r>
    <s v="19.11.2017"/>
    <n v="19"/>
    <x v="4"/>
    <x v="0"/>
    <d v="1899-12-30T20:00:00"/>
    <n v="8.1"/>
    <n v="387.53999999999996"/>
  </r>
  <r>
    <s v="20.11.2017"/>
    <n v="20"/>
    <x v="4"/>
    <x v="0"/>
    <d v="1899-12-30T00:00:00"/>
    <n v="8.17"/>
    <n v="387.46999999999997"/>
  </r>
  <r>
    <s v="20.11.2017"/>
    <n v="20"/>
    <x v="4"/>
    <x v="0"/>
    <d v="1899-12-30T04:00:00"/>
    <n v="8.18"/>
    <n v="387.46"/>
  </r>
  <r>
    <s v="20.11.2017"/>
    <n v="20"/>
    <x v="4"/>
    <x v="0"/>
    <d v="1899-12-30T08:00:00"/>
    <n v="8.14"/>
    <n v="387.5"/>
  </r>
  <r>
    <s v="20.11.2017"/>
    <n v="20"/>
    <x v="4"/>
    <x v="0"/>
    <d v="1899-12-30T12:00:00"/>
    <n v="8.15"/>
    <n v="387.49"/>
  </r>
  <r>
    <s v="20.11.2017"/>
    <n v="20"/>
    <x v="4"/>
    <x v="0"/>
    <d v="1899-12-30T16:00:00"/>
    <n v="8.26"/>
    <n v="387.38"/>
  </r>
  <r>
    <s v="20.11.2017"/>
    <n v="20"/>
    <x v="4"/>
    <x v="0"/>
    <d v="1899-12-30T20:00:00"/>
    <n v="8.16"/>
    <n v="387.47999999999996"/>
  </r>
  <r>
    <s v="21.11.2017"/>
    <n v="21"/>
    <x v="4"/>
    <x v="0"/>
    <d v="1899-12-30T00:00:00"/>
    <n v="8.16"/>
    <n v="387.47999999999996"/>
  </r>
  <r>
    <s v="21.11.2017"/>
    <n v="21"/>
    <x v="4"/>
    <x v="0"/>
    <d v="1899-12-30T04:00:00"/>
    <n v="8.16"/>
    <n v="387.47999999999996"/>
  </r>
  <r>
    <s v="21.11.2017"/>
    <n v="21"/>
    <x v="4"/>
    <x v="0"/>
    <d v="1899-12-30T08:00:00"/>
    <n v="8.17"/>
    <n v="387.46999999999997"/>
  </r>
  <r>
    <s v="21.11.2017"/>
    <n v="21"/>
    <x v="4"/>
    <x v="0"/>
    <d v="1899-12-30T12:00:00"/>
    <n v="8.17"/>
    <n v="387.46999999999997"/>
  </r>
  <r>
    <s v="21.11.2017"/>
    <n v="21"/>
    <x v="4"/>
    <x v="0"/>
    <d v="1899-12-30T16:00:00"/>
    <n v="8.18"/>
    <n v="387.46"/>
  </r>
  <r>
    <s v="21.11.2017"/>
    <n v="21"/>
    <x v="4"/>
    <x v="0"/>
    <d v="1899-12-30T20:00:00"/>
    <n v="8.2799999999999994"/>
    <n v="387.36"/>
  </r>
  <r>
    <s v="22.11.2017"/>
    <n v="22"/>
    <x v="4"/>
    <x v="0"/>
    <d v="1899-12-30T00:00:00"/>
    <n v="8.17"/>
    <n v="387.46999999999997"/>
  </r>
  <r>
    <s v="22.11.2017"/>
    <n v="22"/>
    <x v="4"/>
    <x v="0"/>
    <d v="1899-12-30T04:00:00"/>
    <n v="8.18"/>
    <n v="387.46"/>
  </r>
  <r>
    <s v="22.11.2017"/>
    <n v="22"/>
    <x v="4"/>
    <x v="0"/>
    <d v="1899-12-30T08:00:00"/>
    <n v="8.2799999999999994"/>
    <n v="387.36"/>
  </r>
  <r>
    <s v="22.11.2017"/>
    <n v="22"/>
    <x v="4"/>
    <x v="0"/>
    <d v="1899-12-30T12:00:00"/>
    <n v="8.19"/>
    <n v="387.45"/>
  </r>
  <r>
    <s v="22.11.2017"/>
    <n v="22"/>
    <x v="4"/>
    <x v="0"/>
    <d v="1899-12-30T16:00:00"/>
    <n v="8.19"/>
    <n v="387.45"/>
  </r>
  <r>
    <s v="22.11.2017"/>
    <n v="22"/>
    <x v="4"/>
    <x v="0"/>
    <d v="1899-12-30T20:00:00"/>
    <n v="8.1999999999999993"/>
    <n v="387.44"/>
  </r>
  <r>
    <s v="23.11.2017"/>
    <n v="23"/>
    <x v="4"/>
    <x v="0"/>
    <d v="1899-12-30T00:00:00"/>
    <n v="8.1999999999999993"/>
    <n v="387.44"/>
  </r>
  <r>
    <s v="23.11.2017"/>
    <n v="23"/>
    <x v="4"/>
    <x v="0"/>
    <d v="1899-12-30T04:00:00"/>
    <n v="8.1999999999999993"/>
    <n v="387.44"/>
  </r>
  <r>
    <s v="23.11.2017"/>
    <n v="23"/>
    <x v="4"/>
    <x v="0"/>
    <d v="1899-12-30T08:00:00"/>
    <n v="8.31"/>
    <n v="387.33"/>
  </r>
  <r>
    <s v="23.11.2017"/>
    <n v="23"/>
    <x v="4"/>
    <x v="0"/>
    <d v="1899-12-30T12:00:00"/>
    <n v="8.2100000000000009"/>
    <n v="387.43"/>
  </r>
  <r>
    <s v="23.11.2017"/>
    <n v="23"/>
    <x v="4"/>
    <x v="0"/>
    <d v="1899-12-30T16:00:00"/>
    <n v="8.3000000000000007"/>
    <n v="387.34"/>
  </r>
  <r>
    <s v="23.11.2017"/>
    <n v="23"/>
    <x v="4"/>
    <x v="0"/>
    <d v="1899-12-30T20:00:00"/>
    <n v="8.2200000000000006"/>
    <n v="387.41999999999996"/>
  </r>
  <r>
    <s v="24.11.2017"/>
    <n v="24"/>
    <x v="4"/>
    <x v="0"/>
    <d v="1899-12-30T00:00:00"/>
    <n v="8.2200000000000006"/>
    <n v="387.41999999999996"/>
  </r>
  <r>
    <s v="24.11.2017"/>
    <n v="24"/>
    <x v="4"/>
    <x v="0"/>
    <d v="1899-12-30T04:00:00"/>
    <n v="8.27"/>
    <n v="387.37"/>
  </r>
  <r>
    <s v="24.11.2017"/>
    <n v="24"/>
    <x v="4"/>
    <x v="0"/>
    <d v="1899-12-30T08:00:00"/>
    <n v="8.23"/>
    <n v="387.40999999999997"/>
  </r>
  <r>
    <s v="24.11.2017"/>
    <n v="24"/>
    <x v="4"/>
    <x v="0"/>
    <d v="1899-12-30T12:00:00"/>
    <n v="8.24"/>
    <n v="387.4"/>
  </r>
  <r>
    <s v="24.11.2017"/>
    <n v="24"/>
    <x v="4"/>
    <x v="0"/>
    <d v="1899-12-30T16:00:00"/>
    <n v="8.25"/>
    <n v="387.39"/>
  </r>
  <r>
    <s v="24.11.2017"/>
    <n v="24"/>
    <x v="4"/>
    <x v="0"/>
    <d v="1899-12-30T20:00:00"/>
    <n v="8.25"/>
    <n v="387.39"/>
  </r>
  <r>
    <s v="25.11.2017"/>
    <n v="25"/>
    <x v="4"/>
    <x v="0"/>
    <d v="1899-12-30T00:00:00"/>
    <n v="8.25"/>
    <n v="387.39"/>
  </r>
  <r>
    <s v="25.11.2017"/>
    <n v="25"/>
    <x v="4"/>
    <x v="0"/>
    <d v="1899-12-30T04:00:00"/>
    <n v="8.26"/>
    <n v="387.38"/>
  </r>
  <r>
    <s v="25.11.2017"/>
    <n v="25"/>
    <x v="4"/>
    <x v="0"/>
    <d v="1899-12-30T08:00:00"/>
    <n v="8.26"/>
    <n v="387.38"/>
  </r>
  <r>
    <s v="25.11.2017"/>
    <n v="25"/>
    <x v="4"/>
    <x v="0"/>
    <d v="1899-12-30T12:00:00"/>
    <n v="8.27"/>
    <n v="387.37"/>
  </r>
  <r>
    <s v="25.11.2017"/>
    <n v="25"/>
    <x v="4"/>
    <x v="0"/>
    <d v="1899-12-30T16:00:00"/>
    <n v="8.2799999999999994"/>
    <n v="387.36"/>
  </r>
  <r>
    <s v="25.11.2017"/>
    <n v="25"/>
    <x v="4"/>
    <x v="0"/>
    <d v="1899-12-30T20:00:00"/>
    <n v="8.2899999999999991"/>
    <n v="387.34999999999997"/>
  </r>
  <r>
    <s v="26.11.2017"/>
    <n v="26"/>
    <x v="4"/>
    <x v="0"/>
    <d v="1899-12-30T00:00:00"/>
    <n v="8.3000000000000007"/>
    <n v="387.34"/>
  </r>
  <r>
    <s v="26.11.2017"/>
    <n v="26"/>
    <x v="4"/>
    <x v="0"/>
    <d v="1899-12-30T04:00:00"/>
    <n v="8.31"/>
    <n v="387.33"/>
  </r>
  <r>
    <s v="26.11.2017"/>
    <n v="26"/>
    <x v="4"/>
    <x v="0"/>
    <d v="1899-12-30T08:00:00"/>
    <n v="8.34"/>
    <n v="387.3"/>
  </r>
  <r>
    <s v="26.11.2017"/>
    <n v="26"/>
    <x v="4"/>
    <x v="0"/>
    <d v="1899-12-30T12:00:00"/>
    <n v="8.34"/>
    <n v="387.3"/>
  </r>
  <r>
    <s v="26.11.2017"/>
    <n v="26"/>
    <x v="4"/>
    <x v="0"/>
    <d v="1899-12-30T16:00:00"/>
    <n v="8.35"/>
    <n v="387.28999999999996"/>
  </r>
  <r>
    <s v="26.11.2017"/>
    <n v="26"/>
    <x v="4"/>
    <x v="0"/>
    <d v="1899-12-30T20:00:00"/>
    <n v="8.3699999999999992"/>
    <n v="387.27"/>
  </r>
  <r>
    <s v="27.11.2017"/>
    <n v="27"/>
    <x v="4"/>
    <x v="0"/>
    <d v="1899-12-30T00:00:00"/>
    <n v="8.3800000000000008"/>
    <n v="387.26"/>
  </r>
  <r>
    <s v="27.11.2017"/>
    <n v="27"/>
    <x v="4"/>
    <x v="0"/>
    <d v="1899-12-30T04:00:00"/>
    <n v="8.5"/>
    <n v="387.14"/>
  </r>
  <r>
    <s v="27.11.2017"/>
    <n v="27"/>
    <x v="4"/>
    <x v="0"/>
    <d v="1899-12-30T08:00:00"/>
    <n v="8.41"/>
    <n v="387.22999999999996"/>
  </r>
  <r>
    <s v="27.11.2017"/>
    <n v="27"/>
    <x v="4"/>
    <x v="0"/>
    <d v="1899-12-30T12:00:00"/>
    <n v="8.42"/>
    <n v="387.21999999999997"/>
  </r>
  <r>
    <s v="27.11.2017"/>
    <n v="27"/>
    <x v="4"/>
    <x v="0"/>
    <d v="1899-12-30T16:00:00"/>
    <n v="8.43"/>
    <n v="387.21"/>
  </r>
  <r>
    <s v="27.11.2017"/>
    <n v="27"/>
    <x v="4"/>
    <x v="0"/>
    <d v="1899-12-30T20:00:00"/>
    <n v="8.43"/>
    <n v="387.21"/>
  </r>
  <r>
    <s v="28.11.2017"/>
    <n v="28"/>
    <x v="4"/>
    <x v="0"/>
    <d v="1899-12-30T00:00:00"/>
    <n v="8.5399999999999991"/>
    <n v="387.09999999999997"/>
  </r>
  <r>
    <s v="28.11.2017"/>
    <n v="28"/>
    <x v="4"/>
    <x v="0"/>
    <d v="1899-12-30T04:00:00"/>
    <n v="8.43"/>
    <n v="387.21"/>
  </r>
  <r>
    <s v="28.11.2017"/>
    <n v="28"/>
    <x v="4"/>
    <x v="0"/>
    <d v="1899-12-30T08:00:00"/>
    <n v="8.44"/>
    <n v="387.2"/>
  </r>
  <r>
    <s v="28.11.2017"/>
    <n v="28"/>
    <x v="4"/>
    <x v="0"/>
    <d v="1899-12-30T12:00:00"/>
    <n v="8.43"/>
    <n v="387.21"/>
  </r>
  <r>
    <s v="28.11.2017"/>
    <n v="28"/>
    <x v="4"/>
    <x v="0"/>
    <d v="1899-12-30T16:00:00"/>
    <n v="8.43"/>
    <n v="387.21"/>
  </r>
  <r>
    <s v="28.11.2017"/>
    <n v="28"/>
    <x v="4"/>
    <x v="0"/>
    <d v="1899-12-30T20:00:00"/>
    <n v="8.42"/>
    <n v="387.21999999999997"/>
  </r>
  <r>
    <s v="29.11.2017"/>
    <n v="29"/>
    <x v="4"/>
    <x v="0"/>
    <d v="1899-12-30T00:00:00"/>
    <n v="8.42"/>
    <n v="387.21999999999997"/>
  </r>
  <r>
    <s v="29.11.2017"/>
    <n v="29"/>
    <x v="4"/>
    <x v="0"/>
    <d v="1899-12-30T04:00:00"/>
    <n v="8.42"/>
    <n v="387.21999999999997"/>
  </r>
  <r>
    <s v="29.11.2017"/>
    <n v="29"/>
    <x v="4"/>
    <x v="0"/>
    <d v="1899-12-30T08:00:00"/>
    <n v="8.42"/>
    <n v="387.21999999999997"/>
  </r>
  <r>
    <s v="29.11.2017"/>
    <n v="29"/>
    <x v="4"/>
    <x v="0"/>
    <d v="1899-12-30T12:00:00"/>
    <n v="8.42"/>
    <n v="387.21999999999997"/>
  </r>
  <r>
    <s v="29.11.2017"/>
    <n v="29"/>
    <x v="4"/>
    <x v="0"/>
    <d v="1899-12-30T16:00:00"/>
    <n v="8.42"/>
    <n v="387.21999999999997"/>
  </r>
  <r>
    <s v="29.11.2017"/>
    <n v="29"/>
    <x v="4"/>
    <x v="0"/>
    <d v="1899-12-30T20:00:00"/>
    <n v="8.42"/>
    <n v="387.21999999999997"/>
  </r>
  <r>
    <s v="30.11.2017"/>
    <n v="30"/>
    <x v="4"/>
    <x v="0"/>
    <d v="1899-12-30T00:00:00"/>
    <n v="8.42"/>
    <n v="387.21999999999997"/>
  </r>
  <r>
    <s v="30.11.2017"/>
    <n v="30"/>
    <x v="4"/>
    <x v="0"/>
    <d v="1899-12-30T04:00:00"/>
    <n v="8.42"/>
    <n v="387.21999999999997"/>
  </r>
  <r>
    <s v="30.11.2017"/>
    <n v="30"/>
    <x v="4"/>
    <x v="0"/>
    <d v="1899-12-30T08:00:00"/>
    <n v="8.44"/>
    <n v="387.2"/>
  </r>
  <r>
    <s v="30.11.2017"/>
    <n v="30"/>
    <x v="4"/>
    <x v="0"/>
    <d v="1899-12-30T12:00:00"/>
    <n v="8.43"/>
    <n v="387.21"/>
  </r>
  <r>
    <s v="30.11.2017"/>
    <n v="30"/>
    <x v="4"/>
    <x v="0"/>
    <d v="1899-12-30T16:00:00"/>
    <n v="8.5399999999999991"/>
    <n v="387.09999999999997"/>
  </r>
  <r>
    <s v="30.11.2017"/>
    <n v="30"/>
    <x v="4"/>
    <x v="0"/>
    <d v="1899-12-30T20:00:00"/>
    <n v="8.44"/>
    <n v="387.2"/>
  </r>
  <r>
    <s v="01.12.2017"/>
    <n v="1"/>
    <x v="5"/>
    <x v="0"/>
    <d v="1899-12-30T00:00:00"/>
    <n v="8.5399999999999991"/>
    <n v="387.09999999999997"/>
  </r>
  <r>
    <s v="01.12.2017"/>
    <n v="1"/>
    <x v="5"/>
    <x v="0"/>
    <d v="1899-12-30T04:00:00"/>
    <n v="8.44"/>
    <n v="387.2"/>
  </r>
  <r>
    <s v="01.12.2017"/>
    <n v="1"/>
    <x v="5"/>
    <x v="0"/>
    <d v="1899-12-30T08:00:00"/>
    <n v="8.44"/>
    <n v="387.2"/>
  </r>
  <r>
    <s v="01.12.2017"/>
    <n v="1"/>
    <x v="5"/>
    <x v="0"/>
    <d v="1899-12-30T12:00:00"/>
    <n v="8.4499999999999993"/>
    <n v="387.19"/>
  </r>
  <r>
    <s v="01.12.2017"/>
    <n v="1"/>
    <x v="5"/>
    <x v="0"/>
    <d v="1899-12-30T16:00:00"/>
    <n v="8.4499999999999993"/>
    <n v="387.19"/>
  </r>
  <r>
    <s v="01.12.2017"/>
    <n v="1"/>
    <x v="5"/>
    <x v="0"/>
    <d v="1899-12-30T20:00:00"/>
    <n v="8.4499999999999993"/>
    <n v="387.19"/>
  </r>
  <r>
    <s v="02.12.2017"/>
    <n v="2"/>
    <x v="5"/>
    <x v="0"/>
    <d v="1899-12-30T00:00:00"/>
    <n v="8.4600000000000009"/>
    <n v="387.18"/>
  </r>
  <r>
    <s v="02.12.2017"/>
    <n v="2"/>
    <x v="5"/>
    <x v="0"/>
    <d v="1899-12-30T04:00:00"/>
    <n v="8.4700000000000006"/>
    <n v="387.16999999999996"/>
  </r>
  <r>
    <s v="02.12.2017"/>
    <n v="2"/>
    <x v="5"/>
    <x v="0"/>
    <d v="1899-12-30T08:00:00"/>
    <n v="8.4700000000000006"/>
    <n v="387.16999999999996"/>
  </r>
  <r>
    <s v="02.12.2017"/>
    <n v="2"/>
    <x v="5"/>
    <x v="0"/>
    <d v="1899-12-30T12:00:00"/>
    <n v="8.4700000000000006"/>
    <n v="387.16999999999996"/>
  </r>
  <r>
    <s v="02.12.2017"/>
    <n v="2"/>
    <x v="5"/>
    <x v="0"/>
    <d v="1899-12-30T16:00:00"/>
    <n v="8.49"/>
    <n v="387.15"/>
  </r>
  <r>
    <s v="02.12.2017"/>
    <n v="2"/>
    <x v="5"/>
    <x v="0"/>
    <d v="1899-12-30T20:00:00"/>
    <n v="8.49"/>
    <n v="387.15"/>
  </r>
  <r>
    <s v="03.12.2017"/>
    <n v="3"/>
    <x v="5"/>
    <x v="0"/>
    <d v="1899-12-30T00:00:00"/>
    <n v="8.49"/>
    <n v="387.15"/>
  </r>
  <r>
    <s v="03.12.2017"/>
    <n v="3"/>
    <x v="5"/>
    <x v="0"/>
    <d v="1899-12-30T04:00:00"/>
    <n v="8.49"/>
    <n v="387.15"/>
  </r>
  <r>
    <s v="03.12.2017"/>
    <n v="3"/>
    <x v="5"/>
    <x v="0"/>
    <d v="1899-12-30T08:00:00"/>
    <n v="8.49"/>
    <n v="387.15"/>
  </r>
  <r>
    <s v="03.12.2017"/>
    <n v="3"/>
    <x v="5"/>
    <x v="0"/>
    <d v="1899-12-30T12:00:00"/>
    <n v="8.5"/>
    <n v="387.14"/>
  </r>
  <r>
    <s v="03.12.2017"/>
    <n v="3"/>
    <x v="5"/>
    <x v="0"/>
    <d v="1899-12-30T16:00:00"/>
    <n v="8.5"/>
    <n v="387.14"/>
  </r>
  <r>
    <s v="03.12.2017"/>
    <n v="3"/>
    <x v="5"/>
    <x v="0"/>
    <d v="1899-12-30T20:00:00"/>
    <n v="8.51"/>
    <n v="387.13"/>
  </r>
  <r>
    <s v="04.12.2017"/>
    <n v="4"/>
    <x v="5"/>
    <x v="0"/>
    <d v="1899-12-30T00:00:00"/>
    <n v="8.51"/>
    <n v="387.13"/>
  </r>
  <r>
    <s v="04.12.2017"/>
    <n v="4"/>
    <x v="5"/>
    <x v="0"/>
    <d v="1899-12-30T04:00:00"/>
    <n v="8.52"/>
    <n v="387.12"/>
  </r>
  <r>
    <s v="04.12.2017"/>
    <n v="4"/>
    <x v="5"/>
    <x v="0"/>
    <d v="1899-12-30T08:00:00"/>
    <n v="8.5299999999999994"/>
    <n v="387.11"/>
  </r>
  <r>
    <s v="04.12.2017"/>
    <n v="4"/>
    <x v="5"/>
    <x v="0"/>
    <d v="1899-12-30T12:00:00"/>
    <n v="8.5399999999999991"/>
    <n v="387.09999999999997"/>
  </r>
  <r>
    <s v="04.12.2017"/>
    <n v="4"/>
    <x v="5"/>
    <x v="0"/>
    <d v="1899-12-30T16:00:00"/>
    <n v="8.5500000000000007"/>
    <n v="387.09"/>
  </r>
  <r>
    <s v="04.12.2017"/>
    <n v="4"/>
    <x v="5"/>
    <x v="0"/>
    <d v="1899-12-30T20:00:00"/>
    <n v="8.56"/>
    <n v="387.08"/>
  </r>
  <r>
    <s v="05.12.2017"/>
    <n v="5"/>
    <x v="5"/>
    <x v="0"/>
    <d v="1899-12-30T00:00:00"/>
    <n v="8.57"/>
    <n v="387.07"/>
  </r>
  <r>
    <s v="05.12.2017"/>
    <n v="5"/>
    <x v="5"/>
    <x v="0"/>
    <d v="1899-12-30T04:00:00"/>
    <n v="8.58"/>
    <n v="387.06"/>
  </r>
  <r>
    <s v="05.12.2017"/>
    <n v="5"/>
    <x v="5"/>
    <x v="0"/>
    <d v="1899-12-30T08:00:00"/>
    <n v="8.68"/>
    <n v="386.96"/>
  </r>
  <r>
    <s v="05.12.2017"/>
    <n v="5"/>
    <x v="5"/>
    <x v="0"/>
    <d v="1899-12-30T12:00:00"/>
    <n v="8.6"/>
    <n v="387.03999999999996"/>
  </r>
  <r>
    <s v="05.12.2017"/>
    <n v="5"/>
    <x v="5"/>
    <x v="0"/>
    <d v="1899-12-30T16:00:00"/>
    <n v="8.6199999999999992"/>
    <n v="387.02"/>
  </r>
  <r>
    <s v="05.12.2017"/>
    <n v="5"/>
    <x v="5"/>
    <x v="0"/>
    <d v="1899-12-30T20:00:00"/>
    <n v="8.6300000000000008"/>
    <n v="387.01"/>
  </r>
  <r>
    <s v="06.12.2017"/>
    <n v="6"/>
    <x v="5"/>
    <x v="0"/>
    <d v="1899-12-30T00:00:00"/>
    <n v="8.64"/>
    <n v="387"/>
  </r>
  <r>
    <s v="06.12.2017"/>
    <n v="6"/>
    <x v="5"/>
    <x v="0"/>
    <d v="1899-12-30T04:00:00"/>
    <n v="8.65"/>
    <n v="386.99"/>
  </r>
  <r>
    <s v="06.12.2017"/>
    <n v="6"/>
    <x v="5"/>
    <x v="0"/>
    <d v="1899-12-30T08:00:00"/>
    <n v="8.66"/>
    <n v="386.97999999999996"/>
  </r>
  <r>
    <s v="06.12.2017"/>
    <n v="6"/>
    <x v="5"/>
    <x v="0"/>
    <d v="1899-12-30T12:00:00"/>
    <n v="8.75"/>
    <n v="386.89"/>
  </r>
  <r>
    <s v="06.12.2017"/>
    <n v="6"/>
    <x v="5"/>
    <x v="0"/>
    <d v="1899-12-30T16:00:00"/>
    <n v="8.68"/>
    <n v="386.96"/>
  </r>
  <r>
    <s v="06.12.2017"/>
    <n v="6"/>
    <x v="5"/>
    <x v="0"/>
    <d v="1899-12-30T20:00:00"/>
    <n v="8.6999999999999993"/>
    <n v="386.94"/>
  </r>
  <r>
    <s v="07.12.2017"/>
    <n v="7"/>
    <x v="5"/>
    <x v="0"/>
    <d v="1899-12-30T00:00:00"/>
    <n v="8.81"/>
    <n v="386.83"/>
  </r>
  <r>
    <s v="07.12.2017"/>
    <n v="7"/>
    <x v="5"/>
    <x v="0"/>
    <d v="1899-12-30T04:00:00"/>
    <n v="8.7200000000000006"/>
    <n v="386.91999999999996"/>
  </r>
  <r>
    <s v="07.12.2017"/>
    <n v="7"/>
    <x v="5"/>
    <x v="0"/>
    <d v="1899-12-30T08:00:00"/>
    <n v="8.73"/>
    <n v="386.90999999999997"/>
  </r>
  <r>
    <s v="07.12.2017"/>
    <n v="7"/>
    <x v="5"/>
    <x v="0"/>
    <d v="1899-12-30T12:00:00"/>
    <n v="8.74"/>
    <n v="386.9"/>
  </r>
  <r>
    <s v="07.12.2017"/>
    <n v="7"/>
    <x v="5"/>
    <x v="0"/>
    <d v="1899-12-30T16:00:00"/>
    <n v="8.75"/>
    <n v="386.89"/>
  </r>
  <r>
    <s v="07.12.2017"/>
    <n v="7"/>
    <x v="5"/>
    <x v="0"/>
    <d v="1899-12-30T20:00:00"/>
    <n v="8.76"/>
    <n v="386.88"/>
  </r>
  <r>
    <s v="08.12.2017"/>
    <n v="8"/>
    <x v="5"/>
    <x v="0"/>
    <d v="1899-12-30T00:00:00"/>
    <n v="8.8800000000000008"/>
    <n v="386.76"/>
  </r>
  <r>
    <s v="08.12.2017"/>
    <n v="8"/>
    <x v="5"/>
    <x v="0"/>
    <d v="1899-12-30T04:00:00"/>
    <n v="8.7799999999999994"/>
    <n v="386.86"/>
  </r>
  <r>
    <s v="08.12.2017"/>
    <n v="8"/>
    <x v="5"/>
    <x v="0"/>
    <d v="1899-12-30T08:00:00"/>
    <n v="8.7899999999999991"/>
    <n v="386.84999999999997"/>
  </r>
  <r>
    <s v="08.12.2017"/>
    <n v="8"/>
    <x v="5"/>
    <x v="0"/>
    <d v="1899-12-30T12:00:00"/>
    <n v="8.8000000000000007"/>
    <n v="386.84"/>
  </r>
  <r>
    <s v="08.12.2017"/>
    <n v="8"/>
    <x v="5"/>
    <x v="0"/>
    <d v="1899-12-30T16:00:00"/>
    <n v="8.92"/>
    <n v="386.71999999999997"/>
  </r>
  <r>
    <s v="08.12.2017"/>
    <n v="8"/>
    <x v="5"/>
    <x v="0"/>
    <d v="1899-12-30T20:00:00"/>
    <n v="8.82"/>
    <n v="386.82"/>
  </r>
  <r>
    <s v="09.12.2017"/>
    <n v="9"/>
    <x v="5"/>
    <x v="0"/>
    <d v="1899-12-30T00:00:00"/>
    <n v="8.83"/>
    <n v="386.81"/>
  </r>
  <r>
    <s v="09.12.2017"/>
    <n v="9"/>
    <x v="5"/>
    <x v="0"/>
    <d v="1899-12-30T04:00:00"/>
    <n v="8.9499999999999993"/>
    <n v="386.69"/>
  </r>
  <r>
    <s v="09.12.2017"/>
    <n v="9"/>
    <x v="5"/>
    <x v="0"/>
    <d v="1899-12-30T08:00:00"/>
    <n v="8.86"/>
    <n v="386.78"/>
  </r>
  <r>
    <s v="09.12.2017"/>
    <n v="9"/>
    <x v="5"/>
    <x v="0"/>
    <d v="1899-12-30T12:00:00"/>
    <n v="8.8699999999999992"/>
    <n v="386.77"/>
  </r>
  <r>
    <s v="09.12.2017"/>
    <n v="9"/>
    <x v="5"/>
    <x v="0"/>
    <d v="1899-12-30T16:00:00"/>
    <n v="8.99"/>
    <n v="386.65"/>
  </r>
  <r>
    <s v="09.12.2017"/>
    <n v="9"/>
    <x v="5"/>
    <x v="0"/>
    <d v="1899-12-30T20:00:00"/>
    <n v="8.89"/>
    <n v="386.75"/>
  </r>
  <r>
    <s v="10.12.2017"/>
    <n v="10"/>
    <x v="5"/>
    <x v="0"/>
    <d v="1899-12-30T00:00:00"/>
    <n v="8.9"/>
    <n v="386.74"/>
  </r>
  <r>
    <s v="10.12.2017"/>
    <n v="10"/>
    <x v="5"/>
    <x v="0"/>
    <d v="1899-12-30T04:00:00"/>
    <n v="9.02"/>
    <n v="386.62"/>
  </r>
  <r>
    <s v="10.12.2017"/>
    <n v="10"/>
    <x v="5"/>
    <x v="0"/>
    <d v="1899-12-30T08:00:00"/>
    <n v="8.92"/>
    <n v="386.71999999999997"/>
  </r>
  <r>
    <s v="10.12.2017"/>
    <n v="10"/>
    <x v="5"/>
    <x v="0"/>
    <d v="1899-12-30T12:00:00"/>
    <n v="8.93"/>
    <n v="386.71"/>
  </r>
  <r>
    <s v="10.12.2017"/>
    <n v="10"/>
    <x v="5"/>
    <x v="0"/>
    <d v="1899-12-30T16:00:00"/>
    <n v="8.9499999999999993"/>
    <n v="386.69"/>
  </r>
  <r>
    <s v="10.12.2017"/>
    <n v="10"/>
    <x v="5"/>
    <x v="0"/>
    <d v="1899-12-30T20:00:00"/>
    <n v="8.9600000000000009"/>
    <n v="386.68"/>
  </r>
  <r>
    <s v="11.12.2017"/>
    <n v="11"/>
    <x v="5"/>
    <x v="0"/>
    <d v="1899-12-30T00:00:00"/>
    <n v="8.9700000000000006"/>
    <n v="386.66999999999996"/>
  </r>
  <r>
    <s v="11.12.2017"/>
    <n v="11"/>
    <x v="5"/>
    <x v="0"/>
    <d v="1899-12-30T04:00:00"/>
    <n v="8.98"/>
    <n v="386.65999999999997"/>
  </r>
  <r>
    <s v="11.12.2017"/>
    <n v="11"/>
    <x v="5"/>
    <x v="0"/>
    <d v="1899-12-30T08:00:00"/>
    <n v="8.99"/>
    <n v="386.65"/>
  </r>
  <r>
    <s v="11.12.2017"/>
    <n v="11"/>
    <x v="5"/>
    <x v="0"/>
    <d v="1899-12-30T12:00:00"/>
    <n v="9"/>
    <n v="386.64"/>
  </r>
  <r>
    <s v="11.12.2017"/>
    <n v="11"/>
    <x v="5"/>
    <x v="0"/>
    <d v="1899-12-30T16:00:00"/>
    <n v="9.01"/>
    <n v="386.63"/>
  </r>
  <r>
    <s v="11.12.2017"/>
    <n v="11"/>
    <x v="5"/>
    <x v="0"/>
    <d v="1899-12-30T20:00:00"/>
    <n v="9.01"/>
    <n v="386.63"/>
  </r>
  <r>
    <s v="12.12.2017"/>
    <n v="12"/>
    <x v="5"/>
    <x v="0"/>
    <d v="1899-12-30T00:00:00"/>
    <n v="9.11"/>
    <n v="386.53"/>
  </r>
  <r>
    <s v="12.12.2017"/>
    <n v="12"/>
    <x v="5"/>
    <x v="0"/>
    <d v="1899-12-30T04:00:00"/>
    <n v="8.99"/>
    <n v="386.65"/>
  </r>
  <r>
    <s v="12.12.2017"/>
    <n v="12"/>
    <x v="5"/>
    <x v="0"/>
    <d v="1899-12-30T08:00:00"/>
    <n v="8.98"/>
    <n v="386.65999999999997"/>
  </r>
  <r>
    <s v="12.12.2017"/>
    <n v="12"/>
    <x v="5"/>
    <x v="0"/>
    <d v="1899-12-30T12:00:00"/>
    <n v="8.98"/>
    <n v="386.65999999999997"/>
  </r>
  <r>
    <s v="12.12.2017"/>
    <n v="12"/>
    <x v="5"/>
    <x v="0"/>
    <d v="1899-12-30T16:00:00"/>
    <n v="8.9700000000000006"/>
    <n v="386.66999999999996"/>
  </r>
  <r>
    <s v="12.12.2017"/>
    <n v="12"/>
    <x v="5"/>
    <x v="0"/>
    <d v="1899-12-30T20:00:00"/>
    <n v="8.9700000000000006"/>
    <n v="386.66999999999996"/>
  </r>
  <r>
    <s v="13.12.2017"/>
    <n v="13"/>
    <x v="5"/>
    <x v="0"/>
    <d v="1899-12-30T00:00:00"/>
    <n v="9.06"/>
    <n v="386.58"/>
  </r>
  <r>
    <s v="13.12.2017"/>
    <n v="13"/>
    <x v="5"/>
    <x v="0"/>
    <d v="1899-12-30T04:00:00"/>
    <n v="8.9499999999999993"/>
    <n v="386.69"/>
  </r>
  <r>
    <s v="13.12.2017"/>
    <n v="13"/>
    <x v="5"/>
    <x v="0"/>
    <d v="1899-12-30T08:00:00"/>
    <n v="8.9499999999999993"/>
    <n v="386.69"/>
  </r>
  <r>
    <s v="13.12.2017"/>
    <n v="13"/>
    <x v="5"/>
    <x v="0"/>
    <d v="1899-12-30T12:00:00"/>
    <n v="9.06"/>
    <n v="386.58"/>
  </r>
  <r>
    <s v="13.12.2017"/>
    <n v="13"/>
    <x v="5"/>
    <x v="0"/>
    <d v="1899-12-30T16:00:00"/>
    <n v="8.9499999999999993"/>
    <n v="386.69"/>
  </r>
  <r>
    <s v="13.12.2017"/>
    <n v="13"/>
    <x v="5"/>
    <x v="0"/>
    <d v="1899-12-30T20:00:00"/>
    <n v="8.9600000000000009"/>
    <n v="386.68"/>
  </r>
  <r>
    <s v="14.12.2017"/>
    <n v="14"/>
    <x v="5"/>
    <x v="0"/>
    <d v="1899-12-30T00:00:00"/>
    <n v="9.06"/>
    <n v="386.58"/>
  </r>
  <r>
    <s v="14.12.2017"/>
    <n v="14"/>
    <x v="5"/>
    <x v="0"/>
    <d v="1899-12-30T04:00:00"/>
    <n v="8.9700000000000006"/>
    <n v="386.66999999999996"/>
  </r>
  <r>
    <s v="14.12.2017"/>
    <n v="14"/>
    <x v="5"/>
    <x v="0"/>
    <d v="1899-12-30T08:00:00"/>
    <n v="8.9700000000000006"/>
    <n v="386.66999999999996"/>
  </r>
  <r>
    <s v="14.12.2017"/>
    <n v="14"/>
    <x v="5"/>
    <x v="0"/>
    <d v="1899-12-30T12:00:00"/>
    <n v="8.98"/>
    <n v="386.65999999999997"/>
  </r>
  <r>
    <s v="14.12.2017"/>
    <n v="14"/>
    <x v="5"/>
    <x v="0"/>
    <d v="1899-12-30T16:00:00"/>
    <n v="8.98"/>
    <n v="386.65999999999997"/>
  </r>
  <r>
    <s v="14.12.2017"/>
    <n v="14"/>
    <x v="5"/>
    <x v="0"/>
    <d v="1899-12-30T20:00:00"/>
    <n v="9.1"/>
    <n v="386.53999999999996"/>
  </r>
  <r>
    <s v="15.12.2017"/>
    <n v="15"/>
    <x v="5"/>
    <x v="0"/>
    <d v="1899-12-30T00:00:00"/>
    <n v="9"/>
    <n v="386.64"/>
  </r>
  <r>
    <s v="15.12.2017"/>
    <n v="15"/>
    <x v="5"/>
    <x v="0"/>
    <d v="1899-12-30T04:00:00"/>
    <n v="9.01"/>
    <n v="386.63"/>
  </r>
  <r>
    <s v="15.12.2017"/>
    <n v="15"/>
    <x v="5"/>
    <x v="0"/>
    <d v="1899-12-30T08:00:00"/>
    <n v="9.01"/>
    <n v="386.63"/>
  </r>
  <r>
    <s v="15.12.2017"/>
    <n v="15"/>
    <x v="5"/>
    <x v="0"/>
    <d v="1899-12-30T12:00:00"/>
    <n v="9.1300000000000008"/>
    <n v="386.51"/>
  </r>
  <r>
    <s v="15.12.2017"/>
    <n v="15"/>
    <x v="5"/>
    <x v="0"/>
    <d v="1899-12-30T16:00:00"/>
    <n v="9.0299999999999994"/>
    <n v="386.61"/>
  </r>
  <r>
    <s v="15.12.2017"/>
    <n v="15"/>
    <x v="5"/>
    <x v="0"/>
    <d v="1899-12-30T20:00:00"/>
    <n v="9.15"/>
    <n v="386.49"/>
  </r>
  <r>
    <s v="16.12.2017"/>
    <n v="16"/>
    <x v="5"/>
    <x v="0"/>
    <d v="1899-12-30T00:00:00"/>
    <n v="9.0500000000000007"/>
    <n v="386.59"/>
  </r>
  <r>
    <s v="16.12.2017"/>
    <n v="16"/>
    <x v="5"/>
    <x v="0"/>
    <d v="1899-12-30T04:00:00"/>
    <n v="9.06"/>
    <n v="386.58"/>
  </r>
  <r>
    <s v="16.12.2017"/>
    <n v="16"/>
    <x v="5"/>
    <x v="0"/>
    <d v="1899-12-30T08:00:00"/>
    <n v="9.07"/>
    <n v="386.57"/>
  </r>
  <r>
    <s v="16.12.2017"/>
    <n v="16"/>
    <x v="5"/>
    <x v="0"/>
    <d v="1899-12-30T12:00:00"/>
    <n v="9.08"/>
    <n v="386.56"/>
  </r>
  <r>
    <s v="16.12.2017"/>
    <n v="16"/>
    <x v="5"/>
    <x v="0"/>
    <d v="1899-12-30T16:00:00"/>
    <n v="9.09"/>
    <n v="386.55"/>
  </r>
  <r>
    <s v="16.12.2017"/>
    <n v="16"/>
    <x v="5"/>
    <x v="0"/>
    <d v="1899-12-30T20:00:00"/>
    <n v="9.1"/>
    <n v="386.53999999999996"/>
  </r>
  <r>
    <s v="17.12.2017"/>
    <n v="17"/>
    <x v="5"/>
    <x v="0"/>
    <d v="1899-12-30T00:00:00"/>
    <n v="9.1"/>
    <n v="386.53999999999996"/>
  </r>
  <r>
    <s v="17.12.2017"/>
    <n v="17"/>
    <x v="5"/>
    <x v="0"/>
    <d v="1899-12-30T04:00:00"/>
    <n v="9.2200000000000006"/>
    <n v="386.41999999999996"/>
  </r>
  <r>
    <s v="17.12.2017"/>
    <n v="17"/>
    <x v="5"/>
    <x v="0"/>
    <d v="1899-12-30T08:00:00"/>
    <n v="9.1300000000000008"/>
    <n v="386.51"/>
  </r>
  <r>
    <s v="17.12.2017"/>
    <n v="17"/>
    <x v="5"/>
    <x v="0"/>
    <d v="1899-12-30T12:00:00"/>
    <n v="9.1300000000000008"/>
    <n v="386.51"/>
  </r>
  <r>
    <s v="17.12.2017"/>
    <n v="17"/>
    <x v="5"/>
    <x v="0"/>
    <d v="1899-12-30T16:00:00"/>
    <n v="9.14"/>
    <n v="386.5"/>
  </r>
  <r>
    <s v="17.12.2017"/>
    <n v="17"/>
    <x v="5"/>
    <x v="0"/>
    <d v="1899-12-30T20:00:00"/>
    <n v="9.15"/>
    <n v="386.49"/>
  </r>
  <r>
    <s v="18.12.2017"/>
    <n v="18"/>
    <x v="5"/>
    <x v="0"/>
    <d v="1899-12-30T00:00:00"/>
    <n v="9.16"/>
    <n v="386.47999999999996"/>
  </r>
  <r>
    <s v="18.12.2017"/>
    <n v="18"/>
    <x v="5"/>
    <x v="0"/>
    <d v="1899-12-30T04:00:00"/>
    <n v="9.17"/>
    <n v="386.46999999999997"/>
  </r>
  <r>
    <s v="18.12.2017"/>
    <n v="18"/>
    <x v="5"/>
    <x v="0"/>
    <d v="1899-12-30T08:00:00"/>
    <n v="9.27"/>
    <n v="386.37"/>
  </r>
  <r>
    <s v="18.12.2017"/>
    <n v="18"/>
    <x v="5"/>
    <x v="0"/>
    <d v="1899-12-30T12:00:00"/>
    <n v="9.19"/>
    <n v="386.45"/>
  </r>
  <r>
    <s v="18.12.2017"/>
    <n v="18"/>
    <x v="5"/>
    <x v="0"/>
    <d v="1899-12-30T16:00:00"/>
    <n v="9.1999999999999993"/>
    <n v="386.44"/>
  </r>
  <r>
    <s v="18.12.2017"/>
    <n v="18"/>
    <x v="5"/>
    <x v="0"/>
    <d v="1899-12-30T20:00:00"/>
    <n v="9.2100000000000009"/>
    <n v="386.43"/>
  </r>
  <r>
    <s v="19.12.2017"/>
    <n v="19"/>
    <x v="5"/>
    <x v="0"/>
    <d v="1899-12-30T00:00:00"/>
    <n v="9.32"/>
    <n v="386.32"/>
  </r>
  <r>
    <s v="19.12.2017"/>
    <n v="19"/>
    <x v="5"/>
    <x v="0"/>
    <d v="1899-12-30T04:00:00"/>
    <n v="9.2200000000000006"/>
    <n v="386.41999999999996"/>
  </r>
  <r>
    <s v="19.12.2017"/>
    <n v="19"/>
    <x v="5"/>
    <x v="0"/>
    <d v="1899-12-30T08:00:00"/>
    <n v="9.24"/>
    <n v="386.4"/>
  </r>
  <r>
    <s v="19.12.2017"/>
    <n v="19"/>
    <x v="5"/>
    <x v="0"/>
    <d v="1899-12-30T12:00:00"/>
    <n v="9.24"/>
    <n v="386.4"/>
  </r>
  <r>
    <s v="19.12.2017"/>
    <n v="19"/>
    <x v="5"/>
    <x v="0"/>
    <d v="1899-12-30T16:00:00"/>
    <n v="9.25"/>
    <n v="386.39"/>
  </r>
  <r>
    <s v="19.12.2017"/>
    <n v="19"/>
    <x v="5"/>
    <x v="0"/>
    <d v="1899-12-30T20:00:00"/>
    <n v="9.36"/>
    <n v="386.28"/>
  </r>
  <r>
    <s v="20.12.2017"/>
    <n v="20"/>
    <x v="5"/>
    <x v="0"/>
    <d v="1899-12-30T00:00:00"/>
    <n v="9.26"/>
    <n v="386.38"/>
  </r>
  <r>
    <s v="20.12.2017"/>
    <n v="20"/>
    <x v="5"/>
    <x v="0"/>
    <d v="1899-12-30T04:00:00"/>
    <n v="9.27"/>
    <n v="386.37"/>
  </r>
  <r>
    <s v="20.12.2017"/>
    <n v="20"/>
    <x v="5"/>
    <x v="0"/>
    <d v="1899-12-30T08:00:00"/>
    <n v="9.27"/>
    <n v="386.37"/>
  </r>
  <r>
    <s v="20.12.2017"/>
    <n v="20"/>
    <x v="5"/>
    <x v="0"/>
    <d v="1899-12-30T12:00:00"/>
    <n v="9.2799999999999994"/>
    <n v="386.36"/>
  </r>
  <r>
    <s v="20.12.2017"/>
    <n v="20"/>
    <x v="5"/>
    <x v="0"/>
    <d v="1899-12-30T16:00:00"/>
    <n v="9.39"/>
    <n v="386.25"/>
  </r>
  <r>
    <s v="20.12.2017"/>
    <n v="20"/>
    <x v="5"/>
    <x v="0"/>
    <d v="1899-12-30T20:00:00"/>
    <n v="9.2899999999999991"/>
    <n v="386.34999999999997"/>
  </r>
  <r>
    <s v="21.12.2017"/>
    <n v="21"/>
    <x v="5"/>
    <x v="0"/>
    <d v="1899-12-30T00:00:00"/>
    <n v="9.3000000000000007"/>
    <n v="386.34"/>
  </r>
  <r>
    <s v="21.12.2017"/>
    <n v="21"/>
    <x v="5"/>
    <x v="0"/>
    <d v="1899-12-30T04:00:00"/>
    <n v="9.31"/>
    <n v="386.33"/>
  </r>
  <r>
    <s v="21.12.2017"/>
    <n v="21"/>
    <x v="5"/>
    <x v="0"/>
    <d v="1899-12-30T08:00:00"/>
    <n v="9.31"/>
    <n v="386.33"/>
  </r>
  <r>
    <s v="21.12.2017"/>
    <n v="21"/>
    <x v="5"/>
    <x v="0"/>
    <d v="1899-12-30T12:00:00"/>
    <n v="9.32"/>
    <n v="386.32"/>
  </r>
  <r>
    <s v="21.12.2017"/>
    <n v="21"/>
    <x v="5"/>
    <x v="0"/>
    <d v="1899-12-30T16:00:00"/>
    <n v="9.32"/>
    <n v="386.32"/>
  </r>
  <r>
    <s v="21.12.2017"/>
    <n v="21"/>
    <x v="5"/>
    <x v="0"/>
    <d v="1899-12-30T20:00:00"/>
    <n v="9.39"/>
    <n v="386.25"/>
  </r>
  <r>
    <s v="22.12.2017"/>
    <n v="22"/>
    <x v="5"/>
    <x v="0"/>
    <d v="1899-12-30T00:00:00"/>
    <n v="9.33"/>
    <n v="386.31"/>
  </r>
  <r>
    <s v="22.12.2017"/>
    <n v="22"/>
    <x v="5"/>
    <x v="0"/>
    <d v="1899-12-30T04:00:00"/>
    <n v="9.33"/>
    <n v="386.31"/>
  </r>
  <r>
    <s v="22.12.2017"/>
    <n v="22"/>
    <x v="5"/>
    <x v="0"/>
    <d v="1899-12-30T08:00:00"/>
    <n v="9.35"/>
    <n v="386.28999999999996"/>
  </r>
  <r>
    <s v="22.12.2017"/>
    <n v="22"/>
    <x v="5"/>
    <x v="0"/>
    <d v="1899-12-30T12:00:00"/>
    <n v="9.35"/>
    <n v="386.28999999999996"/>
  </r>
  <r>
    <s v="22.12.2017"/>
    <n v="22"/>
    <x v="5"/>
    <x v="0"/>
    <d v="1899-12-30T16:00:00"/>
    <n v="9.35"/>
    <n v="386.28999999999996"/>
  </r>
  <r>
    <s v="22.12.2017"/>
    <n v="22"/>
    <x v="5"/>
    <x v="0"/>
    <d v="1899-12-30T20:00:00"/>
    <n v="9.4700000000000006"/>
    <n v="386.16999999999996"/>
  </r>
  <r>
    <s v="23.12.2017"/>
    <n v="23"/>
    <x v="5"/>
    <x v="0"/>
    <d v="1899-12-30T00:00:00"/>
    <n v="9.36"/>
    <n v="386.28"/>
  </r>
  <r>
    <s v="23.12.2017"/>
    <n v="23"/>
    <x v="5"/>
    <x v="0"/>
    <d v="1899-12-30T04:00:00"/>
    <n v="9.3699999999999992"/>
    <n v="386.27"/>
  </r>
  <r>
    <s v="23.12.2017"/>
    <n v="23"/>
    <x v="5"/>
    <x v="0"/>
    <d v="1899-12-30T08:00:00"/>
    <n v="9.4499999999999993"/>
    <n v="386.19"/>
  </r>
  <r>
    <s v="23.12.2017"/>
    <n v="23"/>
    <x v="5"/>
    <x v="0"/>
    <d v="1899-12-30T12:00:00"/>
    <n v="9.3800000000000008"/>
    <n v="386.26"/>
  </r>
  <r>
    <s v="23.12.2017"/>
    <n v="23"/>
    <x v="5"/>
    <x v="0"/>
    <d v="1899-12-30T16:00:00"/>
    <n v="9.5"/>
    <n v="386.14"/>
  </r>
  <r>
    <s v="23.12.2017"/>
    <n v="23"/>
    <x v="5"/>
    <x v="0"/>
    <d v="1899-12-30T20:00:00"/>
    <n v="9.4"/>
    <n v="386.24"/>
  </r>
  <r>
    <s v="24.12.2017"/>
    <n v="24"/>
    <x v="5"/>
    <x v="0"/>
    <d v="1899-12-30T00:00:00"/>
    <n v="9.4"/>
    <n v="386.24"/>
  </r>
  <r>
    <s v="24.12.2017"/>
    <n v="24"/>
    <x v="5"/>
    <x v="0"/>
    <d v="1899-12-30T04:00:00"/>
    <n v="9.41"/>
    <n v="386.22999999999996"/>
  </r>
  <r>
    <s v="24.12.2017"/>
    <n v="24"/>
    <x v="5"/>
    <x v="0"/>
    <d v="1899-12-30T08:00:00"/>
    <n v="9.41"/>
    <n v="386.22999999999996"/>
  </r>
  <r>
    <s v="24.12.2017"/>
    <n v="24"/>
    <x v="5"/>
    <x v="0"/>
    <d v="1899-12-30T12:00:00"/>
    <n v="9.42"/>
    <n v="386.21999999999997"/>
  </r>
  <r>
    <s v="24.12.2017"/>
    <n v="24"/>
    <x v="5"/>
    <x v="0"/>
    <d v="1899-12-30T16:00:00"/>
    <n v="9.43"/>
    <n v="386.21"/>
  </r>
  <r>
    <s v="24.12.2017"/>
    <n v="24"/>
    <x v="5"/>
    <x v="0"/>
    <d v="1899-12-30T20:00:00"/>
    <n v="9.43"/>
    <n v="386.21"/>
  </r>
  <r>
    <s v="25.12.2017"/>
    <n v="25"/>
    <x v="5"/>
    <x v="0"/>
    <d v="1899-12-30T00:00:00"/>
    <n v="9.44"/>
    <n v="386.2"/>
  </r>
  <r>
    <s v="25.12.2017"/>
    <n v="25"/>
    <x v="5"/>
    <x v="0"/>
    <d v="1899-12-30T04:00:00"/>
    <n v="9.5500000000000007"/>
    <n v="386.09"/>
  </r>
  <r>
    <s v="25.12.2017"/>
    <n v="25"/>
    <x v="5"/>
    <x v="0"/>
    <d v="1899-12-30T08:00:00"/>
    <n v="9.4600000000000009"/>
    <n v="386.18"/>
  </r>
  <r>
    <s v="25.12.2017"/>
    <n v="25"/>
    <x v="5"/>
    <x v="0"/>
    <d v="1899-12-30T12:00:00"/>
    <n v="9.4600000000000009"/>
    <n v="386.18"/>
  </r>
  <r>
    <s v="25.12.2017"/>
    <n v="25"/>
    <x v="5"/>
    <x v="0"/>
    <d v="1899-12-30T16:00:00"/>
    <n v="9.4700000000000006"/>
    <n v="386.16999999999996"/>
  </r>
  <r>
    <s v="25.12.2017"/>
    <n v="25"/>
    <x v="5"/>
    <x v="0"/>
    <d v="1899-12-30T20:00:00"/>
    <n v="9.4700000000000006"/>
    <n v="386.16999999999996"/>
  </r>
  <r>
    <s v="26.12.2017"/>
    <n v="26"/>
    <x v="5"/>
    <x v="0"/>
    <d v="1899-12-30T00:00:00"/>
    <n v="9.59"/>
    <n v="386.05"/>
  </r>
  <r>
    <s v="26.12.2017"/>
    <n v="26"/>
    <x v="5"/>
    <x v="0"/>
    <d v="1899-12-30T04:00:00"/>
    <n v="9.49"/>
    <n v="386.15"/>
  </r>
  <r>
    <s v="26.12.2017"/>
    <n v="26"/>
    <x v="5"/>
    <x v="0"/>
    <d v="1899-12-30T08:00:00"/>
    <n v="9.6"/>
    <n v="386.03999999999996"/>
  </r>
  <r>
    <s v="26.12.2017"/>
    <n v="26"/>
    <x v="5"/>
    <x v="0"/>
    <d v="1899-12-30T12:00:00"/>
    <n v="9.5"/>
    <n v="386.14"/>
  </r>
  <r>
    <s v="26.12.2017"/>
    <n v="26"/>
    <x v="5"/>
    <x v="0"/>
    <d v="1899-12-30T16:00:00"/>
    <n v="9.51"/>
    <n v="386.13"/>
  </r>
  <r>
    <s v="26.12.2017"/>
    <n v="26"/>
    <x v="5"/>
    <x v="0"/>
    <d v="1899-12-30T20:00:00"/>
    <n v="9.52"/>
    <n v="386.12"/>
  </r>
  <r>
    <s v="27.12.2017"/>
    <n v="27"/>
    <x v="5"/>
    <x v="0"/>
    <d v="1899-12-30T00:00:00"/>
    <n v="9.52"/>
    <n v="386.12"/>
  </r>
  <r>
    <s v="27.12.2017"/>
    <n v="27"/>
    <x v="5"/>
    <x v="0"/>
    <d v="1899-12-30T04:00:00"/>
    <n v="9.5299999999999994"/>
    <n v="386.11"/>
  </r>
  <r>
    <s v="27.12.2017"/>
    <n v="27"/>
    <x v="5"/>
    <x v="0"/>
    <d v="1899-12-30T08:00:00"/>
    <n v="9.5399999999999991"/>
    <n v="386.09999999999997"/>
  </r>
  <r>
    <s v="27.12.2017"/>
    <n v="27"/>
    <x v="5"/>
    <x v="0"/>
    <d v="1899-12-30T12:00:00"/>
    <n v="9.61"/>
    <n v="386.03"/>
  </r>
  <r>
    <s v="27.12.2017"/>
    <n v="27"/>
    <x v="5"/>
    <x v="0"/>
    <d v="1899-12-30T16:00:00"/>
    <n v="9.5500000000000007"/>
    <n v="386.09"/>
  </r>
  <r>
    <s v="27.12.2017"/>
    <n v="27"/>
    <x v="5"/>
    <x v="0"/>
    <d v="1899-12-30T20:00:00"/>
    <n v="9.56"/>
    <n v="386.08"/>
  </r>
  <r>
    <s v="28.12.2017"/>
    <n v="28"/>
    <x v="5"/>
    <x v="0"/>
    <d v="1899-12-30T00:00:00"/>
    <n v="9.56"/>
    <n v="386.08"/>
  </r>
  <r>
    <s v="28.12.2017"/>
    <n v="28"/>
    <x v="5"/>
    <x v="0"/>
    <d v="1899-12-30T04:00:00"/>
    <n v="9.56"/>
    <n v="386.08"/>
  </r>
  <r>
    <s v="28.12.2017"/>
    <n v="28"/>
    <x v="5"/>
    <x v="0"/>
    <d v="1899-12-30T08:00:00"/>
    <n v="9.57"/>
    <n v="386.07"/>
  </r>
  <r>
    <s v="28.12.2017"/>
    <n v="28"/>
    <x v="5"/>
    <x v="0"/>
    <d v="1899-12-30T12:00:00"/>
    <n v="9.57"/>
    <n v="386.07"/>
  </r>
  <r>
    <s v="28.12.2017"/>
    <n v="28"/>
    <x v="5"/>
    <x v="0"/>
    <d v="1899-12-30T16:00:00"/>
    <n v="9.58"/>
    <n v="386.06"/>
  </r>
  <r>
    <s v="28.12.2017"/>
    <n v="28"/>
    <x v="5"/>
    <x v="0"/>
    <d v="1899-12-30T20:00:00"/>
    <n v="9.58"/>
    <n v="386.06"/>
  </r>
  <r>
    <s v="29.12.2017"/>
    <n v="29"/>
    <x v="5"/>
    <x v="0"/>
    <d v="1899-12-30T00:00:00"/>
    <n v="9.59"/>
    <n v="386.05"/>
  </r>
  <r>
    <s v="29.12.2017"/>
    <n v="29"/>
    <x v="5"/>
    <x v="0"/>
    <d v="1899-12-30T04:00:00"/>
    <n v="9.59"/>
    <n v="386.05"/>
  </r>
  <r>
    <s v="29.12.2017"/>
    <n v="29"/>
    <x v="5"/>
    <x v="0"/>
    <d v="1899-12-30T08:00:00"/>
    <n v="9.6"/>
    <n v="386.03999999999996"/>
  </r>
  <r>
    <s v="29.12.2017"/>
    <n v="29"/>
    <x v="5"/>
    <x v="0"/>
    <d v="1899-12-30T12:00:00"/>
    <n v="9.6"/>
    <n v="386.03999999999996"/>
  </r>
  <r>
    <s v="29.12.2017"/>
    <n v="29"/>
    <x v="5"/>
    <x v="0"/>
    <d v="1899-12-30T16:00:00"/>
    <n v="9.61"/>
    <n v="386.03"/>
  </r>
  <r>
    <s v="29.12.2017"/>
    <n v="29"/>
    <x v="5"/>
    <x v="0"/>
    <d v="1899-12-30T20:00:00"/>
    <n v="9.6199999999999992"/>
    <n v="386.02"/>
  </r>
  <r>
    <s v="30.12.2017"/>
    <n v="30"/>
    <x v="5"/>
    <x v="0"/>
    <d v="1899-12-30T00:00:00"/>
    <n v="9.6199999999999992"/>
    <n v="386.02"/>
  </r>
  <r>
    <s v="30.12.2017"/>
    <n v="30"/>
    <x v="5"/>
    <x v="0"/>
    <d v="1899-12-30T04:00:00"/>
    <n v="9.64"/>
    <n v="386"/>
  </r>
  <r>
    <s v="30.12.2017"/>
    <n v="30"/>
    <x v="5"/>
    <x v="0"/>
    <d v="1899-12-30T08:00:00"/>
    <n v="9.64"/>
    <n v="386"/>
  </r>
  <r>
    <s v="30.12.2017"/>
    <n v="30"/>
    <x v="5"/>
    <x v="0"/>
    <d v="1899-12-30T12:00:00"/>
    <n v="9.64"/>
    <n v="386"/>
  </r>
  <r>
    <s v="30.12.2017"/>
    <n v="30"/>
    <x v="5"/>
    <x v="0"/>
    <d v="1899-12-30T16:00:00"/>
    <n v="9.65"/>
    <n v="385.99"/>
  </r>
  <r>
    <s v="30.12.2017"/>
    <n v="30"/>
    <x v="5"/>
    <x v="0"/>
    <d v="1899-12-30T20:00:00"/>
    <n v="9.66"/>
    <n v="385.97999999999996"/>
  </r>
  <r>
    <s v="31.12.2017"/>
    <n v="31"/>
    <x v="5"/>
    <x v="0"/>
    <d v="1899-12-30T00:00:00"/>
    <n v="9.66"/>
    <n v="385.97999999999996"/>
  </r>
  <r>
    <s v="31.12.2017"/>
    <n v="31"/>
    <x v="5"/>
    <x v="0"/>
    <d v="1899-12-30T04:00:00"/>
    <n v="9.67"/>
    <n v="385.96999999999997"/>
  </r>
  <r>
    <s v="31.12.2017"/>
    <n v="31"/>
    <x v="5"/>
    <x v="0"/>
    <d v="1899-12-30T08:00:00"/>
    <n v="9.67"/>
    <n v="385.96999999999997"/>
  </r>
  <r>
    <s v="31.12.2017"/>
    <n v="31"/>
    <x v="5"/>
    <x v="0"/>
    <d v="1899-12-30T12:00:00"/>
    <n v="9.68"/>
    <n v="385.96"/>
  </r>
  <r>
    <s v="31.12.2017"/>
    <n v="31"/>
    <x v="5"/>
    <x v="0"/>
    <d v="1899-12-30T16:00:00"/>
    <n v="9.68"/>
    <n v="385.96"/>
  </r>
  <r>
    <s v="31.12.2017"/>
    <n v="31"/>
    <x v="5"/>
    <x v="0"/>
    <d v="1899-12-30T20:00:00"/>
    <n v="9.69"/>
    <n v="385.95"/>
  </r>
  <r>
    <s v="01.01.2018"/>
    <n v="1"/>
    <x v="6"/>
    <x v="1"/>
    <d v="1899-12-30T00:00:00"/>
    <n v="9.6999999999999993"/>
    <n v="385.94"/>
  </r>
  <r>
    <s v="01.01.2018"/>
    <n v="1"/>
    <x v="6"/>
    <x v="1"/>
    <d v="1899-12-30T04:00:00"/>
    <n v="9.6999999999999993"/>
    <n v="385.94"/>
  </r>
  <r>
    <s v="01.01.2018"/>
    <n v="1"/>
    <x v="6"/>
    <x v="1"/>
    <d v="1899-12-30T08:00:00"/>
    <n v="9.7100000000000009"/>
    <n v="385.93"/>
  </r>
  <r>
    <s v="01.01.2018"/>
    <n v="1"/>
    <x v="6"/>
    <x v="1"/>
    <d v="1899-12-30T12:00:00"/>
    <n v="9.81"/>
    <n v="385.83"/>
  </r>
  <r>
    <s v="01.01.2018"/>
    <n v="1"/>
    <x v="6"/>
    <x v="1"/>
    <d v="1899-12-30T16:00:00"/>
    <n v="9.84"/>
    <n v="385.8"/>
  </r>
  <r>
    <s v="01.01.2018"/>
    <n v="1"/>
    <x v="6"/>
    <x v="1"/>
    <d v="1899-12-30T20:00:00"/>
    <n v="9.85"/>
    <n v="385.78999999999996"/>
  </r>
  <r>
    <s v="02.01.2018"/>
    <n v="2"/>
    <x v="6"/>
    <x v="1"/>
    <d v="1899-12-30T00:00:00"/>
    <n v="9.86"/>
    <n v="385.78"/>
  </r>
  <r>
    <s v="02.01.2018"/>
    <n v="2"/>
    <x v="6"/>
    <x v="1"/>
    <d v="1899-12-30T04:00:00"/>
    <n v="9.8699999999999992"/>
    <n v="385.77"/>
  </r>
  <r>
    <s v="02.01.2018"/>
    <n v="2"/>
    <x v="6"/>
    <x v="1"/>
    <d v="1899-12-30T08:00:00"/>
    <n v="9.8800000000000008"/>
    <n v="385.76"/>
  </r>
  <r>
    <s v="02.01.2018"/>
    <n v="2"/>
    <x v="6"/>
    <x v="1"/>
    <d v="1899-12-30T12:00:00"/>
    <n v="9.76"/>
    <n v="385.88"/>
  </r>
  <r>
    <s v="02.01.2018"/>
    <n v="2"/>
    <x v="6"/>
    <x v="1"/>
    <d v="1899-12-30T16:00:00"/>
    <n v="9.77"/>
    <n v="385.87"/>
  </r>
  <r>
    <s v="02.01.2018"/>
    <n v="2"/>
    <x v="6"/>
    <x v="1"/>
    <d v="1899-12-30T20:00:00"/>
    <n v="9.7799999999999994"/>
    <n v="385.86"/>
  </r>
  <r>
    <s v="03.01.2018"/>
    <n v="3"/>
    <x v="6"/>
    <x v="1"/>
    <d v="1899-12-30T00:00:00"/>
    <n v="9.7799999999999994"/>
    <n v="385.86"/>
  </r>
  <r>
    <s v="03.01.2018"/>
    <n v="3"/>
    <x v="6"/>
    <x v="1"/>
    <d v="1899-12-30T04:00:00"/>
    <n v="9.7899999999999991"/>
    <n v="385.84999999999997"/>
  </r>
  <r>
    <s v="03.01.2018"/>
    <n v="3"/>
    <x v="6"/>
    <x v="1"/>
    <d v="1899-12-30T08:00:00"/>
    <n v="9.7799999999999994"/>
    <n v="385.86"/>
  </r>
  <r>
    <s v="03.01.2018"/>
    <n v="3"/>
    <x v="6"/>
    <x v="1"/>
    <d v="1899-12-30T12:00:00"/>
    <n v="9.7899999999999991"/>
    <n v="385.84999999999997"/>
  </r>
  <r>
    <s v="03.01.2018"/>
    <n v="3"/>
    <x v="6"/>
    <x v="1"/>
    <d v="1899-12-30T16:00:00"/>
    <n v="9.8000000000000007"/>
    <n v="385.84"/>
  </r>
  <r>
    <s v="03.01.2018"/>
    <n v="3"/>
    <x v="6"/>
    <x v="1"/>
    <d v="1899-12-30T20:00:00"/>
    <n v="9.8000000000000007"/>
    <n v="385.84"/>
  </r>
  <r>
    <s v="04.01.2018"/>
    <n v="4"/>
    <x v="6"/>
    <x v="1"/>
    <d v="1899-12-30T00:00:00"/>
    <n v="9.81"/>
    <n v="385.83"/>
  </r>
  <r>
    <s v="04.01.2018"/>
    <n v="4"/>
    <x v="6"/>
    <x v="1"/>
    <d v="1899-12-30T04:00:00"/>
    <n v="9.81"/>
    <n v="385.83"/>
  </r>
  <r>
    <s v="04.01.2018"/>
    <n v="4"/>
    <x v="6"/>
    <x v="1"/>
    <d v="1899-12-30T08:00:00"/>
    <n v="9.81"/>
    <n v="385.83"/>
  </r>
  <r>
    <s v="04.01.2018"/>
    <n v="4"/>
    <x v="6"/>
    <x v="1"/>
    <d v="1899-12-30T12:00:00"/>
    <n v="9.82"/>
    <n v="385.82"/>
  </r>
  <r>
    <s v="04.01.2018"/>
    <n v="4"/>
    <x v="6"/>
    <x v="1"/>
    <d v="1899-12-30T16:00:00"/>
    <n v="9.82"/>
    <n v="385.82"/>
  </r>
  <r>
    <s v="04.01.2018"/>
    <n v="4"/>
    <x v="6"/>
    <x v="1"/>
    <d v="1899-12-30T20:00:00"/>
    <n v="9.83"/>
    <n v="385.81"/>
  </r>
  <r>
    <s v="05.01.2018"/>
    <n v="5"/>
    <x v="6"/>
    <x v="1"/>
    <d v="1899-12-30T00:00:00"/>
    <n v="9.84"/>
    <n v="385.8"/>
  </r>
  <r>
    <s v="05.01.2018"/>
    <n v="5"/>
    <x v="6"/>
    <x v="1"/>
    <d v="1899-12-30T04:00:00"/>
    <n v="9.84"/>
    <n v="385.8"/>
  </r>
  <r>
    <s v="05.01.2018"/>
    <n v="5"/>
    <x v="6"/>
    <x v="1"/>
    <d v="1899-12-30T08:00:00"/>
    <n v="9.84"/>
    <n v="385.8"/>
  </r>
  <r>
    <s v="05.01.2018"/>
    <n v="5"/>
    <x v="6"/>
    <x v="1"/>
    <d v="1899-12-30T12:00:00"/>
    <n v="9.85"/>
    <n v="385.78999999999996"/>
  </r>
  <r>
    <s v="05.01.2018"/>
    <n v="5"/>
    <x v="6"/>
    <x v="1"/>
    <d v="1899-12-30T16:00:00"/>
    <n v="9.86"/>
    <n v="385.78"/>
  </r>
  <r>
    <s v="05.01.2018"/>
    <n v="5"/>
    <x v="6"/>
    <x v="1"/>
    <d v="1899-12-30T20:00:00"/>
    <n v="9.86"/>
    <n v="385.78"/>
  </r>
  <r>
    <s v="06.01.2018"/>
    <n v="6"/>
    <x v="6"/>
    <x v="1"/>
    <d v="1899-12-30T00:00:00"/>
    <n v="9.8699999999999992"/>
    <n v="385.77"/>
  </r>
  <r>
    <s v="06.01.2018"/>
    <n v="6"/>
    <x v="6"/>
    <x v="1"/>
    <d v="1899-12-30T04:00:00"/>
    <n v="9.8699999999999992"/>
    <n v="385.77"/>
  </r>
  <r>
    <s v="06.01.2018"/>
    <n v="6"/>
    <x v="6"/>
    <x v="1"/>
    <d v="1899-12-30T08:00:00"/>
    <n v="9.8800000000000008"/>
    <n v="385.76"/>
  </r>
  <r>
    <s v="06.01.2018"/>
    <n v="6"/>
    <x v="6"/>
    <x v="1"/>
    <d v="1899-12-30T12:00:00"/>
    <n v="9.99"/>
    <n v="385.65"/>
  </r>
  <r>
    <s v="06.01.2018"/>
    <n v="6"/>
    <x v="6"/>
    <x v="1"/>
    <d v="1899-12-30T16:00:00"/>
    <n v="9.89"/>
    <n v="385.75"/>
  </r>
  <r>
    <s v="06.01.2018"/>
    <n v="6"/>
    <x v="6"/>
    <x v="1"/>
    <d v="1899-12-30T20:00:00"/>
    <n v="9.89"/>
    <n v="385.75"/>
  </r>
  <r>
    <s v="07.01.2018"/>
    <n v="7"/>
    <x v="6"/>
    <x v="1"/>
    <d v="1899-12-30T00:00:00"/>
    <n v="9.89"/>
    <n v="385.75"/>
  </r>
  <r>
    <s v="07.01.2018"/>
    <n v="7"/>
    <x v="6"/>
    <x v="1"/>
    <d v="1899-12-30T04:00:00"/>
    <n v="9.89"/>
    <n v="385.75"/>
  </r>
  <r>
    <s v="07.01.2018"/>
    <n v="7"/>
    <x v="6"/>
    <x v="1"/>
    <d v="1899-12-30T08:00:00"/>
    <n v="9.9"/>
    <n v="385.74"/>
  </r>
  <r>
    <s v="07.01.2018"/>
    <n v="7"/>
    <x v="6"/>
    <x v="1"/>
    <d v="1899-12-30T12:00:00"/>
    <n v="9.9"/>
    <n v="385.74"/>
  </r>
  <r>
    <s v="07.01.2018"/>
    <n v="7"/>
    <x v="6"/>
    <x v="1"/>
    <d v="1899-12-30T16:00:00"/>
    <n v="10.01"/>
    <n v="385.63"/>
  </r>
  <r>
    <s v="07.01.2018"/>
    <n v="7"/>
    <x v="6"/>
    <x v="1"/>
    <d v="1899-12-30T20:00:00"/>
    <n v="9.92"/>
    <n v="385.71999999999997"/>
  </r>
  <r>
    <s v="08.01.2018"/>
    <n v="8"/>
    <x v="6"/>
    <x v="1"/>
    <d v="1899-12-30T00:00:00"/>
    <n v="9.92"/>
    <n v="385.71999999999997"/>
  </r>
  <r>
    <s v="08.01.2018"/>
    <n v="8"/>
    <x v="6"/>
    <x v="1"/>
    <d v="1899-12-30T04:00:00"/>
    <n v="9.92"/>
    <n v="385.71999999999997"/>
  </r>
  <r>
    <s v="08.01.2018"/>
    <n v="8"/>
    <x v="6"/>
    <x v="1"/>
    <d v="1899-12-30T08:00:00"/>
    <n v="9.93"/>
    <n v="385.71"/>
  </r>
  <r>
    <s v="08.01.2018"/>
    <n v="8"/>
    <x v="6"/>
    <x v="1"/>
    <d v="1899-12-30T12:00:00"/>
    <n v="10.029999999999999"/>
    <n v="385.61"/>
  </r>
  <r>
    <s v="08.01.2018"/>
    <n v="8"/>
    <x v="6"/>
    <x v="1"/>
    <d v="1899-12-30T16:00:00"/>
    <n v="9.92"/>
    <n v="385.71999999999997"/>
  </r>
  <r>
    <s v="08.01.2018"/>
    <n v="8"/>
    <x v="6"/>
    <x v="1"/>
    <d v="1899-12-30T20:00:00"/>
    <n v="9.91"/>
    <n v="385.72999999999996"/>
  </r>
  <r>
    <s v="09.01.2018"/>
    <n v="9"/>
    <x v="6"/>
    <x v="1"/>
    <d v="1899-12-30T00:00:00"/>
    <n v="9.9"/>
    <n v="385.74"/>
  </r>
  <r>
    <s v="09.01.2018"/>
    <n v="9"/>
    <x v="6"/>
    <x v="1"/>
    <d v="1899-12-30T04:00:00"/>
    <n v="9.89"/>
    <n v="385.75"/>
  </r>
  <r>
    <s v="09.01.2018"/>
    <n v="9"/>
    <x v="6"/>
    <x v="1"/>
    <d v="1899-12-30T08:00:00"/>
    <n v="9.8800000000000008"/>
    <n v="385.76"/>
  </r>
  <r>
    <s v="09.01.2018"/>
    <n v="9"/>
    <x v="6"/>
    <x v="1"/>
    <d v="1899-12-30T12:00:00"/>
    <n v="9.8699999999999992"/>
    <n v="385.77"/>
  </r>
  <r>
    <s v="09.01.2018"/>
    <n v="9"/>
    <x v="6"/>
    <x v="1"/>
    <d v="1899-12-30T16:00:00"/>
    <n v="9.86"/>
    <n v="385.78"/>
  </r>
  <r>
    <s v="09.01.2018"/>
    <n v="9"/>
    <x v="6"/>
    <x v="1"/>
    <d v="1899-12-30T20:00:00"/>
    <n v="9.85"/>
    <n v="385.78999999999996"/>
  </r>
  <r>
    <s v="10.01.2018"/>
    <n v="10"/>
    <x v="6"/>
    <x v="1"/>
    <d v="1899-12-30T00:00:00"/>
    <n v="9.84"/>
    <n v="385.8"/>
  </r>
  <r>
    <s v="10.01.2018"/>
    <n v="10"/>
    <x v="6"/>
    <x v="1"/>
    <d v="1899-12-30T04:00:00"/>
    <n v="9.83"/>
    <n v="385.81"/>
  </r>
  <r>
    <s v="10.01.2018"/>
    <n v="10"/>
    <x v="6"/>
    <x v="1"/>
    <d v="1899-12-30T08:00:00"/>
    <n v="9.82"/>
    <n v="385.82"/>
  </r>
  <r>
    <s v="10.01.2018"/>
    <n v="10"/>
    <x v="6"/>
    <x v="1"/>
    <d v="1899-12-30T12:00:00"/>
    <n v="9.81"/>
    <n v="385.83"/>
  </r>
  <r>
    <s v="10.01.2018"/>
    <n v="10"/>
    <x v="6"/>
    <x v="1"/>
    <d v="1899-12-30T16:00:00"/>
    <n v="9.92"/>
    <n v="385.71999999999997"/>
  </r>
  <r>
    <s v="10.01.2018"/>
    <n v="10"/>
    <x v="6"/>
    <x v="1"/>
    <d v="1899-12-30T20:00:00"/>
    <n v="9.8000000000000007"/>
    <n v="385.84"/>
  </r>
  <r>
    <s v="11.01.2018"/>
    <n v="11"/>
    <x v="6"/>
    <x v="1"/>
    <d v="1899-12-30T00:00:00"/>
    <n v="9.7899999999999991"/>
    <n v="385.84999999999997"/>
  </r>
  <r>
    <s v="11.01.2018"/>
    <n v="11"/>
    <x v="6"/>
    <x v="1"/>
    <d v="1899-12-30T04:00:00"/>
    <n v="9.7799999999999994"/>
    <n v="385.86"/>
  </r>
  <r>
    <s v="11.01.2018"/>
    <n v="11"/>
    <x v="6"/>
    <x v="1"/>
    <d v="1899-12-30T08:00:00"/>
    <n v="9.77"/>
    <n v="385.87"/>
  </r>
  <r>
    <s v="11.01.2018"/>
    <n v="11"/>
    <x v="6"/>
    <x v="1"/>
    <d v="1899-12-30T12:00:00"/>
    <n v="9.8800000000000008"/>
    <n v="385.76"/>
  </r>
  <r>
    <s v="11.01.2018"/>
    <n v="11"/>
    <x v="6"/>
    <x v="1"/>
    <d v="1899-12-30T16:00:00"/>
    <n v="9.77"/>
    <n v="385.87"/>
  </r>
  <r>
    <s v="11.01.2018"/>
    <n v="11"/>
    <x v="6"/>
    <x v="1"/>
    <d v="1899-12-30T20:00:00"/>
    <n v="9.76"/>
    <n v="385.88"/>
  </r>
  <r>
    <s v="12.01.2018"/>
    <n v="12"/>
    <x v="6"/>
    <x v="1"/>
    <d v="1899-12-30T00:00:00"/>
    <n v="9.75"/>
    <n v="385.89"/>
  </r>
  <r>
    <s v="12.01.2018"/>
    <n v="12"/>
    <x v="6"/>
    <x v="1"/>
    <d v="1899-12-30T04:00:00"/>
    <n v="9.74"/>
    <n v="385.9"/>
  </r>
  <r>
    <s v="12.01.2018"/>
    <n v="12"/>
    <x v="6"/>
    <x v="1"/>
    <d v="1899-12-30T08:00:00"/>
    <n v="9.74"/>
    <n v="385.9"/>
  </r>
  <r>
    <s v="12.01.2018"/>
    <n v="12"/>
    <x v="6"/>
    <x v="1"/>
    <d v="1899-12-30T12:00:00"/>
    <n v="9.74"/>
    <n v="385.9"/>
  </r>
  <r>
    <s v="12.01.2018"/>
    <n v="12"/>
    <x v="6"/>
    <x v="1"/>
    <d v="1899-12-30T16:00:00"/>
    <n v="9.73"/>
    <n v="385.90999999999997"/>
  </r>
  <r>
    <s v="12.01.2018"/>
    <n v="12"/>
    <x v="6"/>
    <x v="1"/>
    <d v="1899-12-30T20:00:00"/>
    <n v="9.73"/>
    <n v="385.90999999999997"/>
  </r>
  <r>
    <s v="13.01.2018"/>
    <n v="13"/>
    <x v="6"/>
    <x v="1"/>
    <d v="1899-12-30T00:00:00"/>
    <n v="9.7200000000000006"/>
    <n v="385.91999999999996"/>
  </r>
  <r>
    <s v="13.01.2018"/>
    <n v="13"/>
    <x v="6"/>
    <x v="1"/>
    <d v="1899-12-30T04:00:00"/>
    <n v="9.7100000000000009"/>
    <n v="385.93"/>
  </r>
  <r>
    <s v="13.01.2018"/>
    <n v="13"/>
    <x v="6"/>
    <x v="1"/>
    <d v="1899-12-30T08:00:00"/>
    <n v="9.6999999999999993"/>
    <n v="385.94"/>
  </r>
  <r>
    <s v="13.01.2018"/>
    <n v="13"/>
    <x v="6"/>
    <x v="1"/>
    <d v="1899-12-30T12:00:00"/>
    <n v="9.7100000000000009"/>
    <n v="385.93"/>
  </r>
  <r>
    <s v="13.01.2018"/>
    <n v="13"/>
    <x v="6"/>
    <x v="1"/>
    <d v="1899-12-30T16:00:00"/>
    <n v="9.84"/>
    <n v="385.8"/>
  </r>
  <r>
    <s v="13.01.2018"/>
    <n v="13"/>
    <x v="6"/>
    <x v="1"/>
    <d v="1899-12-30T20:00:00"/>
    <n v="9.85"/>
    <n v="385.78999999999996"/>
  </r>
  <r>
    <s v="14.01.2018"/>
    <n v="14"/>
    <x v="6"/>
    <x v="1"/>
    <d v="1899-12-30T00:00:00"/>
    <n v="9.86"/>
    <n v="385.78"/>
  </r>
  <r>
    <s v="14.01.2018"/>
    <n v="14"/>
    <x v="6"/>
    <x v="1"/>
    <d v="1899-12-30T04:00:00"/>
    <n v="9.86"/>
    <n v="385.78"/>
  </r>
  <r>
    <s v="14.01.2018"/>
    <n v="14"/>
    <x v="6"/>
    <x v="1"/>
    <d v="1899-12-30T08:00:00"/>
    <n v="9.8699999999999992"/>
    <n v="385.77"/>
  </r>
  <r>
    <s v="14.01.2018"/>
    <n v="14"/>
    <x v="6"/>
    <x v="1"/>
    <d v="1899-12-30T12:00:00"/>
    <n v="9.8699999999999992"/>
    <n v="385.77"/>
  </r>
  <r>
    <s v="14.01.2018"/>
    <n v="14"/>
    <x v="6"/>
    <x v="1"/>
    <d v="1899-12-30T16:00:00"/>
    <n v="9.8800000000000008"/>
    <n v="385.76"/>
  </r>
  <r>
    <s v="14.01.2018"/>
    <n v="14"/>
    <x v="6"/>
    <x v="1"/>
    <d v="1899-12-30T20:00:00"/>
    <n v="9.9"/>
    <n v="385.74"/>
  </r>
  <r>
    <s v="15.01.2018"/>
    <n v="15"/>
    <x v="6"/>
    <x v="1"/>
    <d v="1899-12-30T00:00:00"/>
    <n v="9.9"/>
    <n v="385.74"/>
  </r>
  <r>
    <s v="15.01.2018"/>
    <n v="15"/>
    <x v="6"/>
    <x v="1"/>
    <d v="1899-12-30T04:00:00"/>
    <n v="9.9"/>
    <n v="385.74"/>
  </r>
  <r>
    <s v="15.01.2018"/>
    <n v="15"/>
    <x v="6"/>
    <x v="1"/>
    <d v="1899-12-30T08:00:00"/>
    <n v="9.83"/>
    <n v="385.81"/>
  </r>
  <r>
    <s v="15.01.2018"/>
    <n v="15"/>
    <x v="6"/>
    <x v="1"/>
    <d v="1899-12-30T12:00:00"/>
    <n v="9.7799999999999994"/>
    <n v="385.86"/>
  </r>
  <r>
    <s v="15.01.2018"/>
    <n v="15"/>
    <x v="6"/>
    <x v="1"/>
    <d v="1899-12-30T16:00:00"/>
    <n v="9.7799999999999994"/>
    <n v="385.86"/>
  </r>
  <r>
    <s v="15.01.2018"/>
    <n v="15"/>
    <x v="6"/>
    <x v="1"/>
    <d v="1899-12-30T20:00:00"/>
    <n v="9.76"/>
    <n v="385.88"/>
  </r>
  <r>
    <s v="16.01.2018"/>
    <n v="16"/>
    <x v="6"/>
    <x v="1"/>
    <d v="1899-12-30T00:00:00"/>
    <n v="9.75"/>
    <n v="385.89"/>
  </r>
  <r>
    <s v="16.01.2018"/>
    <n v="16"/>
    <x v="6"/>
    <x v="1"/>
    <d v="1899-12-30T04:00:00"/>
    <n v="9.74"/>
    <n v="385.9"/>
  </r>
  <r>
    <s v="16.01.2018"/>
    <n v="16"/>
    <x v="6"/>
    <x v="1"/>
    <d v="1899-12-30T08:00:00"/>
    <n v="9.73"/>
    <n v="385.90999999999997"/>
  </r>
  <r>
    <s v="16.01.2018"/>
    <n v="16"/>
    <x v="6"/>
    <x v="1"/>
    <d v="1899-12-30T12:00:00"/>
    <n v="9.73"/>
    <n v="385.90999999999997"/>
  </r>
  <r>
    <s v="16.01.2018"/>
    <n v="16"/>
    <x v="6"/>
    <x v="1"/>
    <d v="1899-12-30T16:00:00"/>
    <n v="9.7200000000000006"/>
    <n v="385.91999999999996"/>
  </r>
  <r>
    <s v="16.01.2018"/>
    <n v="16"/>
    <x v="6"/>
    <x v="1"/>
    <d v="1899-12-30T20:00:00"/>
    <n v="9.7100000000000009"/>
    <n v="385.93"/>
  </r>
  <r>
    <s v="17.01.2018"/>
    <n v="17"/>
    <x v="6"/>
    <x v="1"/>
    <d v="1899-12-30T00:00:00"/>
    <n v="9.76"/>
    <n v="385.88"/>
  </r>
  <r>
    <s v="17.01.2018"/>
    <n v="17"/>
    <x v="6"/>
    <x v="1"/>
    <d v="1899-12-30T04:00:00"/>
    <n v="9.69"/>
    <n v="385.95"/>
  </r>
  <r>
    <s v="17.01.2018"/>
    <n v="17"/>
    <x v="6"/>
    <x v="1"/>
    <d v="1899-12-30T08:00:00"/>
    <n v="9.69"/>
    <n v="385.95"/>
  </r>
  <r>
    <s v="17.01.2018"/>
    <n v="17"/>
    <x v="6"/>
    <x v="1"/>
    <d v="1899-12-30T12:00:00"/>
    <n v="9.69"/>
    <n v="385.95"/>
  </r>
  <r>
    <s v="17.01.2018"/>
    <n v="17"/>
    <x v="6"/>
    <x v="1"/>
    <d v="1899-12-30T16:00:00"/>
    <n v="9.69"/>
    <n v="385.95"/>
  </r>
  <r>
    <s v="17.01.2018"/>
    <n v="17"/>
    <x v="6"/>
    <x v="1"/>
    <d v="1899-12-30T20:00:00"/>
    <n v="9.68"/>
    <n v="385.96"/>
  </r>
  <r>
    <s v="18.01.2018"/>
    <n v="18"/>
    <x v="6"/>
    <x v="1"/>
    <d v="1899-12-30T00:00:00"/>
    <n v="9.67"/>
    <n v="385.96999999999997"/>
  </r>
  <r>
    <s v="18.01.2018"/>
    <n v="18"/>
    <x v="6"/>
    <x v="1"/>
    <d v="1899-12-30T04:00:00"/>
    <n v="9.66"/>
    <n v="385.97999999999996"/>
  </r>
  <r>
    <s v="18.01.2018"/>
    <n v="18"/>
    <x v="6"/>
    <x v="1"/>
    <d v="1899-12-30T08:00:00"/>
    <n v="9.65"/>
    <n v="385.99"/>
  </r>
  <r>
    <s v="18.01.2018"/>
    <n v="18"/>
    <x v="6"/>
    <x v="1"/>
    <d v="1899-12-30T12:00:00"/>
    <n v="9.65"/>
    <n v="385.99"/>
  </r>
  <r>
    <s v="18.01.2018"/>
    <n v="18"/>
    <x v="6"/>
    <x v="1"/>
    <d v="1899-12-30T16:00:00"/>
    <n v="9.65"/>
    <n v="385.99"/>
  </r>
  <r>
    <s v="18.01.2018"/>
    <n v="18"/>
    <x v="6"/>
    <x v="1"/>
    <d v="1899-12-30T20:00:00"/>
    <n v="9.64"/>
    <n v="386"/>
  </r>
  <r>
    <s v="19.01.2018"/>
    <n v="19"/>
    <x v="6"/>
    <x v="1"/>
    <d v="1899-12-30T00:00:00"/>
    <n v="9.74"/>
    <n v="385.9"/>
  </r>
  <r>
    <s v="19.01.2018"/>
    <n v="19"/>
    <x v="6"/>
    <x v="1"/>
    <d v="1899-12-30T04:00:00"/>
    <n v="9.6300000000000008"/>
    <n v="386.01"/>
  </r>
  <r>
    <s v="19.01.2018"/>
    <n v="19"/>
    <x v="6"/>
    <x v="1"/>
    <d v="1899-12-30T08:00:00"/>
    <n v="9.6199999999999992"/>
    <n v="386.02"/>
  </r>
  <r>
    <s v="19.01.2018"/>
    <n v="19"/>
    <x v="6"/>
    <x v="1"/>
    <d v="1899-12-30T12:00:00"/>
    <n v="9.6300000000000008"/>
    <n v="386.01"/>
  </r>
  <r>
    <s v="19.01.2018"/>
    <n v="19"/>
    <x v="6"/>
    <x v="1"/>
    <d v="1899-12-30T16:00:00"/>
    <n v="9.6199999999999992"/>
    <n v="386.02"/>
  </r>
  <r>
    <s v="19.01.2018"/>
    <n v="19"/>
    <x v="6"/>
    <x v="1"/>
    <d v="1899-12-30T20:00:00"/>
    <n v="9.7200000000000006"/>
    <n v="385.91999999999996"/>
  </r>
  <r>
    <s v="20.01.2018"/>
    <n v="20"/>
    <x v="6"/>
    <x v="1"/>
    <d v="1899-12-30T00:00:00"/>
    <n v="9.61"/>
    <n v="386.03"/>
  </r>
  <r>
    <s v="20.01.2018"/>
    <n v="20"/>
    <x v="6"/>
    <x v="1"/>
    <d v="1899-12-30T04:00:00"/>
    <n v="9.6"/>
    <n v="386.03999999999996"/>
  </r>
  <r>
    <s v="20.01.2018"/>
    <n v="20"/>
    <x v="6"/>
    <x v="1"/>
    <d v="1899-12-30T08:00:00"/>
    <n v="9.6"/>
    <n v="386.03999999999996"/>
  </r>
  <r>
    <s v="20.01.2018"/>
    <n v="20"/>
    <x v="6"/>
    <x v="1"/>
    <d v="1899-12-30T12:00:00"/>
    <n v="9.6"/>
    <n v="386.03999999999996"/>
  </r>
  <r>
    <s v="20.01.2018"/>
    <n v="20"/>
    <x v="6"/>
    <x v="1"/>
    <d v="1899-12-30T16:00:00"/>
    <n v="9.61"/>
    <n v="386.03"/>
  </r>
  <r>
    <s v="20.01.2018"/>
    <n v="20"/>
    <x v="6"/>
    <x v="1"/>
    <d v="1899-12-30T20:00:00"/>
    <n v="9.6199999999999992"/>
    <n v="386.02"/>
  </r>
  <r>
    <s v="21.01.2018"/>
    <n v="21"/>
    <x v="6"/>
    <x v="1"/>
    <d v="1899-12-30T00:00:00"/>
    <n v="9.6300000000000008"/>
    <n v="386.01"/>
  </r>
  <r>
    <s v="21.01.2018"/>
    <n v="21"/>
    <x v="6"/>
    <x v="1"/>
    <d v="1899-12-30T04:00:00"/>
    <n v="9.64"/>
    <n v="386"/>
  </r>
  <r>
    <s v="21.01.2018"/>
    <n v="21"/>
    <x v="6"/>
    <x v="1"/>
    <d v="1899-12-30T08:00:00"/>
    <n v="9.76"/>
    <n v="385.88"/>
  </r>
  <r>
    <s v="21.01.2018"/>
    <n v="21"/>
    <x v="6"/>
    <x v="1"/>
    <d v="1899-12-30T12:00:00"/>
    <n v="9.67"/>
    <n v="385.96999999999997"/>
  </r>
  <r>
    <s v="21.01.2018"/>
    <n v="21"/>
    <x v="6"/>
    <x v="1"/>
    <d v="1899-12-30T16:00:00"/>
    <n v="9.68"/>
    <n v="385.96"/>
  </r>
  <r>
    <s v="21.01.2018"/>
    <n v="21"/>
    <x v="6"/>
    <x v="1"/>
    <d v="1899-12-30T20:00:00"/>
    <n v="9.69"/>
    <n v="385.95"/>
  </r>
  <r>
    <s v="22.01.2018"/>
    <n v="22"/>
    <x v="6"/>
    <x v="1"/>
    <d v="1899-12-30T00:00:00"/>
    <n v="9.6999999999999993"/>
    <n v="385.94"/>
  </r>
  <r>
    <s v="22.01.2018"/>
    <n v="22"/>
    <x v="6"/>
    <x v="1"/>
    <d v="1899-12-30T04:00:00"/>
    <n v="9.7100000000000009"/>
    <n v="385.93"/>
  </r>
  <r>
    <s v="22.01.2018"/>
    <n v="22"/>
    <x v="6"/>
    <x v="1"/>
    <d v="1899-12-30T08:00:00"/>
    <n v="9.7200000000000006"/>
    <n v="385.91999999999996"/>
  </r>
  <r>
    <s v="22.01.2018"/>
    <n v="22"/>
    <x v="6"/>
    <x v="1"/>
    <d v="1899-12-30T12:00:00"/>
    <n v="9.73"/>
    <n v="385.90999999999997"/>
  </r>
  <r>
    <s v="22.01.2018"/>
    <n v="22"/>
    <x v="6"/>
    <x v="1"/>
    <d v="1899-12-30T16:00:00"/>
    <n v="9.73"/>
    <n v="385.90999999999997"/>
  </r>
  <r>
    <s v="22.01.2018"/>
    <n v="22"/>
    <x v="6"/>
    <x v="1"/>
    <d v="1899-12-30T20:00:00"/>
    <n v="9.7200000000000006"/>
    <n v="385.91999999999996"/>
  </r>
  <r>
    <s v="23.01.2018"/>
    <n v="23"/>
    <x v="6"/>
    <x v="1"/>
    <d v="1899-12-30T00:00:00"/>
    <n v="9.7100000000000009"/>
    <n v="385.93"/>
  </r>
  <r>
    <s v="23.01.2018"/>
    <n v="23"/>
    <x v="6"/>
    <x v="1"/>
    <d v="1899-12-30T04:00:00"/>
    <n v="9.6999999999999993"/>
    <n v="385.94"/>
  </r>
  <r>
    <s v="23.01.2018"/>
    <n v="23"/>
    <x v="6"/>
    <x v="1"/>
    <d v="1899-12-30T08:00:00"/>
    <n v="9.6999999999999993"/>
    <n v="385.94"/>
  </r>
  <r>
    <s v="23.01.2018"/>
    <n v="23"/>
    <x v="6"/>
    <x v="1"/>
    <d v="1899-12-30T12:00:00"/>
    <n v="9.6999999999999993"/>
    <n v="385.94"/>
  </r>
  <r>
    <s v="23.01.2018"/>
    <n v="23"/>
    <x v="6"/>
    <x v="1"/>
    <d v="1899-12-30T16:00:00"/>
    <n v="9.6999999999999993"/>
    <n v="385.94"/>
  </r>
  <r>
    <s v="23.01.2018"/>
    <n v="23"/>
    <x v="6"/>
    <x v="1"/>
    <d v="1899-12-30T20:00:00"/>
    <n v="9.69"/>
    <n v="385.95"/>
  </r>
  <r>
    <s v="24.01.2018"/>
    <n v="24"/>
    <x v="6"/>
    <x v="1"/>
    <d v="1899-12-30T00:00:00"/>
    <n v="9.68"/>
    <n v="385.96"/>
  </r>
  <r>
    <s v="24.01.2018"/>
    <n v="24"/>
    <x v="6"/>
    <x v="1"/>
    <d v="1899-12-30T04:00:00"/>
    <n v="9.67"/>
    <n v="385.96999999999997"/>
  </r>
  <r>
    <s v="24.01.2018"/>
    <n v="24"/>
    <x v="6"/>
    <x v="1"/>
    <d v="1899-12-30T08:00:00"/>
    <n v="9.67"/>
    <n v="385.96999999999997"/>
  </r>
  <r>
    <s v="24.01.2018"/>
    <n v="24"/>
    <x v="6"/>
    <x v="1"/>
    <d v="1899-12-30T12:00:00"/>
    <n v="9.67"/>
    <n v="385.96999999999997"/>
  </r>
  <r>
    <s v="24.01.2018"/>
    <n v="24"/>
    <x v="6"/>
    <x v="1"/>
    <d v="1899-12-30T16:00:00"/>
    <n v="9.66"/>
    <n v="385.97999999999996"/>
  </r>
  <r>
    <s v="24.01.2018"/>
    <n v="24"/>
    <x v="6"/>
    <x v="1"/>
    <d v="1899-12-30T20:00:00"/>
    <n v="9.66"/>
    <n v="385.97999999999996"/>
  </r>
  <r>
    <s v="25.01.2018"/>
    <n v="25"/>
    <x v="6"/>
    <x v="1"/>
    <d v="1899-12-30T00:00:00"/>
    <n v="9.65"/>
    <n v="385.99"/>
  </r>
  <r>
    <s v="25.01.2018"/>
    <n v="25"/>
    <x v="6"/>
    <x v="1"/>
    <d v="1899-12-30T04:00:00"/>
    <n v="9.64"/>
    <n v="386"/>
  </r>
  <r>
    <s v="25.01.2018"/>
    <n v="25"/>
    <x v="6"/>
    <x v="1"/>
    <d v="1899-12-30T08:00:00"/>
    <n v="9.6300000000000008"/>
    <n v="386.01"/>
  </r>
  <r>
    <s v="25.01.2018"/>
    <n v="25"/>
    <x v="6"/>
    <x v="1"/>
    <d v="1899-12-30T12:00:00"/>
    <n v="9.64"/>
    <n v="386"/>
  </r>
  <r>
    <s v="25.01.2018"/>
    <n v="25"/>
    <x v="6"/>
    <x v="1"/>
    <d v="1899-12-30T16:00:00"/>
    <n v="9.6300000000000008"/>
    <n v="386.01"/>
  </r>
  <r>
    <s v="25.01.2018"/>
    <n v="25"/>
    <x v="6"/>
    <x v="1"/>
    <d v="1899-12-30T20:00:00"/>
    <n v="9.6300000000000008"/>
    <n v="386.01"/>
  </r>
  <r>
    <s v="26.01.2018"/>
    <n v="26"/>
    <x v="6"/>
    <x v="1"/>
    <d v="1899-12-30T00:00:00"/>
    <n v="9.6199999999999992"/>
    <n v="386.02"/>
  </r>
  <r>
    <s v="26.01.2018"/>
    <n v="26"/>
    <x v="6"/>
    <x v="1"/>
    <d v="1899-12-30T04:00:00"/>
    <n v="9.6199999999999992"/>
    <n v="386.02"/>
  </r>
  <r>
    <s v="26.01.2018"/>
    <n v="26"/>
    <x v="6"/>
    <x v="1"/>
    <d v="1899-12-30T08:00:00"/>
    <n v="9.61"/>
    <n v="386.03"/>
  </r>
  <r>
    <s v="26.01.2018"/>
    <n v="26"/>
    <x v="6"/>
    <x v="1"/>
    <d v="1899-12-30T12:00:00"/>
    <n v="9.6199999999999992"/>
    <n v="386.02"/>
  </r>
  <r>
    <s v="26.01.2018"/>
    <n v="26"/>
    <x v="6"/>
    <x v="1"/>
    <d v="1899-12-30T16:00:00"/>
    <n v="9.61"/>
    <n v="386.03"/>
  </r>
  <r>
    <s v="26.01.2018"/>
    <n v="26"/>
    <x v="6"/>
    <x v="1"/>
    <d v="1899-12-30T20:00:00"/>
    <n v="9.61"/>
    <n v="386.03"/>
  </r>
  <r>
    <s v="27.01.2018"/>
    <n v="27"/>
    <x v="6"/>
    <x v="1"/>
    <d v="1899-12-30T00:00:00"/>
    <n v="9.6"/>
    <n v="386.03999999999996"/>
  </r>
  <r>
    <s v="27.01.2018"/>
    <n v="27"/>
    <x v="6"/>
    <x v="1"/>
    <d v="1899-12-30T04:00:00"/>
    <n v="9.59"/>
    <n v="386.05"/>
  </r>
  <r>
    <s v="27.01.2018"/>
    <n v="27"/>
    <x v="6"/>
    <x v="1"/>
    <d v="1899-12-30T08:00:00"/>
    <n v="9.59"/>
    <n v="386.05"/>
  </r>
  <r>
    <s v="27.01.2018"/>
    <n v="27"/>
    <x v="6"/>
    <x v="1"/>
    <d v="1899-12-30T12:00:00"/>
    <n v="9.6"/>
    <n v="386.03999999999996"/>
  </r>
  <r>
    <s v="27.01.2018"/>
    <n v="27"/>
    <x v="6"/>
    <x v="1"/>
    <d v="1899-12-30T16:00:00"/>
    <n v="9.6"/>
    <n v="386.03999999999996"/>
  </r>
  <r>
    <s v="27.01.2018"/>
    <n v="27"/>
    <x v="6"/>
    <x v="1"/>
    <d v="1899-12-30T20:00:00"/>
    <n v="9.6199999999999992"/>
    <n v="386.02"/>
  </r>
  <r>
    <s v="28.01.2018"/>
    <n v="28"/>
    <x v="6"/>
    <x v="1"/>
    <d v="1899-12-30T00:00:00"/>
    <n v="9.6300000000000008"/>
    <n v="386.01"/>
  </r>
  <r>
    <s v="28.01.2018"/>
    <n v="28"/>
    <x v="6"/>
    <x v="1"/>
    <d v="1899-12-30T04:00:00"/>
    <n v="9.6300000000000008"/>
    <n v="386.01"/>
  </r>
  <r>
    <s v="28.01.2018"/>
    <n v="28"/>
    <x v="6"/>
    <x v="1"/>
    <d v="1899-12-30T08:00:00"/>
    <n v="9.64"/>
    <n v="386"/>
  </r>
  <r>
    <s v="28.01.2018"/>
    <n v="28"/>
    <x v="6"/>
    <x v="1"/>
    <d v="1899-12-30T12:00:00"/>
    <n v="9.64"/>
    <n v="386"/>
  </r>
  <r>
    <s v="28.01.2018"/>
    <n v="28"/>
    <x v="6"/>
    <x v="1"/>
    <d v="1899-12-30T16:00:00"/>
    <n v="9.65"/>
    <n v="385.99"/>
  </r>
  <r>
    <s v="28.01.2018"/>
    <n v="28"/>
    <x v="6"/>
    <x v="1"/>
    <d v="1899-12-30T20:00:00"/>
    <n v="9.66"/>
    <n v="385.97999999999996"/>
  </r>
  <r>
    <s v="29.01.2018"/>
    <n v="29"/>
    <x v="6"/>
    <x v="1"/>
    <d v="1899-12-30T00:00:00"/>
    <n v="9.67"/>
    <n v="385.96999999999997"/>
  </r>
  <r>
    <s v="29.01.2018"/>
    <n v="29"/>
    <x v="6"/>
    <x v="1"/>
    <d v="1899-12-30T04:00:00"/>
    <n v="9.68"/>
    <n v="385.96"/>
  </r>
  <r>
    <s v="29.01.2018"/>
    <n v="29"/>
    <x v="6"/>
    <x v="1"/>
    <d v="1899-12-30T08:00:00"/>
    <n v="9.68"/>
    <n v="385.96"/>
  </r>
  <r>
    <s v="29.01.2018"/>
    <n v="29"/>
    <x v="6"/>
    <x v="1"/>
    <d v="1899-12-30T12:00:00"/>
    <n v="9.69"/>
    <n v="385.95"/>
  </r>
  <r>
    <s v="29.01.2018"/>
    <n v="29"/>
    <x v="6"/>
    <x v="1"/>
    <d v="1899-12-30T16:00:00"/>
    <n v="9.68"/>
    <n v="385.96"/>
  </r>
  <r>
    <s v="29.01.2018"/>
    <n v="29"/>
    <x v="6"/>
    <x v="1"/>
    <d v="1899-12-30T20:00:00"/>
    <n v="9.68"/>
    <n v="385.96"/>
  </r>
  <r>
    <s v="30.01.2018"/>
    <n v="30"/>
    <x v="6"/>
    <x v="1"/>
    <d v="1899-12-30T00:00:00"/>
    <n v="9.66"/>
    <n v="385.97999999999996"/>
  </r>
  <r>
    <s v="30.01.2018"/>
    <n v="30"/>
    <x v="6"/>
    <x v="1"/>
    <d v="1899-12-30T04:00:00"/>
    <n v="9.65"/>
    <n v="385.99"/>
  </r>
  <r>
    <s v="30.01.2018"/>
    <n v="30"/>
    <x v="6"/>
    <x v="1"/>
    <d v="1899-12-30T08:00:00"/>
    <n v="9.65"/>
    <n v="385.99"/>
  </r>
  <r>
    <s v="30.01.2018"/>
    <n v="30"/>
    <x v="6"/>
    <x v="1"/>
    <d v="1899-12-30T12:00:00"/>
    <n v="9.65"/>
    <n v="385.99"/>
  </r>
  <r>
    <s v="30.01.2018"/>
    <n v="30"/>
    <x v="6"/>
    <x v="1"/>
    <d v="1899-12-30T16:00:00"/>
    <n v="9.65"/>
    <n v="385.99"/>
  </r>
  <r>
    <s v="30.01.2018"/>
    <n v="30"/>
    <x v="6"/>
    <x v="1"/>
    <d v="1899-12-30T20:00:00"/>
    <n v="9.64"/>
    <n v="386"/>
  </r>
  <r>
    <s v="31.01.2018"/>
    <n v="31"/>
    <x v="6"/>
    <x v="1"/>
    <d v="1899-12-30T00:00:00"/>
    <n v="9.6300000000000008"/>
    <n v="386.01"/>
  </r>
  <r>
    <s v="31.01.2018"/>
    <n v="31"/>
    <x v="6"/>
    <x v="1"/>
    <d v="1899-12-30T04:00:00"/>
    <n v="9.73"/>
    <n v="385.90999999999997"/>
  </r>
  <r>
    <s v="31.01.2018"/>
    <n v="31"/>
    <x v="6"/>
    <x v="1"/>
    <d v="1899-12-30T08:00:00"/>
    <n v="9.6199999999999992"/>
    <n v="386.02"/>
  </r>
  <r>
    <s v="31.01.2018"/>
    <n v="31"/>
    <x v="6"/>
    <x v="1"/>
    <d v="1899-12-30T12:00:00"/>
    <n v="9.6199999999999992"/>
    <n v="386.02"/>
  </r>
  <r>
    <s v="31.01.2018"/>
    <n v="31"/>
    <x v="6"/>
    <x v="1"/>
    <d v="1899-12-30T16:00:00"/>
    <n v="9.6199999999999992"/>
    <n v="386.02"/>
  </r>
  <r>
    <s v="31.01.2018"/>
    <n v="31"/>
    <x v="6"/>
    <x v="1"/>
    <d v="1899-12-30T20:00:00"/>
    <n v="9.61"/>
    <n v="386.03"/>
  </r>
  <r>
    <s v="01.02.2018"/>
    <n v="1"/>
    <x v="7"/>
    <x v="1"/>
    <d v="1899-12-30T00:00:00"/>
    <n v="9.6"/>
    <n v="386.03999999999996"/>
  </r>
  <r>
    <s v="01.02.2018"/>
    <n v="1"/>
    <x v="7"/>
    <x v="1"/>
    <d v="1899-12-30T04:00:00"/>
    <n v="9.59"/>
    <n v="386.05"/>
  </r>
  <r>
    <s v="01.02.2018"/>
    <n v="1"/>
    <x v="7"/>
    <x v="1"/>
    <d v="1899-12-30T08:00:00"/>
    <n v="9.59"/>
    <n v="386.05"/>
  </r>
  <r>
    <s v="01.02.2018"/>
    <n v="1"/>
    <x v="7"/>
    <x v="1"/>
    <d v="1899-12-30T12:00:00"/>
    <n v="9.59"/>
    <n v="386.05"/>
  </r>
  <r>
    <s v="01.02.2018"/>
    <n v="1"/>
    <x v="7"/>
    <x v="1"/>
    <d v="1899-12-30T16:00:00"/>
    <n v="9.59"/>
    <n v="386.05"/>
  </r>
  <r>
    <s v="01.02.2018"/>
    <n v="1"/>
    <x v="7"/>
    <x v="1"/>
    <d v="1899-12-30T20:00:00"/>
    <n v="9.58"/>
    <n v="386.06"/>
  </r>
  <r>
    <s v="02.02.2018"/>
    <n v="2"/>
    <x v="7"/>
    <x v="1"/>
    <d v="1899-12-30T00:00:00"/>
    <n v="9.57"/>
    <n v="386.07"/>
  </r>
  <r>
    <s v="02.02.2018"/>
    <n v="2"/>
    <x v="7"/>
    <x v="1"/>
    <d v="1899-12-30T04:00:00"/>
    <n v="9.57"/>
    <n v="386.07"/>
  </r>
  <r>
    <s v="02.02.2018"/>
    <n v="2"/>
    <x v="7"/>
    <x v="1"/>
    <d v="1899-12-30T08:00:00"/>
    <n v="9.57"/>
    <n v="386.07"/>
  </r>
  <r>
    <s v="02.02.2018"/>
    <n v="2"/>
    <x v="7"/>
    <x v="1"/>
    <d v="1899-12-30T12:00:00"/>
    <n v="9.66"/>
    <n v="385.97999999999996"/>
  </r>
  <r>
    <s v="02.02.2018"/>
    <n v="2"/>
    <x v="7"/>
    <x v="1"/>
    <d v="1899-12-30T16:00:00"/>
    <n v="9.57"/>
    <n v="386.07"/>
  </r>
  <r>
    <s v="02.02.2018"/>
    <n v="2"/>
    <x v="7"/>
    <x v="1"/>
    <d v="1899-12-30T20:00:00"/>
    <n v="9.56"/>
    <n v="386.08"/>
  </r>
  <r>
    <s v="03.02.2018"/>
    <n v="3"/>
    <x v="7"/>
    <x v="1"/>
    <d v="1899-12-30T00:00:00"/>
    <n v="9.5500000000000007"/>
    <n v="386.09"/>
  </r>
  <r>
    <s v="03.02.2018"/>
    <n v="3"/>
    <x v="7"/>
    <x v="1"/>
    <d v="1899-12-30T04:00:00"/>
    <n v="9.5500000000000007"/>
    <n v="386.09"/>
  </r>
  <r>
    <s v="03.02.2018"/>
    <n v="3"/>
    <x v="7"/>
    <x v="1"/>
    <d v="1899-12-30T08:00:00"/>
    <n v="9.5500000000000007"/>
    <n v="386.09"/>
  </r>
  <r>
    <s v="03.02.2018"/>
    <n v="3"/>
    <x v="7"/>
    <x v="1"/>
    <d v="1899-12-30T12:00:00"/>
    <n v="9.5500000000000007"/>
    <n v="386.09"/>
  </r>
  <r>
    <s v="03.02.2018"/>
    <n v="3"/>
    <x v="7"/>
    <x v="1"/>
    <d v="1899-12-30T16:00:00"/>
    <n v="9.56"/>
    <n v="386.08"/>
  </r>
  <r>
    <s v="03.02.2018"/>
    <n v="3"/>
    <x v="7"/>
    <x v="1"/>
    <d v="1899-12-30T20:00:00"/>
    <n v="9.57"/>
    <n v="386.07"/>
  </r>
  <r>
    <s v="04.02.2018"/>
    <n v="4"/>
    <x v="7"/>
    <x v="1"/>
    <d v="1899-12-30T00:00:00"/>
    <n v="9.68"/>
    <n v="385.96"/>
  </r>
  <r>
    <s v="04.02.2018"/>
    <n v="4"/>
    <x v="7"/>
    <x v="1"/>
    <d v="1899-12-30T04:00:00"/>
    <n v="9.59"/>
    <n v="386.05"/>
  </r>
  <r>
    <s v="04.02.2018"/>
    <n v="4"/>
    <x v="7"/>
    <x v="1"/>
    <d v="1899-12-30T08:00:00"/>
    <n v="9.6"/>
    <n v="386.03999999999996"/>
  </r>
  <r>
    <s v="04.02.2018"/>
    <n v="4"/>
    <x v="7"/>
    <x v="1"/>
    <d v="1899-12-30T12:00:00"/>
    <n v="9.61"/>
    <n v="386.03"/>
  </r>
  <r>
    <s v="04.02.2018"/>
    <n v="4"/>
    <x v="7"/>
    <x v="1"/>
    <d v="1899-12-30T16:00:00"/>
    <n v="9.6199999999999992"/>
    <n v="386.02"/>
  </r>
  <r>
    <s v="04.02.2018"/>
    <n v="4"/>
    <x v="7"/>
    <x v="1"/>
    <d v="1899-12-30T20:00:00"/>
    <n v="9.68"/>
    <n v="385.96"/>
  </r>
  <r>
    <s v="05.02.2018"/>
    <n v="5"/>
    <x v="7"/>
    <x v="1"/>
    <d v="1899-12-30T00:00:00"/>
    <n v="9.64"/>
    <n v="386"/>
  </r>
  <r>
    <s v="05.02.2018"/>
    <n v="5"/>
    <x v="7"/>
    <x v="1"/>
    <d v="1899-12-30T04:00:00"/>
    <n v="9.66"/>
    <n v="385.97999999999996"/>
  </r>
  <r>
    <s v="05.02.2018"/>
    <n v="5"/>
    <x v="7"/>
    <x v="1"/>
    <d v="1899-12-30T08:00:00"/>
    <n v="9.77"/>
    <n v="385.87"/>
  </r>
  <r>
    <s v="05.02.2018"/>
    <n v="5"/>
    <x v="7"/>
    <x v="1"/>
    <d v="1899-12-30T12:00:00"/>
    <n v="9.67"/>
    <n v="385.96999999999997"/>
  </r>
  <r>
    <s v="05.02.2018"/>
    <n v="5"/>
    <x v="7"/>
    <x v="1"/>
    <d v="1899-12-30T16:00:00"/>
    <n v="9.66"/>
    <n v="385.97999999999996"/>
  </r>
  <r>
    <s v="05.02.2018"/>
    <n v="5"/>
    <x v="7"/>
    <x v="1"/>
    <d v="1899-12-30T20:00:00"/>
    <n v="9.65"/>
    <n v="385.99"/>
  </r>
  <r>
    <s v="06.02.2018"/>
    <n v="6"/>
    <x v="7"/>
    <x v="1"/>
    <d v="1899-12-30T00:00:00"/>
    <n v="9.6300000000000008"/>
    <n v="386.01"/>
  </r>
  <r>
    <s v="06.02.2018"/>
    <n v="6"/>
    <x v="7"/>
    <x v="1"/>
    <d v="1899-12-30T04:00:00"/>
    <n v="9.6199999999999992"/>
    <n v="386.02"/>
  </r>
  <r>
    <s v="06.02.2018"/>
    <n v="6"/>
    <x v="7"/>
    <x v="1"/>
    <d v="1899-12-30T08:00:00"/>
    <n v="9.61"/>
    <n v="386.03"/>
  </r>
  <r>
    <s v="06.02.2018"/>
    <n v="6"/>
    <x v="7"/>
    <x v="1"/>
    <d v="1899-12-30T12:00:00"/>
    <n v="9.6"/>
    <n v="386.03999999999996"/>
  </r>
  <r>
    <s v="06.02.2018"/>
    <n v="6"/>
    <x v="7"/>
    <x v="1"/>
    <d v="1899-12-30T16:00:00"/>
    <n v="9.6"/>
    <n v="386.03999999999996"/>
  </r>
  <r>
    <s v="06.02.2018"/>
    <n v="6"/>
    <x v="7"/>
    <x v="1"/>
    <d v="1899-12-30T20:00:00"/>
    <n v="9.58"/>
    <n v="386.06"/>
  </r>
  <r>
    <s v="07.02.2018"/>
    <n v="7"/>
    <x v="7"/>
    <x v="1"/>
    <d v="1899-12-30T00:00:00"/>
    <n v="9.57"/>
    <n v="386.07"/>
  </r>
  <r>
    <s v="07.02.2018"/>
    <n v="7"/>
    <x v="7"/>
    <x v="1"/>
    <d v="1899-12-30T04:00:00"/>
    <n v="9.56"/>
    <n v="386.08"/>
  </r>
  <r>
    <s v="07.02.2018"/>
    <n v="7"/>
    <x v="7"/>
    <x v="1"/>
    <d v="1899-12-30T08:00:00"/>
    <n v="9.5500000000000007"/>
    <n v="386.09"/>
  </r>
  <r>
    <s v="07.02.2018"/>
    <n v="7"/>
    <x v="7"/>
    <x v="1"/>
    <d v="1899-12-30T12:00:00"/>
    <n v="9.5399999999999991"/>
    <n v="386.09999999999997"/>
  </r>
  <r>
    <s v="07.02.2018"/>
    <n v="7"/>
    <x v="7"/>
    <x v="1"/>
    <d v="1899-12-30T16:00:00"/>
    <n v="9.5299999999999994"/>
    <n v="386.11"/>
  </r>
  <r>
    <s v="07.02.2018"/>
    <n v="7"/>
    <x v="7"/>
    <x v="1"/>
    <d v="1899-12-30T20:00:00"/>
    <n v="9.6300000000000008"/>
    <n v="386.01"/>
  </r>
  <r>
    <s v="08.02.2018"/>
    <n v="8"/>
    <x v="7"/>
    <x v="1"/>
    <d v="1899-12-30T00:00:00"/>
    <n v="9.52"/>
    <n v="386.12"/>
  </r>
  <r>
    <s v="08.02.2018"/>
    <n v="8"/>
    <x v="7"/>
    <x v="1"/>
    <d v="1899-12-30T04:00:00"/>
    <n v="9.5"/>
    <n v="386.14"/>
  </r>
  <r>
    <s v="08.02.2018"/>
    <n v="8"/>
    <x v="7"/>
    <x v="1"/>
    <d v="1899-12-30T08:00:00"/>
    <n v="9.5"/>
    <n v="386.14"/>
  </r>
  <r>
    <s v="08.02.2018"/>
    <n v="8"/>
    <x v="7"/>
    <x v="1"/>
    <d v="1899-12-30T12:00:00"/>
    <n v="9.5"/>
    <n v="386.14"/>
  </r>
  <r>
    <s v="08.02.2018"/>
    <n v="8"/>
    <x v="7"/>
    <x v="1"/>
    <d v="1899-12-30T16:00:00"/>
    <n v="9.6"/>
    <n v="386.03999999999996"/>
  </r>
  <r>
    <s v="08.02.2018"/>
    <n v="8"/>
    <x v="7"/>
    <x v="1"/>
    <d v="1899-12-30T20:00:00"/>
    <n v="9.48"/>
    <n v="386.15999999999997"/>
  </r>
  <r>
    <s v="09.02.2018"/>
    <n v="9"/>
    <x v="7"/>
    <x v="1"/>
    <d v="1899-12-30T00:00:00"/>
    <n v="9.4700000000000006"/>
    <n v="386.16999999999996"/>
  </r>
  <r>
    <s v="09.02.2018"/>
    <n v="9"/>
    <x v="7"/>
    <x v="1"/>
    <d v="1899-12-30T04:00:00"/>
    <n v="9.4700000000000006"/>
    <n v="386.16999999999996"/>
  </r>
  <r>
    <s v="09.02.2018"/>
    <n v="9"/>
    <x v="7"/>
    <x v="1"/>
    <d v="1899-12-30T08:00:00"/>
    <n v="9.4600000000000009"/>
    <n v="386.18"/>
  </r>
  <r>
    <s v="09.02.2018"/>
    <n v="9"/>
    <x v="7"/>
    <x v="1"/>
    <d v="1899-12-30T12:00:00"/>
    <n v="9.4600000000000009"/>
    <n v="386.18"/>
  </r>
  <r>
    <s v="09.02.2018"/>
    <n v="9"/>
    <x v="7"/>
    <x v="1"/>
    <d v="1899-12-30T16:00:00"/>
    <n v="9.4499999999999993"/>
    <n v="386.19"/>
  </r>
  <r>
    <s v="09.02.2018"/>
    <n v="9"/>
    <x v="7"/>
    <x v="1"/>
    <d v="1899-12-30T20:00:00"/>
    <n v="9.4499999999999993"/>
    <n v="386.19"/>
  </r>
  <r>
    <s v="10.02.2018"/>
    <n v="10"/>
    <x v="7"/>
    <x v="1"/>
    <d v="1899-12-30T00:00:00"/>
    <n v="9.44"/>
    <n v="386.2"/>
  </r>
  <r>
    <s v="10.02.2018"/>
    <n v="10"/>
    <x v="7"/>
    <x v="1"/>
    <d v="1899-12-30T04:00:00"/>
    <n v="9.44"/>
    <n v="386.2"/>
  </r>
  <r>
    <s v="10.02.2018"/>
    <n v="10"/>
    <x v="7"/>
    <x v="1"/>
    <d v="1899-12-30T08:00:00"/>
    <n v="9.44"/>
    <n v="386.2"/>
  </r>
  <r>
    <s v="10.02.2018"/>
    <n v="10"/>
    <x v="7"/>
    <x v="1"/>
    <d v="1899-12-30T12:00:00"/>
    <n v="9.4499999999999993"/>
    <n v="386.19"/>
  </r>
  <r>
    <s v="10.02.2018"/>
    <n v="10"/>
    <x v="7"/>
    <x v="1"/>
    <d v="1899-12-30T16:00:00"/>
    <n v="9.4600000000000009"/>
    <n v="386.18"/>
  </r>
  <r>
    <s v="10.02.2018"/>
    <n v="10"/>
    <x v="7"/>
    <x v="1"/>
    <d v="1899-12-30T20:00:00"/>
    <n v="9.48"/>
    <n v="386.15999999999997"/>
  </r>
  <r>
    <s v="11.02.2018"/>
    <n v="11"/>
    <x v="7"/>
    <x v="1"/>
    <d v="1899-12-30T00:00:00"/>
    <n v="9.49"/>
    <n v="386.15"/>
  </r>
  <r>
    <s v="11.02.2018"/>
    <n v="11"/>
    <x v="7"/>
    <x v="1"/>
    <d v="1899-12-30T04:00:00"/>
    <n v="9.5"/>
    <n v="386.14"/>
  </r>
  <r>
    <s v="11.02.2018"/>
    <n v="11"/>
    <x v="7"/>
    <x v="1"/>
    <d v="1899-12-30T08:00:00"/>
    <n v="9.52"/>
    <n v="386.12"/>
  </r>
  <r>
    <s v="11.02.2018"/>
    <n v="11"/>
    <x v="7"/>
    <x v="1"/>
    <d v="1899-12-30T12:00:00"/>
    <n v="9.5299999999999994"/>
    <n v="386.11"/>
  </r>
  <r>
    <s v="11.02.2018"/>
    <n v="11"/>
    <x v="7"/>
    <x v="1"/>
    <d v="1899-12-30T16:00:00"/>
    <n v="9.5399999999999991"/>
    <n v="386.09999999999997"/>
  </r>
  <r>
    <s v="11.02.2018"/>
    <n v="11"/>
    <x v="7"/>
    <x v="1"/>
    <d v="1899-12-30T20:00:00"/>
    <n v="9.56"/>
    <n v="386.08"/>
  </r>
  <r>
    <s v="12.02.2018"/>
    <n v="12"/>
    <x v="7"/>
    <x v="1"/>
    <d v="1899-12-30T00:00:00"/>
    <n v="9.58"/>
    <n v="386.06"/>
  </r>
  <r>
    <s v="12.02.2018"/>
    <n v="12"/>
    <x v="7"/>
    <x v="1"/>
    <d v="1899-12-30T04:00:00"/>
    <n v="9.58"/>
    <n v="386.06"/>
  </r>
  <r>
    <s v="12.02.2018"/>
    <n v="12"/>
    <x v="7"/>
    <x v="1"/>
    <d v="1899-12-30T08:00:00"/>
    <n v="9.61"/>
    <n v="386.03"/>
  </r>
  <r>
    <s v="12.02.2018"/>
    <n v="12"/>
    <x v="7"/>
    <x v="1"/>
    <d v="1899-12-30T12:00:00"/>
    <n v="9.6"/>
    <n v="386.03999999999996"/>
  </r>
  <r>
    <s v="12.02.2018"/>
    <n v="12"/>
    <x v="7"/>
    <x v="1"/>
    <d v="1899-12-30T16:00:00"/>
    <n v="9.6"/>
    <n v="386.03999999999996"/>
  </r>
  <r>
    <s v="12.02.2018"/>
    <n v="12"/>
    <x v="7"/>
    <x v="1"/>
    <d v="1899-12-30T20:00:00"/>
    <n v="9.59"/>
    <n v="386.05"/>
  </r>
  <r>
    <s v="13.02.2018"/>
    <n v="13"/>
    <x v="7"/>
    <x v="1"/>
    <d v="1899-12-30T00:00:00"/>
    <n v="9.58"/>
    <n v="386.06"/>
  </r>
  <r>
    <s v="13.02.2018"/>
    <n v="13"/>
    <x v="7"/>
    <x v="1"/>
    <d v="1899-12-30T04:00:00"/>
    <n v="9.57"/>
    <n v="386.07"/>
  </r>
  <r>
    <s v="13.02.2018"/>
    <n v="13"/>
    <x v="7"/>
    <x v="1"/>
    <d v="1899-12-30T08:00:00"/>
    <n v="9.57"/>
    <n v="386.07"/>
  </r>
  <r>
    <s v="13.02.2018"/>
    <n v="13"/>
    <x v="7"/>
    <x v="1"/>
    <d v="1899-12-30T12:00:00"/>
    <n v="9.57"/>
    <n v="386.07"/>
  </r>
  <r>
    <s v="13.02.2018"/>
    <n v="13"/>
    <x v="7"/>
    <x v="1"/>
    <d v="1899-12-30T16:00:00"/>
    <n v="9.56"/>
    <n v="386.08"/>
  </r>
  <r>
    <s v="13.02.2018"/>
    <n v="13"/>
    <x v="7"/>
    <x v="1"/>
    <d v="1899-12-30T20:00:00"/>
    <n v="9.5500000000000007"/>
    <n v="386.09"/>
  </r>
  <r>
    <s v="14.02.2018"/>
    <n v="14"/>
    <x v="7"/>
    <x v="1"/>
    <d v="1899-12-30T00:00:00"/>
    <n v="9.5399999999999991"/>
    <n v="386.09999999999997"/>
  </r>
  <r>
    <s v="14.02.2018"/>
    <n v="14"/>
    <x v="7"/>
    <x v="1"/>
    <d v="1899-12-30T04:00:00"/>
    <n v="9.5299999999999994"/>
    <n v="386.11"/>
  </r>
  <r>
    <s v="14.02.2018"/>
    <n v="14"/>
    <x v="7"/>
    <x v="1"/>
    <d v="1899-12-30T08:00:00"/>
    <n v="9.5299999999999994"/>
    <n v="386.11"/>
  </r>
  <r>
    <s v="14.02.2018"/>
    <n v="14"/>
    <x v="7"/>
    <x v="1"/>
    <d v="1899-12-30T12:00:00"/>
    <n v="9.52"/>
    <n v="386.12"/>
  </r>
  <r>
    <s v="14.02.2018"/>
    <n v="14"/>
    <x v="7"/>
    <x v="1"/>
    <d v="1899-12-30T16:00:00"/>
    <n v="9.52"/>
    <n v="386.12"/>
  </r>
  <r>
    <s v="14.02.2018"/>
    <n v="14"/>
    <x v="7"/>
    <x v="1"/>
    <d v="1899-12-30T20:00:00"/>
    <n v="9.52"/>
    <n v="386.12"/>
  </r>
  <r>
    <s v="15.02.2018"/>
    <n v="15"/>
    <x v="7"/>
    <x v="1"/>
    <d v="1899-12-30T00:00:00"/>
    <n v="9.51"/>
    <n v="386.13"/>
  </r>
  <r>
    <s v="15.02.2018"/>
    <n v="15"/>
    <x v="7"/>
    <x v="1"/>
    <d v="1899-12-30T04:00:00"/>
    <n v="9.5"/>
    <n v="386.14"/>
  </r>
  <r>
    <s v="15.02.2018"/>
    <n v="15"/>
    <x v="7"/>
    <x v="1"/>
    <d v="1899-12-30T08:00:00"/>
    <n v="9.5"/>
    <n v="386.14"/>
  </r>
  <r>
    <s v="15.02.2018"/>
    <n v="15"/>
    <x v="7"/>
    <x v="1"/>
    <d v="1899-12-30T12:00:00"/>
    <n v="9.49"/>
    <n v="386.15"/>
  </r>
  <r>
    <s v="15.02.2018"/>
    <n v="15"/>
    <x v="7"/>
    <x v="1"/>
    <d v="1899-12-30T16:00:00"/>
    <n v="9.49"/>
    <n v="386.15"/>
  </r>
  <r>
    <s v="15.02.2018"/>
    <n v="15"/>
    <x v="7"/>
    <x v="1"/>
    <d v="1899-12-30T20:00:00"/>
    <n v="9.48"/>
    <n v="386.15999999999997"/>
  </r>
  <r>
    <s v="16.02.2018"/>
    <n v="16"/>
    <x v="7"/>
    <x v="1"/>
    <d v="1899-12-30T00:00:00"/>
    <n v="9.58"/>
    <n v="386.06"/>
  </r>
  <r>
    <s v="16.02.2018"/>
    <n v="16"/>
    <x v="7"/>
    <x v="1"/>
    <d v="1899-12-30T04:00:00"/>
    <n v="9.4700000000000006"/>
    <n v="386.16999999999996"/>
  </r>
  <r>
    <s v="16.02.2018"/>
    <n v="16"/>
    <x v="7"/>
    <x v="1"/>
    <d v="1899-12-30T08:00:00"/>
    <n v="9.4700000000000006"/>
    <n v="386.16999999999996"/>
  </r>
  <r>
    <s v="16.02.2018"/>
    <n v="16"/>
    <x v="7"/>
    <x v="1"/>
    <d v="1899-12-30T12:00:00"/>
    <n v="9.4700000000000006"/>
    <n v="386.16999999999996"/>
  </r>
  <r>
    <s v="16.02.2018"/>
    <n v="16"/>
    <x v="7"/>
    <x v="1"/>
    <d v="1899-12-30T16:00:00"/>
    <n v="9.4600000000000009"/>
    <n v="386.18"/>
  </r>
  <r>
    <s v="16.02.2018"/>
    <n v="16"/>
    <x v="7"/>
    <x v="1"/>
    <d v="1899-12-30T20:00:00"/>
    <n v="9.4499999999999993"/>
    <n v="386.19"/>
  </r>
  <r>
    <s v="17.02.2018"/>
    <n v="17"/>
    <x v="7"/>
    <x v="1"/>
    <d v="1899-12-30T00:00:00"/>
    <n v="9.4499999999999993"/>
    <n v="386.19"/>
  </r>
  <r>
    <s v="17.02.2018"/>
    <n v="17"/>
    <x v="7"/>
    <x v="1"/>
    <d v="1899-12-30T04:00:00"/>
    <n v="9.44"/>
    <n v="386.2"/>
  </r>
  <r>
    <s v="17.02.2018"/>
    <n v="17"/>
    <x v="7"/>
    <x v="1"/>
    <d v="1899-12-30T08:00:00"/>
    <n v="9.44"/>
    <n v="386.2"/>
  </r>
  <r>
    <s v="17.02.2018"/>
    <n v="17"/>
    <x v="7"/>
    <x v="1"/>
    <d v="1899-12-30T12:00:00"/>
    <n v="9.4499999999999993"/>
    <n v="386.19"/>
  </r>
  <r>
    <s v="17.02.2018"/>
    <n v="17"/>
    <x v="7"/>
    <x v="1"/>
    <d v="1899-12-30T16:00:00"/>
    <n v="9.4600000000000009"/>
    <n v="386.18"/>
  </r>
  <r>
    <s v="17.02.2018"/>
    <n v="17"/>
    <x v="7"/>
    <x v="1"/>
    <d v="1899-12-30T20:00:00"/>
    <n v="9.4700000000000006"/>
    <n v="386.16999999999996"/>
  </r>
  <r>
    <s v="18.02.2018"/>
    <n v="18"/>
    <x v="7"/>
    <x v="1"/>
    <d v="1899-12-30T00:00:00"/>
    <n v="9.48"/>
    <n v="386.15999999999997"/>
  </r>
  <r>
    <s v="18.02.2018"/>
    <n v="18"/>
    <x v="7"/>
    <x v="1"/>
    <d v="1899-12-30T04:00:00"/>
    <n v="9.49"/>
    <n v="386.15"/>
  </r>
  <r>
    <s v="18.02.2018"/>
    <n v="18"/>
    <x v="7"/>
    <x v="1"/>
    <d v="1899-12-30T08:00:00"/>
    <n v="9.5"/>
    <n v="386.14"/>
  </r>
  <r>
    <s v="18.02.2018"/>
    <n v="18"/>
    <x v="7"/>
    <x v="1"/>
    <d v="1899-12-30T12:00:00"/>
    <n v="9.51"/>
    <n v="386.13"/>
  </r>
  <r>
    <s v="18.02.2018"/>
    <n v="18"/>
    <x v="7"/>
    <x v="1"/>
    <d v="1899-12-30T16:00:00"/>
    <n v="9.52"/>
    <n v="386.12"/>
  </r>
  <r>
    <s v="18.02.2018"/>
    <n v="18"/>
    <x v="7"/>
    <x v="1"/>
    <d v="1899-12-30T20:00:00"/>
    <n v="9.5299999999999994"/>
    <n v="386.11"/>
  </r>
  <r>
    <s v="19.02.2018"/>
    <n v="19"/>
    <x v="7"/>
    <x v="1"/>
    <d v="1899-12-30T00:00:00"/>
    <n v="9.5500000000000007"/>
    <n v="386.09"/>
  </r>
  <r>
    <s v="19.02.2018"/>
    <n v="19"/>
    <x v="7"/>
    <x v="1"/>
    <d v="1899-12-30T04:00:00"/>
    <n v="9.56"/>
    <n v="386.08"/>
  </r>
  <r>
    <s v="19.02.2018"/>
    <n v="19"/>
    <x v="7"/>
    <x v="1"/>
    <d v="1899-12-30T08:00:00"/>
    <n v="9.64"/>
    <n v="386"/>
  </r>
  <r>
    <s v="19.02.2018"/>
    <n v="19"/>
    <x v="7"/>
    <x v="1"/>
    <d v="1899-12-30T12:00:00"/>
    <n v="9.58"/>
    <n v="386.06"/>
  </r>
  <r>
    <s v="19.02.2018"/>
    <n v="19"/>
    <x v="7"/>
    <x v="1"/>
    <d v="1899-12-30T16:00:00"/>
    <n v="9.57"/>
    <n v="386.07"/>
  </r>
  <r>
    <s v="19.02.2018"/>
    <n v="19"/>
    <x v="7"/>
    <x v="1"/>
    <d v="1899-12-30T20:00:00"/>
    <n v="9.57"/>
    <n v="386.07"/>
  </r>
  <r>
    <s v="20.02.2018"/>
    <n v="20"/>
    <x v="7"/>
    <x v="1"/>
    <d v="1899-12-30T00:00:00"/>
    <n v="9.56"/>
    <n v="386.08"/>
  </r>
  <r>
    <s v="20.02.2018"/>
    <n v="20"/>
    <x v="7"/>
    <x v="1"/>
    <d v="1899-12-30T04:00:00"/>
    <n v="9.65"/>
    <n v="385.99"/>
  </r>
  <r>
    <s v="20.02.2018"/>
    <n v="20"/>
    <x v="7"/>
    <x v="1"/>
    <d v="1899-12-30T08:00:00"/>
    <n v="9.5399999999999991"/>
    <n v="386.09999999999997"/>
  </r>
  <r>
    <s v="17.12.2018"/>
    <n v="17"/>
    <x v="5"/>
    <x v="1"/>
    <d v="1899-12-30T16:00:00"/>
    <n v="7.93"/>
    <n v="387.71"/>
  </r>
  <r>
    <s v="17.12.2018"/>
    <n v="17"/>
    <x v="5"/>
    <x v="1"/>
    <d v="1899-12-30T20:00:00"/>
    <n v="8.0299999999999994"/>
    <n v="387.61"/>
  </r>
  <r>
    <s v="18.12.2018"/>
    <n v="18"/>
    <x v="5"/>
    <x v="1"/>
    <d v="1899-12-30T00:00:00"/>
    <n v="7.92"/>
    <n v="387.71999999999997"/>
  </r>
  <r>
    <s v="18.12.2018"/>
    <n v="18"/>
    <x v="5"/>
    <x v="1"/>
    <d v="1899-12-30T04:00:00"/>
    <n v="7.91"/>
    <n v="387.72999999999996"/>
  </r>
  <r>
    <s v="18.12.2018"/>
    <n v="18"/>
    <x v="5"/>
    <x v="1"/>
    <d v="1899-12-30T08:00:00"/>
    <n v="7.9"/>
    <n v="387.74"/>
  </r>
  <r>
    <s v="18.12.2018"/>
    <n v="18"/>
    <x v="5"/>
    <x v="1"/>
    <d v="1899-12-30T12:00:00"/>
    <n v="7.94"/>
    <n v="387.7"/>
  </r>
  <r>
    <s v="18.12.2018"/>
    <n v="18"/>
    <x v="5"/>
    <x v="1"/>
    <d v="1899-12-30T16:00:00"/>
    <n v="7.89"/>
    <n v="387.75"/>
  </r>
  <r>
    <s v="18.12.2018"/>
    <n v="18"/>
    <x v="5"/>
    <x v="1"/>
    <d v="1899-12-30T20:00:00"/>
    <n v="7.88"/>
    <n v="387.76"/>
  </r>
  <r>
    <s v="19.12.2018"/>
    <n v="19"/>
    <x v="5"/>
    <x v="1"/>
    <d v="1899-12-30T00:00:00"/>
    <n v="7.87"/>
    <n v="387.77"/>
  </r>
  <r>
    <s v="19.12.2018"/>
    <n v="19"/>
    <x v="5"/>
    <x v="1"/>
    <d v="1899-12-30T04:00:00"/>
    <n v="7.87"/>
    <n v="387.77"/>
  </r>
  <r>
    <s v="19.12.2018"/>
    <n v="19"/>
    <x v="5"/>
    <x v="1"/>
    <d v="1899-12-30T08:00:00"/>
    <n v="7.87"/>
    <n v="387.77"/>
  </r>
  <r>
    <s v="19.12.2018"/>
    <n v="19"/>
    <x v="5"/>
    <x v="1"/>
    <d v="1899-12-30T12:00:00"/>
    <n v="7.87"/>
    <n v="387.77"/>
  </r>
  <r>
    <s v="19.12.2018"/>
    <n v="19"/>
    <x v="5"/>
    <x v="1"/>
    <d v="1899-12-30T16:00:00"/>
    <n v="7.86"/>
    <n v="387.78"/>
  </r>
  <r>
    <s v="19.12.2018"/>
    <n v="19"/>
    <x v="5"/>
    <x v="1"/>
    <d v="1899-12-30T20:00:00"/>
    <n v="7.85"/>
    <n v="387.78999999999996"/>
  </r>
  <r>
    <s v="20.12.2018"/>
    <n v="20"/>
    <x v="5"/>
    <x v="1"/>
    <d v="1899-12-30T00:00:00"/>
    <n v="7.85"/>
    <n v="387.78999999999996"/>
  </r>
  <r>
    <s v="20.12.2018"/>
    <n v="20"/>
    <x v="5"/>
    <x v="1"/>
    <d v="1899-12-30T04:00:00"/>
    <n v="7.84"/>
    <n v="387.8"/>
  </r>
  <r>
    <s v="20.12.2018"/>
    <n v="20"/>
    <x v="5"/>
    <x v="1"/>
    <d v="1899-12-30T08:00:00"/>
    <n v="7.84"/>
    <n v="387.8"/>
  </r>
  <r>
    <s v="20.12.2018"/>
    <n v="20"/>
    <x v="5"/>
    <x v="1"/>
    <d v="1899-12-30T12:00:00"/>
    <n v="7.84"/>
    <n v="387.8"/>
  </r>
  <r>
    <s v="20.12.2018"/>
    <n v="20"/>
    <x v="5"/>
    <x v="1"/>
    <d v="1899-12-30T16:00:00"/>
    <n v="7.84"/>
    <n v="387.8"/>
  </r>
  <r>
    <s v="20.12.2018"/>
    <n v="20"/>
    <x v="5"/>
    <x v="1"/>
    <d v="1899-12-30T20:00:00"/>
    <n v="7.84"/>
    <n v="387.8"/>
  </r>
  <r>
    <s v="21.12.2018"/>
    <n v="21"/>
    <x v="5"/>
    <x v="1"/>
    <d v="1899-12-30T00:00:00"/>
    <n v="7.83"/>
    <n v="387.81"/>
  </r>
  <r>
    <s v="21.12.2018"/>
    <n v="21"/>
    <x v="5"/>
    <x v="1"/>
    <d v="1899-12-30T04:00:00"/>
    <n v="7.83"/>
    <n v="387.81"/>
  </r>
  <r>
    <s v="21.12.2018"/>
    <n v="21"/>
    <x v="5"/>
    <x v="1"/>
    <d v="1899-12-30T08:00:00"/>
    <n v="7.94"/>
    <n v="387.7"/>
  </r>
  <r>
    <s v="21.12.2018"/>
    <n v="21"/>
    <x v="5"/>
    <x v="1"/>
    <d v="1899-12-30T12:00:00"/>
    <n v="7.82"/>
    <n v="387.82"/>
  </r>
  <r>
    <s v="21.12.2018"/>
    <n v="21"/>
    <x v="5"/>
    <x v="1"/>
    <d v="1899-12-30T16:00:00"/>
    <n v="7.82"/>
    <n v="387.82"/>
  </r>
  <r>
    <s v="21.12.2018"/>
    <n v="21"/>
    <x v="5"/>
    <x v="1"/>
    <d v="1899-12-30T20:00:00"/>
    <n v="7.81"/>
    <n v="387.83"/>
  </r>
  <r>
    <s v="22.12.2018"/>
    <n v="22"/>
    <x v="5"/>
    <x v="1"/>
    <d v="1899-12-30T00:00:00"/>
    <n v="7.8"/>
    <n v="387.84"/>
  </r>
  <r>
    <s v="22.12.2018"/>
    <n v="22"/>
    <x v="5"/>
    <x v="1"/>
    <d v="1899-12-30T04:00:00"/>
    <n v="7.8"/>
    <n v="387.84"/>
  </r>
  <r>
    <s v="22.12.2018"/>
    <n v="22"/>
    <x v="5"/>
    <x v="1"/>
    <d v="1899-12-30T08:00:00"/>
    <n v="7.81"/>
    <n v="387.83"/>
  </r>
  <r>
    <s v="22.12.2018"/>
    <n v="22"/>
    <x v="5"/>
    <x v="1"/>
    <d v="1899-12-30T12:00:00"/>
    <n v="7.82"/>
    <n v="387.82"/>
  </r>
  <r>
    <s v="22.12.2018"/>
    <n v="22"/>
    <x v="5"/>
    <x v="1"/>
    <d v="1899-12-30T16:00:00"/>
    <n v="7.85"/>
    <n v="387.78999999999996"/>
  </r>
  <r>
    <s v="22.12.2018"/>
    <n v="22"/>
    <x v="5"/>
    <x v="1"/>
    <d v="1899-12-30T20:00:00"/>
    <n v="7.86"/>
    <n v="387.78"/>
  </r>
  <r>
    <s v="23.12.2018"/>
    <n v="23"/>
    <x v="5"/>
    <x v="1"/>
    <d v="1899-12-30T00:00:00"/>
    <n v="7.88"/>
    <n v="387.76"/>
  </r>
  <r>
    <s v="23.12.2018"/>
    <n v="23"/>
    <x v="5"/>
    <x v="1"/>
    <d v="1899-12-30T04:00:00"/>
    <n v="7.9"/>
    <n v="387.74"/>
  </r>
  <r>
    <s v="23.12.2018"/>
    <n v="23"/>
    <x v="5"/>
    <x v="1"/>
    <d v="1899-12-30T08:00:00"/>
    <n v="7.92"/>
    <n v="387.71999999999997"/>
  </r>
  <r>
    <s v="23.12.2018"/>
    <n v="23"/>
    <x v="5"/>
    <x v="1"/>
    <d v="1899-12-30T12:00:00"/>
    <n v="7.94"/>
    <n v="387.7"/>
  </r>
  <r>
    <s v="23.12.2018"/>
    <n v="23"/>
    <x v="5"/>
    <x v="1"/>
    <d v="1899-12-30T16:00:00"/>
    <n v="7.96"/>
    <n v="387.68"/>
  </r>
  <r>
    <s v="23.12.2018"/>
    <n v="23"/>
    <x v="5"/>
    <x v="1"/>
    <d v="1899-12-30T20:00:00"/>
    <n v="7.98"/>
    <n v="387.65999999999997"/>
  </r>
  <r>
    <s v="24.12.2018"/>
    <n v="24"/>
    <x v="5"/>
    <x v="1"/>
    <d v="1899-12-30T00:00:00"/>
    <n v="7.99"/>
    <n v="387.65"/>
  </r>
  <r>
    <s v="24.12.2018"/>
    <n v="24"/>
    <x v="5"/>
    <x v="1"/>
    <d v="1899-12-30T04:00:00"/>
    <n v="8"/>
    <n v="387.64"/>
  </r>
  <r>
    <s v="24.12.2018"/>
    <n v="24"/>
    <x v="5"/>
    <x v="1"/>
    <d v="1899-12-30T08:00:00"/>
    <n v="8.01"/>
    <n v="387.63"/>
  </r>
  <r>
    <s v="24.12.2018"/>
    <n v="24"/>
    <x v="5"/>
    <x v="1"/>
    <d v="1899-12-30T12:00:00"/>
    <n v="8.02"/>
    <n v="387.62"/>
  </r>
  <r>
    <s v="24.12.2018"/>
    <n v="24"/>
    <x v="5"/>
    <x v="1"/>
    <d v="1899-12-30T16:00:00"/>
    <n v="8.0299999999999994"/>
    <n v="387.61"/>
  </r>
  <r>
    <s v="24.12.2018"/>
    <n v="24"/>
    <x v="5"/>
    <x v="1"/>
    <d v="1899-12-30T20:00:00"/>
    <n v="8.0299999999999994"/>
    <n v="387.61"/>
  </r>
  <r>
    <s v="25.12.2018"/>
    <n v="25"/>
    <x v="5"/>
    <x v="1"/>
    <d v="1899-12-30T00:00:00"/>
    <n v="8.0299999999999994"/>
    <n v="387.61"/>
  </r>
  <r>
    <s v="25.12.2018"/>
    <n v="25"/>
    <x v="5"/>
    <x v="1"/>
    <d v="1899-12-30T04:00:00"/>
    <n v="8.0299999999999994"/>
    <n v="387.61"/>
  </r>
  <r>
    <s v="25.12.2018"/>
    <n v="25"/>
    <x v="5"/>
    <x v="1"/>
    <d v="1899-12-30T08:00:00"/>
    <n v="8.0299999999999994"/>
    <n v="387.61"/>
  </r>
  <r>
    <s v="25.12.2018"/>
    <n v="25"/>
    <x v="5"/>
    <x v="1"/>
    <d v="1899-12-30T12:00:00"/>
    <n v="8.0299999999999994"/>
    <n v="387.61"/>
  </r>
  <r>
    <s v="25.12.2018"/>
    <n v="25"/>
    <x v="5"/>
    <x v="1"/>
    <d v="1899-12-30T16:00:00"/>
    <n v="8.02"/>
    <n v="387.62"/>
  </r>
  <r>
    <s v="25.12.2018"/>
    <n v="25"/>
    <x v="5"/>
    <x v="1"/>
    <d v="1899-12-30T20:00:00"/>
    <n v="8.0299999999999994"/>
    <n v="387.61"/>
  </r>
  <r>
    <s v="26.12.2018"/>
    <n v="26"/>
    <x v="5"/>
    <x v="1"/>
    <d v="1899-12-30T00:00:00"/>
    <n v="8.0299999999999994"/>
    <n v="387.61"/>
  </r>
  <r>
    <s v="26.12.2018"/>
    <n v="26"/>
    <x v="5"/>
    <x v="1"/>
    <d v="1899-12-30T04:00:00"/>
    <n v="8.0299999999999994"/>
    <n v="387.61"/>
  </r>
  <r>
    <s v="26.12.2018"/>
    <n v="26"/>
    <x v="5"/>
    <x v="1"/>
    <d v="1899-12-30T08:00:00"/>
    <n v="8.0299999999999994"/>
    <n v="387.61"/>
  </r>
  <r>
    <s v="26.12.2018"/>
    <n v="26"/>
    <x v="5"/>
    <x v="1"/>
    <d v="1899-12-30T12:00:00"/>
    <n v="8.0299999999999994"/>
    <n v="387.61"/>
  </r>
  <r>
    <s v="26.12.2018"/>
    <n v="26"/>
    <x v="5"/>
    <x v="1"/>
    <d v="1899-12-30T16:00:00"/>
    <n v="8.0399999999999991"/>
    <n v="387.59999999999997"/>
  </r>
  <r>
    <s v="26.12.2018"/>
    <n v="26"/>
    <x v="5"/>
    <x v="1"/>
    <d v="1899-12-30T20:00:00"/>
    <n v="8.0299999999999994"/>
    <n v="387.61"/>
  </r>
  <r>
    <s v="27.12.2018"/>
    <n v="27"/>
    <x v="5"/>
    <x v="1"/>
    <d v="1899-12-30T00:00:00"/>
    <n v="8.0299999999999994"/>
    <n v="387.61"/>
  </r>
  <r>
    <s v="27.12.2018"/>
    <n v="27"/>
    <x v="5"/>
    <x v="1"/>
    <d v="1899-12-30T04:00:00"/>
    <n v="8.0299999999999994"/>
    <n v="387.61"/>
  </r>
  <r>
    <s v="27.12.2018"/>
    <n v="27"/>
    <x v="5"/>
    <x v="1"/>
    <d v="1899-12-30T08:00:00"/>
    <n v="8.0299999999999994"/>
    <n v="387.61"/>
  </r>
  <r>
    <s v="27.12.2018"/>
    <n v="27"/>
    <x v="5"/>
    <x v="1"/>
    <d v="1899-12-30T12:00:00"/>
    <n v="8.01"/>
    <n v="387.63"/>
  </r>
  <r>
    <s v="27.12.2018"/>
    <n v="27"/>
    <x v="5"/>
    <x v="1"/>
    <d v="1899-12-30T16:00:00"/>
    <n v="8.01"/>
    <n v="387.63"/>
  </r>
  <r>
    <s v="27.12.2018"/>
    <n v="27"/>
    <x v="5"/>
    <x v="1"/>
    <d v="1899-12-30T20:00:00"/>
    <n v="8"/>
    <n v="387.64"/>
  </r>
  <r>
    <s v="28.12.2018"/>
    <n v="28"/>
    <x v="5"/>
    <x v="1"/>
    <d v="1899-12-30T00:00:00"/>
    <n v="8"/>
    <n v="387.64"/>
  </r>
  <r>
    <s v="28.12.2018"/>
    <n v="28"/>
    <x v="5"/>
    <x v="1"/>
    <d v="1899-12-30T04:00:00"/>
    <n v="8"/>
    <n v="387.64"/>
  </r>
  <r>
    <s v="28.12.2018"/>
    <n v="28"/>
    <x v="5"/>
    <x v="1"/>
    <d v="1899-12-30T08:00:00"/>
    <n v="8.09"/>
    <n v="387.55"/>
  </r>
  <r>
    <s v="28.12.2018"/>
    <n v="28"/>
    <x v="5"/>
    <x v="1"/>
    <d v="1899-12-30T12:00:00"/>
    <n v="7.97"/>
    <n v="387.66999999999996"/>
  </r>
  <r>
    <s v="28.12.2018"/>
    <n v="28"/>
    <x v="5"/>
    <x v="1"/>
    <d v="1899-12-30T16:00:00"/>
    <n v="7.96"/>
    <n v="387.68"/>
  </r>
  <r>
    <s v="28.12.2018"/>
    <n v="28"/>
    <x v="5"/>
    <x v="1"/>
    <d v="1899-12-30T20:00:00"/>
    <n v="7.96"/>
    <n v="387.68"/>
  </r>
  <r>
    <s v="29.12.2018"/>
    <n v="29"/>
    <x v="5"/>
    <x v="1"/>
    <d v="1899-12-30T00:00:00"/>
    <n v="7.95"/>
    <n v="387.69"/>
  </r>
  <r>
    <s v="29.12.2018"/>
    <n v="29"/>
    <x v="5"/>
    <x v="1"/>
    <d v="1899-12-30T04:00:00"/>
    <n v="7.94"/>
    <n v="387.7"/>
  </r>
  <r>
    <s v="29.12.2018"/>
    <n v="29"/>
    <x v="5"/>
    <x v="1"/>
    <d v="1899-12-30T08:00:00"/>
    <n v="7.94"/>
    <n v="387.7"/>
  </r>
  <r>
    <s v="29.12.2018"/>
    <n v="29"/>
    <x v="5"/>
    <x v="1"/>
    <d v="1899-12-30T12:00:00"/>
    <n v="7.93"/>
    <n v="387.71"/>
  </r>
  <r>
    <s v="29.12.2018"/>
    <n v="29"/>
    <x v="5"/>
    <x v="1"/>
    <d v="1899-12-30T16:00:00"/>
    <n v="7.92"/>
    <n v="387.71999999999997"/>
  </r>
  <r>
    <s v="29.12.2018"/>
    <n v="29"/>
    <x v="5"/>
    <x v="1"/>
    <d v="1899-12-30T20:00:00"/>
    <n v="7.92"/>
    <n v="387.71999999999997"/>
  </r>
  <r>
    <s v="30.12.2018"/>
    <n v="30"/>
    <x v="5"/>
    <x v="1"/>
    <d v="1899-12-30T00:00:00"/>
    <n v="7.91"/>
    <n v="387.72999999999996"/>
  </r>
  <r>
    <s v="30.12.2018"/>
    <n v="30"/>
    <x v="5"/>
    <x v="1"/>
    <d v="1899-12-30T04:00:00"/>
    <n v="7.9"/>
    <n v="387.74"/>
  </r>
  <r>
    <s v="30.12.2018"/>
    <n v="30"/>
    <x v="5"/>
    <x v="1"/>
    <d v="1899-12-30T08:00:00"/>
    <n v="7.9"/>
    <n v="387.74"/>
  </r>
  <r>
    <s v="30.12.2018"/>
    <n v="30"/>
    <x v="5"/>
    <x v="1"/>
    <d v="1899-12-30T12:00:00"/>
    <n v="7.9"/>
    <n v="387.74"/>
  </r>
  <r>
    <s v="30.12.2018"/>
    <n v="30"/>
    <x v="5"/>
    <x v="1"/>
    <d v="1899-12-30T16:00:00"/>
    <n v="7.91"/>
    <n v="387.72999999999996"/>
  </r>
  <r>
    <s v="30.12.2018"/>
    <n v="30"/>
    <x v="5"/>
    <x v="1"/>
    <d v="1899-12-30T20:00:00"/>
    <n v="7.91"/>
    <n v="387.72999999999996"/>
  </r>
  <r>
    <s v="31.12.2018"/>
    <n v="31"/>
    <x v="5"/>
    <x v="1"/>
    <d v="1899-12-30T00:00:00"/>
    <n v="7.91"/>
    <n v="387.72999999999996"/>
  </r>
  <r>
    <s v="31.12.2018"/>
    <n v="31"/>
    <x v="5"/>
    <x v="1"/>
    <d v="1899-12-30T04:00:00"/>
    <n v="7.92"/>
    <n v="387.71999999999997"/>
  </r>
  <r>
    <s v="31.12.2018"/>
    <n v="31"/>
    <x v="5"/>
    <x v="1"/>
    <d v="1899-12-30T08:00:00"/>
    <n v="8.0299999999999994"/>
    <n v="387.61"/>
  </r>
  <r>
    <s v="31.12.2018"/>
    <n v="31"/>
    <x v="5"/>
    <x v="1"/>
    <d v="1899-12-30T12:00:00"/>
    <n v="7.93"/>
    <n v="387.71"/>
  </r>
  <r>
    <s v="31.12.2018"/>
    <n v="31"/>
    <x v="5"/>
    <x v="1"/>
    <d v="1899-12-30T16:00:00"/>
    <n v="7.94"/>
    <n v="387.7"/>
  </r>
  <r>
    <s v="31.12.2018"/>
    <n v="31"/>
    <x v="5"/>
    <x v="1"/>
    <d v="1899-12-30T20:00:00"/>
    <n v="7.95"/>
    <n v="387.69"/>
  </r>
  <r>
    <s v="01.01.2019"/>
    <n v="1"/>
    <x v="6"/>
    <x v="2"/>
    <d v="1899-12-30T00:00:00"/>
    <n v="7.96"/>
    <n v="387.68"/>
  </r>
  <r>
    <s v="01.01.2019"/>
    <n v="1"/>
    <x v="6"/>
    <x v="2"/>
    <d v="1899-12-30T04:00:00"/>
    <n v="7.96"/>
    <n v="387.68"/>
  </r>
  <r>
    <s v="01.01.2019"/>
    <n v="1"/>
    <x v="6"/>
    <x v="2"/>
    <d v="1899-12-30T08:00:00"/>
    <n v="7.97"/>
    <n v="387.66999999999996"/>
  </r>
  <r>
    <s v="01.01.2019"/>
    <n v="1"/>
    <x v="6"/>
    <x v="2"/>
    <d v="1899-12-30T12:00:00"/>
    <n v="8.08"/>
    <n v="387.56"/>
  </r>
  <r>
    <s v="01.01.2019"/>
    <n v="1"/>
    <x v="6"/>
    <x v="2"/>
    <d v="1899-12-30T16:00:00"/>
    <n v="7.98"/>
    <n v="387.65999999999997"/>
  </r>
  <r>
    <s v="01.01.2019"/>
    <n v="1"/>
    <x v="6"/>
    <x v="2"/>
    <d v="1899-12-30T20:00:00"/>
    <n v="7.99"/>
    <n v="387.65"/>
  </r>
  <r>
    <s v="02.01.2019"/>
    <n v="2"/>
    <x v="6"/>
    <x v="2"/>
    <d v="1899-12-30T00:00:00"/>
    <n v="7.99"/>
    <n v="387.65"/>
  </r>
  <r>
    <s v="02.01.2019"/>
    <n v="2"/>
    <x v="6"/>
    <x v="2"/>
    <d v="1899-12-30T04:00:00"/>
    <n v="8"/>
    <n v="387.64"/>
  </r>
  <r>
    <s v="02.01.2019"/>
    <n v="2"/>
    <x v="6"/>
    <x v="2"/>
    <d v="1899-12-30T08:00:00"/>
    <n v="8.01"/>
    <n v="387.63"/>
  </r>
  <r>
    <s v="02.01.2019"/>
    <n v="2"/>
    <x v="6"/>
    <x v="2"/>
    <d v="1899-12-30T12:00:00"/>
    <n v="8.1199999999999992"/>
    <n v="387.52"/>
  </r>
  <r>
    <s v="02.01.2019"/>
    <n v="2"/>
    <x v="6"/>
    <x v="2"/>
    <d v="1899-12-30T16:00:00"/>
    <n v="8.01"/>
    <n v="387.63"/>
  </r>
  <r>
    <s v="02.01.2019"/>
    <n v="2"/>
    <x v="6"/>
    <x v="2"/>
    <d v="1899-12-30T20:00:00"/>
    <n v="8.01"/>
    <n v="387.63"/>
  </r>
  <r>
    <s v="03.01.2019"/>
    <n v="3"/>
    <x v="6"/>
    <x v="2"/>
    <d v="1899-12-30T00:00:00"/>
    <n v="8"/>
    <n v="387.64"/>
  </r>
  <r>
    <s v="03.01.2019"/>
    <n v="3"/>
    <x v="6"/>
    <x v="2"/>
    <d v="1899-12-30T04:00:00"/>
    <n v="8"/>
    <n v="387.64"/>
  </r>
  <r>
    <s v="03.01.2019"/>
    <n v="3"/>
    <x v="6"/>
    <x v="2"/>
    <d v="1899-12-30T08:00:00"/>
    <n v="8"/>
    <n v="387.64"/>
  </r>
  <r>
    <s v="03.01.2019"/>
    <n v="3"/>
    <x v="6"/>
    <x v="2"/>
    <d v="1899-12-30T12:00:00"/>
    <n v="8"/>
    <n v="387.64"/>
  </r>
  <r>
    <s v="03.01.2019"/>
    <n v="3"/>
    <x v="6"/>
    <x v="2"/>
    <d v="1899-12-30T16:00:00"/>
    <n v="8"/>
    <n v="387.64"/>
  </r>
  <r>
    <s v="03.01.2019"/>
    <n v="3"/>
    <x v="6"/>
    <x v="2"/>
    <d v="1899-12-30T20:00:00"/>
    <n v="8"/>
    <n v="387.64"/>
  </r>
  <r>
    <s v="04.01.2019"/>
    <n v="4"/>
    <x v="6"/>
    <x v="2"/>
    <d v="1899-12-30T00:00:00"/>
    <n v="8.1"/>
    <n v="387.53999999999996"/>
  </r>
  <r>
    <s v="04.01.2019"/>
    <n v="4"/>
    <x v="6"/>
    <x v="2"/>
    <d v="1899-12-30T04:00:00"/>
    <n v="8"/>
    <n v="387.64"/>
  </r>
  <r>
    <s v="04.01.2019"/>
    <n v="4"/>
    <x v="6"/>
    <x v="2"/>
    <d v="1899-12-30T08:00:00"/>
    <n v="8.01"/>
    <n v="387.63"/>
  </r>
  <r>
    <s v="04.01.2019"/>
    <n v="4"/>
    <x v="6"/>
    <x v="2"/>
    <d v="1899-12-30T12:00:00"/>
    <n v="8.01"/>
    <n v="387.63"/>
  </r>
  <r>
    <s v="04.01.2019"/>
    <n v="4"/>
    <x v="6"/>
    <x v="2"/>
    <d v="1899-12-30T16:00:00"/>
    <n v="8.11"/>
    <n v="387.53"/>
  </r>
  <r>
    <s v="04.01.2019"/>
    <n v="4"/>
    <x v="6"/>
    <x v="2"/>
    <d v="1899-12-30T20:00:00"/>
    <n v="8.01"/>
    <n v="387.63"/>
  </r>
  <r>
    <s v="05.01.2019"/>
    <n v="5"/>
    <x v="6"/>
    <x v="2"/>
    <d v="1899-12-30T00:00:00"/>
    <n v="8"/>
    <n v="387.64"/>
  </r>
  <r>
    <s v="05.01.2019"/>
    <n v="5"/>
    <x v="6"/>
    <x v="2"/>
    <d v="1899-12-30T04:00:00"/>
    <n v="8"/>
    <n v="387.64"/>
  </r>
  <r>
    <s v="05.01.2019"/>
    <n v="5"/>
    <x v="6"/>
    <x v="2"/>
    <d v="1899-12-30T08:00:00"/>
    <n v="8.01"/>
    <n v="387.63"/>
  </r>
  <r>
    <s v="05.01.2019"/>
    <n v="5"/>
    <x v="6"/>
    <x v="2"/>
    <d v="1899-12-30T12:00:00"/>
    <n v="8.02"/>
    <n v="387.62"/>
  </r>
  <r>
    <s v="05.01.2019"/>
    <n v="5"/>
    <x v="6"/>
    <x v="2"/>
    <d v="1899-12-30T16:00:00"/>
    <n v="8.02"/>
    <n v="387.62"/>
  </r>
  <r>
    <s v="05.01.2019"/>
    <n v="5"/>
    <x v="6"/>
    <x v="2"/>
    <d v="1899-12-30T20:00:00"/>
    <n v="8.0399999999999991"/>
    <n v="387.59999999999997"/>
  </r>
  <r>
    <s v="06.01.2019"/>
    <n v="6"/>
    <x v="6"/>
    <x v="2"/>
    <d v="1899-12-30T00:00:00"/>
    <n v="8.0399999999999991"/>
    <n v="387.59999999999997"/>
  </r>
  <r>
    <s v="06.01.2019"/>
    <n v="6"/>
    <x v="6"/>
    <x v="2"/>
    <d v="1899-12-30T04:00:00"/>
    <n v="8.0500000000000007"/>
    <n v="387.59"/>
  </r>
  <r>
    <s v="06.01.2019"/>
    <n v="6"/>
    <x v="6"/>
    <x v="2"/>
    <d v="1899-12-30T08:00:00"/>
    <n v="8.07"/>
    <n v="387.57"/>
  </r>
  <r>
    <s v="06.01.2019"/>
    <n v="6"/>
    <x v="6"/>
    <x v="2"/>
    <d v="1899-12-30T12:00:00"/>
    <n v="8.1999999999999993"/>
    <n v="387.44"/>
  </r>
  <r>
    <s v="06.01.2019"/>
    <n v="6"/>
    <x v="6"/>
    <x v="2"/>
    <d v="1899-12-30T16:00:00"/>
    <n v="8.1199999999999992"/>
    <n v="387.52"/>
  </r>
  <r>
    <s v="06.01.2019"/>
    <n v="6"/>
    <x v="6"/>
    <x v="2"/>
    <d v="1899-12-30T20:00:00"/>
    <n v="8.14"/>
    <n v="387.5"/>
  </r>
  <r>
    <s v="07.01.2019"/>
    <n v="7"/>
    <x v="6"/>
    <x v="2"/>
    <d v="1899-12-30T00:00:00"/>
    <n v="8.16"/>
    <n v="387.47999999999996"/>
  </r>
  <r>
    <s v="07.01.2019"/>
    <n v="7"/>
    <x v="6"/>
    <x v="2"/>
    <d v="1899-12-30T04:00:00"/>
    <n v="8.19"/>
    <n v="387.45"/>
  </r>
  <r>
    <s v="07.01.2019"/>
    <n v="7"/>
    <x v="6"/>
    <x v="2"/>
    <d v="1899-12-30T08:00:00"/>
    <n v="8.2200000000000006"/>
    <n v="387.41999999999996"/>
  </r>
  <r>
    <s v="07.01.2019"/>
    <n v="7"/>
    <x v="6"/>
    <x v="2"/>
    <d v="1899-12-30T12:00:00"/>
    <n v="8.2200000000000006"/>
    <n v="387.41999999999996"/>
  </r>
  <r>
    <s v="07.01.2019"/>
    <n v="7"/>
    <x v="6"/>
    <x v="2"/>
    <d v="1899-12-30T16:00:00"/>
    <n v="8.23"/>
    <n v="387.40999999999997"/>
  </r>
  <r>
    <s v="07.01.2019"/>
    <n v="7"/>
    <x v="6"/>
    <x v="2"/>
    <d v="1899-12-30T20:00:00"/>
    <n v="8.23"/>
    <n v="387.40999999999997"/>
  </r>
  <r>
    <s v="08.01.2019"/>
    <n v="8"/>
    <x v="6"/>
    <x v="2"/>
    <d v="1899-12-30T00:00:00"/>
    <n v="8.23"/>
    <n v="387.40999999999997"/>
  </r>
  <r>
    <s v="08.01.2019"/>
    <n v="8"/>
    <x v="6"/>
    <x v="2"/>
    <d v="1899-12-30T04:00:00"/>
    <n v="8.2200000000000006"/>
    <n v="387.41999999999996"/>
  </r>
  <r>
    <s v="08.01.2019"/>
    <n v="8"/>
    <x v="6"/>
    <x v="2"/>
    <d v="1899-12-30T08:00:00"/>
    <n v="8.33"/>
    <n v="387.31"/>
  </r>
  <r>
    <s v="08.01.2019"/>
    <n v="8"/>
    <x v="6"/>
    <x v="2"/>
    <d v="1899-12-30T12:00:00"/>
    <n v="8.23"/>
    <n v="387.40999999999997"/>
  </r>
  <r>
    <s v="08.01.2019"/>
    <n v="8"/>
    <x v="6"/>
    <x v="2"/>
    <d v="1899-12-30T16:00:00"/>
    <n v="8.24"/>
    <n v="387.4"/>
  </r>
  <r>
    <s v="08.01.2019"/>
    <n v="8"/>
    <x v="6"/>
    <x v="2"/>
    <d v="1899-12-30T20:00:00"/>
    <n v="8.33"/>
    <n v="387.31"/>
  </r>
  <r>
    <s v="09.01.2019"/>
    <n v="9"/>
    <x v="6"/>
    <x v="2"/>
    <d v="1899-12-30T00:00:00"/>
    <n v="8.2200000000000006"/>
    <n v="387.41999999999996"/>
  </r>
  <r>
    <s v="09.01.2019"/>
    <n v="9"/>
    <x v="6"/>
    <x v="2"/>
    <d v="1899-12-30T04:00:00"/>
    <n v="8.2200000000000006"/>
    <n v="387.41999999999996"/>
  </r>
  <r>
    <s v="09.01.2019"/>
    <n v="9"/>
    <x v="6"/>
    <x v="2"/>
    <d v="1899-12-30T08:00:00"/>
    <n v="8.23"/>
    <n v="387.40999999999997"/>
  </r>
  <r>
    <s v="09.01.2019"/>
    <n v="9"/>
    <x v="6"/>
    <x v="2"/>
    <d v="1899-12-30T12:00:00"/>
    <n v="8.23"/>
    <n v="387.40999999999997"/>
  </r>
  <r>
    <s v="09.01.2019"/>
    <n v="9"/>
    <x v="6"/>
    <x v="2"/>
    <d v="1899-12-30T16:00:00"/>
    <n v="8.24"/>
    <n v="387.4"/>
  </r>
  <r>
    <s v="09.01.2019"/>
    <n v="9"/>
    <x v="6"/>
    <x v="2"/>
    <d v="1899-12-30T20:00:00"/>
    <n v="8.25"/>
    <n v="387.39"/>
  </r>
  <r>
    <s v="10.01.2019"/>
    <n v="10"/>
    <x v="6"/>
    <x v="2"/>
    <d v="1899-12-30T00:00:00"/>
    <n v="8.25"/>
    <n v="387.39"/>
  </r>
  <r>
    <s v="10.01.2019"/>
    <n v="10"/>
    <x v="6"/>
    <x v="2"/>
    <d v="1899-12-30T04:00:00"/>
    <n v="8.26"/>
    <n v="387.38"/>
  </r>
  <r>
    <s v="10.01.2019"/>
    <n v="10"/>
    <x v="6"/>
    <x v="2"/>
    <d v="1899-12-30T08:00:00"/>
    <n v="8.27"/>
    <n v="387.37"/>
  </r>
  <r>
    <s v="10.01.2019"/>
    <n v="10"/>
    <x v="6"/>
    <x v="2"/>
    <d v="1899-12-30T12:00:00"/>
    <n v="8.3800000000000008"/>
    <n v="387.26"/>
  </r>
  <r>
    <s v="10.01.2019"/>
    <n v="10"/>
    <x v="6"/>
    <x v="2"/>
    <d v="1899-12-30T16:00:00"/>
    <n v="8.2899999999999991"/>
    <n v="387.34999999999997"/>
  </r>
  <r>
    <s v="10.01.2019"/>
    <n v="10"/>
    <x v="6"/>
    <x v="2"/>
    <d v="1899-12-30T20:00:00"/>
    <n v="8.3000000000000007"/>
    <n v="387.34"/>
  </r>
  <r>
    <s v="11.01.2019"/>
    <n v="11"/>
    <x v="6"/>
    <x v="2"/>
    <d v="1899-12-30T00:00:00"/>
    <n v="8.3000000000000007"/>
    <n v="387.34"/>
  </r>
  <r>
    <s v="11.01.2019"/>
    <n v="11"/>
    <x v="6"/>
    <x v="2"/>
    <d v="1899-12-30T04:00:00"/>
    <n v="8.31"/>
    <n v="387.33"/>
  </r>
  <r>
    <s v="11.01.2019"/>
    <n v="11"/>
    <x v="6"/>
    <x v="2"/>
    <d v="1899-12-30T08:00:00"/>
    <n v="8.32"/>
    <n v="387.32"/>
  </r>
  <r>
    <s v="11.01.2019"/>
    <n v="11"/>
    <x v="6"/>
    <x v="2"/>
    <d v="1899-12-30T12:00:00"/>
    <n v="8.33"/>
    <n v="387.31"/>
  </r>
  <r>
    <s v="11.01.2019"/>
    <n v="11"/>
    <x v="6"/>
    <x v="2"/>
    <d v="1899-12-30T16:00:00"/>
    <n v="8.33"/>
    <n v="387.31"/>
  </r>
  <r>
    <s v="11.01.2019"/>
    <n v="11"/>
    <x v="6"/>
    <x v="2"/>
    <d v="1899-12-30T20:00:00"/>
    <n v="8.34"/>
    <n v="387.3"/>
  </r>
  <r>
    <s v="12.01.2019"/>
    <n v="12"/>
    <x v="6"/>
    <x v="2"/>
    <d v="1899-12-30T00:00:00"/>
    <n v="8.35"/>
    <n v="387.28999999999996"/>
  </r>
  <r>
    <s v="12.01.2019"/>
    <n v="12"/>
    <x v="6"/>
    <x v="2"/>
    <d v="1899-12-30T04:00:00"/>
    <n v="8.36"/>
    <n v="387.28"/>
  </r>
  <r>
    <s v="12.01.2019"/>
    <n v="12"/>
    <x v="6"/>
    <x v="2"/>
    <d v="1899-12-30T08:00:00"/>
    <n v="8.3699999999999992"/>
    <n v="387.27"/>
  </r>
  <r>
    <s v="12.01.2019"/>
    <n v="12"/>
    <x v="6"/>
    <x v="2"/>
    <d v="1899-12-30T12:00:00"/>
    <n v="8.3800000000000008"/>
    <n v="387.26"/>
  </r>
  <r>
    <s v="12.01.2019"/>
    <n v="12"/>
    <x v="6"/>
    <x v="2"/>
    <d v="1899-12-30T16:00:00"/>
    <n v="8.39"/>
    <n v="387.25"/>
  </r>
  <r>
    <s v="12.01.2019"/>
    <n v="12"/>
    <x v="6"/>
    <x v="2"/>
    <d v="1899-12-30T20:00:00"/>
    <n v="8.4"/>
    <n v="387.24"/>
  </r>
  <r>
    <s v="13.01.2019"/>
    <n v="13"/>
    <x v="6"/>
    <x v="2"/>
    <d v="1899-12-30T00:00:00"/>
    <n v="8.41"/>
    <n v="387.22999999999996"/>
  </r>
  <r>
    <s v="13.01.2019"/>
    <n v="13"/>
    <x v="6"/>
    <x v="2"/>
    <d v="1899-12-30T04:00:00"/>
    <n v="8.42"/>
    <n v="387.21999999999997"/>
  </r>
  <r>
    <s v="13.01.2019"/>
    <n v="13"/>
    <x v="6"/>
    <x v="2"/>
    <d v="1899-12-30T08:00:00"/>
    <n v="8.43"/>
    <n v="387.21"/>
  </r>
  <r>
    <s v="13.01.2019"/>
    <n v="13"/>
    <x v="6"/>
    <x v="2"/>
    <d v="1899-12-30T12:00:00"/>
    <n v="8.43"/>
    <n v="387.21"/>
  </r>
  <r>
    <s v="13.01.2019"/>
    <n v="13"/>
    <x v="6"/>
    <x v="2"/>
    <d v="1899-12-30T16:00:00"/>
    <n v="8.44"/>
    <n v="387.2"/>
  </r>
  <r>
    <s v="13.01.2019"/>
    <n v="13"/>
    <x v="6"/>
    <x v="2"/>
    <d v="1899-12-30T20:00:00"/>
    <n v="8.4499999999999993"/>
    <n v="387.19"/>
  </r>
  <r>
    <s v="14.01.2019"/>
    <n v="14"/>
    <x v="6"/>
    <x v="2"/>
    <d v="1899-12-30T00:00:00"/>
    <n v="8.4499999999999993"/>
    <n v="387.19"/>
  </r>
  <r>
    <s v="14.01.2019"/>
    <n v="14"/>
    <x v="6"/>
    <x v="2"/>
    <d v="1899-12-30T04:00:00"/>
    <n v="8.4700000000000006"/>
    <n v="387.16999999999996"/>
  </r>
  <r>
    <s v="14.01.2019"/>
    <n v="14"/>
    <x v="6"/>
    <x v="2"/>
    <d v="1899-12-30T08:00:00"/>
    <n v="8.48"/>
    <n v="387.15999999999997"/>
  </r>
  <r>
    <s v="14.01.2019"/>
    <n v="14"/>
    <x v="6"/>
    <x v="2"/>
    <d v="1899-12-30T12:00:00"/>
    <n v="8.49"/>
    <n v="387.15"/>
  </r>
  <r>
    <s v="14.01.2019"/>
    <n v="14"/>
    <x v="6"/>
    <x v="2"/>
    <d v="1899-12-30T16:00:00"/>
    <n v="8.5"/>
    <n v="387.14"/>
  </r>
  <r>
    <s v="14.01.2019"/>
    <n v="14"/>
    <x v="6"/>
    <x v="2"/>
    <d v="1899-12-30T20:00:00"/>
    <n v="8.52"/>
    <n v="387.12"/>
  </r>
  <r>
    <s v="15.01.2019"/>
    <n v="15"/>
    <x v="6"/>
    <x v="2"/>
    <d v="1899-12-30T00:00:00"/>
    <n v="8.5299999999999994"/>
    <n v="387.11"/>
  </r>
  <r>
    <s v="15.01.2019"/>
    <n v="15"/>
    <x v="6"/>
    <x v="2"/>
    <d v="1899-12-30T04:00:00"/>
    <n v="8.5500000000000007"/>
    <n v="387.09"/>
  </r>
  <r>
    <s v="15.01.2019"/>
    <n v="15"/>
    <x v="6"/>
    <x v="2"/>
    <d v="1899-12-30T08:00:00"/>
    <n v="8.56"/>
    <n v="387.08"/>
  </r>
  <r>
    <s v="15.01.2019"/>
    <n v="15"/>
    <x v="6"/>
    <x v="2"/>
    <d v="1899-12-30T12:00:00"/>
    <n v="8.57"/>
    <n v="387.07"/>
  </r>
  <r>
    <s v="15.01.2019"/>
    <n v="15"/>
    <x v="6"/>
    <x v="2"/>
    <d v="1899-12-30T16:00:00"/>
    <n v="8.59"/>
    <n v="387.05"/>
  </r>
  <r>
    <s v="15.01.2019"/>
    <n v="15"/>
    <x v="6"/>
    <x v="2"/>
    <d v="1899-12-30T20:00:00"/>
    <n v="8.61"/>
    <n v="387.03"/>
  </r>
  <r>
    <s v="16.01.2019"/>
    <n v="16"/>
    <x v="6"/>
    <x v="2"/>
    <d v="1899-12-30T00:00:00"/>
    <n v="8.6199999999999992"/>
    <n v="387.02"/>
  </r>
  <r>
    <s v="16.01.2019"/>
    <n v="16"/>
    <x v="6"/>
    <x v="2"/>
    <d v="1899-12-30T04:00:00"/>
    <n v="8.64"/>
    <n v="387"/>
  </r>
  <r>
    <s v="16.01.2019"/>
    <n v="16"/>
    <x v="6"/>
    <x v="2"/>
    <d v="1899-12-30T08:00:00"/>
    <n v="8.65"/>
    <n v="386.99"/>
  </r>
  <r>
    <s v="16.01.2019"/>
    <n v="16"/>
    <x v="6"/>
    <x v="2"/>
    <d v="1899-12-30T12:00:00"/>
    <n v="8.67"/>
    <n v="386.96999999999997"/>
  </r>
  <r>
    <s v="16.01.2019"/>
    <n v="16"/>
    <x v="6"/>
    <x v="2"/>
    <d v="1899-12-30T16:00:00"/>
    <n v="8.68"/>
    <n v="386.96"/>
  </r>
  <r>
    <s v="16.01.2019"/>
    <n v="16"/>
    <x v="6"/>
    <x v="2"/>
    <d v="1899-12-30T20:00:00"/>
    <n v="8.6999999999999993"/>
    <n v="386.94"/>
  </r>
  <r>
    <s v="17.01.2019"/>
    <n v="17"/>
    <x v="6"/>
    <x v="2"/>
    <d v="1899-12-30T00:00:00"/>
    <n v="8.7100000000000009"/>
    <n v="386.93"/>
  </r>
  <r>
    <s v="17.01.2019"/>
    <n v="17"/>
    <x v="6"/>
    <x v="2"/>
    <d v="1899-12-30T04:00:00"/>
    <n v="8.73"/>
    <n v="386.90999999999997"/>
  </r>
  <r>
    <s v="17.01.2019"/>
    <n v="17"/>
    <x v="6"/>
    <x v="2"/>
    <d v="1899-12-30T08:00:00"/>
    <n v="8.74"/>
    <n v="386.9"/>
  </r>
  <r>
    <s v="17.01.2019"/>
    <n v="17"/>
    <x v="6"/>
    <x v="2"/>
    <d v="1899-12-30T12:00:00"/>
    <n v="8.75"/>
    <n v="386.89"/>
  </r>
  <r>
    <s v="17.01.2019"/>
    <n v="17"/>
    <x v="6"/>
    <x v="2"/>
    <d v="1899-12-30T16:00:00"/>
    <n v="8.77"/>
    <n v="386.87"/>
  </r>
  <r>
    <s v="17.01.2019"/>
    <n v="17"/>
    <x v="6"/>
    <x v="2"/>
    <d v="1899-12-30T20:00:00"/>
    <n v="8.7799999999999994"/>
    <n v="386.86"/>
  </r>
  <r>
    <s v="18.01.2019"/>
    <n v="18"/>
    <x v="6"/>
    <x v="2"/>
    <d v="1899-12-30T00:00:00"/>
    <n v="8.7899999999999991"/>
    <n v="386.84999999999997"/>
  </r>
  <r>
    <s v="18.01.2019"/>
    <n v="18"/>
    <x v="6"/>
    <x v="2"/>
    <d v="1899-12-30T04:00:00"/>
    <n v="8.8000000000000007"/>
    <n v="386.84"/>
  </r>
  <r>
    <s v="18.01.2019"/>
    <n v="18"/>
    <x v="6"/>
    <x v="2"/>
    <d v="1899-12-30T08:00:00"/>
    <n v="8.82"/>
    <n v="386.82"/>
  </r>
  <r>
    <s v="18.01.2019"/>
    <n v="18"/>
    <x v="6"/>
    <x v="2"/>
    <d v="1899-12-30T12:00:00"/>
    <n v="8.83"/>
    <n v="386.81"/>
  </r>
  <r>
    <s v="18.01.2019"/>
    <n v="18"/>
    <x v="6"/>
    <x v="2"/>
    <d v="1899-12-30T16:00:00"/>
    <n v="8.84"/>
    <n v="386.8"/>
  </r>
  <r>
    <s v="18.01.2019"/>
    <n v="18"/>
    <x v="6"/>
    <x v="2"/>
    <d v="1899-12-30T20:00:00"/>
    <n v="8.9600000000000009"/>
    <n v="386.68"/>
  </r>
  <r>
    <s v="19.01.2019"/>
    <n v="19"/>
    <x v="6"/>
    <x v="2"/>
    <d v="1899-12-30T00:00:00"/>
    <n v="8.8699999999999992"/>
    <n v="386.77"/>
  </r>
  <r>
    <s v="19.01.2019"/>
    <n v="19"/>
    <x v="6"/>
    <x v="2"/>
    <d v="1899-12-30T04:00:00"/>
    <n v="8.8699999999999992"/>
    <n v="386.77"/>
  </r>
  <r>
    <s v="19.01.2019"/>
    <n v="19"/>
    <x v="6"/>
    <x v="2"/>
    <d v="1899-12-30T08:00:00"/>
    <n v="8.89"/>
    <n v="386.75"/>
  </r>
  <r>
    <s v="19.01.2019"/>
    <n v="19"/>
    <x v="6"/>
    <x v="2"/>
    <d v="1899-12-30T12:00:00"/>
    <n v="8.9"/>
    <n v="386.74"/>
  </r>
  <r>
    <s v="19.01.2019"/>
    <n v="19"/>
    <x v="6"/>
    <x v="2"/>
    <d v="1899-12-30T16:00:00"/>
    <n v="8.91"/>
    <n v="386.72999999999996"/>
  </r>
  <r>
    <s v="19.01.2019"/>
    <n v="19"/>
    <x v="6"/>
    <x v="2"/>
    <d v="1899-12-30T20:00:00"/>
    <n v="8.92"/>
    <n v="386.71999999999997"/>
  </r>
  <r>
    <s v="20.01.2019"/>
    <n v="20"/>
    <x v="6"/>
    <x v="2"/>
    <d v="1899-12-30T00:00:00"/>
    <n v="8.94"/>
    <n v="386.7"/>
  </r>
  <r>
    <s v="20.01.2019"/>
    <n v="20"/>
    <x v="6"/>
    <x v="2"/>
    <d v="1899-12-30T04:00:00"/>
    <n v="8.9499999999999993"/>
    <n v="386.69"/>
  </r>
  <r>
    <s v="20.01.2019"/>
    <n v="20"/>
    <x v="6"/>
    <x v="2"/>
    <d v="1899-12-30T08:00:00"/>
    <n v="8.9600000000000009"/>
    <n v="386.68"/>
  </r>
  <r>
    <s v="20.01.2019"/>
    <n v="20"/>
    <x v="6"/>
    <x v="2"/>
    <d v="1899-12-30T12:00:00"/>
    <n v="8.9700000000000006"/>
    <n v="386.66999999999996"/>
  </r>
  <r>
    <s v="20.01.2019"/>
    <n v="20"/>
    <x v="6"/>
    <x v="2"/>
    <d v="1899-12-30T16:00:00"/>
    <n v="8.99"/>
    <n v="386.65"/>
  </r>
  <r>
    <s v="20.01.2019"/>
    <n v="20"/>
    <x v="6"/>
    <x v="2"/>
    <d v="1899-12-30T20:00:00"/>
    <n v="9"/>
    <n v="386.64"/>
  </r>
  <r>
    <s v="21.01.2019"/>
    <n v="21"/>
    <x v="6"/>
    <x v="2"/>
    <d v="1899-12-30T00:00:00"/>
    <n v="9.01"/>
    <n v="386.63"/>
  </r>
  <r>
    <s v="21.01.2019"/>
    <n v="21"/>
    <x v="6"/>
    <x v="2"/>
    <d v="1899-12-30T04:00:00"/>
    <n v="9.0299999999999994"/>
    <n v="386.61"/>
  </r>
  <r>
    <s v="21.01.2019"/>
    <n v="21"/>
    <x v="6"/>
    <x v="2"/>
    <d v="1899-12-30T08:00:00"/>
    <n v="9.0500000000000007"/>
    <n v="386.59"/>
  </r>
  <r>
    <s v="21.01.2019"/>
    <n v="21"/>
    <x v="6"/>
    <x v="2"/>
    <d v="1899-12-30T12:00:00"/>
    <n v="9.0500000000000007"/>
    <n v="386.59"/>
  </r>
  <r>
    <s v="21.01.2019"/>
    <n v="21"/>
    <x v="6"/>
    <x v="2"/>
    <d v="1899-12-30T16:00:00"/>
    <n v="9.07"/>
    <n v="386.57"/>
  </r>
  <r>
    <s v="21.01.2019"/>
    <n v="21"/>
    <x v="6"/>
    <x v="2"/>
    <d v="1899-12-30T20:00:00"/>
    <n v="9.08"/>
    <n v="386.56"/>
  </r>
  <r>
    <s v="22.01.2019"/>
    <n v="22"/>
    <x v="6"/>
    <x v="2"/>
    <d v="1899-12-30T00:00:00"/>
    <n v="9.09"/>
    <n v="386.55"/>
  </r>
  <r>
    <s v="22.01.2019"/>
    <n v="22"/>
    <x v="6"/>
    <x v="2"/>
    <d v="1899-12-30T04:00:00"/>
    <n v="9.1"/>
    <n v="386.53999999999996"/>
  </r>
  <r>
    <s v="22.01.2019"/>
    <n v="22"/>
    <x v="6"/>
    <x v="2"/>
    <d v="1899-12-30T08:00:00"/>
    <n v="9.11"/>
    <n v="386.53"/>
  </r>
  <r>
    <s v="22.01.2019"/>
    <n v="22"/>
    <x v="6"/>
    <x v="2"/>
    <d v="1899-12-30T12:00:00"/>
    <n v="9.1199999999999992"/>
    <n v="386.52"/>
  </r>
  <r>
    <s v="22.01.2019"/>
    <n v="22"/>
    <x v="6"/>
    <x v="2"/>
    <d v="1899-12-30T16:00:00"/>
    <n v="9.1300000000000008"/>
    <n v="386.51"/>
  </r>
  <r>
    <s v="22.01.2019"/>
    <n v="22"/>
    <x v="6"/>
    <x v="2"/>
    <d v="1899-12-30T20:00:00"/>
    <n v="9.14"/>
    <n v="386.5"/>
  </r>
  <r>
    <s v="23.01.2019"/>
    <n v="23"/>
    <x v="6"/>
    <x v="2"/>
    <d v="1899-12-30T00:00:00"/>
    <n v="9.14"/>
    <n v="386.5"/>
  </r>
  <r>
    <s v="23.01.2019"/>
    <n v="23"/>
    <x v="6"/>
    <x v="2"/>
    <d v="1899-12-30T04:00:00"/>
    <n v="9.15"/>
    <n v="386.49"/>
  </r>
  <r>
    <s v="23.01.2019"/>
    <n v="23"/>
    <x v="6"/>
    <x v="2"/>
    <d v="1899-12-30T08:00:00"/>
    <n v="9.15"/>
    <n v="386.49"/>
  </r>
  <r>
    <s v="23.01.2019"/>
    <n v="23"/>
    <x v="6"/>
    <x v="2"/>
    <d v="1899-12-30T12:00:00"/>
    <n v="9.16"/>
    <n v="386.47999999999996"/>
  </r>
  <r>
    <s v="23.01.2019"/>
    <n v="23"/>
    <x v="6"/>
    <x v="2"/>
    <d v="1899-12-30T16:00:00"/>
    <n v="9.19"/>
    <n v="386.45"/>
  </r>
  <r>
    <s v="23.01.2019"/>
    <n v="23"/>
    <x v="6"/>
    <x v="2"/>
    <d v="1899-12-30T20:00:00"/>
    <n v="9.2799999999999994"/>
    <n v="386.36"/>
  </r>
  <r>
    <s v="24.01.2019"/>
    <n v="24"/>
    <x v="6"/>
    <x v="2"/>
    <d v="1899-12-30T00:00:00"/>
    <n v="9.18"/>
    <n v="386.46"/>
  </r>
  <r>
    <s v="24.01.2019"/>
    <n v="24"/>
    <x v="6"/>
    <x v="2"/>
    <d v="1899-12-30T04:00:00"/>
    <n v="9.18"/>
    <n v="386.46"/>
  </r>
  <r>
    <s v="24.01.2019"/>
    <n v="24"/>
    <x v="6"/>
    <x v="2"/>
    <d v="1899-12-30T08:00:00"/>
    <n v="9.19"/>
    <n v="386.45"/>
  </r>
  <r>
    <s v="24.01.2019"/>
    <n v="24"/>
    <x v="6"/>
    <x v="2"/>
    <d v="1899-12-30T12:00:00"/>
    <n v="9.1999999999999993"/>
    <n v="386.44"/>
  </r>
  <r>
    <s v="24.01.2019"/>
    <n v="24"/>
    <x v="6"/>
    <x v="2"/>
    <d v="1899-12-30T16:00:00"/>
    <n v="9.1999999999999993"/>
    <n v="386.44"/>
  </r>
  <r>
    <s v="24.01.2019"/>
    <n v="24"/>
    <x v="6"/>
    <x v="2"/>
    <d v="1899-12-30T20:00:00"/>
    <n v="9.19"/>
    <n v="386.45"/>
  </r>
  <r>
    <s v="25.01.2019"/>
    <n v="25"/>
    <x v="6"/>
    <x v="2"/>
    <d v="1899-12-30T00:00:00"/>
    <n v="9.16"/>
    <n v="386.47999999999996"/>
  </r>
  <r>
    <s v="25.01.2019"/>
    <n v="25"/>
    <x v="6"/>
    <x v="2"/>
    <d v="1899-12-30T04:00:00"/>
    <n v="9.15"/>
    <n v="386.49"/>
  </r>
  <r>
    <s v="25.01.2019"/>
    <n v="25"/>
    <x v="6"/>
    <x v="2"/>
    <d v="1899-12-30T08:00:00"/>
    <n v="9.14"/>
    <n v="386.5"/>
  </r>
  <r>
    <s v="25.01.2019"/>
    <n v="25"/>
    <x v="6"/>
    <x v="2"/>
    <d v="1899-12-30T12:00:00"/>
    <n v="9.14"/>
    <n v="386.5"/>
  </r>
  <r>
    <s v="25.01.2019"/>
    <n v="25"/>
    <x v="6"/>
    <x v="2"/>
    <d v="1899-12-30T16:00:00"/>
    <n v="9.14"/>
    <n v="386.5"/>
  </r>
  <r>
    <s v="25.01.2019"/>
    <n v="25"/>
    <x v="6"/>
    <x v="2"/>
    <d v="1899-12-30T20:00:00"/>
    <n v="9.15"/>
    <n v="386.49"/>
  </r>
  <r>
    <s v="26.01.2019"/>
    <n v="26"/>
    <x v="6"/>
    <x v="2"/>
    <d v="1899-12-30T00:00:00"/>
    <n v="9.15"/>
    <n v="386.49"/>
  </r>
  <r>
    <s v="26.01.2019"/>
    <n v="26"/>
    <x v="6"/>
    <x v="2"/>
    <d v="1899-12-30T04:00:00"/>
    <n v="9.15"/>
    <n v="386.49"/>
  </r>
  <r>
    <s v="26.01.2019"/>
    <n v="26"/>
    <x v="6"/>
    <x v="2"/>
    <d v="1899-12-30T08:00:00"/>
    <n v="9.16"/>
    <n v="386.47999999999996"/>
  </r>
  <r>
    <s v="26.01.2019"/>
    <n v="26"/>
    <x v="6"/>
    <x v="2"/>
    <d v="1899-12-30T12:00:00"/>
    <n v="9.18"/>
    <n v="386.46"/>
  </r>
  <r>
    <s v="26.01.2019"/>
    <n v="26"/>
    <x v="6"/>
    <x v="2"/>
    <d v="1899-12-30T16:00:00"/>
    <n v="9.18"/>
    <n v="386.46"/>
  </r>
  <r>
    <s v="26.01.2019"/>
    <n v="26"/>
    <x v="6"/>
    <x v="2"/>
    <d v="1899-12-30T20:00:00"/>
    <n v="9.1999999999999993"/>
    <n v="386.44"/>
  </r>
  <r>
    <s v="27.01.2019"/>
    <n v="27"/>
    <x v="6"/>
    <x v="2"/>
    <d v="1899-12-30T00:00:00"/>
    <n v="9.2100000000000009"/>
    <n v="386.43"/>
  </r>
  <r>
    <s v="27.01.2019"/>
    <n v="27"/>
    <x v="6"/>
    <x v="2"/>
    <d v="1899-12-30T04:00:00"/>
    <n v="9.2200000000000006"/>
    <n v="386.41999999999996"/>
  </r>
  <r>
    <s v="27.01.2019"/>
    <n v="27"/>
    <x v="6"/>
    <x v="2"/>
    <d v="1899-12-30T08:00:00"/>
    <n v="9.23"/>
    <n v="386.40999999999997"/>
  </r>
  <r>
    <s v="27.01.2019"/>
    <n v="27"/>
    <x v="6"/>
    <x v="2"/>
    <d v="1899-12-30T12:00:00"/>
    <n v="9.24"/>
    <n v="386.4"/>
  </r>
  <r>
    <s v="27.01.2019"/>
    <n v="27"/>
    <x v="6"/>
    <x v="2"/>
    <d v="1899-12-30T16:00:00"/>
    <n v="9.25"/>
    <n v="386.39"/>
  </r>
  <r>
    <s v="27.01.2019"/>
    <n v="27"/>
    <x v="6"/>
    <x v="2"/>
    <d v="1899-12-30T20:00:00"/>
    <n v="9.26"/>
    <n v="386.38"/>
  </r>
  <r>
    <s v="28.01.2019"/>
    <n v="28"/>
    <x v="6"/>
    <x v="2"/>
    <d v="1899-12-30T00:00:00"/>
    <n v="9.2799999999999994"/>
    <n v="386.36"/>
  </r>
  <r>
    <s v="28.01.2019"/>
    <n v="28"/>
    <x v="6"/>
    <x v="2"/>
    <d v="1899-12-30T04:00:00"/>
    <n v="9.2899999999999991"/>
    <n v="386.34999999999997"/>
  </r>
  <r>
    <s v="28.01.2019"/>
    <n v="28"/>
    <x v="6"/>
    <x v="2"/>
    <d v="1899-12-30T08:00:00"/>
    <n v="9.3000000000000007"/>
    <n v="386.34"/>
  </r>
  <r>
    <s v="28.01.2019"/>
    <n v="28"/>
    <x v="6"/>
    <x v="2"/>
    <d v="1899-12-30T12:00:00"/>
    <n v="9.31"/>
    <n v="386.33"/>
  </r>
  <r>
    <s v="28.01.2019"/>
    <n v="28"/>
    <x v="6"/>
    <x v="2"/>
    <d v="1899-12-30T16:00:00"/>
    <n v="9.32"/>
    <n v="386.32"/>
  </r>
  <r>
    <s v="28.01.2019"/>
    <n v="28"/>
    <x v="6"/>
    <x v="2"/>
    <d v="1899-12-30T20:00:00"/>
    <n v="9.33"/>
    <n v="386.31"/>
  </r>
  <r>
    <s v="29.01.2019"/>
    <n v="29"/>
    <x v="6"/>
    <x v="2"/>
    <d v="1899-12-30T00:00:00"/>
    <n v="9.34"/>
    <n v="386.3"/>
  </r>
  <r>
    <s v="29.01.2019"/>
    <n v="29"/>
    <x v="6"/>
    <x v="2"/>
    <d v="1899-12-30T04:00:00"/>
    <n v="9.35"/>
    <n v="386.28999999999996"/>
  </r>
  <r>
    <s v="29.01.2019"/>
    <n v="29"/>
    <x v="6"/>
    <x v="2"/>
    <d v="1899-12-30T08:00:00"/>
    <n v="9.36"/>
    <n v="386.28"/>
  </r>
  <r>
    <s v="29.01.2019"/>
    <n v="29"/>
    <x v="6"/>
    <x v="2"/>
    <d v="1899-12-30T12:00:00"/>
    <n v="9.3699999999999992"/>
    <n v="386.27"/>
  </r>
  <r>
    <s v="29.01.2019"/>
    <n v="29"/>
    <x v="6"/>
    <x v="2"/>
    <d v="1899-12-30T16:00:00"/>
    <n v="9.3800000000000008"/>
    <n v="386.26"/>
  </r>
  <r>
    <s v="29.01.2019"/>
    <n v="29"/>
    <x v="6"/>
    <x v="2"/>
    <d v="1899-12-30T20:00:00"/>
    <n v="9.39"/>
    <n v="386.25"/>
  </r>
  <r>
    <s v="30.01.2019"/>
    <n v="30"/>
    <x v="6"/>
    <x v="2"/>
    <d v="1899-12-30T00:00:00"/>
    <n v="9.4"/>
    <n v="386.24"/>
  </r>
  <r>
    <s v="30.01.2019"/>
    <n v="30"/>
    <x v="6"/>
    <x v="2"/>
    <d v="1899-12-30T04:00:00"/>
    <n v="9.41"/>
    <n v="386.22999999999996"/>
  </r>
  <r>
    <s v="30.01.2019"/>
    <n v="30"/>
    <x v="6"/>
    <x v="2"/>
    <d v="1899-12-30T08:00:00"/>
    <n v="9.42"/>
    <n v="386.21999999999997"/>
  </r>
  <r>
    <s v="30.01.2019"/>
    <n v="30"/>
    <x v="6"/>
    <x v="2"/>
    <d v="1899-12-30T12:00:00"/>
    <n v="9.43"/>
    <n v="386.21"/>
  </r>
  <r>
    <s v="30.01.2019"/>
    <n v="30"/>
    <x v="6"/>
    <x v="2"/>
    <d v="1899-12-30T16:00:00"/>
    <n v="9.44"/>
    <n v="386.2"/>
  </r>
  <r>
    <s v="30.01.2019"/>
    <n v="30"/>
    <x v="6"/>
    <x v="2"/>
    <d v="1899-12-30T20:00:00"/>
    <n v="9.4499999999999993"/>
    <n v="386.19"/>
  </r>
  <r>
    <s v="31.01.2019"/>
    <n v="31"/>
    <x v="6"/>
    <x v="2"/>
    <d v="1899-12-30T00:00:00"/>
    <n v="9.4600000000000009"/>
    <n v="386.18"/>
  </r>
  <r>
    <s v="31.01.2019"/>
    <n v="31"/>
    <x v="6"/>
    <x v="2"/>
    <d v="1899-12-30T04:00:00"/>
    <n v="9.4600000000000009"/>
    <n v="386.18"/>
  </r>
  <r>
    <s v="31.01.2019"/>
    <n v="31"/>
    <x v="6"/>
    <x v="2"/>
    <d v="1899-12-30T08:00:00"/>
    <n v="9.4700000000000006"/>
    <n v="386.16999999999996"/>
  </r>
  <r>
    <s v="31.01.2019"/>
    <n v="31"/>
    <x v="6"/>
    <x v="2"/>
    <d v="1899-12-30T12:00:00"/>
    <n v="9.48"/>
    <n v="386.15999999999997"/>
  </r>
  <r>
    <s v="31.01.2019"/>
    <n v="31"/>
    <x v="6"/>
    <x v="2"/>
    <d v="1899-12-30T16:00:00"/>
    <n v="9.5399999999999991"/>
    <n v="386.09999999999997"/>
  </r>
  <r>
    <s v="31.01.2019"/>
    <n v="31"/>
    <x v="6"/>
    <x v="2"/>
    <d v="1899-12-30T20:00:00"/>
    <n v="9.58"/>
    <n v="386.06"/>
  </r>
  <r>
    <s v="01.02.2019"/>
    <n v="1"/>
    <x v="7"/>
    <x v="2"/>
    <d v="1899-12-30T00:00:00"/>
    <n v="9.5"/>
    <n v="386.14"/>
  </r>
  <r>
    <s v="01.02.2019"/>
    <n v="1"/>
    <x v="7"/>
    <x v="2"/>
    <d v="1899-12-30T04:00:00"/>
    <n v="9.51"/>
    <n v="386.13"/>
  </r>
  <r>
    <s v="01.02.2019"/>
    <n v="1"/>
    <x v="7"/>
    <x v="2"/>
    <d v="1899-12-30T08:00:00"/>
    <n v="9.52"/>
    <n v="386.12"/>
  </r>
  <r>
    <s v="01.02.2019"/>
    <n v="1"/>
    <x v="7"/>
    <x v="2"/>
    <d v="1899-12-30T12:00:00"/>
    <n v="9.5299999999999994"/>
    <n v="386.11"/>
  </r>
  <r>
    <s v="01.02.2019"/>
    <n v="1"/>
    <x v="7"/>
    <x v="2"/>
    <d v="1899-12-30T16:00:00"/>
    <n v="9.5299999999999994"/>
    <n v="386.11"/>
  </r>
  <r>
    <s v="01.02.2019"/>
    <n v="1"/>
    <x v="7"/>
    <x v="2"/>
    <d v="1899-12-30T20:00:00"/>
    <n v="9.5399999999999991"/>
    <n v="386.09999999999997"/>
  </r>
  <r>
    <s v="02.02.2019"/>
    <n v="2"/>
    <x v="7"/>
    <x v="2"/>
    <d v="1899-12-30T00:00:00"/>
    <n v="9.5500000000000007"/>
    <n v="386.09"/>
  </r>
  <r>
    <s v="02.02.2019"/>
    <n v="2"/>
    <x v="7"/>
    <x v="2"/>
    <d v="1899-12-30T04:00:00"/>
    <n v="9.5500000000000007"/>
    <n v="386.09"/>
  </r>
  <r>
    <s v="02.02.2019"/>
    <n v="2"/>
    <x v="7"/>
    <x v="2"/>
    <d v="1899-12-30T08:00:00"/>
    <n v="9.56"/>
    <n v="386.08"/>
  </r>
  <r>
    <s v="02.02.2019"/>
    <n v="2"/>
    <x v="7"/>
    <x v="2"/>
    <d v="1899-12-30T12:00:00"/>
    <n v="9.57"/>
    <n v="386.07"/>
  </r>
  <r>
    <s v="02.02.2019"/>
    <n v="2"/>
    <x v="7"/>
    <x v="2"/>
    <d v="1899-12-30T16:00:00"/>
    <n v="9.57"/>
    <n v="386.07"/>
  </r>
  <r>
    <s v="02.02.2019"/>
    <n v="2"/>
    <x v="7"/>
    <x v="2"/>
    <d v="1899-12-30T20:00:00"/>
    <n v="9.58"/>
    <n v="386.06"/>
  </r>
  <r>
    <s v="03.02.2019"/>
    <n v="3"/>
    <x v="7"/>
    <x v="2"/>
    <d v="1899-12-30T00:00:00"/>
    <n v="9.59"/>
    <n v="386.05"/>
  </r>
  <r>
    <s v="03.02.2019"/>
    <n v="3"/>
    <x v="7"/>
    <x v="2"/>
    <d v="1899-12-30T04:00:00"/>
    <n v="9.6999999999999993"/>
    <n v="385.94"/>
  </r>
  <r>
    <s v="03.02.2019"/>
    <n v="3"/>
    <x v="7"/>
    <x v="2"/>
    <d v="1899-12-30T08:00:00"/>
    <n v="9.61"/>
    <n v="386.03"/>
  </r>
  <r>
    <s v="03.02.2019"/>
    <n v="3"/>
    <x v="7"/>
    <x v="2"/>
    <d v="1899-12-30T12:00:00"/>
    <n v="9.61"/>
    <n v="386.03"/>
  </r>
  <r>
    <s v="03.02.2019"/>
    <n v="3"/>
    <x v="7"/>
    <x v="2"/>
    <d v="1899-12-30T16:00:00"/>
    <n v="9.6199999999999992"/>
    <n v="386.02"/>
  </r>
  <r>
    <s v="03.02.2019"/>
    <n v="3"/>
    <x v="7"/>
    <x v="2"/>
    <d v="1899-12-30T20:00:00"/>
    <n v="9.64"/>
    <n v="386"/>
  </r>
  <r>
    <s v="04.02.2019"/>
    <n v="4"/>
    <x v="7"/>
    <x v="2"/>
    <d v="1899-12-30T00:00:00"/>
    <n v="9.64"/>
    <n v="386"/>
  </r>
  <r>
    <s v="04.02.2019"/>
    <n v="4"/>
    <x v="7"/>
    <x v="2"/>
    <d v="1899-12-30T04:00:00"/>
    <n v="9.65"/>
    <n v="385.99"/>
  </r>
  <r>
    <s v="04.02.2019"/>
    <n v="4"/>
    <x v="7"/>
    <x v="2"/>
    <d v="1899-12-30T08:00:00"/>
    <n v="9.66"/>
    <n v="385.97999999999996"/>
  </r>
  <r>
    <s v="04.02.2019"/>
    <n v="4"/>
    <x v="7"/>
    <x v="2"/>
    <d v="1899-12-30T12:00:00"/>
    <n v="9.67"/>
    <n v="385.96999999999997"/>
  </r>
  <r>
    <s v="04.02.2019"/>
    <n v="4"/>
    <x v="7"/>
    <x v="2"/>
    <d v="1899-12-30T16:00:00"/>
    <n v="9.68"/>
    <n v="385.96"/>
  </r>
  <r>
    <s v="04.02.2019"/>
    <n v="4"/>
    <x v="7"/>
    <x v="2"/>
    <d v="1899-12-30T20:00:00"/>
    <n v="9.69"/>
    <n v="385.95"/>
  </r>
  <r>
    <s v="05.02.2019"/>
    <n v="5"/>
    <x v="7"/>
    <x v="2"/>
    <d v="1899-12-30T00:00:00"/>
    <n v="9.6999999999999993"/>
    <n v="385.94"/>
  </r>
  <r>
    <s v="05.02.2019"/>
    <n v="5"/>
    <x v="7"/>
    <x v="2"/>
    <d v="1899-12-30T04:00:00"/>
    <n v="9.6999999999999993"/>
    <n v="385.94"/>
  </r>
  <r>
    <s v="05.02.2019"/>
    <n v="5"/>
    <x v="7"/>
    <x v="2"/>
    <d v="1899-12-30T08:00:00"/>
    <n v="9.7100000000000009"/>
    <n v="385.93"/>
  </r>
  <r>
    <s v="05.02.2019"/>
    <n v="5"/>
    <x v="7"/>
    <x v="2"/>
    <d v="1899-12-30T12:00:00"/>
    <n v="9.7200000000000006"/>
    <n v="385.91999999999996"/>
  </r>
  <r>
    <s v="05.02.2019"/>
    <n v="5"/>
    <x v="7"/>
    <x v="2"/>
    <d v="1899-12-30T16:00:00"/>
    <n v="9.73"/>
    <n v="385.90999999999997"/>
  </r>
  <r>
    <s v="05.02.2019"/>
    <n v="5"/>
    <x v="7"/>
    <x v="2"/>
    <d v="1899-12-30T20:00:00"/>
    <n v="9.74"/>
    <n v="385.9"/>
  </r>
  <r>
    <s v="06.02.2019"/>
    <n v="6"/>
    <x v="7"/>
    <x v="2"/>
    <d v="1899-12-30T00:00:00"/>
    <n v="9.75"/>
    <n v="385.89"/>
  </r>
  <r>
    <s v="06.02.2019"/>
    <n v="6"/>
    <x v="7"/>
    <x v="2"/>
    <d v="1899-12-30T04:00:00"/>
    <n v="9.75"/>
    <n v="385.89"/>
  </r>
  <r>
    <s v="06.02.2019"/>
    <n v="6"/>
    <x v="7"/>
    <x v="2"/>
    <d v="1899-12-30T08:00:00"/>
    <n v="9.76"/>
    <n v="385.88"/>
  </r>
  <r>
    <s v="06.02.2019"/>
    <n v="6"/>
    <x v="7"/>
    <x v="2"/>
    <d v="1899-12-30T12:00:00"/>
    <n v="9.77"/>
    <n v="385.87"/>
  </r>
  <r>
    <s v="06.02.2019"/>
    <n v="6"/>
    <x v="7"/>
    <x v="2"/>
    <d v="1899-12-30T16:00:00"/>
    <n v="9.7799999999999994"/>
    <n v="385.86"/>
  </r>
  <r>
    <s v="06.02.2019"/>
    <n v="6"/>
    <x v="7"/>
    <x v="2"/>
    <d v="1899-12-30T20:00:00"/>
    <n v="9.7899999999999991"/>
    <n v="385.84999999999997"/>
  </r>
  <r>
    <s v="07.02.2019"/>
    <n v="7"/>
    <x v="7"/>
    <x v="2"/>
    <d v="1899-12-30T00:00:00"/>
    <n v="9.8000000000000007"/>
    <n v="385.84"/>
  </r>
  <r>
    <s v="07.02.2019"/>
    <n v="7"/>
    <x v="7"/>
    <x v="2"/>
    <d v="1899-12-30T04:00:00"/>
    <n v="9.8000000000000007"/>
    <n v="385.84"/>
  </r>
  <r>
    <s v="07.02.2019"/>
    <n v="7"/>
    <x v="7"/>
    <x v="2"/>
    <d v="1899-12-30T08:00:00"/>
    <n v="9.81"/>
    <n v="385.83"/>
  </r>
  <r>
    <s v="07.02.2019"/>
    <n v="7"/>
    <x v="7"/>
    <x v="2"/>
    <d v="1899-12-30T12:00:00"/>
    <n v="9.83"/>
    <n v="385.81"/>
  </r>
  <r>
    <s v="07.02.2019"/>
    <n v="7"/>
    <x v="7"/>
    <x v="2"/>
    <d v="1899-12-30T16:00:00"/>
    <n v="9.82"/>
    <n v="385.82"/>
  </r>
  <r>
    <s v="07.02.2019"/>
    <n v="7"/>
    <x v="7"/>
    <x v="2"/>
    <d v="1899-12-30T20:00:00"/>
    <n v="9.82"/>
    <n v="385.82"/>
  </r>
  <r>
    <s v="08.02.2019"/>
    <n v="8"/>
    <x v="7"/>
    <x v="2"/>
    <d v="1899-12-30T00:00:00"/>
    <n v="9.82"/>
    <n v="385.82"/>
  </r>
  <r>
    <s v="08.02.2019"/>
    <n v="8"/>
    <x v="7"/>
    <x v="2"/>
    <d v="1899-12-30T04:00:00"/>
    <n v="9.82"/>
    <n v="385.82"/>
  </r>
  <r>
    <s v="08.02.2019"/>
    <n v="8"/>
    <x v="7"/>
    <x v="2"/>
    <d v="1899-12-30T08:00:00"/>
    <n v="9.81"/>
    <n v="385.83"/>
  </r>
  <r>
    <s v="08.02.2019"/>
    <n v="8"/>
    <x v="7"/>
    <x v="2"/>
    <d v="1899-12-30T12:00:00"/>
    <n v="9.81"/>
    <n v="385.83"/>
  </r>
  <r>
    <s v="08.02.2019"/>
    <n v="8"/>
    <x v="7"/>
    <x v="2"/>
    <d v="1899-12-30T16:00:00"/>
    <n v="9.81"/>
    <n v="385.83"/>
  </r>
  <r>
    <s v="08.02.2019"/>
    <n v="8"/>
    <x v="7"/>
    <x v="2"/>
    <d v="1899-12-30T20:00:00"/>
    <n v="9.81"/>
    <n v="385.83"/>
  </r>
  <r>
    <s v="09.02.2019"/>
    <n v="9"/>
    <x v="7"/>
    <x v="2"/>
    <d v="1899-12-30T00:00:00"/>
    <n v="9.7899999999999991"/>
    <n v="385.84999999999997"/>
  </r>
  <r>
    <s v="09.02.2019"/>
    <n v="9"/>
    <x v="7"/>
    <x v="2"/>
    <d v="1899-12-30T04:00:00"/>
    <n v="9.7799999999999994"/>
    <n v="385.86"/>
  </r>
  <r>
    <s v="09.02.2019"/>
    <n v="9"/>
    <x v="7"/>
    <x v="2"/>
    <d v="1899-12-30T08:00:00"/>
    <n v="9.7799999999999994"/>
    <n v="385.86"/>
  </r>
  <r>
    <s v="09.02.2019"/>
    <n v="9"/>
    <x v="7"/>
    <x v="2"/>
    <d v="1899-12-30T12:00:00"/>
    <n v="9.7899999999999991"/>
    <n v="385.84999999999997"/>
  </r>
  <r>
    <s v="09.02.2019"/>
    <n v="9"/>
    <x v="7"/>
    <x v="2"/>
    <d v="1899-12-30T16:00:00"/>
    <n v="9.8000000000000007"/>
    <n v="385.84"/>
  </r>
  <r>
    <s v="09.02.2019"/>
    <n v="9"/>
    <x v="7"/>
    <x v="2"/>
    <d v="1899-12-30T20:00:00"/>
    <n v="9.81"/>
    <n v="385.83"/>
  </r>
  <r>
    <s v="10.02.2019"/>
    <n v="10"/>
    <x v="7"/>
    <x v="2"/>
    <d v="1899-12-30T00:00:00"/>
    <n v="9.82"/>
    <n v="385.82"/>
  </r>
  <r>
    <s v="10.02.2019"/>
    <n v="10"/>
    <x v="7"/>
    <x v="2"/>
    <d v="1899-12-30T04:00:00"/>
    <n v="9.83"/>
    <n v="385.81"/>
  </r>
  <r>
    <s v="10.02.2019"/>
    <n v="10"/>
    <x v="7"/>
    <x v="2"/>
    <d v="1899-12-30T08:00:00"/>
    <n v="9.84"/>
    <n v="385.8"/>
  </r>
  <r>
    <s v="10.02.2019"/>
    <n v="10"/>
    <x v="7"/>
    <x v="2"/>
    <d v="1899-12-30T12:00:00"/>
    <n v="9.85"/>
    <n v="385.78999999999996"/>
  </r>
  <r>
    <s v="10.02.2019"/>
    <n v="10"/>
    <x v="7"/>
    <x v="2"/>
    <d v="1899-12-30T16:00:00"/>
    <n v="9.85"/>
    <n v="385.78999999999996"/>
  </r>
  <r>
    <s v="10.02.2019"/>
    <n v="10"/>
    <x v="7"/>
    <x v="2"/>
    <d v="1899-12-30T20:00:00"/>
    <n v="9.8699999999999992"/>
    <n v="385.77"/>
  </r>
  <r>
    <s v="11.02.2019"/>
    <n v="11"/>
    <x v="7"/>
    <x v="2"/>
    <d v="1899-12-30T00:00:00"/>
    <n v="9.8800000000000008"/>
    <n v="385.76"/>
  </r>
  <r>
    <s v="11.02.2019"/>
    <n v="11"/>
    <x v="7"/>
    <x v="2"/>
    <d v="1899-12-30T04:00:00"/>
    <n v="9.8800000000000008"/>
    <n v="385.76"/>
  </r>
  <r>
    <s v="11.02.2019"/>
    <n v="11"/>
    <x v="7"/>
    <x v="2"/>
    <d v="1899-12-30T08:00:00"/>
    <n v="9.89"/>
    <n v="385.75"/>
  </r>
  <r>
    <s v="11.02.2019"/>
    <n v="11"/>
    <x v="7"/>
    <x v="2"/>
    <d v="1899-12-30T12:00:00"/>
    <n v="9.9"/>
    <n v="385.74"/>
  </r>
  <r>
    <s v="11.02.2019"/>
    <n v="11"/>
    <x v="7"/>
    <x v="2"/>
    <d v="1899-12-30T16:00:00"/>
    <n v="9.9"/>
    <n v="385.74"/>
  </r>
  <r>
    <s v="11.02.2019"/>
    <n v="11"/>
    <x v="7"/>
    <x v="2"/>
    <d v="1899-12-30T20:00:00"/>
    <n v="9.91"/>
    <n v="385.72999999999996"/>
  </r>
  <r>
    <s v="12.02.2019"/>
    <n v="12"/>
    <x v="7"/>
    <x v="2"/>
    <d v="1899-12-30T00:00:00"/>
    <n v="9.9"/>
    <n v="385.74"/>
  </r>
  <r>
    <s v="12.02.2019"/>
    <n v="12"/>
    <x v="7"/>
    <x v="2"/>
    <d v="1899-12-30T04:00:00"/>
    <n v="10"/>
    <n v="385.64"/>
  </r>
  <r>
    <s v="12.02.2019"/>
    <n v="12"/>
    <x v="7"/>
    <x v="2"/>
    <d v="1899-12-30T08:00:00"/>
    <n v="9.8800000000000008"/>
    <n v="385.76"/>
  </r>
  <r>
    <s v="12.02.2019"/>
    <n v="12"/>
    <x v="7"/>
    <x v="2"/>
    <d v="1899-12-30T12:00:00"/>
    <n v="9.8699999999999992"/>
    <n v="385.77"/>
  </r>
  <r>
    <s v="12.02.2019"/>
    <n v="12"/>
    <x v="7"/>
    <x v="2"/>
    <d v="1899-12-30T16:00:00"/>
    <n v="9.91"/>
    <n v="385.72999999999996"/>
  </r>
  <r>
    <s v="12.02.2019"/>
    <n v="12"/>
    <x v="7"/>
    <x v="2"/>
    <d v="1899-12-30T20:00:00"/>
    <n v="9.85"/>
    <n v="385.78999999999996"/>
  </r>
  <r>
    <s v="13.02.2019"/>
    <n v="13"/>
    <x v="7"/>
    <x v="2"/>
    <d v="1899-12-30T00:00:00"/>
    <n v="9.83"/>
    <n v="385.81"/>
  </r>
  <r>
    <s v="13.02.2019"/>
    <n v="13"/>
    <x v="7"/>
    <x v="2"/>
    <d v="1899-12-30T04:00:00"/>
    <n v="9.82"/>
    <n v="385.82"/>
  </r>
  <r>
    <s v="13.02.2019"/>
    <n v="13"/>
    <x v="7"/>
    <x v="2"/>
    <d v="1899-12-30T08:00:00"/>
    <n v="9.81"/>
    <n v="385.83"/>
  </r>
  <r>
    <s v="13.02.2019"/>
    <n v="13"/>
    <x v="7"/>
    <x v="2"/>
    <d v="1899-12-30T12:00:00"/>
    <n v="9.7899999999999991"/>
    <n v="385.84999999999997"/>
  </r>
  <r>
    <s v="13.02.2019"/>
    <n v="13"/>
    <x v="7"/>
    <x v="2"/>
    <d v="1899-12-30T16:00:00"/>
    <n v="9.7899999999999991"/>
    <n v="385.84999999999997"/>
  </r>
  <r>
    <s v="13.02.2019"/>
    <n v="13"/>
    <x v="7"/>
    <x v="2"/>
    <d v="1899-12-30T20:00:00"/>
    <n v="9.77"/>
    <n v="385.87"/>
  </r>
  <r>
    <s v="14.02.2019"/>
    <n v="14"/>
    <x v="7"/>
    <x v="2"/>
    <d v="1899-12-30T00:00:00"/>
    <n v="9.76"/>
    <n v="385.88"/>
  </r>
  <r>
    <s v="14.02.2019"/>
    <n v="14"/>
    <x v="7"/>
    <x v="2"/>
    <d v="1899-12-30T04:00:00"/>
    <n v="9.75"/>
    <n v="385.89"/>
  </r>
  <r>
    <s v="14.02.2019"/>
    <n v="14"/>
    <x v="7"/>
    <x v="2"/>
    <d v="1899-12-30T08:00:00"/>
    <n v="9.74"/>
    <n v="385.9"/>
  </r>
  <r>
    <s v="14.02.2019"/>
    <n v="14"/>
    <x v="7"/>
    <x v="2"/>
    <d v="1899-12-30T12:00:00"/>
    <n v="9.74"/>
    <n v="385.9"/>
  </r>
  <r>
    <s v="14.02.2019"/>
    <n v="14"/>
    <x v="7"/>
    <x v="2"/>
    <d v="1899-12-30T16:00:00"/>
    <n v="9.73"/>
    <n v="385.90999999999997"/>
  </r>
  <r>
    <s v="14.02.2019"/>
    <n v="14"/>
    <x v="7"/>
    <x v="2"/>
    <d v="1899-12-30T20:00:00"/>
    <n v="9.73"/>
    <n v="385.90999999999997"/>
  </r>
  <r>
    <s v="15.02.2019"/>
    <n v="15"/>
    <x v="7"/>
    <x v="2"/>
    <d v="1899-12-30T00:00:00"/>
    <n v="9.7200000000000006"/>
    <n v="385.91999999999996"/>
  </r>
  <r>
    <s v="15.02.2019"/>
    <n v="15"/>
    <x v="7"/>
    <x v="2"/>
    <d v="1899-12-30T04:00:00"/>
    <n v="9.7200000000000006"/>
    <n v="385.91999999999996"/>
  </r>
  <r>
    <s v="15.02.2019"/>
    <n v="15"/>
    <x v="7"/>
    <x v="2"/>
    <d v="1899-12-30T08:00:00"/>
    <n v="9.73"/>
    <n v="385.90999999999997"/>
  </r>
  <r>
    <s v="15.02.2019"/>
    <n v="15"/>
    <x v="7"/>
    <x v="2"/>
    <d v="1899-12-30T12:00:00"/>
    <n v="9.74"/>
    <n v="385.9"/>
  </r>
  <r>
    <s v="15.02.2019"/>
    <n v="15"/>
    <x v="7"/>
    <x v="2"/>
    <d v="1899-12-30T16:00:00"/>
    <n v="9.73"/>
    <n v="385.90999999999997"/>
  </r>
  <r>
    <s v="15.02.2019"/>
    <n v="15"/>
    <x v="7"/>
    <x v="2"/>
    <d v="1899-12-30T20:00:00"/>
    <n v="9.81"/>
    <n v="385.83"/>
  </r>
  <r>
    <s v="16.02.2019"/>
    <n v="16"/>
    <x v="7"/>
    <x v="2"/>
    <d v="1899-12-30T00:00:00"/>
    <n v="9.7200000000000006"/>
    <n v="385.91999999999996"/>
  </r>
  <r>
    <s v="16.02.2019"/>
    <n v="16"/>
    <x v="7"/>
    <x v="2"/>
    <d v="1899-12-30T04:00:00"/>
    <n v="9.7100000000000009"/>
    <n v="385.93"/>
  </r>
  <r>
    <s v="16.02.2019"/>
    <n v="16"/>
    <x v="7"/>
    <x v="2"/>
    <d v="1899-12-30T08:00:00"/>
    <n v="9.73"/>
    <n v="385.90999999999997"/>
  </r>
  <r>
    <s v="16.02.2019"/>
    <n v="16"/>
    <x v="7"/>
    <x v="2"/>
    <d v="1899-12-30T12:00:00"/>
    <n v="9.73"/>
    <n v="385.90999999999997"/>
  </r>
  <r>
    <s v="16.02.2019"/>
    <n v="16"/>
    <x v="7"/>
    <x v="2"/>
    <d v="1899-12-30T16:00:00"/>
    <n v="9.75"/>
    <n v="385.89"/>
  </r>
  <r>
    <s v="16.02.2019"/>
    <n v="16"/>
    <x v="7"/>
    <x v="2"/>
    <d v="1899-12-30T20:00:00"/>
    <n v="9.77"/>
    <n v="385.87"/>
  </r>
  <r>
    <s v="17.02.2019"/>
    <n v="17"/>
    <x v="7"/>
    <x v="2"/>
    <d v="1899-12-30T00:00:00"/>
    <n v="9.7799999999999994"/>
    <n v="385.86"/>
  </r>
  <r>
    <s v="17.02.2019"/>
    <n v="17"/>
    <x v="7"/>
    <x v="2"/>
    <d v="1899-12-30T04:00:00"/>
    <n v="9.7899999999999991"/>
    <n v="385.84999999999997"/>
  </r>
  <r>
    <s v="17.02.2019"/>
    <n v="17"/>
    <x v="7"/>
    <x v="2"/>
    <d v="1899-12-30T08:00:00"/>
    <n v="9.81"/>
    <n v="385.83"/>
  </r>
  <r>
    <s v="17.02.2019"/>
    <n v="17"/>
    <x v="7"/>
    <x v="2"/>
    <d v="1899-12-30T12:00:00"/>
    <n v="9.82"/>
    <n v="385.82"/>
  </r>
  <r>
    <s v="17.02.2019"/>
    <n v="17"/>
    <x v="7"/>
    <x v="2"/>
    <d v="1899-12-30T16:00:00"/>
    <n v="9.83"/>
    <n v="385.81"/>
  </r>
  <r>
    <s v="17.02.2019"/>
    <n v="17"/>
    <x v="7"/>
    <x v="2"/>
    <d v="1899-12-30T20:00:00"/>
    <n v="9.85"/>
    <n v="385.78999999999996"/>
  </r>
  <r>
    <s v="18.02.2019"/>
    <n v="18"/>
    <x v="7"/>
    <x v="2"/>
    <d v="1899-12-30T00:00:00"/>
    <n v="9.86"/>
    <n v="385.78"/>
  </r>
  <r>
    <s v="18.02.2019"/>
    <n v="18"/>
    <x v="7"/>
    <x v="2"/>
    <d v="1899-12-30T04:00:00"/>
    <n v="9.98"/>
    <n v="385.65999999999997"/>
  </r>
  <r>
    <s v="18.02.2019"/>
    <n v="18"/>
    <x v="7"/>
    <x v="2"/>
    <d v="1899-12-30T08:00:00"/>
    <n v="9.89"/>
    <n v="385.75"/>
  </r>
  <r>
    <s v="18.02.2019"/>
    <n v="18"/>
    <x v="7"/>
    <x v="2"/>
    <d v="1899-12-30T12:00:00"/>
    <n v="9.9"/>
    <n v="385.74"/>
  </r>
  <r>
    <s v="18.02.2019"/>
    <n v="18"/>
    <x v="7"/>
    <x v="2"/>
    <d v="1899-12-30T16:00:00"/>
    <n v="9.9"/>
    <n v="385.74"/>
  </r>
  <r>
    <s v="18.02.2019"/>
    <n v="18"/>
    <x v="7"/>
    <x v="2"/>
    <d v="1899-12-30T20:00:00"/>
    <n v="9.9"/>
    <n v="385.74"/>
  </r>
  <r>
    <s v="19.02.2019"/>
    <n v="19"/>
    <x v="7"/>
    <x v="2"/>
    <d v="1899-12-30T00:00:00"/>
    <n v="9.89"/>
    <n v="385.75"/>
  </r>
  <r>
    <s v="19.02.2019"/>
    <n v="19"/>
    <x v="7"/>
    <x v="2"/>
    <d v="1899-12-30T04:00:00"/>
    <n v="9.8800000000000008"/>
    <n v="385.76"/>
  </r>
  <r>
    <s v="19.02.2019"/>
    <n v="19"/>
    <x v="7"/>
    <x v="2"/>
    <d v="1899-12-30T08:00:00"/>
    <n v="9.8800000000000008"/>
    <n v="385.76"/>
  </r>
  <r>
    <s v="19.02.2019"/>
    <n v="19"/>
    <x v="7"/>
    <x v="2"/>
    <d v="1899-12-30T12:00:00"/>
    <n v="9.9"/>
    <n v="385.74"/>
  </r>
  <r>
    <s v="19.02.2019"/>
    <n v="19"/>
    <x v="7"/>
    <x v="2"/>
    <d v="1899-12-30T16:00:00"/>
    <n v="9.8800000000000008"/>
    <n v="385.76"/>
  </r>
  <r>
    <s v="19.02.2019"/>
    <n v="19"/>
    <x v="7"/>
    <x v="2"/>
    <d v="1899-12-30T20:00:00"/>
    <n v="9.8800000000000008"/>
    <n v="385.76"/>
  </r>
  <r>
    <s v="20.02.2019"/>
    <n v="20"/>
    <x v="7"/>
    <x v="2"/>
    <d v="1899-12-30T00:00:00"/>
    <n v="9.86"/>
    <n v="385.78"/>
  </r>
  <r>
    <s v="20.02.2019"/>
    <n v="20"/>
    <x v="7"/>
    <x v="2"/>
    <d v="1899-12-30T04:00:00"/>
    <n v="9.85"/>
    <n v="385.78999999999996"/>
  </r>
  <r>
    <s v="20.02.2019"/>
    <n v="20"/>
    <x v="7"/>
    <x v="2"/>
    <d v="1899-12-30T08:00:00"/>
    <n v="9.85"/>
    <n v="385.78999999999996"/>
  </r>
  <r>
    <s v="20.02.2019"/>
    <n v="20"/>
    <x v="7"/>
    <x v="2"/>
    <d v="1899-12-30T12:00:00"/>
    <n v="9.8699999999999992"/>
    <n v="385.77"/>
  </r>
  <r>
    <s v="20.02.2019"/>
    <n v="20"/>
    <x v="7"/>
    <x v="2"/>
    <d v="1899-12-30T16:00:00"/>
    <n v="9.86"/>
    <n v="385.78"/>
  </r>
  <r>
    <s v="20.02.2019"/>
    <n v="20"/>
    <x v="7"/>
    <x v="2"/>
    <d v="1899-12-30T20:00:00"/>
    <n v="9.89"/>
    <n v="385.75"/>
  </r>
  <r>
    <s v="21.02.2019"/>
    <n v="21"/>
    <x v="7"/>
    <x v="2"/>
    <d v="1899-12-30T00:00:00"/>
    <n v="9.83"/>
    <n v="385.81"/>
  </r>
  <r>
    <s v="21.02.2019"/>
    <n v="21"/>
    <x v="7"/>
    <x v="2"/>
    <d v="1899-12-30T04:00:00"/>
    <n v="9.82"/>
    <n v="385.82"/>
  </r>
  <r>
    <s v="21.02.2019"/>
    <n v="21"/>
    <x v="7"/>
    <x v="2"/>
    <d v="1899-12-30T08:00:00"/>
    <n v="9.83"/>
    <n v="385.81"/>
  </r>
  <r>
    <s v="21.02.2019"/>
    <n v="21"/>
    <x v="7"/>
    <x v="2"/>
    <d v="1899-12-30T12:00:00"/>
    <n v="9.82"/>
    <n v="385.82"/>
  </r>
  <r>
    <s v="21.02.2019"/>
    <n v="21"/>
    <x v="7"/>
    <x v="2"/>
    <d v="1899-12-30T16:00:00"/>
    <n v="9.82"/>
    <n v="385.82"/>
  </r>
  <r>
    <s v="21.02.2019"/>
    <n v="21"/>
    <x v="7"/>
    <x v="2"/>
    <d v="1899-12-30T20:00:00"/>
    <n v="9.81"/>
    <n v="385.83"/>
  </r>
  <r>
    <s v="22.02.2019"/>
    <n v="22"/>
    <x v="7"/>
    <x v="2"/>
    <d v="1899-12-30T00:00:00"/>
    <n v="9.8000000000000007"/>
    <n v="385.84"/>
  </r>
  <r>
    <s v="22.02.2019"/>
    <n v="22"/>
    <x v="7"/>
    <x v="2"/>
    <d v="1899-12-30T04:00:00"/>
    <n v="9.8000000000000007"/>
    <n v="385.84"/>
  </r>
  <r>
    <s v="22.02.2019"/>
    <n v="22"/>
    <x v="7"/>
    <x v="2"/>
    <d v="1899-12-30T08:00:00"/>
    <n v="9.7899999999999991"/>
    <n v="385.84999999999997"/>
  </r>
  <r>
    <s v="22.02.2019"/>
    <n v="22"/>
    <x v="7"/>
    <x v="2"/>
    <d v="1899-12-30T12:00:00"/>
    <n v="9.8000000000000007"/>
    <n v="385.84"/>
  </r>
  <r>
    <s v="22.02.2019"/>
    <n v="22"/>
    <x v="7"/>
    <x v="2"/>
    <d v="1899-12-30T16:00:00"/>
    <n v="9.8000000000000007"/>
    <n v="385.84"/>
  </r>
  <r>
    <s v="22.02.2019"/>
    <n v="22"/>
    <x v="7"/>
    <x v="2"/>
    <d v="1899-12-30T20:00:00"/>
    <n v="9.7899999999999991"/>
    <n v="385.84999999999997"/>
  </r>
  <r>
    <s v="23.02.2019"/>
    <n v="23"/>
    <x v="7"/>
    <x v="2"/>
    <d v="1899-12-30T00:00:00"/>
    <n v="9.7899999999999991"/>
    <n v="385.84999999999997"/>
  </r>
  <r>
    <s v="23.02.2019"/>
    <n v="23"/>
    <x v="7"/>
    <x v="2"/>
    <d v="1899-12-30T04:00:00"/>
    <n v="9.7799999999999994"/>
    <n v="385.86"/>
  </r>
  <r>
    <s v="23.02.2019"/>
    <n v="23"/>
    <x v="7"/>
    <x v="2"/>
    <d v="1899-12-30T08:00:00"/>
    <n v="9.7799999999999994"/>
    <n v="385.86"/>
  </r>
  <r>
    <s v="23.02.2019"/>
    <n v="23"/>
    <x v="7"/>
    <x v="2"/>
    <d v="1899-12-30T12:00:00"/>
    <n v="9.7899999999999991"/>
    <n v="385.84999999999997"/>
  </r>
  <r>
    <s v="23.02.2019"/>
    <n v="23"/>
    <x v="7"/>
    <x v="2"/>
    <d v="1899-12-30T16:00:00"/>
    <n v="9.7899999999999991"/>
    <n v="385.84999999999997"/>
  </r>
  <r>
    <s v="23.02.2019"/>
    <n v="23"/>
    <x v="7"/>
    <x v="2"/>
    <d v="1899-12-30T20:00:00"/>
    <n v="9.8000000000000007"/>
    <n v="385.84"/>
  </r>
  <r>
    <s v="24.02.2019"/>
    <n v="24"/>
    <x v="7"/>
    <x v="2"/>
    <d v="1899-12-30T00:00:00"/>
    <n v="9.81"/>
    <n v="385.83"/>
  </r>
  <r>
    <s v="24.02.2019"/>
    <n v="24"/>
    <x v="7"/>
    <x v="2"/>
    <d v="1899-12-30T04:00:00"/>
    <n v="9.82"/>
    <n v="385.82"/>
  </r>
  <r>
    <s v="24.02.2019"/>
    <n v="24"/>
    <x v="7"/>
    <x v="2"/>
    <d v="1899-12-30T08:00:00"/>
    <n v="9.83"/>
    <n v="385.81"/>
  </r>
  <r>
    <s v="24.02.2019"/>
    <n v="24"/>
    <x v="7"/>
    <x v="2"/>
    <d v="1899-12-30T12:00:00"/>
    <n v="9.84"/>
    <n v="385.8"/>
  </r>
  <r>
    <s v="24.02.2019"/>
    <n v="24"/>
    <x v="7"/>
    <x v="2"/>
    <d v="1899-12-30T16:00:00"/>
    <n v="9.85"/>
    <n v="385.78999999999996"/>
  </r>
  <r>
    <s v="24.02.2019"/>
    <n v="24"/>
    <x v="7"/>
    <x v="2"/>
    <d v="1899-12-30T20:00:00"/>
    <n v="9.8699999999999992"/>
    <n v="385.77"/>
  </r>
  <r>
    <s v="25.02.2019"/>
    <n v="25"/>
    <x v="7"/>
    <x v="2"/>
    <d v="1899-12-30T00:00:00"/>
    <n v="9.8800000000000008"/>
    <n v="385.76"/>
  </r>
  <r>
    <s v="25.02.2019"/>
    <n v="25"/>
    <x v="7"/>
    <x v="2"/>
    <d v="1899-12-30T04:00:00"/>
    <n v="9.8800000000000008"/>
    <n v="385.76"/>
  </r>
  <r>
    <s v="25.02.2019"/>
    <n v="25"/>
    <x v="7"/>
    <x v="2"/>
    <d v="1899-12-30T08:00:00"/>
    <n v="9.8800000000000008"/>
    <n v="385.76"/>
  </r>
  <r>
    <s v="25.02.2019"/>
    <n v="25"/>
    <x v="7"/>
    <x v="2"/>
    <d v="1899-12-30T12:00:00"/>
    <n v="9.89"/>
    <n v="385.75"/>
  </r>
  <r>
    <s v="25.02.2019"/>
    <n v="25"/>
    <x v="7"/>
    <x v="2"/>
    <d v="1899-12-30T16:00:00"/>
    <n v="9.89"/>
    <n v="385.75"/>
  </r>
  <r>
    <s v="25.02.2019"/>
    <n v="25"/>
    <x v="7"/>
    <x v="2"/>
    <d v="1899-12-30T20:00:00"/>
    <n v="9.8699999999999992"/>
    <n v="385.77"/>
  </r>
  <r>
    <s v="26.02.2019"/>
    <n v="26"/>
    <x v="7"/>
    <x v="2"/>
    <d v="1899-12-30T00:00:00"/>
    <n v="9.85"/>
    <n v="385.78999999999996"/>
  </r>
  <r>
    <s v="26.02.2019"/>
    <n v="26"/>
    <x v="7"/>
    <x v="2"/>
    <d v="1899-12-30T04:00:00"/>
    <n v="9.85"/>
    <n v="385.78999999999996"/>
  </r>
  <r>
    <s v="26.02.2019"/>
    <n v="26"/>
    <x v="7"/>
    <x v="2"/>
    <d v="1899-12-30T08:00:00"/>
    <n v="9.84"/>
    <n v="385.8"/>
  </r>
  <r>
    <s v="26.02.2019"/>
    <n v="26"/>
    <x v="7"/>
    <x v="2"/>
    <d v="1899-12-30T12:00:00"/>
    <n v="9.84"/>
    <n v="385.8"/>
  </r>
  <r>
    <s v="26.02.2019"/>
    <n v="26"/>
    <x v="7"/>
    <x v="2"/>
    <d v="1899-12-30T16:00:00"/>
    <n v="9.83"/>
    <n v="385.81"/>
  </r>
  <r>
    <s v="26.02.2019"/>
    <n v="26"/>
    <x v="7"/>
    <x v="2"/>
    <d v="1899-12-30T20:00:00"/>
    <n v="9.83"/>
    <n v="385.81"/>
  </r>
  <r>
    <s v="27.02.2019"/>
    <n v="27"/>
    <x v="7"/>
    <x v="2"/>
    <d v="1899-12-30T00:00:00"/>
    <n v="9.82"/>
    <n v="385.82"/>
  </r>
  <r>
    <s v="27.02.2019"/>
    <n v="27"/>
    <x v="7"/>
    <x v="2"/>
    <d v="1899-12-30T04:00:00"/>
    <n v="9.81"/>
    <n v="385.83"/>
  </r>
  <r>
    <s v="27.02.2019"/>
    <n v="27"/>
    <x v="7"/>
    <x v="2"/>
    <d v="1899-12-30T08:00:00"/>
    <n v="9.92"/>
    <n v="385.71999999999997"/>
  </r>
  <r>
    <s v="27.02.2019"/>
    <n v="27"/>
    <x v="7"/>
    <x v="2"/>
    <d v="1899-12-30T12:00:00"/>
    <n v="9.81"/>
    <n v="385.83"/>
  </r>
  <r>
    <s v="27.02.2019"/>
    <n v="27"/>
    <x v="7"/>
    <x v="2"/>
    <d v="1899-12-30T16:00:00"/>
    <n v="9.8000000000000007"/>
    <n v="385.84"/>
  </r>
  <r>
    <s v="27.02.2019"/>
    <n v="27"/>
    <x v="7"/>
    <x v="2"/>
    <d v="1899-12-30T20:00:00"/>
    <n v="9.8000000000000007"/>
    <n v="385.84"/>
  </r>
  <r>
    <s v="28.02.2019"/>
    <n v="28"/>
    <x v="7"/>
    <x v="2"/>
    <d v="1899-12-30T00:00:00"/>
    <n v="9.7899999999999991"/>
    <n v="385.84999999999997"/>
  </r>
  <r>
    <s v="28.02.2019"/>
    <n v="28"/>
    <x v="7"/>
    <x v="2"/>
    <d v="1899-12-30T04:00:00"/>
    <n v="9.7899999999999991"/>
    <n v="385.84999999999997"/>
  </r>
  <r>
    <s v="28.02.2019"/>
    <n v="28"/>
    <x v="7"/>
    <x v="2"/>
    <d v="1899-12-30T08:00:00"/>
    <n v="9.7899999999999991"/>
    <n v="385.84999999999997"/>
  </r>
  <r>
    <s v="28.02.2019"/>
    <n v="28"/>
    <x v="7"/>
    <x v="2"/>
    <d v="1899-12-30T12:00:00"/>
    <n v="9.7799999999999994"/>
    <n v="385.86"/>
  </r>
  <r>
    <s v="28.02.2019"/>
    <n v="28"/>
    <x v="7"/>
    <x v="2"/>
    <d v="1899-12-30T16:00:00"/>
    <n v="9.7799999999999994"/>
    <n v="385.86"/>
  </r>
  <r>
    <s v="28.02.2019"/>
    <n v="28"/>
    <x v="7"/>
    <x v="2"/>
    <d v="1899-12-30T20:00:00"/>
    <n v="9.7799999999999994"/>
    <n v="385.86"/>
  </r>
  <r>
    <s v="01.03.2019"/>
    <n v="1"/>
    <x v="8"/>
    <x v="2"/>
    <d v="1899-12-30T00:00:00"/>
    <n v="9.77"/>
    <n v="385.87"/>
  </r>
  <r>
    <s v="01.03.2019"/>
    <n v="1"/>
    <x v="8"/>
    <x v="2"/>
    <d v="1899-12-30T04:00:00"/>
    <n v="9.76"/>
    <n v="385.88"/>
  </r>
  <r>
    <s v="01.03.2019"/>
    <n v="1"/>
    <x v="8"/>
    <x v="2"/>
    <d v="1899-12-30T08:00:00"/>
    <n v="9.76"/>
    <n v="385.88"/>
  </r>
  <r>
    <s v="01.03.2019"/>
    <n v="1"/>
    <x v="8"/>
    <x v="2"/>
    <d v="1899-12-30T12:00:00"/>
    <n v="9.76"/>
    <n v="385.88"/>
  </r>
  <r>
    <s v="01.03.2019"/>
    <n v="1"/>
    <x v="8"/>
    <x v="2"/>
    <d v="1899-12-30T16:00:00"/>
    <n v="9.77"/>
    <n v="385.87"/>
  </r>
  <r>
    <s v="01.03.2019"/>
    <n v="1"/>
    <x v="8"/>
    <x v="2"/>
    <d v="1899-12-30T20:00:00"/>
    <n v="9.89"/>
    <n v="385.75"/>
  </r>
  <r>
    <s v="02.03.2019"/>
    <n v="2"/>
    <x v="8"/>
    <x v="2"/>
    <d v="1899-12-30T00:00:00"/>
    <n v="9.81"/>
    <n v="385.83"/>
  </r>
  <r>
    <s v="02.03.2019"/>
    <n v="2"/>
    <x v="8"/>
    <x v="2"/>
    <d v="1899-12-30T04:00:00"/>
    <n v="9.81"/>
    <n v="385.83"/>
  </r>
  <r>
    <s v="02.03.2019"/>
    <n v="2"/>
    <x v="8"/>
    <x v="2"/>
    <d v="1899-12-30T08:00:00"/>
    <n v="9.83"/>
    <n v="385.81"/>
  </r>
  <r>
    <s v="02.03.2019"/>
    <n v="2"/>
    <x v="8"/>
    <x v="2"/>
    <d v="1899-12-30T12:00:00"/>
    <n v="9.85"/>
    <n v="385.78999999999996"/>
  </r>
  <r>
    <s v="02.03.2019"/>
    <n v="2"/>
    <x v="8"/>
    <x v="2"/>
    <d v="1899-12-30T16:00:00"/>
    <n v="9.9600000000000009"/>
    <n v="385.68"/>
  </r>
  <r>
    <s v="02.03.2019"/>
    <n v="2"/>
    <x v="8"/>
    <x v="2"/>
    <d v="1899-12-30T20:00:00"/>
    <n v="9.8800000000000008"/>
    <n v="385.76"/>
  </r>
  <r>
    <s v="03.03.2019"/>
    <n v="3"/>
    <x v="8"/>
    <x v="2"/>
    <d v="1899-12-30T00:00:00"/>
    <n v="9.99"/>
    <n v="385.65"/>
  </r>
  <r>
    <s v="03.03.2019"/>
    <n v="3"/>
    <x v="8"/>
    <x v="2"/>
    <d v="1899-12-30T04:00:00"/>
    <n v="9.99"/>
    <n v="385.65"/>
  </r>
  <r>
    <s v="03.03.2019"/>
    <n v="3"/>
    <x v="8"/>
    <x v="2"/>
    <d v="1899-12-30T08:00:00"/>
    <n v="9.92"/>
    <n v="385.71999999999997"/>
  </r>
  <r>
    <s v="03.03.2019"/>
    <n v="3"/>
    <x v="8"/>
    <x v="2"/>
    <d v="1899-12-30T12:00:00"/>
    <n v="9.93"/>
    <n v="385.71"/>
  </r>
  <r>
    <s v="03.03.2019"/>
    <n v="3"/>
    <x v="8"/>
    <x v="2"/>
    <d v="1899-12-30T16:00:00"/>
    <n v="9.94"/>
    <n v="385.7"/>
  </r>
  <r>
    <s v="03.03.2019"/>
    <n v="3"/>
    <x v="8"/>
    <x v="2"/>
    <d v="1899-12-30T20:00:00"/>
    <n v="9.9499999999999993"/>
    <n v="385.69"/>
  </r>
  <r>
    <s v="04.03.2019"/>
    <n v="4"/>
    <x v="8"/>
    <x v="2"/>
    <d v="1899-12-30T00:00:00"/>
    <n v="9.9600000000000009"/>
    <n v="385.68"/>
  </r>
  <r>
    <s v="04.03.2019"/>
    <n v="4"/>
    <x v="8"/>
    <x v="2"/>
    <d v="1899-12-30T04:00:00"/>
    <n v="10.08"/>
    <n v="385.56"/>
  </r>
  <r>
    <s v="04.03.2019"/>
    <n v="4"/>
    <x v="8"/>
    <x v="2"/>
    <d v="1899-12-30T08:00:00"/>
    <n v="10.08"/>
    <n v="385.56"/>
  </r>
  <r>
    <s v="04.03.2019"/>
    <n v="4"/>
    <x v="8"/>
    <x v="2"/>
    <d v="1899-12-30T12:00:00"/>
    <n v="9.99"/>
    <n v="385.65"/>
  </r>
  <r>
    <s v="04.03.2019"/>
    <n v="4"/>
    <x v="8"/>
    <x v="2"/>
    <d v="1899-12-30T16:00:00"/>
    <n v="10"/>
    <n v="385.64"/>
  </r>
  <r>
    <s v="04.03.2019"/>
    <n v="4"/>
    <x v="8"/>
    <x v="2"/>
    <d v="1899-12-30T20:00:00"/>
    <n v="10.01"/>
    <n v="385.63"/>
  </r>
  <r>
    <s v="05.03.2019"/>
    <n v="5"/>
    <x v="8"/>
    <x v="2"/>
    <d v="1899-12-30T00:00:00"/>
    <n v="10.02"/>
    <n v="385.62"/>
  </r>
  <r>
    <s v="05.03.2019"/>
    <n v="5"/>
    <x v="8"/>
    <x v="2"/>
    <d v="1899-12-30T04:00:00"/>
    <n v="10.02"/>
    <n v="385.62"/>
  </r>
  <r>
    <s v="05.03.2019"/>
    <n v="5"/>
    <x v="8"/>
    <x v="2"/>
    <d v="1899-12-30T08:00:00"/>
    <n v="10.029999999999999"/>
    <n v="385.61"/>
  </r>
  <r>
    <s v="05.03.2019"/>
    <n v="5"/>
    <x v="8"/>
    <x v="2"/>
    <d v="1899-12-30T12:00:00"/>
    <n v="10.130000000000001"/>
    <n v="385.51"/>
  </r>
  <r>
    <s v="05.03.2019"/>
    <n v="5"/>
    <x v="8"/>
    <x v="2"/>
    <d v="1899-12-30T16:00:00"/>
    <n v="10.01"/>
    <n v="385.63"/>
  </r>
  <r>
    <s v="05.03.2019"/>
    <n v="5"/>
    <x v="8"/>
    <x v="2"/>
    <d v="1899-12-30T20:00:00"/>
    <n v="9.99"/>
    <n v="385.65"/>
  </r>
  <r>
    <s v="06.03.2019"/>
    <n v="6"/>
    <x v="8"/>
    <x v="2"/>
    <d v="1899-12-30T00:00:00"/>
    <n v="9.9600000000000009"/>
    <n v="385.68"/>
  </r>
  <r>
    <s v="06.03.2019"/>
    <n v="6"/>
    <x v="8"/>
    <x v="2"/>
    <d v="1899-12-30T04:00:00"/>
    <n v="10.039999999999999"/>
    <n v="385.59999999999997"/>
  </r>
  <r>
    <s v="06.03.2019"/>
    <n v="6"/>
    <x v="8"/>
    <x v="2"/>
    <d v="1899-12-30T08:00:00"/>
    <n v="9.92"/>
    <n v="385.71999999999997"/>
  </r>
  <r>
    <s v="06.03.2019"/>
    <n v="6"/>
    <x v="8"/>
    <x v="2"/>
    <d v="1899-12-30T12:00:00"/>
    <n v="9.9"/>
    <n v="385.74"/>
  </r>
  <r>
    <s v="06.03.2019"/>
    <n v="6"/>
    <x v="8"/>
    <x v="2"/>
    <d v="1899-12-30T16:00:00"/>
    <n v="9.8800000000000008"/>
    <n v="385.76"/>
  </r>
  <r>
    <s v="06.03.2019"/>
    <n v="6"/>
    <x v="8"/>
    <x v="2"/>
    <d v="1899-12-30T20:00:00"/>
    <n v="9.86"/>
    <n v="385.78"/>
  </r>
  <r>
    <s v="07.03.2019"/>
    <n v="7"/>
    <x v="8"/>
    <x v="2"/>
    <d v="1899-12-30T00:00:00"/>
    <n v="9.83"/>
    <n v="385.81"/>
  </r>
  <r>
    <s v="07.03.2019"/>
    <n v="7"/>
    <x v="8"/>
    <x v="2"/>
    <d v="1899-12-30T04:00:00"/>
    <n v="9.91"/>
    <n v="385.72999999999996"/>
  </r>
  <r>
    <s v="07.03.2019"/>
    <n v="7"/>
    <x v="8"/>
    <x v="2"/>
    <d v="1899-12-30T08:00:00"/>
    <n v="9.7899999999999991"/>
    <n v="385.84999999999997"/>
  </r>
  <r>
    <s v="07.03.2019"/>
    <n v="7"/>
    <x v="8"/>
    <x v="2"/>
    <d v="1899-12-30T12:00:00"/>
    <n v="9.7899999999999991"/>
    <n v="385.84999999999997"/>
  </r>
  <r>
    <s v="07.03.2019"/>
    <n v="7"/>
    <x v="8"/>
    <x v="2"/>
    <d v="1899-12-30T16:00:00"/>
    <n v="9.7799999999999994"/>
    <n v="385.86"/>
  </r>
  <r>
    <s v="07.03.2019"/>
    <n v="7"/>
    <x v="8"/>
    <x v="2"/>
    <d v="1899-12-30T20:00:00"/>
    <n v="9.76"/>
    <n v="385.88"/>
  </r>
  <r>
    <s v="08.03.2019"/>
    <n v="8"/>
    <x v="8"/>
    <x v="2"/>
    <d v="1899-12-30T00:00:00"/>
    <n v="9.74"/>
    <n v="385.9"/>
  </r>
  <r>
    <s v="08.03.2019"/>
    <n v="8"/>
    <x v="8"/>
    <x v="2"/>
    <d v="1899-12-30T04:00:00"/>
    <n v="9.73"/>
    <n v="385.90999999999997"/>
  </r>
  <r>
    <s v="08.03.2019"/>
    <n v="8"/>
    <x v="8"/>
    <x v="2"/>
    <d v="1899-12-30T08:00:00"/>
    <n v="9.73"/>
    <n v="385.90999999999997"/>
  </r>
  <r>
    <s v="08.03.2019"/>
    <n v="8"/>
    <x v="8"/>
    <x v="2"/>
    <d v="1899-12-30T12:00:00"/>
    <n v="9.73"/>
    <n v="385.90999999999997"/>
  </r>
  <r>
    <s v="08.03.2019"/>
    <n v="8"/>
    <x v="8"/>
    <x v="2"/>
    <d v="1899-12-30T16:00:00"/>
    <n v="9.74"/>
    <n v="385.9"/>
  </r>
  <r>
    <s v="08.03.2019"/>
    <n v="8"/>
    <x v="8"/>
    <x v="2"/>
    <d v="1899-12-30T20:00:00"/>
    <n v="9.74"/>
    <n v="385.9"/>
  </r>
  <r>
    <s v="09.03.2019"/>
    <n v="9"/>
    <x v="8"/>
    <x v="2"/>
    <d v="1899-12-30T00:00:00"/>
    <n v="9.83"/>
    <n v="385.81"/>
  </r>
  <r>
    <s v="09.03.2019"/>
    <n v="9"/>
    <x v="8"/>
    <x v="2"/>
    <d v="1899-12-30T04:00:00"/>
    <n v="9.7100000000000009"/>
    <n v="385.93"/>
  </r>
  <r>
    <s v="09.03.2019"/>
    <n v="9"/>
    <x v="8"/>
    <x v="2"/>
    <d v="1899-12-30T08:00:00"/>
    <n v="9.7100000000000009"/>
    <n v="385.93"/>
  </r>
  <r>
    <s v="09.03.2019"/>
    <n v="9"/>
    <x v="8"/>
    <x v="2"/>
    <d v="1899-12-30T12:00:00"/>
    <n v="9.7100000000000009"/>
    <n v="385.93"/>
  </r>
  <r>
    <s v="09.03.2019"/>
    <n v="9"/>
    <x v="8"/>
    <x v="2"/>
    <d v="1899-12-30T16:00:00"/>
    <n v="9.7200000000000006"/>
    <n v="385.91999999999996"/>
  </r>
  <r>
    <s v="09.03.2019"/>
    <n v="9"/>
    <x v="8"/>
    <x v="2"/>
    <d v="1899-12-30T20:00:00"/>
    <n v="9.84"/>
    <n v="385.8"/>
  </r>
  <r>
    <s v="10.03.2019"/>
    <n v="10"/>
    <x v="8"/>
    <x v="2"/>
    <d v="1899-12-30T00:00:00"/>
    <n v="9.75"/>
    <n v="385.89"/>
  </r>
  <r>
    <s v="10.03.2019"/>
    <n v="10"/>
    <x v="8"/>
    <x v="2"/>
    <d v="1899-12-30T04:00:00"/>
    <n v="9.76"/>
    <n v="385.88"/>
  </r>
  <r>
    <s v="10.03.2019"/>
    <n v="10"/>
    <x v="8"/>
    <x v="2"/>
    <d v="1899-12-30T08:00:00"/>
    <n v="9.77"/>
    <n v="385.87"/>
  </r>
  <r>
    <s v="10.03.2019"/>
    <n v="10"/>
    <x v="8"/>
    <x v="2"/>
    <d v="1899-12-30T12:00:00"/>
    <n v="9.7799999999999994"/>
    <n v="385.86"/>
  </r>
  <r>
    <s v="10.03.2019"/>
    <n v="10"/>
    <x v="8"/>
    <x v="2"/>
    <d v="1899-12-30T16:00:00"/>
    <n v="9.7899999999999991"/>
    <n v="385.84999999999997"/>
  </r>
  <r>
    <s v="10.03.2019"/>
    <n v="10"/>
    <x v="8"/>
    <x v="2"/>
    <d v="1899-12-30T20:00:00"/>
    <n v="9.8000000000000007"/>
    <n v="385.84"/>
  </r>
  <r>
    <s v="11.03.2019"/>
    <n v="11"/>
    <x v="8"/>
    <x v="2"/>
    <d v="1899-12-30T00:00:00"/>
    <n v="9.81"/>
    <n v="385.83"/>
  </r>
  <r>
    <s v="11.03.2019"/>
    <n v="11"/>
    <x v="8"/>
    <x v="2"/>
    <d v="1899-12-30T04:00:00"/>
    <n v="9.82"/>
    <n v="385.82"/>
  </r>
  <r>
    <s v="11.03.2019"/>
    <n v="11"/>
    <x v="8"/>
    <x v="2"/>
    <d v="1899-12-30T08:00:00"/>
    <n v="9.83"/>
    <n v="385.81"/>
  </r>
  <r>
    <s v="11.03.2019"/>
    <n v="11"/>
    <x v="8"/>
    <x v="2"/>
    <d v="1899-12-30T12:00:00"/>
    <n v="9.83"/>
    <n v="385.81"/>
  </r>
  <r>
    <s v="11.03.2019"/>
    <n v="11"/>
    <x v="8"/>
    <x v="2"/>
    <d v="1899-12-30T16:00:00"/>
    <n v="9.84"/>
    <n v="385.8"/>
  </r>
  <r>
    <s v="11.03.2019"/>
    <n v="11"/>
    <x v="8"/>
    <x v="2"/>
    <d v="1899-12-30T20:00:00"/>
    <n v="9.84"/>
    <n v="385.8"/>
  </r>
  <r>
    <s v="12.03.2019"/>
    <n v="12"/>
    <x v="8"/>
    <x v="2"/>
    <d v="1899-12-30T00:00:00"/>
    <n v="9.9499999999999993"/>
    <n v="385.69"/>
  </r>
  <r>
    <s v="12.03.2019"/>
    <n v="12"/>
    <x v="8"/>
    <x v="2"/>
    <d v="1899-12-30T04:00:00"/>
    <n v="9.85"/>
    <n v="385.78999999999996"/>
  </r>
  <r>
    <s v="12.03.2019"/>
    <n v="12"/>
    <x v="8"/>
    <x v="2"/>
    <d v="1899-12-30T08:00:00"/>
    <n v="9.92"/>
    <n v="385.71999999999997"/>
  </r>
  <r>
    <s v="12.03.2019"/>
    <n v="12"/>
    <x v="8"/>
    <x v="2"/>
    <d v="1899-12-30T12:00:00"/>
    <n v="9.85"/>
    <n v="385.78999999999996"/>
  </r>
  <r>
    <s v="12.03.2019"/>
    <n v="12"/>
    <x v="8"/>
    <x v="2"/>
    <d v="1899-12-30T16:00:00"/>
    <n v="9.84"/>
    <n v="385.8"/>
  </r>
  <r>
    <s v="12.03.2019"/>
    <n v="12"/>
    <x v="8"/>
    <x v="2"/>
    <d v="1899-12-30T20:00:00"/>
    <n v="9.83"/>
    <n v="385.81"/>
  </r>
  <r>
    <s v="13.03.2019"/>
    <n v="13"/>
    <x v="8"/>
    <x v="2"/>
    <d v="1899-12-30T00:00:00"/>
    <n v="9.8699999999999992"/>
    <n v="385.77"/>
  </r>
  <r>
    <s v="13.03.2019"/>
    <n v="13"/>
    <x v="8"/>
    <x v="2"/>
    <d v="1899-12-30T04:00:00"/>
    <n v="9.77"/>
    <n v="385.87"/>
  </r>
  <r>
    <s v="13.03.2019"/>
    <n v="13"/>
    <x v="8"/>
    <x v="2"/>
    <d v="1899-12-30T08:00:00"/>
    <n v="9.75"/>
    <n v="385.89"/>
  </r>
  <r>
    <s v="13.03.2019"/>
    <n v="13"/>
    <x v="8"/>
    <x v="2"/>
    <d v="1899-12-30T12:00:00"/>
    <n v="9.74"/>
    <n v="385.9"/>
  </r>
  <r>
    <s v="13.03.2019"/>
    <n v="13"/>
    <x v="8"/>
    <x v="2"/>
    <d v="1899-12-30T16:00:00"/>
    <n v="9.73"/>
    <n v="385.90999999999997"/>
  </r>
  <r>
    <s v="13.03.2019"/>
    <n v="13"/>
    <x v="8"/>
    <x v="2"/>
    <d v="1899-12-30T20:00:00"/>
    <n v="9.7200000000000006"/>
    <n v="385.91999999999996"/>
  </r>
  <r>
    <s v="14.03.2019"/>
    <n v="14"/>
    <x v="8"/>
    <x v="2"/>
    <d v="1899-12-30T00:00:00"/>
    <n v="9.7200000000000006"/>
    <n v="385.91999999999996"/>
  </r>
  <r>
    <s v="14.03.2019"/>
    <n v="14"/>
    <x v="8"/>
    <x v="2"/>
    <d v="1899-12-30T04:00:00"/>
    <n v="9.82"/>
    <n v="385.82"/>
  </r>
  <r>
    <s v="14.03.2019"/>
    <n v="14"/>
    <x v="8"/>
    <x v="2"/>
    <d v="1899-12-30T08:00:00"/>
    <n v="9.73"/>
    <n v="385.90999999999997"/>
  </r>
  <r>
    <s v="14.03.2019"/>
    <n v="14"/>
    <x v="8"/>
    <x v="2"/>
    <d v="1899-12-30T12:00:00"/>
    <n v="9.73"/>
    <n v="385.90999999999997"/>
  </r>
  <r>
    <s v="14.03.2019"/>
    <n v="14"/>
    <x v="8"/>
    <x v="2"/>
    <d v="1899-12-30T16:00:00"/>
    <n v="9.74"/>
    <n v="385.9"/>
  </r>
  <r>
    <s v="14.03.2019"/>
    <n v="14"/>
    <x v="8"/>
    <x v="2"/>
    <d v="1899-12-30T20:00:00"/>
    <n v="9.75"/>
    <n v="385.89"/>
  </r>
  <r>
    <s v="15.03.2019"/>
    <n v="15"/>
    <x v="8"/>
    <x v="2"/>
    <d v="1899-12-30T00:00:00"/>
    <n v="9.76"/>
    <n v="385.88"/>
  </r>
  <r>
    <s v="15.03.2019"/>
    <n v="15"/>
    <x v="8"/>
    <x v="2"/>
    <d v="1899-12-30T04:00:00"/>
    <n v="9.77"/>
    <n v="385.87"/>
  </r>
  <r>
    <s v="15.03.2019"/>
    <n v="15"/>
    <x v="8"/>
    <x v="2"/>
    <d v="1899-12-30T08:00:00"/>
    <n v="9.7899999999999991"/>
    <n v="385.84999999999997"/>
  </r>
  <r>
    <s v="15.03.2019"/>
    <n v="15"/>
    <x v="8"/>
    <x v="2"/>
    <d v="1899-12-30T12:00:00"/>
    <n v="9.8000000000000007"/>
    <n v="385.84"/>
  </r>
  <r>
    <s v="15.03.2019"/>
    <n v="15"/>
    <x v="8"/>
    <x v="2"/>
    <d v="1899-12-30T16:00:00"/>
    <n v="9.81"/>
    <n v="385.83"/>
  </r>
  <r>
    <s v="15.03.2019"/>
    <n v="15"/>
    <x v="8"/>
    <x v="2"/>
    <d v="1899-12-30T20:00:00"/>
    <n v="9.83"/>
    <n v="385.81"/>
  </r>
  <r>
    <s v="16.03.2019"/>
    <n v="16"/>
    <x v="8"/>
    <x v="2"/>
    <d v="1899-12-30T00:00:00"/>
    <n v="9.84"/>
    <n v="385.8"/>
  </r>
  <r>
    <s v="16.03.2019"/>
    <n v="16"/>
    <x v="8"/>
    <x v="2"/>
    <d v="1899-12-30T04:00:00"/>
    <n v="9.9499999999999993"/>
    <n v="385.69"/>
  </r>
  <r>
    <s v="16.03.2019"/>
    <n v="16"/>
    <x v="8"/>
    <x v="2"/>
    <d v="1899-12-30T08:00:00"/>
    <n v="9.91"/>
    <n v="385.72999999999996"/>
  </r>
  <r>
    <s v="16.03.2019"/>
    <n v="16"/>
    <x v="8"/>
    <x v="2"/>
    <d v="1899-12-30T12:00:00"/>
    <n v="9.8699999999999992"/>
    <n v="385.77"/>
  </r>
  <r>
    <s v="16.03.2019"/>
    <n v="16"/>
    <x v="8"/>
    <x v="2"/>
    <d v="1899-12-30T16:00:00"/>
    <n v="9.89"/>
    <n v="385.75"/>
  </r>
  <r>
    <s v="16.03.2019"/>
    <n v="16"/>
    <x v="8"/>
    <x v="2"/>
    <d v="1899-12-30T20:00:00"/>
    <n v="9.9"/>
    <n v="385.74"/>
  </r>
  <r>
    <s v="17.03.2019"/>
    <n v="17"/>
    <x v="8"/>
    <x v="2"/>
    <d v="1899-12-30T00:00:00"/>
    <n v="9.91"/>
    <n v="385.72999999999996"/>
  </r>
  <r>
    <s v="17.03.2019"/>
    <n v="17"/>
    <x v="8"/>
    <x v="2"/>
    <d v="1899-12-30T04:00:00"/>
    <n v="9.93"/>
    <n v="385.71"/>
  </r>
  <r>
    <s v="17.03.2019"/>
    <n v="17"/>
    <x v="8"/>
    <x v="2"/>
    <d v="1899-12-30T08:00:00"/>
    <n v="9.94"/>
    <n v="385.7"/>
  </r>
  <r>
    <s v="17.03.2019"/>
    <n v="17"/>
    <x v="8"/>
    <x v="2"/>
    <d v="1899-12-30T12:00:00"/>
    <n v="9.9600000000000009"/>
    <n v="385.68"/>
  </r>
  <r>
    <s v="17.03.2019"/>
    <n v="17"/>
    <x v="8"/>
    <x v="2"/>
    <d v="1899-12-30T16:00:00"/>
    <n v="10.06"/>
    <n v="385.58"/>
  </r>
  <r>
    <s v="17.03.2019"/>
    <n v="17"/>
    <x v="8"/>
    <x v="2"/>
    <d v="1899-12-30T20:00:00"/>
    <n v="10.029999999999999"/>
    <n v="385.61"/>
  </r>
  <r>
    <s v="18.03.2019"/>
    <n v="18"/>
    <x v="8"/>
    <x v="2"/>
    <d v="1899-12-30T00:00:00"/>
    <n v="10.1"/>
    <n v="385.53999999999996"/>
  </r>
  <r>
    <s v="18.03.2019"/>
    <n v="18"/>
    <x v="8"/>
    <x v="2"/>
    <d v="1899-12-30T04:00:00"/>
    <n v="10.01"/>
    <n v="385.63"/>
  </r>
  <r>
    <s v="18.03.2019"/>
    <n v="18"/>
    <x v="8"/>
    <x v="2"/>
    <d v="1899-12-30T08:00:00"/>
    <n v="10.02"/>
    <n v="385.62"/>
  </r>
  <r>
    <s v="18.03.2019"/>
    <n v="18"/>
    <x v="8"/>
    <x v="2"/>
    <d v="1899-12-30T12:00:00"/>
    <n v="10.029999999999999"/>
    <n v="385.61"/>
  </r>
  <r>
    <s v="18.03.2019"/>
    <n v="18"/>
    <x v="8"/>
    <x v="2"/>
    <d v="1899-12-30T16:00:00"/>
    <n v="10.039999999999999"/>
    <n v="385.59999999999997"/>
  </r>
  <r>
    <s v="18.03.2019"/>
    <n v="18"/>
    <x v="8"/>
    <x v="2"/>
    <d v="1899-12-30T20:00:00"/>
    <n v="10.06"/>
    <n v="385.58"/>
  </r>
  <r>
    <s v="19.03.2019"/>
    <n v="19"/>
    <x v="8"/>
    <x v="2"/>
    <d v="1899-12-30T00:00:00"/>
    <n v="10.07"/>
    <n v="385.57"/>
  </r>
  <r>
    <s v="19.03.2019"/>
    <n v="19"/>
    <x v="8"/>
    <x v="2"/>
    <d v="1899-12-30T04:00:00"/>
    <n v="10.07"/>
    <n v="385.57"/>
  </r>
  <r>
    <s v="19.03.2019"/>
    <n v="19"/>
    <x v="8"/>
    <x v="2"/>
    <d v="1899-12-30T08:00:00"/>
    <n v="10.08"/>
    <n v="385.56"/>
  </r>
  <r>
    <s v="19.03.2019"/>
    <n v="19"/>
    <x v="8"/>
    <x v="2"/>
    <d v="1899-12-30T12:00:00"/>
    <n v="10.09"/>
    <n v="385.55"/>
  </r>
  <r>
    <s v="19.03.2019"/>
    <n v="19"/>
    <x v="8"/>
    <x v="2"/>
    <d v="1899-12-30T16:00:00"/>
    <n v="10.1"/>
    <n v="385.53999999999996"/>
  </r>
  <r>
    <s v="19.03.2019"/>
    <n v="19"/>
    <x v="8"/>
    <x v="2"/>
    <d v="1899-12-30T20:00:00"/>
    <n v="10.11"/>
    <n v="385.53"/>
  </r>
  <r>
    <s v="20.03.2019"/>
    <n v="20"/>
    <x v="8"/>
    <x v="2"/>
    <d v="1899-12-30T00:00:00"/>
    <n v="10.11"/>
    <n v="385.53"/>
  </r>
  <r>
    <s v="20.03.2019"/>
    <n v="20"/>
    <x v="8"/>
    <x v="2"/>
    <d v="1899-12-30T04:00:00"/>
    <n v="10.130000000000001"/>
    <n v="385.51"/>
  </r>
  <r>
    <s v="20.03.2019"/>
    <n v="20"/>
    <x v="8"/>
    <x v="2"/>
    <d v="1899-12-30T08:00:00"/>
    <n v="10.130000000000001"/>
    <n v="385.51"/>
  </r>
  <r>
    <s v="20.03.2019"/>
    <n v="20"/>
    <x v="8"/>
    <x v="2"/>
    <d v="1899-12-30T12:00:00"/>
    <n v="10.14"/>
    <n v="385.5"/>
  </r>
  <r>
    <s v="20.03.2019"/>
    <n v="20"/>
    <x v="8"/>
    <x v="2"/>
    <d v="1899-12-30T16:00:00"/>
    <n v="10.15"/>
    <n v="385.49"/>
  </r>
  <r>
    <s v="20.03.2019"/>
    <n v="20"/>
    <x v="8"/>
    <x v="2"/>
    <d v="1899-12-30T20:00:00"/>
    <n v="10.16"/>
    <n v="385.47999999999996"/>
  </r>
  <r>
    <s v="21.03.2019"/>
    <n v="21"/>
    <x v="8"/>
    <x v="2"/>
    <d v="1899-12-30T00:00:00"/>
    <n v="10.17"/>
    <n v="385.46999999999997"/>
  </r>
  <r>
    <s v="21.03.2019"/>
    <n v="21"/>
    <x v="8"/>
    <x v="2"/>
    <d v="1899-12-30T04:00:00"/>
    <n v="10.17"/>
    <n v="385.46999999999997"/>
  </r>
  <r>
    <s v="21.03.2019"/>
    <n v="21"/>
    <x v="8"/>
    <x v="2"/>
    <d v="1899-12-30T08:00:00"/>
    <n v="10.18"/>
    <n v="385.46"/>
  </r>
  <r>
    <s v="21.03.2019"/>
    <n v="21"/>
    <x v="8"/>
    <x v="2"/>
    <d v="1899-12-30T12:00:00"/>
    <n v="10.19"/>
    <n v="385.45"/>
  </r>
  <r>
    <s v="21.03.2019"/>
    <n v="21"/>
    <x v="8"/>
    <x v="2"/>
    <d v="1899-12-30T16:00:00"/>
    <n v="10.199999999999999"/>
    <n v="385.44"/>
  </r>
  <r>
    <s v="21.03.2019"/>
    <n v="21"/>
    <x v="8"/>
    <x v="2"/>
    <d v="1899-12-30T20:00:00"/>
    <n v="10.210000000000001"/>
    <n v="385.43"/>
  </r>
  <r>
    <s v="22.03.2019"/>
    <n v="22"/>
    <x v="8"/>
    <x v="2"/>
    <d v="1899-12-30T00:00:00"/>
    <n v="10.220000000000001"/>
    <n v="385.41999999999996"/>
  </r>
  <r>
    <s v="22.03.2019"/>
    <n v="22"/>
    <x v="8"/>
    <x v="2"/>
    <d v="1899-12-30T04:00:00"/>
    <n v="10.220000000000001"/>
    <n v="385.41999999999996"/>
  </r>
  <r>
    <s v="22.03.2019"/>
    <n v="22"/>
    <x v="8"/>
    <x v="2"/>
    <d v="1899-12-30T08:00:00"/>
    <n v="10.23"/>
    <n v="385.40999999999997"/>
  </r>
  <r>
    <s v="22.03.2019"/>
    <n v="22"/>
    <x v="8"/>
    <x v="2"/>
    <d v="1899-12-30T12:00:00"/>
    <n v="10.25"/>
    <n v="385.39"/>
  </r>
  <r>
    <s v="22.03.2019"/>
    <n v="22"/>
    <x v="8"/>
    <x v="2"/>
    <d v="1899-12-30T16:00:00"/>
    <n v="10.28"/>
    <n v="385.36"/>
  </r>
  <r>
    <s v="22.03.2019"/>
    <n v="22"/>
    <x v="8"/>
    <x v="2"/>
    <d v="1899-12-30T20:00:00"/>
    <n v="10.25"/>
    <n v="385.39"/>
  </r>
  <r>
    <s v="23.03.2019"/>
    <n v="23"/>
    <x v="8"/>
    <x v="2"/>
    <d v="1899-12-30T00:00:00"/>
    <n v="10.36"/>
    <n v="385.28"/>
  </r>
  <r>
    <s v="23.03.2019"/>
    <n v="23"/>
    <x v="8"/>
    <x v="2"/>
    <d v="1899-12-30T04:00:00"/>
    <n v="10.26"/>
    <n v="385.38"/>
  </r>
  <r>
    <s v="23.03.2019"/>
    <n v="23"/>
    <x v="8"/>
    <x v="2"/>
    <d v="1899-12-30T08:00:00"/>
    <n v="10.25"/>
    <n v="385.39"/>
  </r>
  <r>
    <s v="23.03.2019"/>
    <n v="23"/>
    <x v="8"/>
    <x v="2"/>
    <d v="1899-12-30T12:00:00"/>
    <n v="10.25"/>
    <n v="385.39"/>
  </r>
  <r>
    <s v="23.03.2019"/>
    <n v="23"/>
    <x v="8"/>
    <x v="2"/>
    <d v="1899-12-30T16:00:00"/>
    <n v="10.25"/>
    <n v="385.39"/>
  </r>
  <r>
    <s v="23.03.2019"/>
    <n v="23"/>
    <x v="8"/>
    <x v="2"/>
    <d v="1899-12-30T20:00:00"/>
    <n v="10.24"/>
    <n v="385.4"/>
  </r>
  <r>
    <s v="24.03.2019"/>
    <n v="24"/>
    <x v="8"/>
    <x v="2"/>
    <d v="1899-12-30T00:00:00"/>
    <n v="10.24"/>
    <n v="385.4"/>
  </r>
  <r>
    <s v="24.03.2019"/>
    <n v="24"/>
    <x v="8"/>
    <x v="2"/>
    <d v="1899-12-30T04:00:00"/>
    <n v="10.24"/>
    <n v="385.4"/>
  </r>
  <r>
    <s v="24.03.2019"/>
    <n v="24"/>
    <x v="8"/>
    <x v="2"/>
    <d v="1899-12-30T08:00:00"/>
    <n v="10.24"/>
    <n v="385.4"/>
  </r>
  <r>
    <s v="24.03.2019"/>
    <n v="24"/>
    <x v="8"/>
    <x v="2"/>
    <d v="1899-12-30T12:00:00"/>
    <n v="10.24"/>
    <n v="385.4"/>
  </r>
  <r>
    <s v="24.03.2019"/>
    <n v="24"/>
    <x v="8"/>
    <x v="2"/>
    <d v="1899-12-30T16:00:00"/>
    <n v="10.24"/>
    <n v="385.4"/>
  </r>
  <r>
    <s v="24.03.2019"/>
    <n v="24"/>
    <x v="8"/>
    <x v="2"/>
    <d v="1899-12-30T20:00:00"/>
    <n v="10.24"/>
    <n v="385.4"/>
  </r>
  <r>
    <s v="25.03.2019"/>
    <n v="25"/>
    <x v="8"/>
    <x v="2"/>
    <d v="1899-12-30T00:00:00"/>
    <n v="10.24"/>
    <n v="385.4"/>
  </r>
  <r>
    <s v="25.03.2019"/>
    <n v="25"/>
    <x v="8"/>
    <x v="2"/>
    <d v="1899-12-30T04:00:00"/>
    <n v="10.24"/>
    <n v="385.4"/>
  </r>
  <r>
    <s v="25.03.2019"/>
    <n v="25"/>
    <x v="8"/>
    <x v="2"/>
    <d v="1899-12-30T08:00:00"/>
    <n v="10.24"/>
    <n v="385.4"/>
  </r>
  <r>
    <s v="25.03.2019"/>
    <n v="25"/>
    <x v="8"/>
    <x v="2"/>
    <d v="1899-12-30T12:00:00"/>
    <n v="10.25"/>
    <n v="385.39"/>
  </r>
  <r>
    <s v="25.03.2019"/>
    <n v="25"/>
    <x v="8"/>
    <x v="2"/>
    <d v="1899-12-30T16:00:00"/>
    <n v="10.24"/>
    <n v="385.4"/>
  </r>
  <r>
    <s v="25.03.2019"/>
    <n v="25"/>
    <x v="8"/>
    <x v="2"/>
    <d v="1899-12-30T20:00:00"/>
    <n v="10.34"/>
    <n v="385.3"/>
  </r>
  <r>
    <s v="26.03.2019"/>
    <n v="26"/>
    <x v="8"/>
    <x v="2"/>
    <d v="1899-12-30T00:00:00"/>
    <n v="10.26"/>
    <n v="385.38"/>
  </r>
  <r>
    <s v="26.03.2019"/>
    <n v="26"/>
    <x v="8"/>
    <x v="2"/>
    <d v="1899-12-30T04:00:00"/>
    <n v="10.24"/>
    <n v="385.4"/>
  </r>
  <r>
    <s v="26.03.2019"/>
    <n v="26"/>
    <x v="8"/>
    <x v="2"/>
    <d v="1899-12-30T08:00:00"/>
    <n v="10.24"/>
    <n v="385.4"/>
  </r>
  <r>
    <s v="26.03.2019"/>
    <n v="26"/>
    <x v="8"/>
    <x v="2"/>
    <d v="1899-12-30T12:00:00"/>
    <n v="10.26"/>
    <n v="385.38"/>
  </r>
  <r>
    <s v="26.03.2019"/>
    <n v="26"/>
    <x v="8"/>
    <x v="2"/>
    <d v="1899-12-30T16:00:00"/>
    <n v="10.24"/>
    <n v="385.4"/>
  </r>
  <r>
    <s v="26.03.2019"/>
    <n v="26"/>
    <x v="8"/>
    <x v="2"/>
    <d v="1899-12-30T20:00:00"/>
    <n v="10.24"/>
    <n v="385.4"/>
  </r>
  <r>
    <s v="27.03.2019"/>
    <n v="27"/>
    <x v="8"/>
    <x v="2"/>
    <d v="1899-12-30T00:00:00"/>
    <n v="10.24"/>
    <n v="385.4"/>
  </r>
  <r>
    <s v="27.03.2019"/>
    <n v="27"/>
    <x v="8"/>
    <x v="2"/>
    <d v="1899-12-30T04:00:00"/>
    <n v="10.24"/>
    <n v="385.4"/>
  </r>
  <r>
    <s v="27.03.2019"/>
    <n v="27"/>
    <x v="8"/>
    <x v="2"/>
    <d v="1899-12-30T08:00:00"/>
    <n v="10.26"/>
    <n v="385.38"/>
  </r>
  <r>
    <s v="27.03.2019"/>
    <n v="27"/>
    <x v="8"/>
    <x v="2"/>
    <d v="1899-12-30T12:00:00"/>
    <n v="10.23"/>
    <n v="385.40999999999997"/>
  </r>
  <r>
    <s v="27.03.2019"/>
    <n v="27"/>
    <x v="8"/>
    <x v="2"/>
    <d v="1899-12-30T16:00:00"/>
    <n v="10.23"/>
    <n v="385.40999999999997"/>
  </r>
  <r>
    <s v="27.03.2019"/>
    <n v="27"/>
    <x v="8"/>
    <x v="2"/>
    <d v="1899-12-30T20:00:00"/>
    <n v="10.23"/>
    <n v="385.40999999999997"/>
  </r>
  <r>
    <s v="28.03.2019"/>
    <n v="28"/>
    <x v="8"/>
    <x v="2"/>
    <d v="1899-12-30T00:00:00"/>
    <n v="10.23"/>
    <n v="385.40999999999997"/>
  </r>
  <r>
    <s v="28.03.2019"/>
    <n v="28"/>
    <x v="8"/>
    <x v="2"/>
    <d v="1899-12-30T04:00:00"/>
    <n v="10.220000000000001"/>
    <n v="385.41999999999996"/>
  </r>
  <r>
    <s v="28.03.2019"/>
    <n v="28"/>
    <x v="8"/>
    <x v="2"/>
    <d v="1899-12-30T08:00:00"/>
    <n v="10.220000000000001"/>
    <n v="385.41999999999996"/>
  </r>
  <r>
    <s v="28.03.2019"/>
    <n v="28"/>
    <x v="8"/>
    <x v="2"/>
    <d v="1899-12-30T12:00:00"/>
    <n v="10.210000000000001"/>
    <n v="385.43"/>
  </r>
  <r>
    <s v="28.03.2019"/>
    <n v="28"/>
    <x v="8"/>
    <x v="2"/>
    <d v="1899-12-30T16:00:00"/>
    <n v="10.210000000000001"/>
    <n v="385.43"/>
  </r>
  <r>
    <s v="28.03.2019"/>
    <n v="28"/>
    <x v="8"/>
    <x v="2"/>
    <d v="1899-12-30T20:00:00"/>
    <n v="10.210000000000001"/>
    <n v="385.43"/>
  </r>
  <r>
    <s v="29.03.2019"/>
    <n v="29"/>
    <x v="8"/>
    <x v="2"/>
    <d v="1899-12-30T00:00:00"/>
    <n v="10.199999999999999"/>
    <n v="385.44"/>
  </r>
  <r>
    <s v="29.03.2019"/>
    <n v="29"/>
    <x v="8"/>
    <x v="2"/>
    <d v="1899-12-30T04:00:00"/>
    <n v="10.199999999999999"/>
    <n v="385.44"/>
  </r>
  <r>
    <s v="29.03.2019"/>
    <n v="29"/>
    <x v="8"/>
    <x v="2"/>
    <d v="1899-12-30T08:00:00"/>
    <n v="10.19"/>
    <n v="385.45"/>
  </r>
  <r>
    <s v="29.03.2019"/>
    <n v="29"/>
    <x v="8"/>
    <x v="2"/>
    <d v="1899-12-30T12:00:00"/>
    <n v="10.19"/>
    <n v="385.45"/>
  </r>
  <r>
    <s v="29.03.2019"/>
    <n v="29"/>
    <x v="8"/>
    <x v="2"/>
    <d v="1899-12-30T16:00:00"/>
    <n v="10.19"/>
    <n v="385.45"/>
  </r>
  <r>
    <s v="29.03.2019"/>
    <n v="29"/>
    <x v="8"/>
    <x v="2"/>
    <d v="1899-12-30T20:00:00"/>
    <n v="10.19"/>
    <n v="385.45"/>
  </r>
  <r>
    <s v="30.03.2019"/>
    <n v="30"/>
    <x v="8"/>
    <x v="2"/>
    <d v="1899-12-30T00:00:00"/>
    <n v="10.18"/>
    <n v="385.46"/>
  </r>
  <r>
    <s v="30.03.2019"/>
    <n v="30"/>
    <x v="8"/>
    <x v="2"/>
    <d v="1899-12-30T04:00:00"/>
    <n v="10.19"/>
    <n v="385.45"/>
  </r>
  <r>
    <s v="30.03.2019"/>
    <n v="30"/>
    <x v="8"/>
    <x v="2"/>
    <d v="1899-12-30T08:00:00"/>
    <n v="10.18"/>
    <n v="385.46"/>
  </r>
  <r>
    <s v="30.03.2019"/>
    <n v="30"/>
    <x v="8"/>
    <x v="2"/>
    <d v="1899-12-30T12:00:00"/>
    <n v="10.18"/>
    <n v="385.46"/>
  </r>
  <r>
    <s v="30.03.2019"/>
    <n v="30"/>
    <x v="8"/>
    <x v="2"/>
    <d v="1899-12-30T16:00:00"/>
    <n v="10.18"/>
    <n v="385.46"/>
  </r>
  <r>
    <s v="30.03.2019"/>
    <n v="30"/>
    <x v="8"/>
    <x v="2"/>
    <d v="1899-12-30T20:00:00"/>
    <n v="10.18"/>
    <n v="385.46"/>
  </r>
  <r>
    <s v="31.03.2019"/>
    <n v="31"/>
    <x v="8"/>
    <x v="2"/>
    <d v="1899-12-30T00:00:00"/>
    <n v="10.24"/>
    <n v="385.4"/>
  </r>
  <r>
    <s v="31.03.2019"/>
    <n v="31"/>
    <x v="8"/>
    <x v="2"/>
    <d v="1899-12-30T04:00:00"/>
    <n v="10.199999999999999"/>
    <n v="385.44"/>
  </r>
  <r>
    <s v="31.03.2019"/>
    <n v="31"/>
    <x v="8"/>
    <x v="2"/>
    <d v="1899-12-30T08:00:00"/>
    <n v="10.17"/>
    <n v="385.46999999999997"/>
  </r>
  <r>
    <s v="31.03.2019"/>
    <n v="31"/>
    <x v="8"/>
    <x v="2"/>
    <d v="1899-12-30T12:00:00"/>
    <n v="10.17"/>
    <n v="385.46999999999997"/>
  </r>
  <r>
    <s v="31.03.2019"/>
    <n v="31"/>
    <x v="8"/>
    <x v="2"/>
    <d v="1899-12-30T16:00:00"/>
    <n v="10.17"/>
    <n v="385.46999999999997"/>
  </r>
  <r>
    <s v="31.03.2019"/>
    <n v="31"/>
    <x v="8"/>
    <x v="2"/>
    <d v="1899-12-30T20:00:00"/>
    <n v="10.27"/>
    <n v="385.37"/>
  </r>
  <r>
    <s v="01.04.2019"/>
    <n v="1"/>
    <x v="9"/>
    <x v="2"/>
    <d v="1899-12-30T00:00:00"/>
    <n v="10.17"/>
    <n v="385.46999999999997"/>
  </r>
  <r>
    <s v="01.04.2019"/>
    <n v="1"/>
    <x v="9"/>
    <x v="2"/>
    <d v="1899-12-30T04:00:00"/>
    <n v="10.17"/>
    <n v="385.46999999999997"/>
  </r>
  <r>
    <s v="01.04.2019"/>
    <n v="1"/>
    <x v="9"/>
    <x v="2"/>
    <d v="1899-12-30T08:00:00"/>
    <n v="10.17"/>
    <n v="385.46999999999997"/>
  </r>
  <r>
    <s v="01.04.2019"/>
    <n v="1"/>
    <x v="9"/>
    <x v="2"/>
    <d v="1899-12-30T12:00:00"/>
    <n v="10.16"/>
    <n v="385.47999999999996"/>
  </r>
  <r>
    <s v="01.04.2019"/>
    <n v="1"/>
    <x v="9"/>
    <x v="2"/>
    <d v="1899-12-30T16:00:00"/>
    <n v="10.17"/>
    <n v="385.46999999999997"/>
  </r>
  <r>
    <s v="01.04.2019"/>
    <n v="1"/>
    <x v="9"/>
    <x v="2"/>
    <d v="1899-12-30T20:00:00"/>
    <n v="10.16"/>
    <n v="385.47999999999996"/>
  </r>
  <r>
    <s v="02.04.2019"/>
    <n v="2"/>
    <x v="9"/>
    <x v="2"/>
    <d v="1899-12-30T00:00:00"/>
    <n v="10.16"/>
    <n v="385.47999999999996"/>
  </r>
  <r>
    <s v="02.04.2019"/>
    <n v="2"/>
    <x v="9"/>
    <x v="2"/>
    <d v="1899-12-30T04:00:00"/>
    <n v="10.18"/>
    <n v="385.46"/>
  </r>
  <r>
    <s v="02.04.2019"/>
    <n v="2"/>
    <x v="9"/>
    <x v="2"/>
    <d v="1899-12-30T08:00:00"/>
    <n v="10.15"/>
    <n v="385.49"/>
  </r>
  <r>
    <s v="02.04.2019"/>
    <n v="2"/>
    <x v="9"/>
    <x v="2"/>
    <d v="1899-12-30T12:00:00"/>
    <n v="10.15"/>
    <n v="385.49"/>
  </r>
  <r>
    <s v="02.04.2019"/>
    <n v="2"/>
    <x v="9"/>
    <x v="2"/>
    <d v="1899-12-30T16:00:00"/>
    <n v="10.15"/>
    <n v="385.49"/>
  </r>
  <r>
    <s v="02.04.2019"/>
    <n v="2"/>
    <x v="9"/>
    <x v="2"/>
    <d v="1899-12-30T20:00:00"/>
    <n v="10.15"/>
    <n v="385.49"/>
  </r>
  <r>
    <s v="03.04.2019"/>
    <n v="3"/>
    <x v="9"/>
    <x v="2"/>
    <d v="1899-12-30T00:00:00"/>
    <n v="10.14"/>
    <n v="385.5"/>
  </r>
  <r>
    <s v="03.04.2019"/>
    <n v="3"/>
    <x v="9"/>
    <x v="2"/>
    <d v="1899-12-30T04:00:00"/>
    <n v="10.14"/>
    <n v="385.5"/>
  </r>
  <r>
    <s v="03.04.2019"/>
    <n v="3"/>
    <x v="9"/>
    <x v="2"/>
    <d v="1899-12-30T08:00:00"/>
    <n v="10.14"/>
    <n v="385.5"/>
  </r>
  <r>
    <s v="03.04.2019"/>
    <n v="3"/>
    <x v="9"/>
    <x v="2"/>
    <d v="1899-12-30T12:00:00"/>
    <n v="10.14"/>
    <n v="385.5"/>
  </r>
  <r>
    <s v="03.04.2019"/>
    <n v="3"/>
    <x v="9"/>
    <x v="2"/>
    <d v="1899-12-30T16:00:00"/>
    <n v="10.130000000000001"/>
    <n v="385.51"/>
  </r>
  <r>
    <s v="03.04.2019"/>
    <n v="3"/>
    <x v="9"/>
    <x v="2"/>
    <d v="1899-12-30T20:00:00"/>
    <n v="10.130000000000001"/>
    <n v="385.51"/>
  </r>
  <r>
    <s v="04.04.2019"/>
    <n v="4"/>
    <x v="9"/>
    <x v="2"/>
    <d v="1899-12-30T00:00:00"/>
    <n v="10.23"/>
    <n v="385.40999999999997"/>
  </r>
  <r>
    <s v="04.04.2019"/>
    <n v="4"/>
    <x v="9"/>
    <x v="2"/>
    <d v="1899-12-30T04:00:00"/>
    <n v="10.130000000000001"/>
    <n v="385.51"/>
  </r>
  <r>
    <s v="04.04.2019"/>
    <n v="4"/>
    <x v="9"/>
    <x v="2"/>
    <d v="1899-12-30T08:00:00"/>
    <n v="10.119999999999999"/>
    <n v="385.52"/>
  </r>
  <r>
    <s v="04.04.2019"/>
    <n v="4"/>
    <x v="9"/>
    <x v="2"/>
    <d v="1899-12-30T12:00:00"/>
    <n v="10.11"/>
    <n v="385.53"/>
  </r>
  <r>
    <s v="04.04.2019"/>
    <n v="4"/>
    <x v="9"/>
    <x v="2"/>
    <d v="1899-12-30T16:00:00"/>
    <n v="10.1"/>
    <n v="385.53999999999996"/>
  </r>
  <r>
    <s v="04.04.2019"/>
    <n v="4"/>
    <x v="9"/>
    <x v="2"/>
    <d v="1899-12-30T20:00:00"/>
    <n v="10.09"/>
    <n v="385.55"/>
  </r>
  <r>
    <s v="05.04.2019"/>
    <n v="5"/>
    <x v="9"/>
    <x v="2"/>
    <d v="1899-12-30T00:00:00"/>
    <n v="10.17"/>
    <n v="385.46999999999997"/>
  </r>
  <r>
    <s v="05.04.2019"/>
    <n v="5"/>
    <x v="9"/>
    <x v="2"/>
    <d v="1899-12-30T04:00:00"/>
    <n v="10.07"/>
    <n v="385.57"/>
  </r>
  <r>
    <s v="05.04.2019"/>
    <n v="5"/>
    <x v="9"/>
    <x v="2"/>
    <d v="1899-12-30T08:00:00"/>
    <n v="10.050000000000001"/>
    <n v="385.59"/>
  </r>
  <r>
    <s v="05.04.2019"/>
    <n v="5"/>
    <x v="9"/>
    <x v="2"/>
    <d v="1899-12-30T12:00:00"/>
    <n v="10.039999999999999"/>
    <n v="385.59999999999997"/>
  </r>
  <r>
    <s v="05.04.2019"/>
    <n v="5"/>
    <x v="9"/>
    <x v="2"/>
    <d v="1899-12-30T16:00:00"/>
    <n v="10.029999999999999"/>
    <n v="385.61"/>
  </r>
  <r>
    <s v="05.04.2019"/>
    <n v="5"/>
    <x v="9"/>
    <x v="2"/>
    <d v="1899-12-30T20:00:00"/>
    <n v="10.02"/>
    <n v="385.62"/>
  </r>
  <r>
    <s v="06.04.2019"/>
    <n v="6"/>
    <x v="9"/>
    <x v="2"/>
    <d v="1899-12-30T00:00:00"/>
    <n v="10.01"/>
    <n v="385.63"/>
  </r>
  <r>
    <s v="06.04.2019"/>
    <n v="6"/>
    <x v="9"/>
    <x v="2"/>
    <d v="1899-12-30T04:00:00"/>
    <n v="10.01"/>
    <n v="385.63"/>
  </r>
  <r>
    <s v="06.04.2019"/>
    <n v="6"/>
    <x v="9"/>
    <x v="2"/>
    <d v="1899-12-30T08:00:00"/>
    <n v="9.99"/>
    <n v="385.65"/>
  </r>
  <r>
    <s v="06.04.2019"/>
    <n v="6"/>
    <x v="9"/>
    <x v="2"/>
    <d v="1899-12-30T12:00:00"/>
    <n v="9.99"/>
    <n v="385.65"/>
  </r>
  <r>
    <s v="06.04.2019"/>
    <n v="6"/>
    <x v="9"/>
    <x v="2"/>
    <d v="1899-12-30T16:00:00"/>
    <n v="9.9700000000000006"/>
    <n v="385.66999999999996"/>
  </r>
  <r>
    <s v="06.04.2019"/>
    <n v="6"/>
    <x v="9"/>
    <x v="2"/>
    <d v="1899-12-30T20:00:00"/>
    <n v="9.99"/>
    <n v="385.65"/>
  </r>
  <r>
    <s v="07.04.2019"/>
    <n v="7"/>
    <x v="9"/>
    <x v="2"/>
    <d v="1899-12-30T00:00:00"/>
    <n v="10.06"/>
    <n v="385.58"/>
  </r>
  <r>
    <s v="07.04.2019"/>
    <n v="7"/>
    <x v="9"/>
    <x v="2"/>
    <d v="1899-12-30T04:00:00"/>
    <n v="9.9499999999999993"/>
    <n v="385.69"/>
  </r>
  <r>
    <s v="07.04.2019"/>
    <n v="7"/>
    <x v="9"/>
    <x v="2"/>
    <d v="1899-12-30T08:00:00"/>
    <n v="9.94"/>
    <n v="385.7"/>
  </r>
  <r>
    <s v="07.04.2019"/>
    <n v="7"/>
    <x v="9"/>
    <x v="2"/>
    <d v="1899-12-30T12:00:00"/>
    <n v="9.93"/>
    <n v="385.71"/>
  </r>
  <r>
    <s v="07.04.2019"/>
    <n v="7"/>
    <x v="9"/>
    <x v="2"/>
    <d v="1899-12-30T16:00:00"/>
    <n v="10.029999999999999"/>
    <n v="385.61"/>
  </r>
  <r>
    <s v="07.04.2019"/>
    <n v="7"/>
    <x v="9"/>
    <x v="2"/>
    <d v="1899-12-30T20:00:00"/>
    <n v="9.92"/>
    <n v="385.71999999999997"/>
  </r>
  <r>
    <s v="08.04.2019"/>
    <n v="8"/>
    <x v="9"/>
    <x v="2"/>
    <d v="1899-12-30T00:00:00"/>
    <n v="9.91"/>
    <n v="385.72999999999996"/>
  </r>
  <r>
    <s v="08.04.2019"/>
    <n v="8"/>
    <x v="9"/>
    <x v="2"/>
    <d v="1899-12-30T04:00:00"/>
    <n v="9.9"/>
    <n v="385.74"/>
  </r>
  <r>
    <s v="08.04.2019"/>
    <n v="8"/>
    <x v="9"/>
    <x v="2"/>
    <d v="1899-12-30T08:00:00"/>
    <n v="9.91"/>
    <n v="385.72999999999996"/>
  </r>
  <r>
    <s v="08.04.2019"/>
    <n v="8"/>
    <x v="9"/>
    <x v="2"/>
    <d v="1899-12-30T12:00:00"/>
    <n v="9.89"/>
    <n v="385.75"/>
  </r>
  <r>
    <s v="08.04.2019"/>
    <n v="8"/>
    <x v="9"/>
    <x v="2"/>
    <d v="1899-12-30T16:00:00"/>
    <n v="9.93"/>
    <n v="385.71"/>
  </r>
  <r>
    <s v="08.04.2019"/>
    <n v="8"/>
    <x v="9"/>
    <x v="2"/>
    <d v="1899-12-30T20:00:00"/>
    <n v="9.89"/>
    <n v="385.75"/>
  </r>
  <r>
    <s v="09.04.2019"/>
    <n v="9"/>
    <x v="9"/>
    <x v="2"/>
    <d v="1899-12-30T00:00:00"/>
    <n v="9.89"/>
    <n v="385.75"/>
  </r>
  <r>
    <s v="09.04.2019"/>
    <n v="9"/>
    <x v="9"/>
    <x v="2"/>
    <d v="1899-12-30T04:00:00"/>
    <n v="9.8800000000000008"/>
    <n v="385.76"/>
  </r>
  <r>
    <s v="09.04.2019"/>
    <n v="9"/>
    <x v="9"/>
    <x v="2"/>
    <d v="1899-12-30T08:00:00"/>
    <n v="9.8800000000000008"/>
    <n v="385.76"/>
  </r>
  <r>
    <s v="09.04.2019"/>
    <n v="9"/>
    <x v="9"/>
    <x v="2"/>
    <d v="1899-12-30T12:00:00"/>
    <n v="9.8800000000000008"/>
    <n v="385.76"/>
  </r>
  <r>
    <s v="09.04.2019"/>
    <n v="9"/>
    <x v="9"/>
    <x v="2"/>
    <d v="1899-12-30T16:00:00"/>
    <n v="9.8699999999999992"/>
    <n v="385.77"/>
  </r>
  <r>
    <s v="09.04.2019"/>
    <n v="9"/>
    <x v="9"/>
    <x v="2"/>
    <d v="1899-12-30T20:00:00"/>
    <n v="9.8699999999999992"/>
    <n v="385.77"/>
  </r>
  <r>
    <s v="10.04.2019"/>
    <n v="10"/>
    <x v="9"/>
    <x v="2"/>
    <d v="1899-12-30T00:00:00"/>
    <n v="9.8699999999999992"/>
    <n v="385.77"/>
  </r>
  <r>
    <s v="10.04.2019"/>
    <n v="10"/>
    <x v="9"/>
    <x v="2"/>
    <d v="1899-12-30T04:00:00"/>
    <n v="9.86"/>
    <n v="385.78"/>
  </r>
  <r>
    <s v="10.04.2019"/>
    <n v="10"/>
    <x v="9"/>
    <x v="2"/>
    <d v="1899-12-30T08:00:00"/>
    <n v="9.86"/>
    <n v="385.78"/>
  </r>
  <r>
    <s v="10.04.2019"/>
    <n v="10"/>
    <x v="9"/>
    <x v="2"/>
    <d v="1899-12-30T12:00:00"/>
    <n v="9.86"/>
    <n v="385.78"/>
  </r>
  <r>
    <s v="10.04.2019"/>
    <n v="10"/>
    <x v="9"/>
    <x v="2"/>
    <d v="1899-12-30T16:00:00"/>
    <n v="9.85"/>
    <n v="385.78999999999996"/>
  </r>
  <r>
    <s v="10.04.2019"/>
    <n v="10"/>
    <x v="9"/>
    <x v="2"/>
    <d v="1899-12-30T20:00:00"/>
    <n v="9.86"/>
    <n v="385.78"/>
  </r>
  <r>
    <s v="11.04.2019"/>
    <n v="11"/>
    <x v="9"/>
    <x v="2"/>
    <d v="1899-12-30T00:00:00"/>
    <n v="9.85"/>
    <n v="385.78999999999996"/>
  </r>
  <r>
    <s v="11.04.2019"/>
    <n v="11"/>
    <x v="9"/>
    <x v="2"/>
    <d v="1899-12-30T04:00:00"/>
    <n v="9.9499999999999993"/>
    <n v="385.69"/>
  </r>
  <r>
    <s v="11.04.2019"/>
    <n v="11"/>
    <x v="9"/>
    <x v="2"/>
    <d v="1899-12-30T08:00:00"/>
    <n v="9.85"/>
    <n v="385.78999999999996"/>
  </r>
  <r>
    <s v="11.04.2019"/>
    <n v="11"/>
    <x v="9"/>
    <x v="2"/>
    <d v="1899-12-30T12:00:00"/>
    <n v="9.85"/>
    <n v="385.78999999999996"/>
  </r>
  <r>
    <s v="11.04.2019"/>
    <n v="11"/>
    <x v="9"/>
    <x v="2"/>
    <d v="1899-12-30T16:00:00"/>
    <n v="9.84"/>
    <n v="385.8"/>
  </r>
  <r>
    <s v="11.04.2019"/>
    <n v="11"/>
    <x v="9"/>
    <x v="2"/>
    <d v="1899-12-30T20:00:00"/>
    <n v="9.84"/>
    <n v="385.8"/>
  </r>
  <r>
    <s v="12.04.2019"/>
    <n v="12"/>
    <x v="9"/>
    <x v="2"/>
    <d v="1899-12-30T00:00:00"/>
    <n v="9.84"/>
    <n v="385.8"/>
  </r>
  <r>
    <s v="12.04.2019"/>
    <n v="12"/>
    <x v="9"/>
    <x v="2"/>
    <d v="1899-12-30T04:00:00"/>
    <n v="9.94"/>
    <n v="385.7"/>
  </r>
  <r>
    <s v="12.04.2019"/>
    <n v="12"/>
    <x v="9"/>
    <x v="2"/>
    <d v="1899-12-30T08:00:00"/>
    <n v="9.83"/>
    <n v="385.81"/>
  </r>
  <r>
    <s v="12.04.2019"/>
    <n v="12"/>
    <x v="9"/>
    <x v="2"/>
    <d v="1899-12-30T12:00:00"/>
    <n v="9.83"/>
    <n v="385.81"/>
  </r>
  <r>
    <s v="12.04.2019"/>
    <n v="12"/>
    <x v="9"/>
    <x v="2"/>
    <d v="1899-12-30T16:00:00"/>
    <n v="9.83"/>
    <n v="385.81"/>
  </r>
  <r>
    <s v="12.04.2019"/>
    <n v="12"/>
    <x v="9"/>
    <x v="2"/>
    <d v="1899-12-30T20:00:00"/>
    <n v="9.82"/>
    <n v="385.82"/>
  </r>
  <r>
    <s v="13.04.2019"/>
    <n v="13"/>
    <x v="9"/>
    <x v="2"/>
    <d v="1899-12-30T00:00:00"/>
    <n v="9.92"/>
    <n v="385.71999999999997"/>
  </r>
  <r>
    <s v="13.04.2019"/>
    <n v="13"/>
    <x v="9"/>
    <x v="2"/>
    <d v="1899-12-30T04:00:00"/>
    <n v="9.92"/>
    <n v="385.71999999999997"/>
  </r>
  <r>
    <s v="13.04.2019"/>
    <n v="13"/>
    <x v="9"/>
    <x v="2"/>
    <d v="1899-12-30T08:00:00"/>
    <n v="9.81"/>
    <n v="385.83"/>
  </r>
  <r>
    <s v="13.04.2019"/>
    <n v="13"/>
    <x v="9"/>
    <x v="2"/>
    <d v="1899-12-30T12:00:00"/>
    <n v="9.8000000000000007"/>
    <n v="385.84"/>
  </r>
  <r>
    <s v="13.04.2019"/>
    <n v="13"/>
    <x v="9"/>
    <x v="2"/>
    <d v="1899-12-30T16:00:00"/>
    <n v="9.8000000000000007"/>
    <n v="385.84"/>
  </r>
  <r>
    <s v="13.04.2019"/>
    <n v="13"/>
    <x v="9"/>
    <x v="2"/>
    <d v="1899-12-30T20:00:00"/>
    <n v="9.8000000000000007"/>
    <n v="385.84"/>
  </r>
  <r>
    <s v="14.04.2019"/>
    <n v="14"/>
    <x v="9"/>
    <x v="2"/>
    <d v="1899-12-30T00:00:00"/>
    <n v="9.9"/>
    <n v="385.74"/>
  </r>
  <r>
    <s v="14.04.2019"/>
    <n v="14"/>
    <x v="9"/>
    <x v="2"/>
    <d v="1899-12-30T04:00:00"/>
    <n v="9.8000000000000007"/>
    <n v="385.84"/>
  </r>
  <r>
    <s v="14.04.2019"/>
    <n v="14"/>
    <x v="9"/>
    <x v="2"/>
    <d v="1899-12-30T08:00:00"/>
    <n v="9.7799999999999994"/>
    <n v="385.86"/>
  </r>
  <r>
    <s v="14.04.2019"/>
    <n v="14"/>
    <x v="9"/>
    <x v="2"/>
    <d v="1899-12-30T12:00:00"/>
    <n v="9.77"/>
    <n v="385.87"/>
  </r>
  <r>
    <s v="14.04.2019"/>
    <n v="14"/>
    <x v="9"/>
    <x v="2"/>
    <d v="1899-12-30T16:00:00"/>
    <n v="9.77"/>
    <n v="385.87"/>
  </r>
  <r>
    <s v="14.04.2019"/>
    <n v="14"/>
    <x v="9"/>
    <x v="2"/>
    <d v="1899-12-30T20:00:00"/>
    <n v="9.86"/>
    <n v="385.78"/>
  </r>
  <r>
    <s v="15.04.2019"/>
    <n v="15"/>
    <x v="9"/>
    <x v="2"/>
    <d v="1899-12-30T00:00:00"/>
    <n v="9.76"/>
    <n v="385.88"/>
  </r>
  <r>
    <s v="15.04.2019"/>
    <n v="15"/>
    <x v="9"/>
    <x v="2"/>
    <d v="1899-12-30T04:00:00"/>
    <n v="9.76"/>
    <n v="385.88"/>
  </r>
  <r>
    <s v="15.04.2019"/>
    <n v="15"/>
    <x v="9"/>
    <x v="2"/>
    <d v="1899-12-30T08:00:00"/>
    <n v="9.76"/>
    <n v="385.88"/>
  </r>
  <r>
    <s v="15.04.2019"/>
    <n v="15"/>
    <x v="9"/>
    <x v="2"/>
    <d v="1899-12-30T12:00:00"/>
    <n v="9.76"/>
    <n v="385.88"/>
  </r>
  <r>
    <s v="15.04.2019"/>
    <n v="15"/>
    <x v="9"/>
    <x v="2"/>
    <d v="1899-12-30T16:00:00"/>
    <n v="9.8800000000000008"/>
    <n v="385.76"/>
  </r>
  <r>
    <s v="15.04.2019"/>
    <n v="15"/>
    <x v="9"/>
    <x v="2"/>
    <d v="1899-12-30T20:00:00"/>
    <n v="9.7799999999999994"/>
    <n v="385.86"/>
  </r>
  <r>
    <s v="16.04.2019"/>
    <n v="16"/>
    <x v="9"/>
    <x v="2"/>
    <d v="1899-12-30T00:00:00"/>
    <n v="9.7899999999999991"/>
    <n v="385.84999999999997"/>
  </r>
  <r>
    <s v="16.04.2019"/>
    <n v="16"/>
    <x v="9"/>
    <x v="2"/>
    <d v="1899-12-30T04:00:00"/>
    <n v="9.8000000000000007"/>
    <n v="385.84"/>
  </r>
  <r>
    <s v="16.04.2019"/>
    <n v="16"/>
    <x v="9"/>
    <x v="2"/>
    <d v="1899-12-30T08:00:00"/>
    <n v="9.82"/>
    <n v="385.82"/>
  </r>
  <r>
    <s v="16.04.2019"/>
    <n v="16"/>
    <x v="9"/>
    <x v="2"/>
    <d v="1899-12-30T12:00:00"/>
    <n v="9.82"/>
    <n v="385.82"/>
  </r>
  <r>
    <s v="16.04.2019"/>
    <n v="16"/>
    <x v="9"/>
    <x v="2"/>
    <d v="1899-12-30T16:00:00"/>
    <n v="9.83"/>
    <n v="385.81"/>
  </r>
  <r>
    <s v="16.04.2019"/>
    <n v="16"/>
    <x v="9"/>
    <x v="2"/>
    <d v="1899-12-30T20:00:00"/>
    <n v="9.84"/>
    <n v="385.8"/>
  </r>
  <r>
    <s v="17.04.2019"/>
    <n v="17"/>
    <x v="9"/>
    <x v="2"/>
    <d v="1899-12-30T00:00:00"/>
    <n v="9.85"/>
    <n v="385.78999999999996"/>
  </r>
  <r>
    <s v="17.04.2019"/>
    <n v="17"/>
    <x v="9"/>
    <x v="2"/>
    <d v="1899-12-30T04:00:00"/>
    <n v="9.85"/>
    <n v="385.78999999999996"/>
  </r>
  <r>
    <s v="17.04.2019"/>
    <n v="17"/>
    <x v="9"/>
    <x v="2"/>
    <d v="1899-12-30T08:00:00"/>
    <n v="9.86"/>
    <n v="385.78"/>
  </r>
  <r>
    <s v="17.04.2019"/>
    <n v="17"/>
    <x v="9"/>
    <x v="2"/>
    <d v="1899-12-30T12:00:00"/>
    <n v="9.8699999999999992"/>
    <n v="385.77"/>
  </r>
  <r>
    <s v="17.04.2019"/>
    <n v="17"/>
    <x v="9"/>
    <x v="2"/>
    <d v="1899-12-30T16:00:00"/>
    <n v="9.8699999999999992"/>
    <n v="385.77"/>
  </r>
  <r>
    <s v="17.04.2019"/>
    <n v="17"/>
    <x v="9"/>
    <x v="2"/>
    <d v="1899-12-30T20:00:00"/>
    <n v="9.8800000000000008"/>
    <n v="385.76"/>
  </r>
  <r>
    <s v="18.04.2019"/>
    <n v="18"/>
    <x v="9"/>
    <x v="2"/>
    <d v="1899-12-30T00:00:00"/>
    <n v="9.8800000000000008"/>
    <n v="385.76"/>
  </r>
  <r>
    <s v="18.04.2019"/>
    <n v="18"/>
    <x v="9"/>
    <x v="2"/>
    <d v="1899-12-30T04:00:00"/>
    <n v="9.8800000000000008"/>
    <n v="385.76"/>
  </r>
  <r>
    <s v="18.04.2019"/>
    <n v="18"/>
    <x v="9"/>
    <x v="2"/>
    <d v="1899-12-30T08:00:00"/>
    <n v="9.89"/>
    <n v="385.75"/>
  </r>
  <r>
    <s v="18.04.2019"/>
    <n v="18"/>
    <x v="9"/>
    <x v="2"/>
    <d v="1899-12-30T12:00:00"/>
    <n v="9.9"/>
    <n v="385.74"/>
  </r>
  <r>
    <s v="18.04.2019"/>
    <n v="18"/>
    <x v="9"/>
    <x v="2"/>
    <d v="1899-12-30T16:00:00"/>
    <n v="9.89"/>
    <n v="385.75"/>
  </r>
  <r>
    <s v="18.04.2019"/>
    <n v="18"/>
    <x v="9"/>
    <x v="2"/>
    <d v="1899-12-30T20:00:00"/>
    <n v="9.89"/>
    <n v="385.75"/>
  </r>
  <r>
    <s v="19.04.2019"/>
    <n v="19"/>
    <x v="9"/>
    <x v="2"/>
    <d v="1899-12-30T00:00:00"/>
    <n v="9.89"/>
    <n v="385.75"/>
  </r>
  <r>
    <s v="19.04.2019"/>
    <n v="19"/>
    <x v="9"/>
    <x v="2"/>
    <d v="1899-12-30T04:00:00"/>
    <n v="9.9"/>
    <n v="385.74"/>
  </r>
  <r>
    <s v="19.04.2019"/>
    <n v="19"/>
    <x v="9"/>
    <x v="2"/>
    <d v="1899-12-30T08:00:00"/>
    <n v="9.9"/>
    <n v="385.74"/>
  </r>
  <r>
    <s v="19.04.2019"/>
    <n v="19"/>
    <x v="9"/>
    <x v="2"/>
    <d v="1899-12-30T12:00:00"/>
    <n v="9.9"/>
    <n v="385.74"/>
  </r>
  <r>
    <s v="19.04.2019"/>
    <n v="19"/>
    <x v="9"/>
    <x v="2"/>
    <d v="1899-12-30T16:00:00"/>
    <n v="9.9"/>
    <n v="385.74"/>
  </r>
  <r>
    <s v="19.04.2019"/>
    <n v="19"/>
    <x v="9"/>
    <x v="2"/>
    <d v="1899-12-30T20:00:00"/>
    <n v="9.91"/>
    <n v="385.72999999999996"/>
  </r>
  <r>
    <s v="20.04.2019"/>
    <n v="20"/>
    <x v="9"/>
    <x v="2"/>
    <d v="1899-12-30T00:00:00"/>
    <n v="9.91"/>
    <n v="385.72999999999996"/>
  </r>
  <r>
    <s v="20.04.2019"/>
    <n v="20"/>
    <x v="9"/>
    <x v="2"/>
    <d v="1899-12-30T04:00:00"/>
    <n v="9.92"/>
    <n v="385.71999999999997"/>
  </r>
  <r>
    <s v="20.04.2019"/>
    <n v="20"/>
    <x v="9"/>
    <x v="2"/>
    <d v="1899-12-30T08:00:00"/>
    <n v="9.93"/>
    <n v="385.71"/>
  </r>
  <r>
    <s v="20.04.2019"/>
    <n v="20"/>
    <x v="9"/>
    <x v="2"/>
    <d v="1899-12-30T12:00:00"/>
    <n v="9.92"/>
    <n v="385.71999999999997"/>
  </r>
  <r>
    <s v="20.04.2019"/>
    <n v="20"/>
    <x v="9"/>
    <x v="2"/>
    <d v="1899-12-30T16:00:00"/>
    <n v="9.93"/>
    <n v="385.71"/>
  </r>
  <r>
    <s v="20.04.2019"/>
    <n v="20"/>
    <x v="9"/>
    <x v="2"/>
    <d v="1899-12-30T20:00:00"/>
    <n v="9.94"/>
    <n v="385.7"/>
  </r>
  <r>
    <s v="21.04.2019"/>
    <n v="21"/>
    <x v="9"/>
    <x v="2"/>
    <d v="1899-12-30T00:00:00"/>
    <n v="9.94"/>
    <n v="385.7"/>
  </r>
  <r>
    <s v="21.04.2019"/>
    <n v="21"/>
    <x v="9"/>
    <x v="2"/>
    <d v="1899-12-30T04:00:00"/>
    <n v="9.9499999999999993"/>
    <n v="385.69"/>
  </r>
  <r>
    <s v="21.04.2019"/>
    <n v="21"/>
    <x v="9"/>
    <x v="2"/>
    <d v="1899-12-30T08:00:00"/>
    <n v="9.9499999999999993"/>
    <n v="385.69"/>
  </r>
  <r>
    <s v="21.04.2019"/>
    <n v="21"/>
    <x v="9"/>
    <x v="2"/>
    <d v="1899-12-30T12:00:00"/>
    <n v="9.9499999999999993"/>
    <n v="385.69"/>
  </r>
  <r>
    <s v="21.04.2019"/>
    <n v="21"/>
    <x v="9"/>
    <x v="2"/>
    <d v="1899-12-30T16:00:00"/>
    <n v="9.9600000000000009"/>
    <n v="385.68"/>
  </r>
  <r>
    <s v="21.04.2019"/>
    <n v="21"/>
    <x v="9"/>
    <x v="2"/>
    <d v="1899-12-30T20:00:00"/>
    <n v="9.9600000000000009"/>
    <n v="385.68"/>
  </r>
  <r>
    <s v="22.04.2019"/>
    <n v="22"/>
    <x v="9"/>
    <x v="2"/>
    <d v="1899-12-30T00:00:00"/>
    <n v="9.9700000000000006"/>
    <n v="385.66999999999996"/>
  </r>
  <r>
    <s v="22.04.2019"/>
    <n v="22"/>
    <x v="9"/>
    <x v="2"/>
    <d v="1899-12-30T04:00:00"/>
    <n v="9.9700000000000006"/>
    <n v="385.66999999999996"/>
  </r>
  <r>
    <s v="22.04.2019"/>
    <n v="22"/>
    <x v="9"/>
    <x v="2"/>
    <d v="1899-12-30T08:00:00"/>
    <n v="9.98"/>
    <n v="385.65999999999997"/>
  </r>
  <r>
    <s v="22.04.2019"/>
    <n v="22"/>
    <x v="9"/>
    <x v="2"/>
    <d v="1899-12-30T12:00:00"/>
    <n v="9.98"/>
    <n v="385.65999999999997"/>
  </r>
  <r>
    <s v="22.04.2019"/>
    <n v="22"/>
    <x v="9"/>
    <x v="2"/>
    <d v="1899-12-30T16:00:00"/>
    <n v="9.99"/>
    <n v="385.65"/>
  </r>
  <r>
    <s v="22.04.2019"/>
    <n v="22"/>
    <x v="9"/>
    <x v="2"/>
    <d v="1899-12-30T20:00:00"/>
    <n v="9.99"/>
    <n v="385.65"/>
  </r>
  <r>
    <s v="23.04.2019"/>
    <n v="23"/>
    <x v="9"/>
    <x v="2"/>
    <d v="1899-12-30T00:00:00"/>
    <n v="9.99"/>
    <n v="385.65"/>
  </r>
  <r>
    <s v="23.04.2019"/>
    <n v="23"/>
    <x v="9"/>
    <x v="2"/>
    <d v="1899-12-30T04:00:00"/>
    <n v="9.99"/>
    <n v="385.65"/>
  </r>
  <r>
    <s v="23.04.2019"/>
    <n v="23"/>
    <x v="9"/>
    <x v="2"/>
    <d v="1899-12-30T08:00:00"/>
    <n v="10"/>
    <n v="385.64"/>
  </r>
  <r>
    <s v="23.04.2019"/>
    <n v="23"/>
    <x v="9"/>
    <x v="2"/>
    <d v="1899-12-30T12:00:00"/>
    <n v="10"/>
    <n v="385.64"/>
  </r>
  <r>
    <s v="23.04.2019"/>
    <n v="23"/>
    <x v="9"/>
    <x v="2"/>
    <d v="1899-12-30T16:00:00"/>
    <n v="10"/>
    <n v="385.64"/>
  </r>
  <r>
    <s v="23.04.2019"/>
    <n v="23"/>
    <x v="9"/>
    <x v="2"/>
    <d v="1899-12-30T20:00:00"/>
    <n v="9.99"/>
    <n v="385.65"/>
  </r>
  <r>
    <s v="24.04.2019"/>
    <n v="24"/>
    <x v="9"/>
    <x v="2"/>
    <d v="1899-12-30T00:00:00"/>
    <n v="9.98"/>
    <n v="385.65999999999997"/>
  </r>
  <r>
    <s v="24.04.2019"/>
    <n v="24"/>
    <x v="9"/>
    <x v="2"/>
    <d v="1899-12-30T04:00:00"/>
    <n v="10.050000000000001"/>
    <n v="385.59"/>
  </r>
  <r>
    <s v="24.04.2019"/>
    <n v="24"/>
    <x v="9"/>
    <x v="2"/>
    <d v="1899-12-30T08:00:00"/>
    <n v="9.98"/>
    <n v="385.65999999999997"/>
  </r>
  <r>
    <s v="24.04.2019"/>
    <n v="24"/>
    <x v="9"/>
    <x v="2"/>
    <d v="1899-12-30T12:00:00"/>
    <n v="9.9600000000000009"/>
    <n v="385.68"/>
  </r>
  <r>
    <s v="24.04.2019"/>
    <n v="24"/>
    <x v="9"/>
    <x v="2"/>
    <d v="1899-12-30T16:00:00"/>
    <n v="9.9499999999999993"/>
    <n v="385.69"/>
  </r>
  <r>
    <s v="24.04.2019"/>
    <n v="24"/>
    <x v="9"/>
    <x v="2"/>
    <d v="1899-12-30T20:00:00"/>
    <n v="9.94"/>
    <n v="385.7"/>
  </r>
  <r>
    <s v="25.04.2019"/>
    <n v="25"/>
    <x v="9"/>
    <x v="2"/>
    <d v="1899-12-30T00:00:00"/>
    <n v="9.92"/>
    <n v="385.71999999999997"/>
  </r>
  <r>
    <s v="25.04.2019"/>
    <n v="25"/>
    <x v="9"/>
    <x v="2"/>
    <d v="1899-12-30T04:00:00"/>
    <n v="9.9"/>
    <n v="385.74"/>
  </r>
  <r>
    <s v="25.04.2019"/>
    <n v="25"/>
    <x v="9"/>
    <x v="2"/>
    <d v="1899-12-30T08:00:00"/>
    <n v="9.89"/>
    <n v="385.75"/>
  </r>
  <r>
    <s v="25.04.2019"/>
    <n v="25"/>
    <x v="9"/>
    <x v="2"/>
    <d v="1899-12-30T12:00:00"/>
    <n v="9.8699999999999992"/>
    <n v="385.77"/>
  </r>
  <r>
    <s v="25.04.2019"/>
    <n v="25"/>
    <x v="9"/>
    <x v="2"/>
    <d v="1899-12-30T16:00:00"/>
    <n v="9.86"/>
    <n v="385.78"/>
  </r>
  <r>
    <s v="25.04.2019"/>
    <n v="25"/>
    <x v="9"/>
    <x v="2"/>
    <d v="1899-12-30T20:00:00"/>
    <n v="9.85"/>
    <n v="385.78999999999996"/>
  </r>
  <r>
    <s v="26.04.2019"/>
    <n v="26"/>
    <x v="9"/>
    <x v="2"/>
    <d v="1899-12-30T00:00:00"/>
    <n v="9.83"/>
    <n v="385.81"/>
  </r>
  <r>
    <s v="26.04.2019"/>
    <n v="26"/>
    <x v="9"/>
    <x v="2"/>
    <d v="1899-12-30T04:00:00"/>
    <n v="9.81"/>
    <n v="385.83"/>
  </r>
  <r>
    <s v="26.04.2019"/>
    <n v="26"/>
    <x v="9"/>
    <x v="2"/>
    <d v="1899-12-30T08:00:00"/>
    <n v="9.8000000000000007"/>
    <n v="385.84"/>
  </r>
  <r>
    <s v="26.04.2019"/>
    <n v="26"/>
    <x v="9"/>
    <x v="2"/>
    <d v="1899-12-30T12:00:00"/>
    <n v="9.7799999999999994"/>
    <n v="385.86"/>
  </r>
  <r>
    <s v="26.04.2019"/>
    <n v="26"/>
    <x v="9"/>
    <x v="2"/>
    <d v="1899-12-30T16:00:00"/>
    <n v="9.77"/>
    <n v="385.87"/>
  </r>
  <r>
    <s v="26.04.2019"/>
    <n v="26"/>
    <x v="9"/>
    <x v="2"/>
    <d v="1899-12-30T20:00:00"/>
    <n v="9.75"/>
    <n v="385.89"/>
  </r>
  <r>
    <s v="27.04.2019"/>
    <n v="27"/>
    <x v="9"/>
    <x v="2"/>
    <d v="1899-12-30T00:00:00"/>
    <n v="9.74"/>
    <n v="385.9"/>
  </r>
  <r>
    <s v="27.04.2019"/>
    <n v="27"/>
    <x v="9"/>
    <x v="2"/>
    <d v="1899-12-30T04:00:00"/>
    <n v="9.7200000000000006"/>
    <n v="385.91999999999996"/>
  </r>
  <r>
    <s v="27.04.2019"/>
    <n v="27"/>
    <x v="9"/>
    <x v="2"/>
    <d v="1899-12-30T08:00:00"/>
    <n v="9.7100000000000009"/>
    <n v="385.93"/>
  </r>
  <r>
    <s v="27.04.2019"/>
    <n v="27"/>
    <x v="9"/>
    <x v="2"/>
    <d v="1899-12-30T12:00:00"/>
    <n v="9.6999999999999993"/>
    <n v="385.94"/>
  </r>
  <r>
    <s v="27.04.2019"/>
    <n v="27"/>
    <x v="9"/>
    <x v="2"/>
    <d v="1899-12-30T16:00:00"/>
    <n v="9.69"/>
    <n v="385.95"/>
  </r>
  <r>
    <s v="27.04.2019"/>
    <n v="27"/>
    <x v="9"/>
    <x v="2"/>
    <d v="1899-12-30T20:00:00"/>
    <n v="9.68"/>
    <n v="385.96"/>
  </r>
  <r>
    <s v="28.04.2019"/>
    <n v="28"/>
    <x v="9"/>
    <x v="2"/>
    <d v="1899-12-30T00:00:00"/>
    <n v="9.67"/>
    <n v="385.96999999999997"/>
  </r>
  <r>
    <s v="28.04.2019"/>
    <n v="28"/>
    <x v="9"/>
    <x v="2"/>
    <d v="1899-12-30T04:00:00"/>
    <n v="9.66"/>
    <n v="385.97999999999996"/>
  </r>
  <r>
    <s v="28.04.2019"/>
    <n v="28"/>
    <x v="9"/>
    <x v="2"/>
    <d v="1899-12-30T08:00:00"/>
    <n v="9.65"/>
    <n v="385.99"/>
  </r>
  <r>
    <s v="28.04.2019"/>
    <n v="28"/>
    <x v="9"/>
    <x v="2"/>
    <d v="1899-12-30T12:00:00"/>
    <n v="9.64"/>
    <n v="386"/>
  </r>
  <r>
    <s v="28.04.2019"/>
    <n v="28"/>
    <x v="9"/>
    <x v="2"/>
    <d v="1899-12-30T16:00:00"/>
    <n v="9.64"/>
    <n v="386"/>
  </r>
  <r>
    <s v="28.04.2019"/>
    <n v="28"/>
    <x v="9"/>
    <x v="2"/>
    <d v="1899-12-30T20:00:00"/>
    <n v="9.6300000000000008"/>
    <n v="386.01"/>
  </r>
  <r>
    <s v="29.04.2019"/>
    <n v="29"/>
    <x v="9"/>
    <x v="2"/>
    <d v="1899-12-30T00:00:00"/>
    <n v="9.6199999999999992"/>
    <n v="386.02"/>
  </r>
  <r>
    <s v="29.04.2019"/>
    <n v="29"/>
    <x v="9"/>
    <x v="2"/>
    <d v="1899-12-30T04:00:00"/>
    <n v="9.61"/>
    <n v="386.03"/>
  </r>
  <r>
    <s v="29.04.2019"/>
    <n v="29"/>
    <x v="9"/>
    <x v="2"/>
    <d v="1899-12-30T08:00:00"/>
    <n v="9.61"/>
    <n v="386.03"/>
  </r>
  <r>
    <s v="29.04.2019"/>
    <n v="29"/>
    <x v="9"/>
    <x v="2"/>
    <d v="1899-12-30T12:00:00"/>
    <n v="9.6"/>
    <n v="386.03999999999996"/>
  </r>
  <r>
    <s v="29.04.2019"/>
    <n v="29"/>
    <x v="9"/>
    <x v="2"/>
    <d v="1899-12-30T16:00:00"/>
    <n v="9.6"/>
    <n v="386.03999999999996"/>
  </r>
  <r>
    <s v="29.04.2019"/>
    <n v="29"/>
    <x v="9"/>
    <x v="2"/>
    <d v="1899-12-30T20:00:00"/>
    <n v="9.6"/>
    <n v="386.03999999999996"/>
  </r>
  <r>
    <s v="30.04.2019"/>
    <n v="30"/>
    <x v="9"/>
    <x v="2"/>
    <d v="1899-12-30T00:00:00"/>
    <n v="9.6"/>
    <n v="386.03999999999996"/>
  </r>
  <r>
    <s v="30.04.2019"/>
    <n v="30"/>
    <x v="9"/>
    <x v="2"/>
    <d v="1899-12-30T04:00:00"/>
    <n v="9.69"/>
    <n v="385.95"/>
  </r>
  <r>
    <s v="30.04.2019"/>
    <n v="30"/>
    <x v="9"/>
    <x v="2"/>
    <d v="1899-12-30T08:00:00"/>
    <n v="9.58"/>
    <n v="386.06"/>
  </r>
  <r>
    <s v="30.04.2019"/>
    <n v="30"/>
    <x v="9"/>
    <x v="2"/>
    <d v="1899-12-30T12:00:00"/>
    <n v="9.57"/>
    <n v="386.07"/>
  </r>
  <r>
    <s v="30.04.2019"/>
    <n v="30"/>
    <x v="9"/>
    <x v="2"/>
    <d v="1899-12-30T16:00:00"/>
    <n v="9.56"/>
    <n v="386.08"/>
  </r>
  <r>
    <s v="30.04.2019"/>
    <n v="30"/>
    <x v="9"/>
    <x v="2"/>
    <d v="1899-12-30T20:00:00"/>
    <n v="9.5500000000000007"/>
    <n v="386.09"/>
  </r>
  <r>
    <s v="01.05.2019"/>
    <n v="1"/>
    <x v="10"/>
    <x v="2"/>
    <d v="1899-12-30T00:00:00"/>
    <n v="9.66"/>
    <n v="385.97999999999996"/>
  </r>
  <r>
    <s v="01.05.2019"/>
    <n v="1"/>
    <x v="10"/>
    <x v="2"/>
    <d v="1899-12-30T04:00:00"/>
    <n v="9.5500000000000007"/>
    <n v="386.09"/>
  </r>
  <r>
    <s v="01.05.2019"/>
    <n v="1"/>
    <x v="10"/>
    <x v="2"/>
    <d v="1899-12-30T08:00:00"/>
    <n v="9.64"/>
    <n v="386"/>
  </r>
  <r>
    <s v="01.05.2019"/>
    <n v="1"/>
    <x v="10"/>
    <x v="2"/>
    <d v="1899-12-30T12:00:00"/>
    <n v="9.5299999999999994"/>
    <n v="386.11"/>
  </r>
  <r>
    <s v="01.05.2019"/>
    <n v="1"/>
    <x v="10"/>
    <x v="2"/>
    <d v="1899-12-30T16:00:00"/>
    <n v="9.5299999999999994"/>
    <n v="386.11"/>
  </r>
  <r>
    <s v="01.05.2019"/>
    <n v="1"/>
    <x v="10"/>
    <x v="2"/>
    <d v="1899-12-30T20:00:00"/>
    <n v="9.52"/>
    <n v="386.12"/>
  </r>
  <r>
    <s v="02.05.2019"/>
    <n v="2"/>
    <x v="10"/>
    <x v="2"/>
    <d v="1899-12-30T00:00:00"/>
    <n v="9.52"/>
    <n v="386.12"/>
  </r>
  <r>
    <s v="02.05.2019"/>
    <n v="2"/>
    <x v="10"/>
    <x v="2"/>
    <d v="1899-12-30T04:00:00"/>
    <n v="9.51"/>
    <n v="386.13"/>
  </r>
  <r>
    <s v="02.05.2019"/>
    <n v="2"/>
    <x v="10"/>
    <x v="2"/>
    <d v="1899-12-30T08:00:00"/>
    <n v="9.51"/>
    <n v="386.13"/>
  </r>
  <r>
    <s v="02.05.2019"/>
    <n v="2"/>
    <x v="10"/>
    <x v="2"/>
    <d v="1899-12-30T12:00:00"/>
    <n v="9.61"/>
    <n v="386.03"/>
  </r>
  <r>
    <s v="02.05.2019"/>
    <n v="2"/>
    <x v="10"/>
    <x v="2"/>
    <d v="1899-12-30T16:00:00"/>
    <n v="9.49"/>
    <n v="386.15"/>
  </r>
  <r>
    <s v="02.05.2019"/>
    <n v="2"/>
    <x v="10"/>
    <x v="2"/>
    <d v="1899-12-30T20:00:00"/>
    <n v="9.49"/>
    <n v="386.15"/>
  </r>
  <r>
    <s v="03.05.2019"/>
    <n v="3"/>
    <x v="10"/>
    <x v="2"/>
    <d v="1899-12-30T00:00:00"/>
    <n v="9.48"/>
    <n v="386.15999999999997"/>
  </r>
  <r>
    <s v="03.05.2019"/>
    <n v="3"/>
    <x v="10"/>
    <x v="2"/>
    <d v="1899-12-30T04:00:00"/>
    <n v="9.48"/>
    <n v="386.15999999999997"/>
  </r>
  <r>
    <s v="03.05.2019"/>
    <n v="3"/>
    <x v="10"/>
    <x v="2"/>
    <d v="1899-12-30T08:00:00"/>
    <n v="9.48"/>
    <n v="386.15999999999997"/>
  </r>
  <r>
    <s v="03.05.2019"/>
    <n v="3"/>
    <x v="10"/>
    <x v="2"/>
    <d v="1899-12-30T12:00:00"/>
    <n v="9.4700000000000006"/>
    <n v="386.16999999999996"/>
  </r>
  <r>
    <s v="03.05.2019"/>
    <n v="3"/>
    <x v="10"/>
    <x v="2"/>
    <d v="1899-12-30T16:00:00"/>
    <n v="9.4600000000000009"/>
    <n v="386.18"/>
  </r>
  <r>
    <s v="03.05.2019"/>
    <n v="3"/>
    <x v="10"/>
    <x v="2"/>
    <d v="1899-12-30T20:00:00"/>
    <n v="9.4600000000000009"/>
    <n v="386.18"/>
  </r>
  <r>
    <s v="04.05.2019"/>
    <n v="4"/>
    <x v="10"/>
    <x v="2"/>
    <d v="1899-12-30T00:00:00"/>
    <n v="9.4499999999999993"/>
    <n v="386.19"/>
  </r>
  <r>
    <s v="04.05.2019"/>
    <n v="4"/>
    <x v="10"/>
    <x v="2"/>
    <d v="1899-12-30T04:00:00"/>
    <n v="9.56"/>
    <n v="386.08"/>
  </r>
  <r>
    <s v="04.05.2019"/>
    <n v="4"/>
    <x v="10"/>
    <x v="2"/>
    <d v="1899-12-30T08:00:00"/>
    <n v="9.44"/>
    <n v="386.2"/>
  </r>
  <r>
    <s v="04.05.2019"/>
    <n v="4"/>
    <x v="10"/>
    <x v="2"/>
    <d v="1899-12-30T12:00:00"/>
    <n v="9.44"/>
    <n v="386.2"/>
  </r>
  <r>
    <s v="04.05.2019"/>
    <n v="4"/>
    <x v="10"/>
    <x v="2"/>
    <d v="1899-12-30T16:00:00"/>
    <n v="9.44"/>
    <n v="386.2"/>
  </r>
  <r>
    <s v="04.05.2019"/>
    <n v="4"/>
    <x v="10"/>
    <x v="2"/>
    <d v="1899-12-30T20:00:00"/>
    <n v="9.43"/>
    <n v="386.21"/>
  </r>
  <r>
    <s v="05.05.2019"/>
    <n v="5"/>
    <x v="10"/>
    <x v="2"/>
    <d v="1899-12-30T00:00:00"/>
    <n v="9.43"/>
    <n v="386.21"/>
  </r>
  <r>
    <s v="05.05.2019"/>
    <n v="5"/>
    <x v="10"/>
    <x v="2"/>
    <d v="1899-12-30T04:00:00"/>
    <n v="9.42"/>
    <n v="386.21999999999997"/>
  </r>
  <r>
    <s v="05.05.2019"/>
    <n v="5"/>
    <x v="10"/>
    <x v="2"/>
    <d v="1899-12-30T08:00:00"/>
    <n v="9.42"/>
    <n v="386.21999999999997"/>
  </r>
  <r>
    <s v="05.05.2019"/>
    <n v="5"/>
    <x v="10"/>
    <x v="2"/>
    <d v="1899-12-30T12:00:00"/>
    <n v="9.5299999999999994"/>
    <n v="386.11"/>
  </r>
  <r>
    <s v="05.05.2019"/>
    <n v="5"/>
    <x v="10"/>
    <x v="2"/>
    <d v="1899-12-30T16:00:00"/>
    <n v="9.5299999999999994"/>
    <n v="386.11"/>
  </r>
  <r>
    <s v="05.05.2019"/>
    <n v="5"/>
    <x v="10"/>
    <x v="2"/>
    <d v="1899-12-30T20:00:00"/>
    <n v="9.51"/>
    <n v="386.13"/>
  </r>
  <r>
    <s v="06.05.2019"/>
    <n v="6"/>
    <x v="10"/>
    <x v="2"/>
    <d v="1899-12-30T00:00:00"/>
    <n v="9.41"/>
    <n v="386.22999999999996"/>
  </r>
  <r>
    <s v="06.05.2019"/>
    <n v="6"/>
    <x v="10"/>
    <x v="2"/>
    <d v="1899-12-30T04:00:00"/>
    <n v="9.41"/>
    <n v="386.22999999999996"/>
  </r>
  <r>
    <s v="06.05.2019"/>
    <n v="6"/>
    <x v="10"/>
    <x v="2"/>
    <d v="1899-12-30T08:00:00"/>
    <n v="9.41"/>
    <n v="386.22999999999996"/>
  </r>
  <r>
    <s v="06.05.2019"/>
    <n v="6"/>
    <x v="10"/>
    <x v="2"/>
    <d v="1899-12-30T12:00:00"/>
    <n v="9.4"/>
    <n v="386.24"/>
  </r>
  <r>
    <s v="06.05.2019"/>
    <n v="6"/>
    <x v="10"/>
    <x v="2"/>
    <d v="1899-12-30T16:00:00"/>
    <n v="9.4"/>
    <n v="386.24"/>
  </r>
  <r>
    <s v="06.05.2019"/>
    <n v="6"/>
    <x v="10"/>
    <x v="2"/>
    <d v="1899-12-30T20:00:00"/>
    <n v="9.41"/>
    <n v="386.22999999999996"/>
  </r>
  <r>
    <s v="07.05.2019"/>
    <n v="7"/>
    <x v="10"/>
    <x v="2"/>
    <d v="1899-12-30T00:00:00"/>
    <n v="9.4"/>
    <n v="386.24"/>
  </r>
  <r>
    <s v="07.05.2019"/>
    <n v="7"/>
    <x v="10"/>
    <x v="2"/>
    <d v="1899-12-30T04:00:00"/>
    <n v="9.4"/>
    <n v="386.24"/>
  </r>
  <r>
    <s v="07.05.2019"/>
    <n v="7"/>
    <x v="10"/>
    <x v="2"/>
    <d v="1899-12-30T08:00:00"/>
    <n v="9.4"/>
    <n v="386.24"/>
  </r>
  <r>
    <s v="07.05.2019"/>
    <n v="7"/>
    <x v="10"/>
    <x v="2"/>
    <d v="1899-12-30T12:00:00"/>
    <n v="9.39"/>
    <n v="386.25"/>
  </r>
  <r>
    <s v="07.05.2019"/>
    <n v="7"/>
    <x v="10"/>
    <x v="2"/>
    <d v="1899-12-30T16:00:00"/>
    <n v="9.5"/>
    <n v="386.14"/>
  </r>
  <r>
    <s v="07.05.2019"/>
    <n v="7"/>
    <x v="10"/>
    <x v="2"/>
    <d v="1899-12-30T20:00:00"/>
    <n v="9.39"/>
    <n v="386.25"/>
  </r>
  <r>
    <s v="08.05.2019"/>
    <n v="8"/>
    <x v="10"/>
    <x v="2"/>
    <d v="1899-12-30T00:00:00"/>
    <n v="9.39"/>
    <n v="386.25"/>
  </r>
  <r>
    <s v="08.05.2019"/>
    <n v="8"/>
    <x v="10"/>
    <x v="2"/>
    <d v="1899-12-30T04:00:00"/>
    <n v="9.39"/>
    <n v="386.25"/>
  </r>
  <r>
    <s v="08.05.2019"/>
    <n v="8"/>
    <x v="10"/>
    <x v="2"/>
    <d v="1899-12-30T08:00:00"/>
    <n v="9.39"/>
    <n v="386.25"/>
  </r>
  <r>
    <s v="08.05.2019"/>
    <n v="8"/>
    <x v="10"/>
    <x v="2"/>
    <d v="1899-12-30T12:00:00"/>
    <n v="9.3800000000000008"/>
    <n v="386.26"/>
  </r>
  <r>
    <s v="08.05.2019"/>
    <n v="8"/>
    <x v="10"/>
    <x v="2"/>
    <d v="1899-12-30T16:00:00"/>
    <n v="9.4700000000000006"/>
    <n v="386.16999999999996"/>
  </r>
  <r>
    <s v="08.05.2019"/>
    <n v="8"/>
    <x v="10"/>
    <x v="2"/>
    <d v="1899-12-30T20:00:00"/>
    <n v="9.39"/>
    <n v="386.25"/>
  </r>
  <r>
    <s v="09.05.2019"/>
    <n v="9"/>
    <x v="10"/>
    <x v="2"/>
    <d v="1899-12-30T00:00:00"/>
    <n v="9.3800000000000008"/>
    <n v="386.26"/>
  </r>
  <r>
    <s v="09.05.2019"/>
    <n v="9"/>
    <x v="10"/>
    <x v="2"/>
    <d v="1899-12-30T04:00:00"/>
    <n v="9.39"/>
    <n v="386.25"/>
  </r>
  <r>
    <s v="09.05.2019"/>
    <n v="9"/>
    <x v="10"/>
    <x v="2"/>
    <d v="1899-12-30T08:00:00"/>
    <n v="9.39"/>
    <n v="386.25"/>
  </r>
  <r>
    <s v="09.05.2019"/>
    <n v="9"/>
    <x v="10"/>
    <x v="2"/>
    <d v="1899-12-30T12:00:00"/>
    <n v="9.39"/>
    <n v="386.25"/>
  </r>
  <r>
    <s v="09.05.2019"/>
    <n v="9"/>
    <x v="10"/>
    <x v="2"/>
    <d v="1899-12-30T16:00:00"/>
    <n v="9.39"/>
    <n v="386.25"/>
  </r>
  <r>
    <s v="09.05.2019"/>
    <n v="9"/>
    <x v="10"/>
    <x v="2"/>
    <d v="1899-12-30T20:00:00"/>
    <n v="9.39"/>
    <n v="386.25"/>
  </r>
  <r>
    <s v="10.05.2019"/>
    <n v="10"/>
    <x v="10"/>
    <x v="2"/>
    <d v="1899-12-30T00:00:00"/>
    <n v="9.39"/>
    <n v="386.25"/>
  </r>
  <r>
    <s v="10.05.2019"/>
    <n v="10"/>
    <x v="10"/>
    <x v="2"/>
    <d v="1899-12-30T04:00:00"/>
    <n v="9.39"/>
    <n v="386.25"/>
  </r>
  <r>
    <s v="10.05.2019"/>
    <n v="10"/>
    <x v="10"/>
    <x v="2"/>
    <d v="1899-12-30T08:00:00"/>
    <n v="9.39"/>
    <n v="386.25"/>
  </r>
  <r>
    <s v="10.05.2019"/>
    <n v="10"/>
    <x v="10"/>
    <x v="2"/>
    <d v="1899-12-30T12:00:00"/>
    <n v="9.39"/>
    <n v="386.25"/>
  </r>
  <r>
    <s v="10.05.2019"/>
    <n v="10"/>
    <x v="10"/>
    <x v="2"/>
    <d v="1899-12-30T16:00:00"/>
    <n v="9.39"/>
    <n v="386.25"/>
  </r>
  <r>
    <s v="10.05.2019"/>
    <n v="10"/>
    <x v="10"/>
    <x v="2"/>
    <d v="1899-12-30T20:00:00"/>
    <n v="9.4"/>
    <n v="386.24"/>
  </r>
  <r>
    <s v="11.05.2019"/>
    <n v="11"/>
    <x v="10"/>
    <x v="2"/>
    <d v="1899-12-30T00:00:00"/>
    <n v="9.4"/>
    <n v="386.24"/>
  </r>
  <r>
    <s v="11.05.2019"/>
    <n v="11"/>
    <x v="10"/>
    <x v="2"/>
    <d v="1899-12-30T04:00:00"/>
    <n v="9.4"/>
    <n v="386.24"/>
  </r>
  <r>
    <s v="11.05.2019"/>
    <n v="11"/>
    <x v="10"/>
    <x v="2"/>
    <d v="1899-12-30T08:00:00"/>
    <n v="9.4"/>
    <n v="386.24"/>
  </r>
  <r>
    <s v="11.05.2019"/>
    <n v="11"/>
    <x v="10"/>
    <x v="2"/>
    <d v="1899-12-30T12:00:00"/>
    <n v="9.4"/>
    <n v="386.24"/>
  </r>
  <r>
    <s v="11.05.2019"/>
    <n v="11"/>
    <x v="10"/>
    <x v="2"/>
    <d v="1899-12-30T16:00:00"/>
    <n v="9.41"/>
    <n v="386.22999999999996"/>
  </r>
  <r>
    <s v="11.05.2019"/>
    <n v="11"/>
    <x v="10"/>
    <x v="2"/>
    <d v="1899-12-30T20:00:00"/>
    <n v="9.41"/>
    <n v="386.22999999999996"/>
  </r>
  <r>
    <s v="12.05.2019"/>
    <n v="12"/>
    <x v="10"/>
    <x v="2"/>
    <d v="1899-12-30T00:00:00"/>
    <n v="9.41"/>
    <n v="386.22999999999996"/>
  </r>
  <r>
    <s v="12.05.2019"/>
    <n v="12"/>
    <x v="10"/>
    <x v="2"/>
    <d v="1899-12-30T04:00:00"/>
    <n v="9.42"/>
    <n v="386.21999999999997"/>
  </r>
  <r>
    <s v="12.05.2019"/>
    <n v="12"/>
    <x v="10"/>
    <x v="2"/>
    <d v="1899-12-30T08:00:00"/>
    <n v="9.5299999999999994"/>
    <n v="386.11"/>
  </r>
  <r>
    <s v="12.05.2019"/>
    <n v="12"/>
    <x v="10"/>
    <x v="2"/>
    <d v="1899-12-30T12:00:00"/>
    <n v="9.43"/>
    <n v="386.21"/>
  </r>
  <r>
    <s v="12.05.2019"/>
    <n v="12"/>
    <x v="10"/>
    <x v="2"/>
    <d v="1899-12-30T16:00:00"/>
    <n v="9.44"/>
    <n v="386.2"/>
  </r>
  <r>
    <s v="12.05.2019"/>
    <n v="12"/>
    <x v="10"/>
    <x v="2"/>
    <d v="1899-12-30T20:00:00"/>
    <n v="9.4499999999999993"/>
    <n v="386.19"/>
  </r>
  <r>
    <s v="13.05.2019"/>
    <n v="13"/>
    <x v="10"/>
    <x v="2"/>
    <d v="1899-12-30T00:00:00"/>
    <n v="9.4700000000000006"/>
    <n v="386.16999999999996"/>
  </r>
  <r>
    <s v="13.05.2019"/>
    <n v="13"/>
    <x v="10"/>
    <x v="2"/>
    <d v="1899-12-30T04:00:00"/>
    <n v="9.48"/>
    <n v="386.15999999999997"/>
  </r>
  <r>
    <s v="13.05.2019"/>
    <n v="13"/>
    <x v="10"/>
    <x v="2"/>
    <d v="1899-12-30T08:00:00"/>
    <n v="9.48"/>
    <n v="386.15999999999997"/>
  </r>
  <r>
    <s v="13.05.2019"/>
    <n v="13"/>
    <x v="10"/>
    <x v="2"/>
    <d v="1899-12-30T12:00:00"/>
    <n v="9.49"/>
    <n v="386.15"/>
  </r>
  <r>
    <s v="13.05.2019"/>
    <n v="13"/>
    <x v="10"/>
    <x v="2"/>
    <d v="1899-12-30T16:00:00"/>
    <n v="9.49"/>
    <n v="386.15"/>
  </r>
  <r>
    <s v="13.05.2019"/>
    <n v="13"/>
    <x v="10"/>
    <x v="2"/>
    <d v="1899-12-30T20:00:00"/>
    <n v="9.49"/>
    <n v="386.15"/>
  </r>
  <r>
    <s v="14.05.2019"/>
    <n v="14"/>
    <x v="10"/>
    <x v="2"/>
    <d v="1899-12-30T00:00:00"/>
    <n v="9.49"/>
    <n v="386.15"/>
  </r>
  <r>
    <s v="14.05.2019"/>
    <n v="14"/>
    <x v="10"/>
    <x v="2"/>
    <d v="1899-12-30T04:00:00"/>
    <n v="9.5"/>
    <n v="386.14"/>
  </r>
  <r>
    <s v="14.05.2019"/>
    <n v="14"/>
    <x v="10"/>
    <x v="2"/>
    <d v="1899-12-30T08:00:00"/>
    <n v="9.49"/>
    <n v="386.15"/>
  </r>
  <r>
    <s v="14.05.2019"/>
    <n v="14"/>
    <x v="10"/>
    <x v="2"/>
    <d v="1899-12-30T12:00:00"/>
    <n v="9.49"/>
    <n v="386.15"/>
  </r>
  <r>
    <s v="14.05.2019"/>
    <n v="14"/>
    <x v="10"/>
    <x v="2"/>
    <d v="1899-12-30T16:00:00"/>
    <n v="9.49"/>
    <n v="386.15"/>
  </r>
  <r>
    <s v="14.05.2019"/>
    <n v="14"/>
    <x v="10"/>
    <x v="2"/>
    <d v="1899-12-30T20:00:00"/>
    <n v="9.49"/>
    <n v="386.15"/>
  </r>
  <r>
    <s v="15.05.2019"/>
    <n v="15"/>
    <x v="10"/>
    <x v="2"/>
    <d v="1899-12-30T00:00:00"/>
    <n v="9.48"/>
    <n v="386.15999999999997"/>
  </r>
  <r>
    <s v="15.05.2019"/>
    <n v="15"/>
    <x v="10"/>
    <x v="2"/>
    <d v="1899-12-30T04:00:00"/>
    <n v="9.59"/>
    <n v="386.05"/>
  </r>
  <r>
    <s v="15.05.2019"/>
    <n v="15"/>
    <x v="10"/>
    <x v="2"/>
    <d v="1899-12-30T08:00:00"/>
    <n v="9.48"/>
    <n v="386.15999999999997"/>
  </r>
  <r>
    <s v="15.05.2019"/>
    <n v="15"/>
    <x v="10"/>
    <x v="2"/>
    <d v="1899-12-30T12:00:00"/>
    <n v="9.4700000000000006"/>
    <n v="386.16999999999996"/>
  </r>
  <r>
    <s v="15.05.2019"/>
    <n v="15"/>
    <x v="10"/>
    <x v="2"/>
    <d v="1899-12-30T16:00:00"/>
    <n v="9.4700000000000006"/>
    <n v="386.16999999999996"/>
  </r>
  <r>
    <s v="15.05.2019"/>
    <n v="15"/>
    <x v="10"/>
    <x v="2"/>
    <d v="1899-12-30T20:00:00"/>
    <n v="9.4700000000000006"/>
    <n v="386.16999999999996"/>
  </r>
  <r>
    <s v="16.05.2019"/>
    <n v="16"/>
    <x v="10"/>
    <x v="2"/>
    <d v="1899-12-30T00:00:00"/>
    <n v="9.48"/>
    <n v="386.15999999999997"/>
  </r>
  <r>
    <s v="16.05.2019"/>
    <n v="16"/>
    <x v="10"/>
    <x v="2"/>
    <d v="1899-12-30T04:00:00"/>
    <n v="9.4600000000000009"/>
    <n v="386.18"/>
  </r>
  <r>
    <s v="16.05.2019"/>
    <n v="16"/>
    <x v="10"/>
    <x v="2"/>
    <d v="1899-12-30T08:00:00"/>
    <n v="9.4600000000000009"/>
    <n v="386.18"/>
  </r>
  <r>
    <s v="16.05.2019"/>
    <n v="16"/>
    <x v="10"/>
    <x v="2"/>
    <d v="1899-12-30T12:00:00"/>
    <n v="9.4600000000000009"/>
    <n v="386.18"/>
  </r>
  <r>
    <s v="16.05.2019"/>
    <n v="16"/>
    <x v="10"/>
    <x v="2"/>
    <d v="1899-12-30T16:00:00"/>
    <n v="9.4600000000000009"/>
    <n v="386.18"/>
  </r>
  <r>
    <s v="16.05.2019"/>
    <n v="16"/>
    <x v="10"/>
    <x v="2"/>
    <d v="1899-12-30T20:00:00"/>
    <n v="9.4600000000000009"/>
    <n v="386.18"/>
  </r>
  <r>
    <s v="17.05.2019"/>
    <n v="17"/>
    <x v="10"/>
    <x v="2"/>
    <d v="1899-12-30T00:00:00"/>
    <n v="9.4600000000000009"/>
    <n v="386.18"/>
  </r>
  <r>
    <s v="17.05.2019"/>
    <n v="17"/>
    <x v="10"/>
    <x v="2"/>
    <d v="1899-12-30T04:00:00"/>
    <n v="9.4600000000000009"/>
    <n v="386.18"/>
  </r>
  <r>
    <s v="17.05.2019"/>
    <n v="17"/>
    <x v="10"/>
    <x v="2"/>
    <d v="1899-12-30T08:00:00"/>
    <n v="9.4600000000000009"/>
    <n v="386.18"/>
  </r>
  <r>
    <s v="17.05.2019"/>
    <n v="17"/>
    <x v="10"/>
    <x v="2"/>
    <d v="1899-12-30T12:00:00"/>
    <n v="9.4600000000000009"/>
    <n v="386.18"/>
  </r>
  <r>
    <s v="17.05.2019"/>
    <n v="17"/>
    <x v="10"/>
    <x v="2"/>
    <d v="1899-12-30T16:00:00"/>
    <n v="9.4700000000000006"/>
    <n v="386.16999999999996"/>
  </r>
  <r>
    <s v="17.05.2019"/>
    <n v="17"/>
    <x v="10"/>
    <x v="2"/>
    <d v="1899-12-30T20:00:00"/>
    <n v="9.4700000000000006"/>
    <n v="386.16999999999996"/>
  </r>
  <r>
    <s v="18.05.2019"/>
    <n v="18"/>
    <x v="10"/>
    <x v="2"/>
    <d v="1899-12-30T00:00:00"/>
    <n v="9.4700000000000006"/>
    <n v="386.16999999999996"/>
  </r>
  <r>
    <s v="18.05.2019"/>
    <n v="18"/>
    <x v="10"/>
    <x v="2"/>
    <d v="1899-12-30T04:00:00"/>
    <n v="9.4700000000000006"/>
    <n v="386.16999999999996"/>
  </r>
  <r>
    <s v="18.05.2019"/>
    <n v="18"/>
    <x v="10"/>
    <x v="2"/>
    <d v="1899-12-30T08:00:00"/>
    <n v="9.4700000000000006"/>
    <n v="386.16999999999996"/>
  </r>
  <r>
    <s v="18.05.2019"/>
    <n v="18"/>
    <x v="10"/>
    <x v="2"/>
    <d v="1899-12-30T12:00:00"/>
    <n v="9.48"/>
    <n v="386.15999999999997"/>
  </r>
  <r>
    <s v="18.05.2019"/>
    <n v="18"/>
    <x v="10"/>
    <x v="2"/>
    <d v="1899-12-30T16:00:00"/>
    <n v="9.48"/>
    <n v="386.15999999999997"/>
  </r>
  <r>
    <s v="18.05.2019"/>
    <n v="18"/>
    <x v="10"/>
    <x v="2"/>
    <d v="1899-12-30T20:00:00"/>
    <n v="9.48"/>
    <n v="386.15999999999997"/>
  </r>
  <r>
    <s v="19.05.2019"/>
    <n v="19"/>
    <x v="10"/>
    <x v="2"/>
    <d v="1899-12-30T00:00:00"/>
    <n v="9.48"/>
    <n v="386.15999999999997"/>
  </r>
  <r>
    <s v="19.05.2019"/>
    <n v="19"/>
    <x v="10"/>
    <x v="2"/>
    <d v="1899-12-30T04:00:00"/>
    <n v="9.49"/>
    <n v="386.15"/>
  </r>
  <r>
    <s v="19.05.2019"/>
    <n v="19"/>
    <x v="10"/>
    <x v="2"/>
    <d v="1899-12-30T08:00:00"/>
    <n v="9.49"/>
    <n v="386.15"/>
  </r>
  <r>
    <s v="19.05.2019"/>
    <n v="19"/>
    <x v="10"/>
    <x v="2"/>
    <d v="1899-12-30T12:00:00"/>
    <n v="9.49"/>
    <n v="386.15"/>
  </r>
  <r>
    <s v="19.05.2019"/>
    <n v="19"/>
    <x v="10"/>
    <x v="2"/>
    <d v="1899-12-30T16:00:00"/>
    <n v="9.5"/>
    <n v="386.14"/>
  </r>
  <r>
    <s v="19.05.2019"/>
    <n v="19"/>
    <x v="10"/>
    <x v="2"/>
    <d v="1899-12-30T20:00:00"/>
    <n v="9.5"/>
    <n v="386.14"/>
  </r>
  <r>
    <s v="20.05.2019"/>
    <n v="20"/>
    <x v="10"/>
    <x v="2"/>
    <d v="1899-12-30T00:00:00"/>
    <n v="9.5500000000000007"/>
    <n v="386.09"/>
  </r>
  <r>
    <s v="20.05.2019"/>
    <n v="20"/>
    <x v="10"/>
    <x v="2"/>
    <d v="1899-12-30T04:00:00"/>
    <n v="9.52"/>
    <n v="386.12"/>
  </r>
  <r>
    <s v="20.05.2019"/>
    <n v="20"/>
    <x v="10"/>
    <x v="2"/>
    <d v="1899-12-30T08:00:00"/>
    <n v="9.52"/>
    <n v="386.12"/>
  </r>
  <r>
    <s v="20.05.2019"/>
    <n v="20"/>
    <x v="10"/>
    <x v="2"/>
    <d v="1899-12-30T12:00:00"/>
    <n v="9.5299999999999994"/>
    <n v="386.11"/>
  </r>
  <r>
    <s v="20.05.2019"/>
    <n v="20"/>
    <x v="10"/>
    <x v="2"/>
    <d v="1899-12-30T16:00:00"/>
    <n v="9.52"/>
    <n v="386.12"/>
  </r>
  <r>
    <s v="20.05.2019"/>
    <n v="20"/>
    <x v="10"/>
    <x v="2"/>
    <d v="1899-12-30T20:00:00"/>
    <n v="9.52"/>
    <n v="386.12"/>
  </r>
  <r>
    <s v="21.05.2019"/>
    <n v="21"/>
    <x v="10"/>
    <x v="2"/>
    <d v="1899-12-30T00:00:00"/>
    <n v="9.52"/>
    <n v="386.12"/>
  </r>
  <r>
    <s v="21.05.2019"/>
    <n v="21"/>
    <x v="10"/>
    <x v="2"/>
    <d v="1899-12-30T04:00:00"/>
    <n v="9.52"/>
    <n v="386.12"/>
  </r>
  <r>
    <s v="21.05.2019"/>
    <n v="21"/>
    <x v="10"/>
    <x v="2"/>
    <d v="1899-12-30T08:00:00"/>
    <n v="9.52"/>
    <n v="386.12"/>
  </r>
  <r>
    <s v="21.05.2019"/>
    <n v="21"/>
    <x v="10"/>
    <x v="2"/>
    <d v="1899-12-30T12:00:00"/>
    <n v="9.52"/>
    <n v="386.12"/>
  </r>
  <r>
    <s v="21.05.2019"/>
    <n v="21"/>
    <x v="10"/>
    <x v="2"/>
    <d v="1899-12-30T16:00:00"/>
    <n v="9.51"/>
    <n v="386.13"/>
  </r>
  <r>
    <s v="21.05.2019"/>
    <n v="21"/>
    <x v="10"/>
    <x v="2"/>
    <d v="1899-12-30T20:00:00"/>
    <n v="9.52"/>
    <n v="386.12"/>
  </r>
  <r>
    <s v="22.05.2019"/>
    <n v="22"/>
    <x v="10"/>
    <x v="2"/>
    <d v="1899-12-30T00:00:00"/>
    <n v="9.52"/>
    <n v="386.12"/>
  </r>
  <r>
    <s v="22.05.2019"/>
    <n v="22"/>
    <x v="10"/>
    <x v="2"/>
    <d v="1899-12-30T04:00:00"/>
    <n v="9.51"/>
    <n v="386.13"/>
  </r>
  <r>
    <s v="22.05.2019"/>
    <n v="22"/>
    <x v="10"/>
    <x v="2"/>
    <d v="1899-12-30T08:00:00"/>
    <n v="9.52"/>
    <n v="386.12"/>
  </r>
  <r>
    <s v="22.05.2019"/>
    <n v="22"/>
    <x v="10"/>
    <x v="2"/>
    <d v="1899-12-30T12:00:00"/>
    <n v="9.51"/>
    <n v="386.13"/>
  </r>
  <r>
    <s v="22.05.2019"/>
    <n v="22"/>
    <x v="10"/>
    <x v="2"/>
    <d v="1899-12-30T16:00:00"/>
    <n v="9.51"/>
    <n v="386.13"/>
  </r>
  <r>
    <s v="22.05.2019"/>
    <n v="22"/>
    <x v="10"/>
    <x v="2"/>
    <d v="1899-12-30T20:00:00"/>
    <n v="9.51"/>
    <n v="386.13"/>
  </r>
  <r>
    <s v="23.05.2019"/>
    <n v="23"/>
    <x v="10"/>
    <x v="2"/>
    <d v="1899-12-30T00:00:00"/>
    <n v="9.5"/>
    <n v="386.14"/>
  </r>
  <r>
    <s v="23.05.2019"/>
    <n v="23"/>
    <x v="10"/>
    <x v="2"/>
    <d v="1899-12-30T04:00:00"/>
    <n v="9.5"/>
    <n v="386.14"/>
  </r>
  <r>
    <s v="23.05.2019"/>
    <n v="23"/>
    <x v="10"/>
    <x v="2"/>
    <d v="1899-12-30T08:00:00"/>
    <n v="9.5"/>
    <n v="386.14"/>
  </r>
  <r>
    <s v="23.05.2019"/>
    <n v="23"/>
    <x v="10"/>
    <x v="2"/>
    <d v="1899-12-30T12:00:00"/>
    <n v="9.6"/>
    <n v="386.03999999999996"/>
  </r>
  <r>
    <s v="23.05.2019"/>
    <n v="23"/>
    <x v="10"/>
    <x v="2"/>
    <d v="1899-12-30T16:00:00"/>
    <n v="9.49"/>
    <n v="386.15"/>
  </r>
  <r>
    <s v="23.05.2019"/>
    <n v="23"/>
    <x v="10"/>
    <x v="2"/>
    <d v="1899-12-30T20:00:00"/>
    <n v="9.49"/>
    <n v="386.15"/>
  </r>
  <r>
    <s v="24.05.2019"/>
    <n v="24"/>
    <x v="10"/>
    <x v="2"/>
    <d v="1899-12-30T00:00:00"/>
    <n v="9.49"/>
    <n v="386.15"/>
  </r>
  <r>
    <s v="24.05.2019"/>
    <n v="24"/>
    <x v="10"/>
    <x v="2"/>
    <d v="1899-12-30T04:00:00"/>
    <n v="9.48"/>
    <n v="386.15999999999997"/>
  </r>
  <r>
    <s v="24.05.2019"/>
    <n v="24"/>
    <x v="10"/>
    <x v="2"/>
    <d v="1899-12-30T08:00:00"/>
    <n v="9.48"/>
    <n v="386.15999999999997"/>
  </r>
  <r>
    <s v="24.05.2019"/>
    <n v="24"/>
    <x v="10"/>
    <x v="2"/>
    <d v="1899-12-30T12:00:00"/>
    <n v="9.48"/>
    <n v="386.15999999999997"/>
  </r>
  <r>
    <s v="24.05.2019"/>
    <n v="24"/>
    <x v="10"/>
    <x v="2"/>
    <d v="1899-12-30T16:00:00"/>
    <n v="9.48"/>
    <n v="386.15999999999997"/>
  </r>
  <r>
    <s v="24.05.2019"/>
    <n v="24"/>
    <x v="10"/>
    <x v="2"/>
    <d v="1899-12-30T20:00:00"/>
    <n v="9.48"/>
    <n v="386.15999999999997"/>
  </r>
  <r>
    <s v="25.05.2019"/>
    <n v="25"/>
    <x v="10"/>
    <x v="2"/>
    <d v="1899-12-30T00:00:00"/>
    <n v="9.48"/>
    <n v="386.15999999999997"/>
  </r>
  <r>
    <s v="25.05.2019"/>
    <n v="25"/>
    <x v="10"/>
    <x v="2"/>
    <d v="1899-12-30T04:00:00"/>
    <n v="9.4700000000000006"/>
    <n v="386.16999999999996"/>
  </r>
  <r>
    <s v="25.05.2019"/>
    <n v="25"/>
    <x v="10"/>
    <x v="2"/>
    <d v="1899-12-30T08:00:00"/>
    <n v="9.48"/>
    <n v="386.15999999999997"/>
  </r>
  <r>
    <s v="25.05.2019"/>
    <n v="25"/>
    <x v="10"/>
    <x v="2"/>
    <d v="1899-12-30T12:00:00"/>
    <n v="9.48"/>
    <n v="386.15999999999997"/>
  </r>
  <r>
    <s v="25.05.2019"/>
    <n v="25"/>
    <x v="10"/>
    <x v="2"/>
    <d v="1899-12-30T16:00:00"/>
    <n v="9.4700000000000006"/>
    <n v="386.16999999999996"/>
  </r>
  <r>
    <s v="25.05.2019"/>
    <n v="25"/>
    <x v="10"/>
    <x v="2"/>
    <d v="1899-12-30T20:00:00"/>
    <n v="9.4700000000000006"/>
    <n v="386.16999999999996"/>
  </r>
  <r>
    <s v="26.05.2019"/>
    <n v="26"/>
    <x v="10"/>
    <x v="2"/>
    <d v="1899-12-30T00:00:00"/>
    <n v="9.4700000000000006"/>
    <n v="386.16999999999996"/>
  </r>
  <r>
    <s v="26.05.2019"/>
    <n v="26"/>
    <x v="10"/>
    <x v="2"/>
    <d v="1899-12-30T04:00:00"/>
    <n v="9.4600000000000009"/>
    <n v="386.18"/>
  </r>
  <r>
    <s v="26.05.2019"/>
    <n v="26"/>
    <x v="10"/>
    <x v="2"/>
    <d v="1899-12-30T08:00:00"/>
    <n v="9.4700000000000006"/>
    <n v="386.16999999999996"/>
  </r>
  <r>
    <s v="26.05.2019"/>
    <n v="26"/>
    <x v="10"/>
    <x v="2"/>
    <d v="1899-12-30T12:00:00"/>
    <n v="9.4499999999999993"/>
    <n v="386.19"/>
  </r>
  <r>
    <s v="26.05.2019"/>
    <n v="26"/>
    <x v="10"/>
    <x v="2"/>
    <d v="1899-12-30T16:00:00"/>
    <n v="9.4499999999999993"/>
    <n v="386.19"/>
  </r>
  <r>
    <s v="26.05.2019"/>
    <n v="26"/>
    <x v="10"/>
    <x v="2"/>
    <d v="1899-12-30T20:00:00"/>
    <n v="9.4499999999999993"/>
    <n v="386.19"/>
  </r>
  <r>
    <s v="27.05.2019"/>
    <n v="27"/>
    <x v="10"/>
    <x v="2"/>
    <d v="1899-12-30T00:00:00"/>
    <n v="9.44"/>
    <n v="386.2"/>
  </r>
  <r>
    <s v="27.05.2019"/>
    <n v="27"/>
    <x v="10"/>
    <x v="2"/>
    <d v="1899-12-30T04:00:00"/>
    <n v="9.4499999999999993"/>
    <n v="386.19"/>
  </r>
  <r>
    <s v="27.05.2019"/>
    <n v="27"/>
    <x v="10"/>
    <x v="2"/>
    <d v="1899-12-30T08:00:00"/>
    <n v="9.44"/>
    <n v="386.2"/>
  </r>
  <r>
    <s v="27.05.2019"/>
    <n v="27"/>
    <x v="10"/>
    <x v="2"/>
    <d v="1899-12-30T12:00:00"/>
    <n v="9.43"/>
    <n v="386.21"/>
  </r>
  <r>
    <s v="27.05.2019"/>
    <n v="27"/>
    <x v="10"/>
    <x v="2"/>
    <d v="1899-12-30T16:00:00"/>
    <n v="9.43"/>
    <n v="386.21"/>
  </r>
  <r>
    <s v="27.05.2019"/>
    <n v="27"/>
    <x v="10"/>
    <x v="2"/>
    <d v="1899-12-30T20:00:00"/>
    <n v="9.5399999999999991"/>
    <n v="386.09999999999997"/>
  </r>
  <r>
    <s v="28.05.2019"/>
    <n v="28"/>
    <x v="10"/>
    <x v="2"/>
    <d v="1899-12-30T00:00:00"/>
    <n v="9.42"/>
    <n v="386.21999999999997"/>
  </r>
  <r>
    <s v="28.05.2019"/>
    <n v="28"/>
    <x v="10"/>
    <x v="2"/>
    <d v="1899-12-30T04:00:00"/>
    <n v="9.42"/>
    <n v="386.21999999999997"/>
  </r>
  <r>
    <s v="28.05.2019"/>
    <n v="28"/>
    <x v="10"/>
    <x v="2"/>
    <d v="1899-12-30T08:00:00"/>
    <n v="9.41"/>
    <n v="386.22999999999996"/>
  </r>
  <r>
    <s v="28.05.2019"/>
    <n v="28"/>
    <x v="10"/>
    <x v="2"/>
    <d v="1899-12-30T12:00:00"/>
    <n v="9.41"/>
    <n v="386.22999999999996"/>
  </r>
  <r>
    <s v="28.05.2019"/>
    <n v="28"/>
    <x v="10"/>
    <x v="2"/>
    <d v="1899-12-30T16:00:00"/>
    <n v="9.41"/>
    <n v="386.22999999999996"/>
  </r>
  <r>
    <s v="28.05.2019"/>
    <n v="28"/>
    <x v="10"/>
    <x v="2"/>
    <d v="1899-12-30T20:00:00"/>
    <n v="9.4"/>
    <n v="386.24"/>
  </r>
  <r>
    <s v="29.05.2019"/>
    <n v="29"/>
    <x v="10"/>
    <x v="2"/>
    <d v="1899-12-30T00:00:00"/>
    <n v="9.4"/>
    <n v="386.24"/>
  </r>
  <r>
    <s v="29.05.2019"/>
    <n v="29"/>
    <x v="10"/>
    <x v="2"/>
    <d v="1899-12-30T04:00:00"/>
    <n v="9.39"/>
    <n v="386.25"/>
  </r>
  <r>
    <s v="29.05.2019"/>
    <n v="29"/>
    <x v="10"/>
    <x v="2"/>
    <d v="1899-12-30T08:00:00"/>
    <n v="9.39"/>
    <n v="386.25"/>
  </r>
  <r>
    <s v="29.05.2019"/>
    <n v="29"/>
    <x v="10"/>
    <x v="2"/>
    <d v="1899-12-30T12:00:00"/>
    <n v="9.3800000000000008"/>
    <n v="386.26"/>
  </r>
  <r>
    <s v="29.05.2019"/>
    <n v="29"/>
    <x v="10"/>
    <x v="2"/>
    <d v="1899-12-30T16:00:00"/>
    <n v="9.3800000000000008"/>
    <n v="386.26"/>
  </r>
  <r>
    <s v="29.05.2019"/>
    <n v="29"/>
    <x v="10"/>
    <x v="2"/>
    <d v="1899-12-30T20:00:00"/>
    <n v="9.3800000000000008"/>
    <n v="386.26"/>
  </r>
  <r>
    <s v="30.05.2019"/>
    <n v="30"/>
    <x v="10"/>
    <x v="2"/>
    <d v="1899-12-30T00:00:00"/>
    <n v="9.3699999999999992"/>
    <n v="386.27"/>
  </r>
  <r>
    <s v="30.05.2019"/>
    <n v="30"/>
    <x v="10"/>
    <x v="2"/>
    <d v="1899-12-30T04:00:00"/>
    <n v="9.3699999999999992"/>
    <n v="386.27"/>
  </r>
  <r>
    <s v="30.05.2019"/>
    <n v="30"/>
    <x v="10"/>
    <x v="2"/>
    <d v="1899-12-30T08:00:00"/>
    <n v="9.3699999999999992"/>
    <n v="386.27"/>
  </r>
  <r>
    <s v="30.05.2019"/>
    <n v="30"/>
    <x v="10"/>
    <x v="2"/>
    <d v="1899-12-30T12:00:00"/>
    <n v="9.36"/>
    <n v="386.28"/>
  </r>
  <r>
    <s v="30.05.2019"/>
    <n v="30"/>
    <x v="10"/>
    <x v="2"/>
    <d v="1899-12-30T16:00:00"/>
    <n v="9.36"/>
    <n v="386.28"/>
  </r>
  <r>
    <s v="30.05.2019"/>
    <n v="30"/>
    <x v="10"/>
    <x v="2"/>
    <d v="1899-12-30T20:00:00"/>
    <n v="9.4700000000000006"/>
    <n v="386.16999999999996"/>
  </r>
  <r>
    <s v="31.05.2019"/>
    <n v="31"/>
    <x v="10"/>
    <x v="2"/>
    <d v="1899-12-30T00:00:00"/>
    <n v="9.36"/>
    <n v="386.28"/>
  </r>
  <r>
    <s v="31.05.2019"/>
    <n v="31"/>
    <x v="10"/>
    <x v="2"/>
    <d v="1899-12-30T04:00:00"/>
    <n v="9.35"/>
    <n v="386.28999999999996"/>
  </r>
  <r>
    <s v="31.05.2019"/>
    <n v="31"/>
    <x v="10"/>
    <x v="2"/>
    <d v="1899-12-30T08:00:00"/>
    <n v="9.35"/>
    <n v="386.28999999999996"/>
  </r>
  <r>
    <s v="31.05.2019"/>
    <n v="31"/>
    <x v="10"/>
    <x v="2"/>
    <d v="1899-12-30T12:00:00"/>
    <n v="9.34"/>
    <n v="386.3"/>
  </r>
  <r>
    <s v="31.05.2019"/>
    <n v="31"/>
    <x v="10"/>
    <x v="2"/>
    <d v="1899-12-30T16:00:00"/>
    <n v="9.34"/>
    <n v="386.3"/>
  </r>
  <r>
    <s v="31.05.2019"/>
    <n v="31"/>
    <x v="10"/>
    <x v="2"/>
    <d v="1899-12-30T20:00:00"/>
    <n v="9.34"/>
    <n v="386.3"/>
  </r>
  <r>
    <s v="01.06.2019"/>
    <n v="1"/>
    <x v="11"/>
    <x v="2"/>
    <d v="1899-12-30T00:00:00"/>
    <n v="9.33"/>
    <n v="386.31"/>
  </r>
  <r>
    <s v="01.06.2019"/>
    <n v="1"/>
    <x v="11"/>
    <x v="2"/>
    <d v="1899-12-30T04:00:00"/>
    <n v="9.33"/>
    <n v="386.31"/>
  </r>
  <r>
    <s v="01.06.2019"/>
    <n v="1"/>
    <x v="11"/>
    <x v="2"/>
    <d v="1899-12-30T08:00:00"/>
    <n v="9.33"/>
    <n v="386.31"/>
  </r>
  <r>
    <s v="01.06.2019"/>
    <n v="1"/>
    <x v="11"/>
    <x v="2"/>
    <d v="1899-12-30T12:00:00"/>
    <n v="9.33"/>
    <n v="386.31"/>
  </r>
  <r>
    <s v="01.06.2019"/>
    <n v="1"/>
    <x v="11"/>
    <x v="2"/>
    <d v="1899-12-30T16:00:00"/>
    <n v="9.43"/>
    <n v="386.21"/>
  </r>
  <r>
    <s v="01.06.2019"/>
    <n v="1"/>
    <x v="11"/>
    <x v="2"/>
    <d v="1899-12-30T20:00:00"/>
    <n v="9.33"/>
    <n v="386.31"/>
  </r>
  <r>
    <s v="02.06.2019"/>
    <n v="2"/>
    <x v="11"/>
    <x v="2"/>
    <d v="1899-12-30T00:00:00"/>
    <n v="9.32"/>
    <n v="386.32"/>
  </r>
  <r>
    <s v="02.06.2019"/>
    <n v="2"/>
    <x v="11"/>
    <x v="2"/>
    <d v="1899-12-30T04:00:00"/>
    <n v="9.31"/>
    <n v="386.33"/>
  </r>
  <r>
    <s v="02.06.2019"/>
    <n v="2"/>
    <x v="11"/>
    <x v="2"/>
    <d v="1899-12-30T08:00:00"/>
    <n v="9.31"/>
    <n v="386.33"/>
  </r>
  <r>
    <s v="02.06.2019"/>
    <n v="2"/>
    <x v="11"/>
    <x v="2"/>
    <d v="1899-12-30T12:00:00"/>
    <n v="9.31"/>
    <n v="386.33"/>
  </r>
  <r>
    <s v="02.06.2019"/>
    <n v="2"/>
    <x v="11"/>
    <x v="2"/>
    <d v="1899-12-30T16:00:00"/>
    <n v="9.31"/>
    <n v="386.33"/>
  </r>
  <r>
    <s v="02.06.2019"/>
    <n v="2"/>
    <x v="11"/>
    <x v="2"/>
    <d v="1899-12-30T20:00:00"/>
    <n v="9.3000000000000007"/>
    <n v="386.34"/>
  </r>
  <r>
    <s v="03.06.2019"/>
    <n v="3"/>
    <x v="11"/>
    <x v="2"/>
    <d v="1899-12-30T00:00:00"/>
    <n v="9.3000000000000007"/>
    <n v="386.34"/>
  </r>
  <r>
    <s v="03.06.2019"/>
    <n v="3"/>
    <x v="11"/>
    <x v="2"/>
    <d v="1899-12-30T04:00:00"/>
    <n v="9.3000000000000007"/>
    <n v="386.34"/>
  </r>
  <r>
    <s v="03.06.2019"/>
    <n v="3"/>
    <x v="11"/>
    <x v="2"/>
    <d v="1899-12-30T08:00:00"/>
    <n v="9.3000000000000007"/>
    <n v="386.34"/>
  </r>
  <r>
    <s v="03.06.2019"/>
    <n v="3"/>
    <x v="11"/>
    <x v="2"/>
    <d v="1899-12-30T12:00:00"/>
    <n v="9.4"/>
    <n v="386.24"/>
  </r>
  <r>
    <s v="03.06.2019"/>
    <n v="3"/>
    <x v="11"/>
    <x v="2"/>
    <d v="1899-12-30T16:00:00"/>
    <n v="9.2799999999999994"/>
    <n v="386.36"/>
  </r>
  <r>
    <s v="03.06.2019"/>
    <n v="3"/>
    <x v="11"/>
    <x v="2"/>
    <d v="1899-12-30T20:00:00"/>
    <n v="9.2799999999999994"/>
    <n v="386.36"/>
  </r>
  <r>
    <s v="04.06.2019"/>
    <n v="4"/>
    <x v="11"/>
    <x v="2"/>
    <d v="1899-12-30T00:00:00"/>
    <n v="9.2799999999999994"/>
    <n v="386.36"/>
  </r>
  <r>
    <s v="04.06.2019"/>
    <n v="4"/>
    <x v="11"/>
    <x v="2"/>
    <d v="1899-12-30T04:00:00"/>
    <n v="9.2799999999999994"/>
    <n v="386.36"/>
  </r>
  <r>
    <s v="04.06.2019"/>
    <n v="4"/>
    <x v="11"/>
    <x v="2"/>
    <d v="1899-12-30T08:00:00"/>
    <n v="9.27"/>
    <n v="386.37"/>
  </r>
  <r>
    <s v="04.06.2019"/>
    <n v="4"/>
    <x v="11"/>
    <x v="2"/>
    <d v="1899-12-30T12:00:00"/>
    <n v="9.26"/>
    <n v="386.38"/>
  </r>
  <r>
    <s v="04.06.2019"/>
    <n v="4"/>
    <x v="11"/>
    <x v="2"/>
    <d v="1899-12-30T16:00:00"/>
    <n v="9.24"/>
    <n v="386.4"/>
  </r>
  <r>
    <s v="04.06.2019"/>
    <n v="4"/>
    <x v="11"/>
    <x v="2"/>
    <d v="1899-12-30T20:00:00"/>
    <n v="9.2200000000000006"/>
    <n v="386.41999999999996"/>
  </r>
  <r>
    <s v="05.06.2019"/>
    <n v="5"/>
    <x v="11"/>
    <x v="2"/>
    <d v="1899-12-30T00:00:00"/>
    <n v="9.1999999999999993"/>
    <n v="386.44"/>
  </r>
  <r>
    <s v="05.06.2019"/>
    <n v="5"/>
    <x v="11"/>
    <x v="2"/>
    <d v="1899-12-30T04:00:00"/>
    <n v="9.18"/>
    <n v="386.46"/>
  </r>
  <r>
    <s v="05.06.2019"/>
    <n v="5"/>
    <x v="11"/>
    <x v="2"/>
    <d v="1899-12-30T08:00:00"/>
    <n v="9.17"/>
    <n v="386.46999999999997"/>
  </r>
  <r>
    <s v="05.06.2019"/>
    <n v="5"/>
    <x v="11"/>
    <x v="2"/>
    <d v="1899-12-30T12:00:00"/>
    <n v="9.15"/>
    <n v="386.49"/>
  </r>
  <r>
    <s v="05.06.2019"/>
    <n v="5"/>
    <x v="11"/>
    <x v="2"/>
    <d v="1899-12-30T16:00:00"/>
    <n v="9.14"/>
    <n v="386.5"/>
  </r>
  <r>
    <s v="05.06.2019"/>
    <n v="5"/>
    <x v="11"/>
    <x v="2"/>
    <d v="1899-12-30T20:00:00"/>
    <n v="9.1199999999999992"/>
    <n v="386.52"/>
  </r>
  <r>
    <s v="06.06.2019"/>
    <n v="6"/>
    <x v="11"/>
    <x v="2"/>
    <d v="1899-12-30T00:00:00"/>
    <n v="9.11"/>
    <n v="386.53"/>
  </r>
  <r>
    <s v="06.06.2019"/>
    <n v="6"/>
    <x v="11"/>
    <x v="2"/>
    <d v="1899-12-30T04:00:00"/>
    <n v="9.09"/>
    <n v="386.55"/>
  </r>
  <r>
    <s v="06.06.2019"/>
    <n v="6"/>
    <x v="11"/>
    <x v="2"/>
    <d v="1899-12-30T08:00:00"/>
    <n v="9.09"/>
    <n v="386.55"/>
  </r>
  <r>
    <s v="06.06.2019"/>
    <n v="6"/>
    <x v="11"/>
    <x v="2"/>
    <d v="1899-12-30T12:00:00"/>
    <n v="9.07"/>
    <n v="386.57"/>
  </r>
  <r>
    <s v="06.06.2019"/>
    <n v="6"/>
    <x v="11"/>
    <x v="2"/>
    <d v="1899-12-30T16:00:00"/>
    <n v="9.0500000000000007"/>
    <n v="386.59"/>
  </r>
  <r>
    <s v="06.06.2019"/>
    <n v="6"/>
    <x v="11"/>
    <x v="2"/>
    <d v="1899-12-30T20:00:00"/>
    <n v="9.0299999999999994"/>
    <n v="386.61"/>
  </r>
  <r>
    <s v="07.06.2019"/>
    <n v="7"/>
    <x v="11"/>
    <x v="2"/>
    <d v="1899-12-30T00:00:00"/>
    <n v="9"/>
    <n v="386.64"/>
  </r>
  <r>
    <s v="07.06.2019"/>
    <n v="7"/>
    <x v="11"/>
    <x v="2"/>
    <d v="1899-12-30T04:00:00"/>
    <n v="8.9600000000000009"/>
    <n v="386.68"/>
  </r>
  <r>
    <s v="07.06.2019"/>
    <n v="7"/>
    <x v="11"/>
    <x v="2"/>
    <d v="1899-12-30T08:00:00"/>
    <n v="8.93"/>
    <n v="386.71"/>
  </r>
  <r>
    <s v="07.06.2019"/>
    <n v="7"/>
    <x v="11"/>
    <x v="2"/>
    <d v="1899-12-30T12:00:00"/>
    <n v="8.89"/>
    <n v="386.75"/>
  </r>
  <r>
    <s v="07.06.2019"/>
    <n v="7"/>
    <x v="11"/>
    <x v="2"/>
    <d v="1899-12-30T16:00:00"/>
    <n v="8.85"/>
    <n v="386.78999999999996"/>
  </r>
  <r>
    <s v="07.06.2019"/>
    <n v="7"/>
    <x v="11"/>
    <x v="2"/>
    <d v="1899-12-30T20:00:00"/>
    <n v="8.81"/>
    <n v="386.83"/>
  </r>
  <r>
    <s v="08.06.2019"/>
    <n v="8"/>
    <x v="11"/>
    <x v="2"/>
    <d v="1899-12-30T00:00:00"/>
    <n v="8.7899999999999991"/>
    <n v="386.84999999999997"/>
  </r>
  <r>
    <s v="08.06.2019"/>
    <n v="8"/>
    <x v="11"/>
    <x v="2"/>
    <d v="1899-12-30T04:00:00"/>
    <n v="8.77"/>
    <n v="386.87"/>
  </r>
  <r>
    <s v="08.06.2019"/>
    <n v="8"/>
    <x v="11"/>
    <x v="2"/>
    <d v="1899-12-30T08:00:00"/>
    <n v="8.76"/>
    <n v="386.88"/>
  </r>
  <r>
    <s v="08.06.2019"/>
    <n v="8"/>
    <x v="11"/>
    <x v="2"/>
    <d v="1899-12-30T12:00:00"/>
    <n v="8.76"/>
    <n v="386.88"/>
  </r>
  <r>
    <s v="08.06.2019"/>
    <n v="8"/>
    <x v="11"/>
    <x v="2"/>
    <d v="1899-12-30T16:00:00"/>
    <n v="8.76"/>
    <n v="386.88"/>
  </r>
  <r>
    <s v="08.06.2019"/>
    <n v="8"/>
    <x v="11"/>
    <x v="2"/>
    <d v="1899-12-30T20:00:00"/>
    <n v="8.75"/>
    <n v="386.89"/>
  </r>
  <r>
    <s v="09.06.2019"/>
    <n v="9"/>
    <x v="11"/>
    <x v="2"/>
    <d v="1899-12-30T00:00:00"/>
    <n v="8.76"/>
    <n v="386.88"/>
  </r>
  <r>
    <s v="09.06.2019"/>
    <n v="9"/>
    <x v="11"/>
    <x v="2"/>
    <d v="1899-12-30T04:00:00"/>
    <n v="8.75"/>
    <n v="386.89"/>
  </r>
  <r>
    <s v="09.06.2019"/>
    <n v="9"/>
    <x v="11"/>
    <x v="2"/>
    <d v="1899-12-30T08:00:00"/>
    <n v="8.74"/>
    <n v="386.9"/>
  </r>
  <r>
    <s v="09.06.2019"/>
    <n v="9"/>
    <x v="11"/>
    <x v="2"/>
    <d v="1899-12-30T12:00:00"/>
    <n v="8.7100000000000009"/>
    <n v="386.93"/>
  </r>
  <r>
    <s v="09.06.2019"/>
    <n v="9"/>
    <x v="11"/>
    <x v="2"/>
    <d v="1899-12-30T16:00:00"/>
    <n v="8.68"/>
    <n v="386.96"/>
  </r>
  <r>
    <s v="09.06.2019"/>
    <n v="9"/>
    <x v="11"/>
    <x v="2"/>
    <d v="1899-12-30T20:00:00"/>
    <n v="8.65"/>
    <n v="386.99"/>
  </r>
  <r>
    <s v="10.06.2019"/>
    <n v="10"/>
    <x v="11"/>
    <x v="2"/>
    <d v="1899-12-30T00:00:00"/>
    <n v="8.61"/>
    <n v="387.03"/>
  </r>
  <r>
    <s v="10.06.2019"/>
    <n v="10"/>
    <x v="11"/>
    <x v="2"/>
    <d v="1899-12-30T04:00:00"/>
    <n v="8.58"/>
    <n v="387.06"/>
  </r>
  <r>
    <s v="10.06.2019"/>
    <n v="10"/>
    <x v="11"/>
    <x v="2"/>
    <d v="1899-12-30T08:00:00"/>
    <n v="8.5500000000000007"/>
    <n v="387.09"/>
  </r>
  <r>
    <s v="10.06.2019"/>
    <n v="10"/>
    <x v="11"/>
    <x v="2"/>
    <d v="1899-12-30T12:00:00"/>
    <n v="8.5299999999999994"/>
    <n v="387.11"/>
  </r>
  <r>
    <s v="10.06.2019"/>
    <n v="10"/>
    <x v="11"/>
    <x v="2"/>
    <d v="1899-12-30T16:00:00"/>
    <n v="8.51"/>
    <n v="387.13"/>
  </r>
  <r>
    <s v="10.06.2019"/>
    <n v="10"/>
    <x v="11"/>
    <x v="2"/>
    <d v="1899-12-30T20:00:00"/>
    <n v="8.4700000000000006"/>
    <n v="387.16999999999996"/>
  </r>
  <r>
    <s v="11.06.2019"/>
    <n v="11"/>
    <x v="11"/>
    <x v="2"/>
    <d v="1899-12-30T00:00:00"/>
    <n v="8.43"/>
    <n v="387.21"/>
  </r>
  <r>
    <s v="11.06.2019"/>
    <n v="11"/>
    <x v="11"/>
    <x v="2"/>
    <d v="1899-12-30T04:00:00"/>
    <n v="8.39"/>
    <n v="387.25"/>
  </r>
  <r>
    <s v="11.06.2019"/>
    <n v="11"/>
    <x v="11"/>
    <x v="2"/>
    <d v="1899-12-30T08:00:00"/>
    <n v="8.33"/>
    <n v="387.31"/>
  </r>
  <r>
    <s v="11.06.2019"/>
    <n v="11"/>
    <x v="11"/>
    <x v="2"/>
    <d v="1899-12-30T12:00:00"/>
    <n v="8.2799999999999994"/>
    <n v="387.36"/>
  </r>
  <r>
    <s v="11.06.2019"/>
    <n v="11"/>
    <x v="11"/>
    <x v="2"/>
    <d v="1899-12-30T16:00:00"/>
    <n v="8.24"/>
    <n v="387.4"/>
  </r>
  <r>
    <s v="11.06.2019"/>
    <n v="11"/>
    <x v="11"/>
    <x v="2"/>
    <d v="1899-12-30T20:00:00"/>
    <n v="8.19"/>
    <n v="387.45"/>
  </r>
  <r>
    <s v="12.06.2019"/>
    <n v="12"/>
    <x v="11"/>
    <x v="2"/>
    <d v="1899-12-30T00:00:00"/>
    <n v="8.15"/>
    <n v="387.49"/>
  </r>
  <r>
    <s v="12.06.2019"/>
    <n v="12"/>
    <x v="11"/>
    <x v="2"/>
    <d v="1899-12-30T04:00:00"/>
    <n v="8.1"/>
    <n v="387.53999999999996"/>
  </r>
  <r>
    <s v="12.06.2019"/>
    <n v="12"/>
    <x v="11"/>
    <x v="2"/>
    <d v="1899-12-30T08:00:00"/>
    <n v="8.08"/>
    <n v="387.56"/>
  </r>
  <r>
    <s v="12.06.2019"/>
    <n v="12"/>
    <x v="11"/>
    <x v="2"/>
    <d v="1899-12-30T12:00:00"/>
    <n v="8.06"/>
    <n v="387.58"/>
  </r>
  <r>
    <s v="12.06.2019"/>
    <n v="12"/>
    <x v="11"/>
    <x v="2"/>
    <d v="1899-12-30T16:00:00"/>
    <n v="8.0399999999999991"/>
    <n v="387.59999999999997"/>
  </r>
  <r>
    <s v="12.06.2019"/>
    <n v="12"/>
    <x v="11"/>
    <x v="2"/>
    <d v="1899-12-30T20:00:00"/>
    <n v="8"/>
    <n v="387.64"/>
  </r>
  <r>
    <s v="13.06.2019"/>
    <n v="13"/>
    <x v="11"/>
    <x v="2"/>
    <d v="1899-12-30T00:00:00"/>
    <n v="7.97"/>
    <n v="387.66999999999996"/>
  </r>
  <r>
    <s v="13.06.2019"/>
    <n v="13"/>
    <x v="11"/>
    <x v="2"/>
    <d v="1899-12-30T04:00:00"/>
    <n v="7.93"/>
    <n v="387.71"/>
  </r>
  <r>
    <s v="13.06.2019"/>
    <n v="13"/>
    <x v="11"/>
    <x v="2"/>
    <d v="1899-12-30T08:00:00"/>
    <n v="7.91"/>
    <n v="387.72999999999996"/>
  </r>
  <r>
    <s v="13.06.2019"/>
    <n v="13"/>
    <x v="11"/>
    <x v="2"/>
    <d v="1899-12-30T12:00:00"/>
    <n v="7.89"/>
    <n v="387.75"/>
  </r>
  <r>
    <s v="13.06.2019"/>
    <n v="13"/>
    <x v="11"/>
    <x v="2"/>
    <d v="1899-12-30T16:00:00"/>
    <n v="7.87"/>
    <n v="387.77"/>
  </r>
  <r>
    <s v="13.06.2019"/>
    <n v="13"/>
    <x v="11"/>
    <x v="2"/>
    <d v="1899-12-30T20:00:00"/>
    <n v="7.86"/>
    <n v="387.78"/>
  </r>
  <r>
    <s v="14.06.2019"/>
    <n v="14"/>
    <x v="11"/>
    <x v="2"/>
    <d v="1899-12-30T00:00:00"/>
    <n v="7.85"/>
    <n v="387.78999999999996"/>
  </r>
  <r>
    <s v="14.06.2019"/>
    <n v="14"/>
    <x v="11"/>
    <x v="2"/>
    <d v="1899-12-30T04:00:00"/>
    <n v="7.84"/>
    <n v="387.8"/>
  </r>
  <r>
    <s v="14.06.2019"/>
    <n v="14"/>
    <x v="11"/>
    <x v="2"/>
    <d v="1899-12-30T08:00:00"/>
    <n v="7.83"/>
    <n v="387.81"/>
  </r>
  <r>
    <s v="14.06.2019"/>
    <n v="14"/>
    <x v="11"/>
    <x v="2"/>
    <d v="1899-12-30T12:00:00"/>
    <n v="7.81"/>
    <n v="387.83"/>
  </r>
  <r>
    <s v="14.06.2019"/>
    <n v="14"/>
    <x v="11"/>
    <x v="2"/>
    <d v="1899-12-30T16:00:00"/>
    <n v="7.8"/>
    <n v="387.84"/>
  </r>
  <r>
    <s v="14.06.2019"/>
    <n v="14"/>
    <x v="11"/>
    <x v="2"/>
    <d v="1899-12-30T20:00:00"/>
    <n v="7.8"/>
    <n v="387.84"/>
  </r>
  <r>
    <s v="15.06.2019"/>
    <n v="15"/>
    <x v="11"/>
    <x v="2"/>
    <d v="1899-12-30T00:00:00"/>
    <n v="7.9"/>
    <n v="387.74"/>
  </r>
  <r>
    <s v="15.06.2019"/>
    <n v="15"/>
    <x v="11"/>
    <x v="2"/>
    <d v="1899-12-30T04:00:00"/>
    <n v="7.78"/>
    <n v="387.86"/>
  </r>
  <r>
    <s v="15.06.2019"/>
    <n v="15"/>
    <x v="11"/>
    <x v="2"/>
    <d v="1899-12-30T08:00:00"/>
    <n v="7.78"/>
    <n v="387.86"/>
  </r>
  <r>
    <s v="15.06.2019"/>
    <n v="15"/>
    <x v="11"/>
    <x v="2"/>
    <d v="1899-12-30T12:00:00"/>
    <n v="7.77"/>
    <n v="387.87"/>
  </r>
  <r>
    <s v="15.06.2019"/>
    <n v="15"/>
    <x v="11"/>
    <x v="2"/>
    <d v="1899-12-30T16:00:00"/>
    <n v="7.76"/>
    <n v="387.88"/>
  </r>
  <r>
    <s v="15.06.2019"/>
    <n v="15"/>
    <x v="11"/>
    <x v="2"/>
    <d v="1899-12-30T20:00:00"/>
    <n v="7.74"/>
    <n v="387.9"/>
  </r>
  <r>
    <s v="16.06.2019"/>
    <n v="16"/>
    <x v="11"/>
    <x v="2"/>
    <d v="1899-12-30T00:00:00"/>
    <n v="7.73"/>
    <n v="387.90999999999997"/>
  </r>
  <r>
    <s v="16.06.2019"/>
    <n v="16"/>
    <x v="11"/>
    <x v="2"/>
    <d v="1899-12-30T04:00:00"/>
    <n v="7.71"/>
    <n v="387.93"/>
  </r>
  <r>
    <s v="16.06.2019"/>
    <n v="16"/>
    <x v="11"/>
    <x v="2"/>
    <d v="1899-12-30T08:00:00"/>
    <n v="7.7"/>
    <n v="387.94"/>
  </r>
  <r>
    <s v="16.06.2019"/>
    <n v="16"/>
    <x v="11"/>
    <x v="2"/>
    <d v="1899-12-30T12:00:00"/>
    <n v="7.68"/>
    <n v="387.96"/>
  </r>
  <r>
    <s v="16.06.2019"/>
    <n v="16"/>
    <x v="11"/>
    <x v="2"/>
    <d v="1899-12-30T16:00:00"/>
    <n v="7.67"/>
    <n v="387.96999999999997"/>
  </r>
  <r>
    <s v="16.06.2019"/>
    <n v="16"/>
    <x v="11"/>
    <x v="2"/>
    <d v="1899-12-30T20:00:00"/>
    <n v="7.66"/>
    <n v="387.97999999999996"/>
  </r>
  <r>
    <s v="17.06.2019"/>
    <n v="17"/>
    <x v="11"/>
    <x v="2"/>
    <d v="1899-12-30T00:00:00"/>
    <n v="7.65"/>
    <n v="387.99"/>
  </r>
  <r>
    <s v="17.06.2019"/>
    <n v="17"/>
    <x v="11"/>
    <x v="2"/>
    <d v="1899-12-30T04:00:00"/>
    <n v="7.64"/>
    <n v="388"/>
  </r>
  <r>
    <s v="17.06.2019"/>
    <n v="17"/>
    <x v="11"/>
    <x v="2"/>
    <d v="1899-12-30T08:00:00"/>
    <n v="7.63"/>
    <n v="388.01"/>
  </r>
  <r>
    <s v="17.06.2019"/>
    <n v="17"/>
    <x v="11"/>
    <x v="2"/>
    <d v="1899-12-30T12:00:00"/>
    <n v="7.73"/>
    <n v="387.90999999999997"/>
  </r>
  <r>
    <s v="17.06.2019"/>
    <n v="17"/>
    <x v="11"/>
    <x v="2"/>
    <d v="1899-12-30T16:00:00"/>
    <n v="7.62"/>
    <n v="388.02"/>
  </r>
  <r>
    <s v="17.06.2019"/>
    <n v="17"/>
    <x v="11"/>
    <x v="2"/>
    <d v="1899-12-30T20:00:00"/>
    <n v="7.62"/>
    <n v="388.02"/>
  </r>
  <r>
    <s v="18.06.2019"/>
    <n v="18"/>
    <x v="11"/>
    <x v="2"/>
    <d v="1899-12-30T00:00:00"/>
    <n v="7.61"/>
    <n v="388.03"/>
  </r>
  <r>
    <s v="18.06.2019"/>
    <n v="18"/>
    <x v="11"/>
    <x v="2"/>
    <d v="1899-12-30T04:00:00"/>
    <n v="7.61"/>
    <n v="388.03"/>
  </r>
  <r>
    <s v="18.06.2019"/>
    <n v="18"/>
    <x v="11"/>
    <x v="2"/>
    <d v="1899-12-30T08:00:00"/>
    <n v="7.61"/>
    <n v="388.03"/>
  </r>
  <r>
    <s v="18.06.2019"/>
    <n v="18"/>
    <x v="11"/>
    <x v="2"/>
    <d v="1899-12-30T12:00:00"/>
    <n v="7.67"/>
    <n v="387.96999999999997"/>
  </r>
  <r>
    <s v="18.06.2019"/>
    <n v="18"/>
    <x v="11"/>
    <x v="2"/>
    <d v="1899-12-30T16:00:00"/>
    <n v="7.59"/>
    <n v="388.05"/>
  </r>
  <r>
    <s v="18.06.2019"/>
    <n v="18"/>
    <x v="11"/>
    <x v="2"/>
    <d v="1899-12-30T20:00:00"/>
    <n v="7.58"/>
    <n v="388.06"/>
  </r>
  <r>
    <s v="19.06.2019"/>
    <n v="19"/>
    <x v="11"/>
    <x v="2"/>
    <d v="1899-12-30T00:00:00"/>
    <n v="7.57"/>
    <n v="388.07"/>
  </r>
  <r>
    <s v="19.06.2019"/>
    <n v="19"/>
    <x v="11"/>
    <x v="2"/>
    <d v="1899-12-30T04:00:00"/>
    <n v="7.56"/>
    <n v="388.08"/>
  </r>
  <r>
    <s v="19.06.2019"/>
    <n v="19"/>
    <x v="11"/>
    <x v="2"/>
    <d v="1899-12-30T08:00:00"/>
    <n v="7.54"/>
    <n v="388.09999999999997"/>
  </r>
  <r>
    <s v="19.06.2019"/>
    <n v="19"/>
    <x v="11"/>
    <x v="2"/>
    <d v="1899-12-30T12:00:00"/>
    <n v="7.53"/>
    <n v="388.11"/>
  </r>
  <r>
    <s v="19.06.2019"/>
    <n v="19"/>
    <x v="11"/>
    <x v="2"/>
    <d v="1899-12-30T16:00:00"/>
    <n v="7.52"/>
    <n v="388.12"/>
  </r>
  <r>
    <s v="19.06.2019"/>
    <n v="19"/>
    <x v="11"/>
    <x v="2"/>
    <d v="1899-12-30T20:00:00"/>
    <n v="7.5"/>
    <n v="388.14"/>
  </r>
  <r>
    <s v="20.06.2019"/>
    <n v="20"/>
    <x v="11"/>
    <x v="2"/>
    <d v="1899-12-30T00:00:00"/>
    <n v="7.49"/>
    <n v="388.15"/>
  </r>
  <r>
    <s v="20.06.2019"/>
    <n v="20"/>
    <x v="11"/>
    <x v="2"/>
    <d v="1899-12-30T04:00:00"/>
    <n v="7.48"/>
    <n v="388.15999999999997"/>
  </r>
  <r>
    <s v="20.06.2019"/>
    <n v="20"/>
    <x v="11"/>
    <x v="2"/>
    <d v="1899-12-30T08:00:00"/>
    <n v="7.46"/>
    <n v="388.18"/>
  </r>
  <r>
    <s v="20.06.2019"/>
    <n v="20"/>
    <x v="11"/>
    <x v="2"/>
    <d v="1899-12-30T12:00:00"/>
    <n v="7.45"/>
    <n v="388.19"/>
  </r>
  <r>
    <s v="20.06.2019"/>
    <n v="20"/>
    <x v="11"/>
    <x v="2"/>
    <d v="1899-12-30T16:00:00"/>
    <n v="7.44"/>
    <n v="388.2"/>
  </r>
  <r>
    <s v="20.06.2019"/>
    <n v="20"/>
    <x v="11"/>
    <x v="2"/>
    <d v="1899-12-30T20:00:00"/>
    <n v="7.44"/>
    <n v="388.2"/>
  </r>
  <r>
    <s v="21.06.2019"/>
    <n v="21"/>
    <x v="11"/>
    <x v="2"/>
    <d v="1899-12-30T00:00:00"/>
    <n v="7.45"/>
    <n v="388.19"/>
  </r>
  <r>
    <s v="21.06.2019"/>
    <n v="21"/>
    <x v="11"/>
    <x v="2"/>
    <d v="1899-12-30T04:00:00"/>
    <n v="7.43"/>
    <n v="388.21"/>
  </r>
  <r>
    <s v="21.06.2019"/>
    <n v="21"/>
    <x v="11"/>
    <x v="2"/>
    <d v="1899-12-30T08:00:00"/>
    <n v="7.42"/>
    <n v="388.21999999999997"/>
  </r>
  <r>
    <s v="21.06.2019"/>
    <n v="21"/>
    <x v="11"/>
    <x v="2"/>
    <d v="1899-12-30T12:00:00"/>
    <n v="7.42"/>
    <n v="388.21999999999997"/>
  </r>
  <r>
    <s v="21.06.2019"/>
    <n v="21"/>
    <x v="11"/>
    <x v="2"/>
    <d v="1899-12-30T16:00:00"/>
    <n v="7.41"/>
    <n v="388.22999999999996"/>
  </r>
  <r>
    <s v="21.06.2019"/>
    <n v="21"/>
    <x v="11"/>
    <x v="2"/>
    <d v="1899-12-30T20:00:00"/>
    <n v="7.52"/>
    <n v="388.12"/>
  </r>
  <r>
    <s v="22.06.2019"/>
    <n v="22"/>
    <x v="11"/>
    <x v="2"/>
    <d v="1899-12-30T00:00:00"/>
    <n v="7.4"/>
    <n v="388.24"/>
  </r>
  <r>
    <s v="22.06.2019"/>
    <n v="22"/>
    <x v="11"/>
    <x v="2"/>
    <d v="1899-12-30T04:00:00"/>
    <n v="7.39"/>
    <n v="388.25"/>
  </r>
  <r>
    <s v="22.06.2019"/>
    <n v="22"/>
    <x v="11"/>
    <x v="2"/>
    <d v="1899-12-30T08:00:00"/>
    <n v="7.38"/>
    <n v="388.26"/>
  </r>
  <r>
    <s v="22.06.2019"/>
    <n v="22"/>
    <x v="11"/>
    <x v="2"/>
    <d v="1899-12-30T12:00:00"/>
    <n v="7.46"/>
    <n v="388.18"/>
  </r>
  <r>
    <s v="22.06.2019"/>
    <n v="22"/>
    <x v="11"/>
    <x v="2"/>
    <d v="1899-12-30T16:00:00"/>
    <n v="7.36"/>
    <n v="388.28"/>
  </r>
  <r>
    <s v="22.06.2019"/>
    <n v="22"/>
    <x v="11"/>
    <x v="2"/>
    <d v="1899-12-30T20:00:00"/>
    <n v="7.34"/>
    <n v="388.3"/>
  </r>
  <r>
    <s v="23.06.2019"/>
    <n v="23"/>
    <x v="11"/>
    <x v="2"/>
    <d v="1899-12-30T00:00:00"/>
    <n v="7.33"/>
    <n v="388.31"/>
  </r>
  <r>
    <s v="23.06.2019"/>
    <n v="23"/>
    <x v="11"/>
    <x v="2"/>
    <d v="1899-12-30T04:00:00"/>
    <n v="7.33"/>
    <n v="388.31"/>
  </r>
  <r>
    <s v="23.06.2019"/>
    <n v="23"/>
    <x v="11"/>
    <x v="2"/>
    <d v="1899-12-30T08:00:00"/>
    <n v="7.31"/>
    <n v="388.33"/>
  </r>
  <r>
    <s v="23.06.2019"/>
    <n v="23"/>
    <x v="11"/>
    <x v="2"/>
    <d v="1899-12-30T12:00:00"/>
    <n v="7.32"/>
    <n v="388.32"/>
  </r>
  <r>
    <s v="23.06.2019"/>
    <n v="23"/>
    <x v="11"/>
    <x v="2"/>
    <d v="1899-12-30T16:00:00"/>
    <n v="7.3"/>
    <n v="388.34"/>
  </r>
  <r>
    <s v="23.06.2019"/>
    <n v="23"/>
    <x v="11"/>
    <x v="2"/>
    <d v="1899-12-30T20:00:00"/>
    <n v="7.29"/>
    <n v="388.34999999999997"/>
  </r>
  <r>
    <s v="24.06.2019"/>
    <n v="24"/>
    <x v="11"/>
    <x v="2"/>
    <d v="1899-12-30T00:00:00"/>
    <n v="7.28"/>
    <n v="388.36"/>
  </r>
  <r>
    <s v="24.06.2019"/>
    <n v="24"/>
    <x v="11"/>
    <x v="2"/>
    <d v="1899-12-30T04:00:00"/>
    <n v="7.28"/>
    <n v="388.36"/>
  </r>
  <r>
    <s v="24.06.2019"/>
    <n v="24"/>
    <x v="11"/>
    <x v="2"/>
    <d v="1899-12-30T08:00:00"/>
    <n v="7.28"/>
    <n v="388.36"/>
  </r>
  <r>
    <s v="24.06.2019"/>
    <n v="24"/>
    <x v="11"/>
    <x v="2"/>
    <d v="1899-12-30T12:00:00"/>
    <n v="7.27"/>
    <n v="388.37"/>
  </r>
  <r>
    <s v="24.06.2019"/>
    <n v="24"/>
    <x v="11"/>
    <x v="2"/>
    <d v="1899-12-30T16:00:00"/>
    <n v="7.26"/>
    <n v="388.38"/>
  </r>
  <r>
    <s v="24.06.2019"/>
    <n v="24"/>
    <x v="11"/>
    <x v="2"/>
    <d v="1899-12-30T20:00:00"/>
    <n v="7.26"/>
    <n v="388.38"/>
  </r>
  <r>
    <s v="25.06.2019"/>
    <n v="25"/>
    <x v="11"/>
    <x v="2"/>
    <d v="1899-12-30T00:00:00"/>
    <n v="7.25"/>
    <n v="388.39"/>
  </r>
  <r>
    <s v="25.06.2019"/>
    <n v="25"/>
    <x v="11"/>
    <x v="2"/>
    <d v="1899-12-30T04:00:00"/>
    <n v="7.25"/>
    <n v="388.39"/>
  </r>
  <r>
    <s v="25.06.2019"/>
    <n v="25"/>
    <x v="11"/>
    <x v="2"/>
    <d v="1899-12-30T08:00:00"/>
    <n v="7.29"/>
    <n v="388.34999999999997"/>
  </r>
  <r>
    <s v="25.06.2019"/>
    <n v="25"/>
    <x v="11"/>
    <x v="2"/>
    <d v="1899-12-30T12:00:00"/>
    <n v="7.25"/>
    <n v="388.39"/>
  </r>
  <r>
    <s v="25.06.2019"/>
    <n v="25"/>
    <x v="11"/>
    <x v="2"/>
    <d v="1899-12-30T16:00:00"/>
    <n v="7.24"/>
    <n v="388.4"/>
  </r>
  <r>
    <s v="25.06.2019"/>
    <n v="25"/>
    <x v="11"/>
    <x v="2"/>
    <d v="1899-12-30T20:00:00"/>
    <n v="7.23"/>
    <n v="388.40999999999997"/>
  </r>
  <r>
    <s v="26.06.2019"/>
    <n v="26"/>
    <x v="11"/>
    <x v="2"/>
    <d v="1899-12-30T00:00:00"/>
    <n v="7.22"/>
    <n v="388.41999999999996"/>
  </r>
  <r>
    <s v="26.06.2019"/>
    <n v="26"/>
    <x v="11"/>
    <x v="2"/>
    <d v="1899-12-30T04:00:00"/>
    <n v="7.32"/>
    <n v="388.32"/>
  </r>
  <r>
    <s v="26.06.2019"/>
    <n v="26"/>
    <x v="11"/>
    <x v="2"/>
    <d v="1899-12-30T08:00:00"/>
    <n v="7.19"/>
    <n v="388.45"/>
  </r>
  <r>
    <s v="26.06.2019"/>
    <n v="26"/>
    <x v="11"/>
    <x v="2"/>
    <d v="1899-12-30T12:00:00"/>
    <n v="7.18"/>
    <n v="388.46"/>
  </r>
  <r>
    <s v="26.06.2019"/>
    <n v="26"/>
    <x v="11"/>
    <x v="2"/>
    <d v="1899-12-30T16:00:00"/>
    <n v="7.16"/>
    <n v="388.47999999999996"/>
  </r>
  <r>
    <s v="26.06.2019"/>
    <n v="26"/>
    <x v="11"/>
    <x v="2"/>
    <d v="1899-12-30T20:00:00"/>
    <n v="7.15"/>
    <n v="388.49"/>
  </r>
  <r>
    <s v="27.06.2019"/>
    <n v="27"/>
    <x v="11"/>
    <x v="2"/>
    <d v="1899-12-30T00:00:00"/>
    <n v="7.14"/>
    <n v="388.5"/>
  </r>
  <r>
    <s v="27.06.2019"/>
    <n v="27"/>
    <x v="11"/>
    <x v="2"/>
    <d v="1899-12-30T04:00:00"/>
    <n v="7.12"/>
    <n v="388.52"/>
  </r>
  <r>
    <s v="27.06.2019"/>
    <n v="27"/>
    <x v="11"/>
    <x v="2"/>
    <d v="1899-12-30T08:00:00"/>
    <n v="7.1"/>
    <n v="388.53999999999996"/>
  </r>
  <r>
    <s v="27.06.2019"/>
    <n v="27"/>
    <x v="11"/>
    <x v="2"/>
    <d v="1899-12-30T12:00:00"/>
    <n v="7.08"/>
    <n v="388.56"/>
  </r>
  <r>
    <s v="27.06.2019"/>
    <n v="27"/>
    <x v="11"/>
    <x v="2"/>
    <d v="1899-12-30T16:00:00"/>
    <n v="7.06"/>
    <n v="388.58"/>
  </r>
  <r>
    <s v="27.06.2019"/>
    <n v="27"/>
    <x v="11"/>
    <x v="2"/>
    <d v="1899-12-30T20:00:00"/>
    <n v="7.04"/>
    <n v="388.59999999999997"/>
  </r>
  <r>
    <s v="28.06.2019"/>
    <n v="28"/>
    <x v="11"/>
    <x v="2"/>
    <d v="1899-12-30T00:00:00"/>
    <n v="7.03"/>
    <n v="388.61"/>
  </r>
  <r>
    <s v="28.06.2019"/>
    <n v="28"/>
    <x v="11"/>
    <x v="2"/>
    <d v="1899-12-30T04:00:00"/>
    <n v="7.01"/>
    <n v="388.63"/>
  </r>
  <r>
    <s v="28.06.2019"/>
    <n v="28"/>
    <x v="11"/>
    <x v="2"/>
    <d v="1899-12-30T08:00:00"/>
    <n v="6.99"/>
    <n v="388.65"/>
  </r>
  <r>
    <s v="28.06.2019"/>
    <n v="28"/>
    <x v="11"/>
    <x v="2"/>
    <d v="1899-12-30T12:00:00"/>
    <n v="6.97"/>
    <n v="388.66999999999996"/>
  </r>
  <r>
    <s v="28.06.2019"/>
    <n v="28"/>
    <x v="11"/>
    <x v="2"/>
    <d v="1899-12-30T16:00:00"/>
    <n v="6.96"/>
    <n v="388.68"/>
  </r>
  <r>
    <s v="28.06.2019"/>
    <n v="28"/>
    <x v="11"/>
    <x v="2"/>
    <d v="1899-12-30T20:00:00"/>
    <n v="6.94"/>
    <n v="388.7"/>
  </r>
  <r>
    <s v="29.06.2019"/>
    <n v="29"/>
    <x v="11"/>
    <x v="2"/>
    <d v="1899-12-30T00:00:00"/>
    <n v="6.92"/>
    <n v="388.71999999999997"/>
  </r>
  <r>
    <s v="29.06.2019"/>
    <n v="29"/>
    <x v="11"/>
    <x v="2"/>
    <d v="1899-12-30T04:00:00"/>
    <n v="6.9"/>
    <n v="388.74"/>
  </r>
  <r>
    <s v="29.06.2019"/>
    <n v="29"/>
    <x v="11"/>
    <x v="2"/>
    <d v="1899-12-30T08:00:00"/>
    <n v="6.87"/>
    <n v="388.77"/>
  </r>
  <r>
    <s v="29.06.2019"/>
    <n v="29"/>
    <x v="11"/>
    <x v="2"/>
    <d v="1899-12-30T12:00:00"/>
    <n v="6.84"/>
    <n v="388.8"/>
  </r>
  <r>
    <s v="29.06.2019"/>
    <n v="29"/>
    <x v="11"/>
    <x v="2"/>
    <d v="1899-12-30T16:00:00"/>
    <n v="6.81"/>
    <n v="388.83"/>
  </r>
  <r>
    <s v="29.06.2019"/>
    <n v="29"/>
    <x v="11"/>
    <x v="2"/>
    <d v="1899-12-30T20:00:00"/>
    <n v="6.82"/>
    <n v="388.82"/>
  </r>
  <r>
    <s v="30.06.2019"/>
    <n v="30"/>
    <x v="11"/>
    <x v="2"/>
    <d v="1899-12-30T00:00:00"/>
    <n v="6.79"/>
    <n v="388.84999999999997"/>
  </r>
  <r>
    <s v="30.06.2019"/>
    <n v="30"/>
    <x v="11"/>
    <x v="2"/>
    <d v="1899-12-30T04:00:00"/>
    <n v="6.77"/>
    <n v="388.87"/>
  </r>
  <r>
    <s v="30.06.2019"/>
    <n v="30"/>
    <x v="11"/>
    <x v="2"/>
    <d v="1899-12-30T08:00:00"/>
    <n v="6.76"/>
    <n v="388.88"/>
  </r>
  <r>
    <s v="30.06.2019"/>
    <n v="30"/>
    <x v="11"/>
    <x v="2"/>
    <d v="1899-12-30T12:00:00"/>
    <n v="6.75"/>
    <n v="388.89"/>
  </r>
  <r>
    <s v="30.06.2019"/>
    <n v="30"/>
    <x v="11"/>
    <x v="2"/>
    <d v="1899-12-30T16:00:00"/>
    <n v="6.86"/>
    <n v="388.78"/>
  </r>
  <r>
    <s v="30.06.2019"/>
    <n v="30"/>
    <x v="11"/>
    <x v="2"/>
    <d v="1899-12-30T20:00:00"/>
    <n v="6.74"/>
    <n v="388.9"/>
  </r>
  <r>
    <s v="01.07.2019"/>
    <n v="1"/>
    <x v="0"/>
    <x v="2"/>
    <d v="1899-12-30T00:00:00"/>
    <n v="6.73"/>
    <n v="388.90999999999997"/>
  </r>
  <r>
    <s v="01.07.2019"/>
    <n v="1"/>
    <x v="0"/>
    <x v="2"/>
    <d v="1899-12-30T04:00:00"/>
    <n v="6.71"/>
    <n v="388.93"/>
  </r>
  <r>
    <s v="01.07.2019"/>
    <n v="1"/>
    <x v="0"/>
    <x v="2"/>
    <d v="1899-12-30T08:00:00"/>
    <n v="6.69"/>
    <n v="388.95"/>
  </r>
  <r>
    <s v="01.07.2019"/>
    <n v="1"/>
    <x v="0"/>
    <x v="2"/>
    <d v="1899-12-30T12:00:00"/>
    <n v="6.78"/>
    <n v="388.86"/>
  </r>
  <r>
    <s v="01.07.2019"/>
    <n v="1"/>
    <x v="0"/>
    <x v="2"/>
    <d v="1899-12-30T16:00:00"/>
    <n v="6.65"/>
    <n v="388.99"/>
  </r>
  <r>
    <s v="01.07.2019"/>
    <n v="1"/>
    <x v="0"/>
    <x v="2"/>
    <d v="1899-12-30T20:00:00"/>
    <n v="6.62"/>
    <n v="389.02"/>
  </r>
  <r>
    <s v="02.07.2019"/>
    <n v="2"/>
    <x v="0"/>
    <x v="2"/>
    <d v="1899-12-30T00:00:00"/>
    <n v="6.72"/>
    <n v="388.91999999999996"/>
  </r>
  <r>
    <s v="02.07.2019"/>
    <n v="2"/>
    <x v="0"/>
    <x v="2"/>
    <d v="1899-12-30T04:00:00"/>
    <n v="6.57"/>
    <n v="389.07"/>
  </r>
  <r>
    <s v="02.07.2019"/>
    <n v="2"/>
    <x v="0"/>
    <x v="2"/>
    <d v="1899-12-30T08:00:00"/>
    <n v="6.55"/>
    <n v="389.09"/>
  </r>
  <r>
    <s v="02.07.2019"/>
    <n v="2"/>
    <x v="0"/>
    <x v="2"/>
    <d v="1899-12-30T12:00:00"/>
    <n v="6.54"/>
    <n v="389.09999999999997"/>
  </r>
  <r>
    <s v="02.07.2019"/>
    <n v="2"/>
    <x v="0"/>
    <x v="2"/>
    <d v="1899-12-30T16:00:00"/>
    <n v="6.5"/>
    <n v="389.14"/>
  </r>
  <r>
    <s v="02.07.2019"/>
    <n v="2"/>
    <x v="0"/>
    <x v="2"/>
    <d v="1899-12-30T20:00:00"/>
    <n v="6.49"/>
    <n v="389.15"/>
  </r>
  <r>
    <s v="03.07.2019"/>
    <n v="3"/>
    <x v="0"/>
    <x v="2"/>
    <d v="1899-12-30T00:00:00"/>
    <n v="6.47"/>
    <n v="389.16999999999996"/>
  </r>
  <r>
    <s v="03.07.2019"/>
    <n v="3"/>
    <x v="0"/>
    <x v="2"/>
    <d v="1899-12-30T04:00:00"/>
    <n v="6.46"/>
    <n v="389.18"/>
  </r>
  <r>
    <s v="03.07.2019"/>
    <n v="3"/>
    <x v="0"/>
    <x v="2"/>
    <d v="1899-12-30T08:00:00"/>
    <n v="6.46"/>
    <n v="389.18"/>
  </r>
  <r>
    <s v="03.07.2019"/>
    <n v="3"/>
    <x v="0"/>
    <x v="2"/>
    <d v="1899-12-30T12:00:00"/>
    <n v="6.46"/>
    <n v="389.18"/>
  </r>
  <r>
    <s v="03.07.2019"/>
    <n v="3"/>
    <x v="0"/>
    <x v="2"/>
    <d v="1899-12-30T16:00:00"/>
    <n v="6.45"/>
    <n v="389.19"/>
  </r>
  <r>
    <s v="03.07.2019"/>
    <n v="3"/>
    <x v="0"/>
    <x v="2"/>
    <d v="1899-12-30T20:00:00"/>
    <n v="6.43"/>
    <n v="389.21"/>
  </r>
  <r>
    <s v="04.07.2019"/>
    <n v="4"/>
    <x v="0"/>
    <x v="2"/>
    <d v="1899-12-30T00:00:00"/>
    <n v="6.43"/>
    <n v="389.21"/>
  </r>
  <r>
    <s v="04.07.2019"/>
    <n v="4"/>
    <x v="0"/>
    <x v="2"/>
    <d v="1899-12-30T04:00:00"/>
    <n v="6.41"/>
    <n v="389.22999999999996"/>
  </r>
  <r>
    <s v="04.07.2019"/>
    <n v="4"/>
    <x v="0"/>
    <x v="2"/>
    <d v="1899-12-30T08:00:00"/>
    <n v="6.4"/>
    <n v="389.24"/>
  </r>
  <r>
    <s v="04.07.2019"/>
    <n v="4"/>
    <x v="0"/>
    <x v="2"/>
    <d v="1899-12-30T12:00:00"/>
    <n v="6.39"/>
    <n v="389.25"/>
  </r>
  <r>
    <s v="04.07.2019"/>
    <n v="4"/>
    <x v="0"/>
    <x v="2"/>
    <d v="1899-12-30T16:00:00"/>
    <n v="6.36"/>
    <n v="389.28"/>
  </r>
  <r>
    <s v="04.07.2019"/>
    <n v="4"/>
    <x v="0"/>
    <x v="2"/>
    <d v="1899-12-30T20:00:00"/>
    <n v="6.34"/>
    <n v="389.3"/>
  </r>
  <r>
    <s v="05.07.2019"/>
    <n v="5"/>
    <x v="0"/>
    <x v="2"/>
    <d v="1899-12-30T00:00:00"/>
    <n v="6.33"/>
    <n v="389.31"/>
  </r>
  <r>
    <s v="05.07.2019"/>
    <n v="5"/>
    <x v="0"/>
    <x v="2"/>
    <d v="1899-12-30T04:00:00"/>
    <n v="6.32"/>
    <n v="389.32"/>
  </r>
  <r>
    <s v="05.07.2019"/>
    <n v="5"/>
    <x v="0"/>
    <x v="2"/>
    <d v="1899-12-30T08:00:00"/>
    <n v="6.3"/>
    <n v="389.34"/>
  </r>
  <r>
    <s v="05.07.2019"/>
    <n v="5"/>
    <x v="0"/>
    <x v="2"/>
    <d v="1899-12-30T12:00:00"/>
    <n v="6.29"/>
    <n v="389.34999999999997"/>
  </r>
  <r>
    <s v="05.07.2019"/>
    <n v="5"/>
    <x v="0"/>
    <x v="2"/>
    <d v="1899-12-30T16:00:00"/>
    <n v="6.29"/>
    <n v="389.34999999999997"/>
  </r>
  <r>
    <s v="05.07.2019"/>
    <n v="5"/>
    <x v="0"/>
    <x v="2"/>
    <d v="1899-12-30T20:00:00"/>
    <n v="6.28"/>
    <n v="389.36"/>
  </r>
  <r>
    <s v="06.07.2019"/>
    <n v="6"/>
    <x v="0"/>
    <x v="2"/>
    <d v="1899-12-30T00:00:00"/>
    <n v="6.28"/>
    <n v="389.36"/>
  </r>
  <r>
    <s v="06.07.2019"/>
    <n v="6"/>
    <x v="0"/>
    <x v="2"/>
    <d v="1899-12-30T04:00:00"/>
    <n v="6.27"/>
    <n v="389.37"/>
  </r>
  <r>
    <s v="06.07.2019"/>
    <n v="6"/>
    <x v="0"/>
    <x v="2"/>
    <d v="1899-12-30T08:00:00"/>
    <n v="6.26"/>
    <n v="389.38"/>
  </r>
  <r>
    <s v="06.07.2019"/>
    <n v="6"/>
    <x v="0"/>
    <x v="2"/>
    <d v="1899-12-30T12:00:00"/>
    <n v="6.37"/>
    <n v="389.27"/>
  </r>
  <r>
    <s v="06.07.2019"/>
    <n v="6"/>
    <x v="0"/>
    <x v="2"/>
    <d v="1899-12-30T16:00:00"/>
    <n v="6.24"/>
    <n v="389.4"/>
  </r>
  <r>
    <s v="06.07.2019"/>
    <n v="6"/>
    <x v="0"/>
    <x v="2"/>
    <d v="1899-12-30T20:00:00"/>
    <n v="6.24"/>
    <n v="389.4"/>
  </r>
  <r>
    <s v="07.07.2019"/>
    <n v="7"/>
    <x v="0"/>
    <x v="2"/>
    <d v="1899-12-30T00:00:00"/>
    <n v="6.24"/>
    <n v="389.4"/>
  </r>
  <r>
    <s v="07.07.2019"/>
    <n v="7"/>
    <x v="0"/>
    <x v="2"/>
    <d v="1899-12-30T04:00:00"/>
    <n v="6.23"/>
    <n v="389.40999999999997"/>
  </r>
  <r>
    <s v="07.07.2019"/>
    <n v="7"/>
    <x v="0"/>
    <x v="2"/>
    <d v="1899-12-30T08:00:00"/>
    <n v="6.22"/>
    <n v="389.41999999999996"/>
  </r>
  <r>
    <s v="07.07.2019"/>
    <n v="7"/>
    <x v="0"/>
    <x v="2"/>
    <d v="1899-12-30T12:00:00"/>
    <n v="6.22"/>
    <n v="389.41999999999996"/>
  </r>
  <r>
    <s v="07.07.2019"/>
    <n v="7"/>
    <x v="0"/>
    <x v="2"/>
    <d v="1899-12-30T16:00:00"/>
    <n v="6.22"/>
    <n v="389.41999999999996"/>
  </r>
  <r>
    <s v="07.07.2019"/>
    <n v="7"/>
    <x v="0"/>
    <x v="2"/>
    <d v="1899-12-30T20:00:00"/>
    <n v="6.22"/>
    <n v="389.41999999999996"/>
  </r>
  <r>
    <s v="08.07.2019"/>
    <n v="8"/>
    <x v="0"/>
    <x v="2"/>
    <d v="1899-12-30T00:00:00"/>
    <n v="6.23"/>
    <n v="389.40999999999997"/>
  </r>
  <r>
    <s v="08.07.2019"/>
    <n v="8"/>
    <x v="0"/>
    <x v="2"/>
    <d v="1899-12-30T04:00:00"/>
    <n v="6.23"/>
    <n v="389.40999999999997"/>
  </r>
  <r>
    <s v="08.07.2019"/>
    <n v="8"/>
    <x v="0"/>
    <x v="2"/>
    <d v="1899-12-30T08:00:00"/>
    <n v="6.23"/>
    <n v="389.40999999999997"/>
  </r>
  <r>
    <s v="08.07.2019"/>
    <n v="8"/>
    <x v="0"/>
    <x v="2"/>
    <d v="1899-12-30T12:00:00"/>
    <n v="6.23"/>
    <n v="389.40999999999997"/>
  </r>
  <r>
    <s v="08.07.2019"/>
    <n v="8"/>
    <x v="0"/>
    <x v="2"/>
    <d v="1899-12-30T16:00:00"/>
    <n v="6.22"/>
    <n v="389.41999999999996"/>
  </r>
  <r>
    <s v="08.07.2019"/>
    <n v="8"/>
    <x v="0"/>
    <x v="2"/>
    <d v="1899-12-30T20:00:00"/>
    <n v="6.23"/>
    <n v="389.40999999999997"/>
  </r>
  <r>
    <s v="09.07.2019"/>
    <n v="9"/>
    <x v="0"/>
    <x v="2"/>
    <d v="1899-12-30T00:00:00"/>
    <n v="6.23"/>
    <n v="389.40999999999997"/>
  </r>
  <r>
    <s v="09.07.2019"/>
    <n v="9"/>
    <x v="0"/>
    <x v="2"/>
    <d v="1899-12-30T04:00:00"/>
    <n v="6.22"/>
    <n v="389.41999999999996"/>
  </r>
  <r>
    <s v="09.07.2019"/>
    <n v="9"/>
    <x v="0"/>
    <x v="2"/>
    <d v="1899-12-30T08:00:00"/>
    <n v="6.22"/>
    <n v="389.41999999999996"/>
  </r>
  <r>
    <s v="09.07.2019"/>
    <n v="9"/>
    <x v="0"/>
    <x v="2"/>
    <d v="1899-12-30T12:00:00"/>
    <n v="6.21"/>
    <n v="389.43"/>
  </r>
  <r>
    <s v="09.07.2019"/>
    <n v="9"/>
    <x v="0"/>
    <x v="2"/>
    <d v="1899-12-30T16:00:00"/>
    <n v="6.2"/>
    <n v="389.44"/>
  </r>
  <r>
    <s v="09.07.2019"/>
    <n v="9"/>
    <x v="0"/>
    <x v="2"/>
    <d v="1899-12-30T20:00:00"/>
    <n v="6.21"/>
    <n v="389.43"/>
  </r>
  <r>
    <s v="10.07.2019"/>
    <n v="10"/>
    <x v="0"/>
    <x v="2"/>
    <d v="1899-12-30T00:00:00"/>
    <n v="6.21"/>
    <n v="389.43"/>
  </r>
  <r>
    <s v="10.07.2019"/>
    <n v="10"/>
    <x v="0"/>
    <x v="2"/>
    <d v="1899-12-30T04:00:00"/>
    <n v="6.2"/>
    <n v="389.44"/>
  </r>
  <r>
    <s v="10.07.2019"/>
    <n v="10"/>
    <x v="0"/>
    <x v="2"/>
    <d v="1899-12-30T08:00:00"/>
    <n v="6.2"/>
    <n v="389.44"/>
  </r>
  <r>
    <s v="10.07.2019"/>
    <n v="10"/>
    <x v="0"/>
    <x v="2"/>
    <d v="1899-12-30T12:00:00"/>
    <n v="6.19"/>
    <n v="389.45"/>
  </r>
  <r>
    <s v="10.07.2019"/>
    <n v="10"/>
    <x v="0"/>
    <x v="2"/>
    <d v="1899-12-30T16:00:00"/>
    <n v="6.19"/>
    <n v="389.45"/>
  </r>
  <r>
    <s v="10.07.2019"/>
    <n v="10"/>
    <x v="0"/>
    <x v="2"/>
    <d v="1899-12-30T20:00:00"/>
    <n v="6.19"/>
    <n v="389.45"/>
  </r>
  <r>
    <s v="11.07.2019"/>
    <n v="11"/>
    <x v="0"/>
    <x v="2"/>
    <d v="1899-12-30T00:00:00"/>
    <n v="6.19"/>
    <n v="389.45"/>
  </r>
  <r>
    <s v="11.07.2019"/>
    <n v="11"/>
    <x v="0"/>
    <x v="2"/>
    <d v="1899-12-30T04:00:00"/>
    <n v="6.18"/>
    <n v="389.46"/>
  </r>
  <r>
    <s v="11.07.2019"/>
    <n v="11"/>
    <x v="0"/>
    <x v="2"/>
    <d v="1899-12-30T08:00:00"/>
    <n v="6.18"/>
    <n v="389.46"/>
  </r>
  <r>
    <s v="11.07.2019"/>
    <n v="11"/>
    <x v="0"/>
    <x v="2"/>
    <d v="1899-12-30T12:00:00"/>
    <n v="6.18"/>
    <n v="389.46"/>
  </r>
  <r>
    <s v="11.07.2019"/>
    <n v="11"/>
    <x v="0"/>
    <x v="2"/>
    <d v="1899-12-30T16:00:00"/>
    <n v="6.18"/>
    <n v="389.46"/>
  </r>
  <r>
    <s v="11.07.2019"/>
    <n v="11"/>
    <x v="0"/>
    <x v="2"/>
    <d v="1899-12-30T20:00:00"/>
    <n v="6.18"/>
    <n v="389.46"/>
  </r>
  <r>
    <s v="12.07.2019"/>
    <n v="12"/>
    <x v="0"/>
    <x v="2"/>
    <d v="1899-12-30T00:00:00"/>
    <n v="6.18"/>
    <n v="389.46"/>
  </r>
  <r>
    <s v="12.07.2019"/>
    <n v="12"/>
    <x v="0"/>
    <x v="2"/>
    <d v="1899-12-30T04:00:00"/>
    <n v="6.17"/>
    <n v="389.46999999999997"/>
  </r>
  <r>
    <s v="12.07.2019"/>
    <n v="12"/>
    <x v="0"/>
    <x v="2"/>
    <d v="1899-12-30T08:00:00"/>
    <n v="6.18"/>
    <n v="389.46"/>
  </r>
  <r>
    <s v="12.07.2019"/>
    <n v="12"/>
    <x v="0"/>
    <x v="2"/>
    <d v="1899-12-30T12:00:00"/>
    <n v="6.17"/>
    <n v="389.46999999999997"/>
  </r>
  <r>
    <s v="12.07.2019"/>
    <n v="12"/>
    <x v="0"/>
    <x v="2"/>
    <d v="1899-12-30T16:00:00"/>
    <n v="6.17"/>
    <n v="389.46999999999997"/>
  </r>
  <r>
    <s v="12.07.2019"/>
    <n v="12"/>
    <x v="0"/>
    <x v="2"/>
    <d v="1899-12-30T20:00:00"/>
    <n v="6.17"/>
    <n v="389.46999999999997"/>
  </r>
  <r>
    <s v="13.07.2019"/>
    <n v="13"/>
    <x v="0"/>
    <x v="2"/>
    <d v="1899-12-30T00:00:00"/>
    <n v="6.16"/>
    <n v="389.47999999999996"/>
  </r>
  <r>
    <s v="13.07.2019"/>
    <n v="13"/>
    <x v="0"/>
    <x v="2"/>
    <d v="1899-12-30T04:00:00"/>
    <n v="6.16"/>
    <n v="389.47999999999996"/>
  </r>
  <r>
    <s v="13.07.2019"/>
    <n v="13"/>
    <x v="0"/>
    <x v="2"/>
    <d v="1899-12-30T08:00:00"/>
    <n v="6.16"/>
    <n v="389.47999999999996"/>
  </r>
  <r>
    <s v="13.07.2019"/>
    <n v="13"/>
    <x v="0"/>
    <x v="2"/>
    <d v="1899-12-30T12:00:00"/>
    <n v="6.16"/>
    <n v="389.47999999999996"/>
  </r>
  <r>
    <s v="13.07.2019"/>
    <n v="13"/>
    <x v="0"/>
    <x v="2"/>
    <d v="1899-12-30T16:00:00"/>
    <n v="6.17"/>
    <n v="389.46999999999997"/>
  </r>
  <r>
    <s v="13.07.2019"/>
    <n v="13"/>
    <x v="0"/>
    <x v="2"/>
    <d v="1899-12-30T20:00:00"/>
    <n v="6.18"/>
    <n v="389.46"/>
  </r>
  <r>
    <s v="14.07.2019"/>
    <n v="14"/>
    <x v="0"/>
    <x v="2"/>
    <d v="1899-12-30T00:00:00"/>
    <n v="6.19"/>
    <n v="389.45"/>
  </r>
  <r>
    <s v="14.07.2019"/>
    <n v="14"/>
    <x v="0"/>
    <x v="2"/>
    <d v="1899-12-30T04:00:00"/>
    <n v="6.19"/>
    <n v="389.45"/>
  </r>
  <r>
    <s v="14.07.2019"/>
    <n v="14"/>
    <x v="0"/>
    <x v="2"/>
    <d v="1899-12-30T08:00:00"/>
    <n v="6.2"/>
    <n v="389.44"/>
  </r>
  <r>
    <s v="14.07.2019"/>
    <n v="14"/>
    <x v="0"/>
    <x v="2"/>
    <d v="1899-12-30T12:00:00"/>
    <n v="6.2"/>
    <n v="389.44"/>
  </r>
  <r>
    <s v="14.07.2019"/>
    <n v="14"/>
    <x v="0"/>
    <x v="2"/>
    <d v="1899-12-30T16:00:00"/>
    <n v="6.2"/>
    <n v="389.44"/>
  </r>
  <r>
    <s v="14.07.2019"/>
    <n v="14"/>
    <x v="0"/>
    <x v="2"/>
    <d v="1899-12-30T20:00:00"/>
    <n v="6.21"/>
    <n v="389.43"/>
  </r>
  <r>
    <s v="15.07.2019"/>
    <n v="15"/>
    <x v="0"/>
    <x v="2"/>
    <d v="1899-12-30T00:00:00"/>
    <n v="6.22"/>
    <n v="389.41999999999996"/>
  </r>
  <r>
    <s v="15.07.2019"/>
    <n v="15"/>
    <x v="0"/>
    <x v="2"/>
    <d v="1899-12-30T04:00:00"/>
    <n v="6.22"/>
    <n v="389.41999999999996"/>
  </r>
  <r>
    <s v="15.07.2019"/>
    <n v="15"/>
    <x v="0"/>
    <x v="2"/>
    <d v="1899-12-30T08:00:00"/>
    <n v="6.22"/>
    <n v="389.41999999999996"/>
  </r>
  <r>
    <s v="15.07.2019"/>
    <n v="15"/>
    <x v="0"/>
    <x v="2"/>
    <d v="1899-12-30T12:00:00"/>
    <n v="6.23"/>
    <n v="389.40999999999997"/>
  </r>
  <r>
    <s v="15.07.2019"/>
    <n v="15"/>
    <x v="0"/>
    <x v="2"/>
    <d v="1899-12-30T16:00:00"/>
    <n v="6.22"/>
    <n v="389.41999999999996"/>
  </r>
  <r>
    <s v="15.07.2019"/>
    <n v="15"/>
    <x v="0"/>
    <x v="2"/>
    <d v="1899-12-30T20:00:00"/>
    <n v="6.22"/>
    <n v="389.41999999999996"/>
  </r>
  <r>
    <s v="16.07.2019"/>
    <n v="16"/>
    <x v="0"/>
    <x v="2"/>
    <d v="1899-12-30T00:00:00"/>
    <n v="6.21"/>
    <n v="389.43"/>
  </r>
  <r>
    <s v="16.07.2019"/>
    <n v="16"/>
    <x v="0"/>
    <x v="2"/>
    <d v="1899-12-30T04:00:00"/>
    <n v="6.21"/>
    <n v="389.43"/>
  </r>
  <r>
    <s v="16.07.2019"/>
    <n v="16"/>
    <x v="0"/>
    <x v="2"/>
    <d v="1899-12-30T08:00:00"/>
    <n v="6.21"/>
    <n v="389.43"/>
  </r>
  <r>
    <s v="16.07.2019"/>
    <n v="16"/>
    <x v="0"/>
    <x v="2"/>
    <d v="1899-12-30T12:00:00"/>
    <n v="6.21"/>
    <n v="389.43"/>
  </r>
  <r>
    <s v="16.07.2019"/>
    <n v="16"/>
    <x v="0"/>
    <x v="2"/>
    <d v="1899-12-30T16:00:00"/>
    <n v="6.2"/>
    <n v="389.44"/>
  </r>
  <r>
    <s v="16.07.2019"/>
    <n v="16"/>
    <x v="0"/>
    <x v="2"/>
    <d v="1899-12-30T20:00:00"/>
    <n v="6.2"/>
    <n v="389.44"/>
  </r>
  <r>
    <s v="17.07.2019"/>
    <n v="17"/>
    <x v="0"/>
    <x v="2"/>
    <d v="1899-12-30T00:00:00"/>
    <n v="6.21"/>
    <n v="389.43"/>
  </r>
  <r>
    <s v="17.07.2019"/>
    <n v="17"/>
    <x v="0"/>
    <x v="2"/>
    <d v="1899-12-30T04:00:00"/>
    <n v="6.21"/>
    <n v="389.43"/>
  </r>
  <r>
    <s v="17.07.2019"/>
    <n v="17"/>
    <x v="0"/>
    <x v="2"/>
    <d v="1899-12-30T08:00:00"/>
    <n v="6.21"/>
    <n v="389.43"/>
  </r>
  <r>
    <s v="17.07.2019"/>
    <n v="17"/>
    <x v="0"/>
    <x v="2"/>
    <d v="1899-12-30T12:00:00"/>
    <n v="6.2"/>
    <n v="389.44"/>
  </r>
  <r>
    <s v="17.07.2019"/>
    <n v="17"/>
    <x v="0"/>
    <x v="2"/>
    <d v="1899-12-30T16:00:00"/>
    <n v="6.31"/>
    <n v="389.33"/>
  </r>
  <r>
    <s v="17.07.2019"/>
    <n v="17"/>
    <x v="0"/>
    <x v="2"/>
    <d v="1899-12-30T20:00:00"/>
    <n v="6.2"/>
    <n v="389.44"/>
  </r>
  <r>
    <s v="18.07.2019"/>
    <n v="18"/>
    <x v="0"/>
    <x v="2"/>
    <d v="1899-12-30T00:00:00"/>
    <n v="6.2"/>
    <n v="389.44"/>
  </r>
  <r>
    <s v="18.07.2019"/>
    <n v="18"/>
    <x v="0"/>
    <x v="2"/>
    <d v="1899-12-30T04:00:00"/>
    <n v="6.21"/>
    <n v="389.43"/>
  </r>
  <r>
    <s v="18.07.2019"/>
    <n v="18"/>
    <x v="0"/>
    <x v="2"/>
    <d v="1899-12-30T08:00:00"/>
    <n v="6.22"/>
    <n v="389.41999999999996"/>
  </r>
  <r>
    <s v="18.07.2019"/>
    <n v="18"/>
    <x v="0"/>
    <x v="2"/>
    <d v="1899-12-30T12:00:00"/>
    <n v="6.22"/>
    <n v="389.41999999999996"/>
  </r>
  <r>
    <s v="18.07.2019"/>
    <n v="18"/>
    <x v="0"/>
    <x v="2"/>
    <d v="1899-12-30T16:00:00"/>
    <n v="6.22"/>
    <n v="389.41999999999996"/>
  </r>
  <r>
    <s v="18.07.2019"/>
    <n v="18"/>
    <x v="0"/>
    <x v="2"/>
    <d v="1899-12-30T20:00:00"/>
    <n v="6.22"/>
    <n v="389.41999999999996"/>
  </r>
  <r>
    <s v="19.07.2019"/>
    <n v="19"/>
    <x v="0"/>
    <x v="2"/>
    <d v="1899-12-30T00:00:00"/>
    <n v="6.22"/>
    <n v="389.41999999999996"/>
  </r>
  <r>
    <s v="19.07.2019"/>
    <n v="19"/>
    <x v="0"/>
    <x v="2"/>
    <d v="1899-12-30T04:00:00"/>
    <n v="6.21"/>
    <n v="389.43"/>
  </r>
  <r>
    <s v="19.07.2019"/>
    <n v="19"/>
    <x v="0"/>
    <x v="2"/>
    <d v="1899-12-30T08:00:00"/>
    <n v="6.2"/>
    <n v="389.44"/>
  </r>
  <r>
    <s v="19.07.2019"/>
    <n v="19"/>
    <x v="0"/>
    <x v="2"/>
    <d v="1899-12-30T12:00:00"/>
    <n v="6.19"/>
    <n v="389.45"/>
  </r>
  <r>
    <s v="19.07.2019"/>
    <n v="19"/>
    <x v="0"/>
    <x v="2"/>
    <d v="1899-12-30T16:00:00"/>
    <n v="6.19"/>
    <n v="389.45"/>
  </r>
  <r>
    <s v="19.07.2019"/>
    <n v="19"/>
    <x v="0"/>
    <x v="2"/>
    <d v="1899-12-30T20:00:00"/>
    <n v="6.2"/>
    <n v="389.44"/>
  </r>
  <r>
    <s v="20.07.2019"/>
    <n v="20"/>
    <x v="0"/>
    <x v="2"/>
    <d v="1899-12-30T00:00:00"/>
    <n v="6.2"/>
    <n v="389.44"/>
  </r>
  <r>
    <s v="20.07.2019"/>
    <n v="20"/>
    <x v="0"/>
    <x v="2"/>
    <d v="1899-12-30T04:00:00"/>
    <n v="6.19"/>
    <n v="389.45"/>
  </r>
  <r>
    <s v="20.07.2019"/>
    <n v="20"/>
    <x v="0"/>
    <x v="2"/>
    <d v="1899-12-30T08:00:00"/>
    <n v="6.18"/>
    <n v="389.46"/>
  </r>
  <r>
    <s v="20.07.2019"/>
    <n v="20"/>
    <x v="0"/>
    <x v="2"/>
    <d v="1899-12-30T12:00:00"/>
    <n v="6.18"/>
    <n v="389.46"/>
  </r>
  <r>
    <s v="20.07.2019"/>
    <n v="20"/>
    <x v="0"/>
    <x v="2"/>
    <d v="1899-12-30T16:00:00"/>
    <n v="6.18"/>
    <n v="389.46"/>
  </r>
  <r>
    <s v="20.07.2019"/>
    <n v="20"/>
    <x v="0"/>
    <x v="2"/>
    <d v="1899-12-30T20:00:00"/>
    <n v="6.19"/>
    <n v="389.45"/>
  </r>
  <r>
    <s v="21.07.2019"/>
    <n v="21"/>
    <x v="0"/>
    <x v="2"/>
    <d v="1899-12-30T00:00:00"/>
    <n v="6.2"/>
    <n v="389.44"/>
  </r>
  <r>
    <s v="21.07.2019"/>
    <n v="21"/>
    <x v="0"/>
    <x v="2"/>
    <d v="1899-12-30T04:00:00"/>
    <n v="6.2"/>
    <n v="389.44"/>
  </r>
  <r>
    <s v="21.07.2019"/>
    <n v="21"/>
    <x v="0"/>
    <x v="2"/>
    <d v="1899-12-30T08:00:00"/>
    <n v="6.32"/>
    <n v="389.32"/>
  </r>
  <r>
    <s v="21.07.2019"/>
    <n v="21"/>
    <x v="0"/>
    <x v="2"/>
    <d v="1899-12-30T12:00:00"/>
    <n v="6.21"/>
    <n v="389.43"/>
  </r>
  <r>
    <s v="21.07.2019"/>
    <n v="21"/>
    <x v="0"/>
    <x v="2"/>
    <d v="1899-12-30T16:00:00"/>
    <n v="6.22"/>
    <n v="389.41999999999996"/>
  </r>
  <r>
    <s v="21.07.2019"/>
    <n v="21"/>
    <x v="0"/>
    <x v="2"/>
    <d v="1899-12-30T20:00:00"/>
    <n v="6.22"/>
    <n v="389.41999999999996"/>
  </r>
  <r>
    <s v="22.07.2019"/>
    <n v="22"/>
    <x v="0"/>
    <x v="2"/>
    <d v="1899-12-30T00:00:00"/>
    <n v="6.23"/>
    <n v="389.40999999999997"/>
  </r>
  <r>
    <s v="22.07.2019"/>
    <n v="22"/>
    <x v="0"/>
    <x v="2"/>
    <d v="1899-12-30T04:00:00"/>
    <n v="6.23"/>
    <n v="389.40999999999997"/>
  </r>
  <r>
    <s v="22.07.2019"/>
    <n v="22"/>
    <x v="0"/>
    <x v="2"/>
    <d v="1899-12-30T08:00:00"/>
    <n v="6.23"/>
    <n v="389.40999999999997"/>
  </r>
  <r>
    <s v="22.07.2019"/>
    <n v="22"/>
    <x v="0"/>
    <x v="2"/>
    <d v="1899-12-30T12:00:00"/>
    <n v="6.22"/>
    <n v="389.41999999999996"/>
  </r>
  <r>
    <s v="22.07.2019"/>
    <n v="22"/>
    <x v="0"/>
    <x v="2"/>
    <d v="1899-12-30T16:00:00"/>
    <n v="6.21"/>
    <n v="389.43"/>
  </r>
  <r>
    <s v="22.07.2019"/>
    <n v="22"/>
    <x v="0"/>
    <x v="2"/>
    <d v="1899-12-30T20:00:00"/>
    <n v="6.21"/>
    <n v="389.43"/>
  </r>
  <r>
    <s v="23.07.2019"/>
    <n v="23"/>
    <x v="0"/>
    <x v="2"/>
    <d v="1899-12-30T00:00:00"/>
    <n v="6.2"/>
    <n v="389.44"/>
  </r>
  <r>
    <s v="23.07.2019"/>
    <n v="23"/>
    <x v="0"/>
    <x v="2"/>
    <d v="1899-12-30T04:00:00"/>
    <n v="6.19"/>
    <n v="389.45"/>
  </r>
  <r>
    <s v="23.07.2019"/>
    <n v="23"/>
    <x v="0"/>
    <x v="2"/>
    <d v="1899-12-30T08:00:00"/>
    <n v="6.19"/>
    <n v="389.45"/>
  </r>
  <r>
    <s v="23.07.2019"/>
    <n v="23"/>
    <x v="0"/>
    <x v="2"/>
    <d v="1899-12-30T12:00:00"/>
    <n v="6.18"/>
    <n v="389.46"/>
  </r>
  <r>
    <s v="23.07.2019"/>
    <n v="23"/>
    <x v="0"/>
    <x v="2"/>
    <d v="1899-12-30T16:00:00"/>
    <n v="6.28"/>
    <n v="389.36"/>
  </r>
  <r>
    <s v="23.07.2019"/>
    <n v="23"/>
    <x v="0"/>
    <x v="2"/>
    <d v="1899-12-30T20:00:00"/>
    <n v="6.21"/>
    <n v="389.43"/>
  </r>
  <r>
    <s v="24.07.2019"/>
    <n v="24"/>
    <x v="0"/>
    <x v="2"/>
    <d v="1899-12-30T00:00:00"/>
    <n v="6.18"/>
    <n v="389.46"/>
  </r>
  <r>
    <s v="24.07.2019"/>
    <n v="24"/>
    <x v="0"/>
    <x v="2"/>
    <d v="1899-12-30T04:00:00"/>
    <n v="6.29"/>
    <n v="389.34999999999997"/>
  </r>
  <r>
    <s v="24.07.2019"/>
    <n v="24"/>
    <x v="0"/>
    <x v="2"/>
    <d v="1899-12-30T08:00:00"/>
    <n v="6.26"/>
    <n v="389.38"/>
  </r>
  <r>
    <s v="24.07.2019"/>
    <n v="24"/>
    <x v="0"/>
    <x v="2"/>
    <d v="1899-12-30T12:00:00"/>
    <n v="6.16"/>
    <n v="389.47999999999996"/>
  </r>
  <r>
    <s v="24.07.2019"/>
    <n v="24"/>
    <x v="0"/>
    <x v="2"/>
    <d v="1899-12-30T16:00:00"/>
    <n v="6.16"/>
    <n v="389.47999999999996"/>
  </r>
  <r>
    <s v="24.07.2019"/>
    <n v="24"/>
    <x v="0"/>
    <x v="2"/>
    <d v="1899-12-30T20:00:00"/>
    <n v="6.17"/>
    <n v="389.46999999999997"/>
  </r>
  <r>
    <s v="25.07.2019"/>
    <n v="25"/>
    <x v="0"/>
    <x v="2"/>
    <d v="1899-12-30T00:00:00"/>
    <n v="6.16"/>
    <n v="389.47999999999996"/>
  </r>
  <r>
    <s v="25.07.2019"/>
    <n v="25"/>
    <x v="0"/>
    <x v="2"/>
    <d v="1899-12-30T04:00:00"/>
    <n v="6.16"/>
    <n v="389.47999999999996"/>
  </r>
  <r>
    <s v="25.07.2019"/>
    <n v="25"/>
    <x v="0"/>
    <x v="2"/>
    <d v="1899-12-30T08:00:00"/>
    <n v="6.14"/>
    <n v="389.5"/>
  </r>
  <r>
    <s v="25.07.2019"/>
    <n v="25"/>
    <x v="0"/>
    <x v="2"/>
    <d v="1899-12-30T12:00:00"/>
    <n v="6.13"/>
    <n v="389.51"/>
  </r>
  <r>
    <s v="25.07.2019"/>
    <n v="25"/>
    <x v="0"/>
    <x v="2"/>
    <d v="1899-12-30T16:00:00"/>
    <n v="6.12"/>
    <n v="389.52"/>
  </r>
  <r>
    <s v="25.07.2019"/>
    <n v="25"/>
    <x v="0"/>
    <x v="2"/>
    <d v="1899-12-30T20:00:00"/>
    <n v="6.11"/>
    <n v="389.53"/>
  </r>
  <r>
    <s v="26.07.2019"/>
    <n v="26"/>
    <x v="0"/>
    <x v="2"/>
    <d v="1899-12-30T00:00:00"/>
    <n v="6.1"/>
    <n v="389.53999999999996"/>
  </r>
  <r>
    <s v="26.07.2019"/>
    <n v="26"/>
    <x v="0"/>
    <x v="2"/>
    <d v="1899-12-30T04:00:00"/>
    <n v="6.09"/>
    <n v="389.55"/>
  </r>
  <r>
    <s v="26.07.2019"/>
    <n v="26"/>
    <x v="0"/>
    <x v="2"/>
    <d v="1899-12-30T08:00:00"/>
    <n v="6.08"/>
    <n v="389.56"/>
  </r>
  <r>
    <s v="26.07.2019"/>
    <n v="26"/>
    <x v="0"/>
    <x v="2"/>
    <d v="1899-12-30T12:00:00"/>
    <n v="6.08"/>
    <n v="389.56"/>
  </r>
  <r>
    <s v="26.07.2019"/>
    <n v="26"/>
    <x v="0"/>
    <x v="2"/>
    <d v="1899-12-30T16:00:00"/>
    <n v="6.09"/>
    <n v="389.55"/>
  </r>
  <r>
    <s v="26.07.2019"/>
    <n v="26"/>
    <x v="0"/>
    <x v="2"/>
    <d v="1899-12-30T20:00:00"/>
    <n v="6.08"/>
    <n v="389.56"/>
  </r>
  <r>
    <s v="27.07.2019"/>
    <n v="27"/>
    <x v="0"/>
    <x v="2"/>
    <d v="1899-12-30T00:00:00"/>
    <n v="6.08"/>
    <n v="389.56"/>
  </r>
  <r>
    <s v="27.07.2019"/>
    <n v="27"/>
    <x v="0"/>
    <x v="2"/>
    <d v="1899-12-30T04:00:00"/>
    <n v="6.07"/>
    <n v="389.57"/>
  </r>
  <r>
    <s v="27.07.2019"/>
    <n v="27"/>
    <x v="0"/>
    <x v="2"/>
    <d v="1899-12-30T08:00:00"/>
    <n v="6.07"/>
    <n v="389.57"/>
  </r>
  <r>
    <s v="27.07.2019"/>
    <n v="27"/>
    <x v="0"/>
    <x v="2"/>
    <d v="1899-12-30T12:00:00"/>
    <n v="6.13"/>
    <n v="389.51"/>
  </r>
  <r>
    <s v="27.07.2019"/>
    <n v="27"/>
    <x v="0"/>
    <x v="2"/>
    <d v="1899-12-30T16:00:00"/>
    <n v="6.05"/>
    <n v="389.59"/>
  </r>
  <r>
    <s v="27.07.2019"/>
    <n v="27"/>
    <x v="0"/>
    <x v="2"/>
    <d v="1899-12-30T20:00:00"/>
    <n v="6.06"/>
    <n v="389.58"/>
  </r>
  <r>
    <s v="28.07.2019"/>
    <n v="28"/>
    <x v="0"/>
    <x v="2"/>
    <d v="1899-12-30T00:00:00"/>
    <n v="6.06"/>
    <n v="389.58"/>
  </r>
  <r>
    <s v="28.07.2019"/>
    <n v="28"/>
    <x v="0"/>
    <x v="2"/>
    <d v="1899-12-30T04:00:00"/>
    <n v="6.07"/>
    <n v="389.57"/>
  </r>
  <r>
    <s v="28.07.2019"/>
    <n v="28"/>
    <x v="0"/>
    <x v="2"/>
    <d v="1899-12-30T08:00:00"/>
    <n v="6.08"/>
    <n v="389.56"/>
  </r>
  <r>
    <s v="28.07.2019"/>
    <n v="28"/>
    <x v="0"/>
    <x v="2"/>
    <d v="1899-12-30T12:00:00"/>
    <n v="6.1"/>
    <n v="389.53999999999996"/>
  </r>
  <r>
    <s v="28.07.2019"/>
    <n v="28"/>
    <x v="0"/>
    <x v="2"/>
    <d v="1899-12-30T16:00:00"/>
    <n v="6.11"/>
    <n v="389.53"/>
  </r>
  <r>
    <s v="28.07.2019"/>
    <n v="28"/>
    <x v="0"/>
    <x v="2"/>
    <d v="1899-12-30T20:00:00"/>
    <n v="6.12"/>
    <n v="389.52"/>
  </r>
  <r>
    <s v="29.07.2019"/>
    <n v="29"/>
    <x v="0"/>
    <x v="2"/>
    <d v="1899-12-30T00:00:00"/>
    <n v="6.14"/>
    <n v="389.5"/>
  </r>
  <r>
    <s v="29.07.2019"/>
    <n v="29"/>
    <x v="0"/>
    <x v="2"/>
    <d v="1899-12-30T04:00:00"/>
    <n v="6.15"/>
    <n v="389.49"/>
  </r>
  <r>
    <s v="29.07.2019"/>
    <n v="29"/>
    <x v="0"/>
    <x v="2"/>
    <d v="1899-12-30T08:00:00"/>
    <n v="6.17"/>
    <n v="389.46999999999997"/>
  </r>
  <r>
    <s v="29.07.2019"/>
    <n v="29"/>
    <x v="0"/>
    <x v="2"/>
    <d v="1899-12-30T12:00:00"/>
    <n v="6.17"/>
    <n v="389.46999999999997"/>
  </r>
  <r>
    <s v="29.07.2019"/>
    <n v="29"/>
    <x v="0"/>
    <x v="2"/>
    <d v="1899-12-30T16:00:00"/>
    <n v="6.18"/>
    <n v="389.46"/>
  </r>
  <r>
    <s v="29.07.2019"/>
    <n v="29"/>
    <x v="0"/>
    <x v="2"/>
    <d v="1899-12-30T20:00:00"/>
    <n v="6.2"/>
    <n v="389.44"/>
  </r>
  <r>
    <s v="30.07.2019"/>
    <n v="30"/>
    <x v="0"/>
    <x v="2"/>
    <d v="1899-12-30T00:00:00"/>
    <n v="6.21"/>
    <n v="389.43"/>
  </r>
  <r>
    <s v="30.07.2019"/>
    <n v="30"/>
    <x v="0"/>
    <x v="2"/>
    <d v="1899-12-30T04:00:00"/>
    <n v="6.29"/>
    <n v="389.34999999999997"/>
  </r>
  <r>
    <s v="30.07.2019"/>
    <n v="30"/>
    <x v="0"/>
    <x v="2"/>
    <d v="1899-12-30T08:00:00"/>
    <n v="6.22"/>
    <n v="389.41999999999996"/>
  </r>
  <r>
    <s v="30.07.2019"/>
    <n v="30"/>
    <x v="0"/>
    <x v="2"/>
    <d v="1899-12-30T12:00:00"/>
    <n v="6.34"/>
    <n v="389.3"/>
  </r>
  <r>
    <s v="30.07.2019"/>
    <n v="30"/>
    <x v="0"/>
    <x v="2"/>
    <d v="1899-12-30T16:00:00"/>
    <n v="6.23"/>
    <n v="389.40999999999997"/>
  </r>
  <r>
    <s v="30.07.2019"/>
    <n v="30"/>
    <x v="0"/>
    <x v="2"/>
    <d v="1899-12-30T20:00:00"/>
    <n v="6.24"/>
    <n v="389.4"/>
  </r>
  <r>
    <s v="31.07.2019"/>
    <n v="31"/>
    <x v="0"/>
    <x v="2"/>
    <d v="1899-12-30T00:00:00"/>
    <n v="6.25"/>
    <n v="389.39"/>
  </r>
  <r>
    <s v="31.07.2019"/>
    <n v="31"/>
    <x v="0"/>
    <x v="2"/>
    <d v="1899-12-30T04:00:00"/>
    <n v="6.25"/>
    <n v="389.39"/>
  </r>
  <r>
    <s v="31.07.2019"/>
    <n v="31"/>
    <x v="0"/>
    <x v="2"/>
    <d v="1899-12-30T08:00:00"/>
    <n v="6.26"/>
    <n v="389.38"/>
  </r>
  <r>
    <s v="31.07.2019"/>
    <n v="31"/>
    <x v="0"/>
    <x v="2"/>
    <d v="1899-12-30T12:00:00"/>
    <n v="6.26"/>
    <n v="389.38"/>
  </r>
  <r>
    <s v="31.07.2019"/>
    <n v="31"/>
    <x v="0"/>
    <x v="2"/>
    <d v="1899-12-30T16:00:00"/>
    <n v="6.25"/>
    <n v="389.39"/>
  </r>
  <r>
    <s v="31.07.2019"/>
    <n v="31"/>
    <x v="0"/>
    <x v="2"/>
    <d v="1899-12-30T20:00:00"/>
    <n v="6.34"/>
    <n v="389.3"/>
  </r>
  <r>
    <s v="01.08.2019"/>
    <n v="1"/>
    <x v="1"/>
    <x v="2"/>
    <d v="1899-12-30T00:00:00"/>
    <n v="6.25"/>
    <n v="389.39"/>
  </r>
  <r>
    <s v="01.08.2019"/>
    <n v="1"/>
    <x v="1"/>
    <x v="2"/>
    <d v="1899-12-30T04:00:00"/>
    <n v="6.29"/>
    <n v="389.34999999999997"/>
  </r>
  <r>
    <s v="01.08.2019"/>
    <n v="1"/>
    <x v="1"/>
    <x v="2"/>
    <d v="1899-12-30T08:00:00"/>
    <n v="6.25"/>
    <n v="389.39"/>
  </r>
  <r>
    <s v="01.08.2019"/>
    <n v="1"/>
    <x v="1"/>
    <x v="2"/>
    <d v="1899-12-30T12:00:00"/>
    <n v="6.25"/>
    <n v="389.39"/>
  </r>
  <r>
    <s v="01.08.2019"/>
    <n v="1"/>
    <x v="1"/>
    <x v="2"/>
    <d v="1899-12-30T16:00:00"/>
    <n v="6.26"/>
    <n v="389.38"/>
  </r>
  <r>
    <s v="01.08.2019"/>
    <n v="1"/>
    <x v="1"/>
    <x v="2"/>
    <d v="1899-12-30T20:00:00"/>
    <n v="6.27"/>
    <n v="389.37"/>
  </r>
  <r>
    <s v="02.08.2019"/>
    <n v="2"/>
    <x v="1"/>
    <x v="2"/>
    <d v="1899-12-30T00:00:00"/>
    <n v="6.27"/>
    <n v="389.37"/>
  </r>
  <r>
    <s v="02.08.2019"/>
    <n v="2"/>
    <x v="1"/>
    <x v="2"/>
    <d v="1899-12-30T04:00:00"/>
    <n v="6.28"/>
    <n v="389.36"/>
  </r>
  <r>
    <s v="02.08.2019"/>
    <n v="2"/>
    <x v="1"/>
    <x v="2"/>
    <d v="1899-12-30T08:00:00"/>
    <n v="6.29"/>
    <n v="389.34999999999997"/>
  </r>
  <r>
    <s v="02.08.2019"/>
    <n v="2"/>
    <x v="1"/>
    <x v="2"/>
    <d v="1899-12-30T12:00:00"/>
    <n v="6.29"/>
    <n v="389.34999999999997"/>
  </r>
  <r>
    <s v="02.08.2019"/>
    <n v="2"/>
    <x v="1"/>
    <x v="2"/>
    <d v="1899-12-30T16:00:00"/>
    <n v="6.3"/>
    <n v="389.34"/>
  </r>
  <r>
    <s v="02.08.2019"/>
    <n v="2"/>
    <x v="1"/>
    <x v="2"/>
    <d v="1899-12-30T20:00:00"/>
    <n v="6.31"/>
    <n v="389.33"/>
  </r>
  <r>
    <s v="03.08.2019"/>
    <n v="3"/>
    <x v="1"/>
    <x v="2"/>
    <d v="1899-12-30T00:00:00"/>
    <n v="6.32"/>
    <n v="389.32"/>
  </r>
  <r>
    <s v="03.08.2019"/>
    <n v="3"/>
    <x v="1"/>
    <x v="2"/>
    <d v="1899-12-30T04:00:00"/>
    <n v="6.32"/>
    <n v="389.32"/>
  </r>
  <r>
    <s v="03.08.2019"/>
    <n v="3"/>
    <x v="1"/>
    <x v="2"/>
    <d v="1899-12-30T08:00:00"/>
    <n v="6.32"/>
    <n v="389.32"/>
  </r>
  <r>
    <s v="03.08.2019"/>
    <n v="3"/>
    <x v="1"/>
    <x v="2"/>
    <d v="1899-12-30T12:00:00"/>
    <n v="6.33"/>
    <n v="389.31"/>
  </r>
  <r>
    <s v="03.08.2019"/>
    <n v="3"/>
    <x v="1"/>
    <x v="2"/>
    <d v="1899-12-30T16:00:00"/>
    <n v="6.33"/>
    <n v="389.31"/>
  </r>
  <r>
    <s v="03.08.2019"/>
    <n v="3"/>
    <x v="1"/>
    <x v="2"/>
    <d v="1899-12-30T20:00:00"/>
    <n v="6.35"/>
    <n v="389.28999999999996"/>
  </r>
  <r>
    <s v="04.08.2019"/>
    <n v="4"/>
    <x v="1"/>
    <x v="2"/>
    <d v="1899-12-30T00:00:00"/>
    <n v="6.35"/>
    <n v="389.28999999999996"/>
  </r>
  <r>
    <s v="04.08.2019"/>
    <n v="4"/>
    <x v="1"/>
    <x v="2"/>
    <d v="1899-12-30T04:00:00"/>
    <n v="6.37"/>
    <n v="389.27"/>
  </r>
  <r>
    <s v="04.08.2019"/>
    <n v="4"/>
    <x v="1"/>
    <x v="2"/>
    <d v="1899-12-30T08:00:00"/>
    <n v="6.37"/>
    <n v="389.27"/>
  </r>
  <r>
    <s v="04.08.2019"/>
    <n v="4"/>
    <x v="1"/>
    <x v="2"/>
    <d v="1899-12-30T12:00:00"/>
    <n v="6.38"/>
    <n v="389.26"/>
  </r>
  <r>
    <s v="04.08.2019"/>
    <n v="4"/>
    <x v="1"/>
    <x v="2"/>
    <d v="1899-12-30T16:00:00"/>
    <n v="6.39"/>
    <n v="389.25"/>
  </r>
  <r>
    <s v="04.08.2019"/>
    <n v="4"/>
    <x v="1"/>
    <x v="2"/>
    <d v="1899-12-30T20:00:00"/>
    <n v="6.4"/>
    <n v="389.24"/>
  </r>
  <r>
    <s v="05.08.2019"/>
    <n v="5"/>
    <x v="1"/>
    <x v="2"/>
    <d v="1899-12-30T00:00:00"/>
    <n v="6.42"/>
    <n v="389.21999999999997"/>
  </r>
  <r>
    <s v="05.08.2019"/>
    <n v="5"/>
    <x v="1"/>
    <x v="2"/>
    <d v="1899-12-30T04:00:00"/>
    <n v="6.42"/>
    <n v="389.21999999999997"/>
  </r>
  <r>
    <s v="05.08.2019"/>
    <n v="5"/>
    <x v="1"/>
    <x v="2"/>
    <d v="1899-12-30T08:00:00"/>
    <n v="6.43"/>
    <n v="389.21"/>
  </r>
  <r>
    <s v="05.08.2019"/>
    <n v="5"/>
    <x v="1"/>
    <x v="2"/>
    <d v="1899-12-30T12:00:00"/>
    <n v="6.43"/>
    <n v="389.21"/>
  </r>
  <r>
    <s v="05.08.2019"/>
    <n v="5"/>
    <x v="1"/>
    <x v="2"/>
    <d v="1899-12-30T16:00:00"/>
    <n v="6.44"/>
    <n v="389.2"/>
  </r>
  <r>
    <s v="05.08.2019"/>
    <n v="5"/>
    <x v="1"/>
    <x v="2"/>
    <d v="1899-12-30T20:00:00"/>
    <n v="6.45"/>
    <n v="389.19"/>
  </r>
  <r>
    <s v="06.08.2019"/>
    <n v="6"/>
    <x v="1"/>
    <x v="2"/>
    <d v="1899-12-30T00:00:00"/>
    <n v="6.46"/>
    <n v="389.18"/>
  </r>
  <r>
    <s v="06.08.2019"/>
    <n v="6"/>
    <x v="1"/>
    <x v="2"/>
    <d v="1899-12-30T04:00:00"/>
    <n v="6.46"/>
    <n v="389.18"/>
  </r>
  <r>
    <s v="06.08.2019"/>
    <n v="6"/>
    <x v="1"/>
    <x v="2"/>
    <d v="1899-12-30T08:00:00"/>
    <n v="6.46"/>
    <n v="389.18"/>
  </r>
  <r>
    <s v="06.08.2019"/>
    <n v="6"/>
    <x v="1"/>
    <x v="2"/>
    <d v="1899-12-30T12:00:00"/>
    <n v="6.46"/>
    <n v="389.18"/>
  </r>
  <r>
    <s v="06.08.2019"/>
    <n v="6"/>
    <x v="1"/>
    <x v="2"/>
    <d v="1899-12-30T16:00:00"/>
    <n v="6.46"/>
    <n v="389.18"/>
  </r>
  <r>
    <s v="06.08.2019"/>
    <n v="6"/>
    <x v="1"/>
    <x v="2"/>
    <d v="1899-12-30T20:00:00"/>
    <n v="6.46"/>
    <n v="389.18"/>
  </r>
  <r>
    <s v="07.08.2019"/>
    <n v="7"/>
    <x v="1"/>
    <x v="2"/>
    <d v="1899-12-30T00:00:00"/>
    <n v="6.45"/>
    <n v="389.19"/>
  </r>
  <r>
    <s v="07.08.2019"/>
    <n v="7"/>
    <x v="1"/>
    <x v="2"/>
    <d v="1899-12-30T04:00:00"/>
    <n v="6.44"/>
    <n v="389.2"/>
  </r>
  <r>
    <s v="07.08.2019"/>
    <n v="7"/>
    <x v="1"/>
    <x v="2"/>
    <d v="1899-12-30T08:00:00"/>
    <n v="6.43"/>
    <n v="389.21"/>
  </r>
  <r>
    <s v="07.08.2019"/>
    <n v="7"/>
    <x v="1"/>
    <x v="2"/>
    <d v="1899-12-30T12:00:00"/>
    <n v="6.41"/>
    <n v="389.22999999999996"/>
  </r>
  <r>
    <s v="07.08.2019"/>
    <n v="7"/>
    <x v="1"/>
    <x v="2"/>
    <d v="1899-12-30T16:00:00"/>
    <n v="6.41"/>
    <n v="389.22999999999996"/>
  </r>
  <r>
    <s v="07.08.2019"/>
    <n v="7"/>
    <x v="1"/>
    <x v="2"/>
    <d v="1899-12-30T20:00:00"/>
    <n v="6.39"/>
    <n v="389.25"/>
  </r>
  <r>
    <s v="08.08.2019"/>
    <n v="8"/>
    <x v="1"/>
    <x v="2"/>
    <d v="1899-12-30T00:00:00"/>
    <n v="6.37"/>
    <n v="389.27"/>
  </r>
  <r>
    <s v="08.08.2019"/>
    <n v="8"/>
    <x v="1"/>
    <x v="2"/>
    <d v="1899-12-30T04:00:00"/>
    <n v="6.36"/>
    <n v="389.28"/>
  </r>
  <r>
    <s v="08.08.2019"/>
    <n v="8"/>
    <x v="1"/>
    <x v="2"/>
    <d v="1899-12-30T08:00:00"/>
    <n v="6.35"/>
    <n v="389.28999999999996"/>
  </r>
  <r>
    <s v="08.08.2019"/>
    <n v="8"/>
    <x v="1"/>
    <x v="2"/>
    <d v="1899-12-30T12:00:00"/>
    <n v="6.32"/>
    <n v="389.32"/>
  </r>
  <r>
    <s v="08.08.2019"/>
    <n v="8"/>
    <x v="1"/>
    <x v="2"/>
    <d v="1899-12-30T16:00:00"/>
    <n v="6.32"/>
    <n v="389.32"/>
  </r>
  <r>
    <s v="08.08.2019"/>
    <n v="8"/>
    <x v="1"/>
    <x v="2"/>
    <d v="1899-12-30T20:00:00"/>
    <n v="6.33"/>
    <n v="389.31"/>
  </r>
  <r>
    <s v="09.08.2019"/>
    <n v="9"/>
    <x v="1"/>
    <x v="2"/>
    <d v="1899-12-30T00:00:00"/>
    <n v="6.45"/>
    <n v="389.19"/>
  </r>
  <r>
    <s v="09.08.2019"/>
    <n v="9"/>
    <x v="1"/>
    <x v="2"/>
    <d v="1899-12-30T04:00:00"/>
    <n v="6.34"/>
    <n v="389.3"/>
  </r>
  <r>
    <s v="09.08.2019"/>
    <n v="9"/>
    <x v="1"/>
    <x v="2"/>
    <d v="1899-12-30T08:00:00"/>
    <n v="6.34"/>
    <n v="389.3"/>
  </r>
  <r>
    <s v="09.08.2019"/>
    <n v="9"/>
    <x v="1"/>
    <x v="2"/>
    <d v="1899-12-30T12:00:00"/>
    <n v="6.34"/>
    <n v="389.3"/>
  </r>
  <r>
    <s v="09.08.2019"/>
    <n v="9"/>
    <x v="1"/>
    <x v="2"/>
    <d v="1899-12-30T16:00:00"/>
    <n v="6.34"/>
    <n v="389.3"/>
  </r>
  <r>
    <s v="09.08.2019"/>
    <n v="9"/>
    <x v="1"/>
    <x v="2"/>
    <d v="1899-12-30T20:00:00"/>
    <n v="6.34"/>
    <n v="389.3"/>
  </r>
  <r>
    <s v="10.08.2019"/>
    <n v="10"/>
    <x v="1"/>
    <x v="2"/>
    <d v="1899-12-30T00:00:00"/>
    <n v="6.34"/>
    <n v="389.3"/>
  </r>
  <r>
    <s v="10.08.2019"/>
    <n v="10"/>
    <x v="1"/>
    <x v="2"/>
    <d v="1899-12-30T04:00:00"/>
    <n v="6.34"/>
    <n v="389.3"/>
  </r>
  <r>
    <s v="10.08.2019"/>
    <n v="10"/>
    <x v="1"/>
    <x v="2"/>
    <d v="1899-12-30T08:00:00"/>
    <n v="6.36"/>
    <n v="389.28"/>
  </r>
  <r>
    <s v="10.08.2019"/>
    <n v="10"/>
    <x v="1"/>
    <x v="2"/>
    <d v="1899-12-30T12:00:00"/>
    <n v="6.37"/>
    <n v="389.27"/>
  </r>
  <r>
    <s v="10.08.2019"/>
    <n v="10"/>
    <x v="1"/>
    <x v="2"/>
    <d v="1899-12-30T16:00:00"/>
    <n v="6.38"/>
    <n v="389.26"/>
  </r>
  <r>
    <s v="10.08.2019"/>
    <n v="10"/>
    <x v="1"/>
    <x v="2"/>
    <d v="1899-12-30T20:00:00"/>
    <n v="6.4"/>
    <n v="389.24"/>
  </r>
  <r>
    <s v="11.08.2019"/>
    <n v="11"/>
    <x v="1"/>
    <x v="2"/>
    <d v="1899-12-30T00:00:00"/>
    <n v="6.41"/>
    <n v="389.22999999999996"/>
  </r>
  <r>
    <s v="11.08.2019"/>
    <n v="11"/>
    <x v="1"/>
    <x v="2"/>
    <d v="1899-12-30T04:00:00"/>
    <n v="6.43"/>
    <n v="389.21"/>
  </r>
  <r>
    <s v="11.08.2019"/>
    <n v="11"/>
    <x v="1"/>
    <x v="2"/>
    <d v="1899-12-30T08:00:00"/>
    <n v="6.44"/>
    <n v="389.2"/>
  </r>
  <r>
    <s v="11.08.2019"/>
    <n v="11"/>
    <x v="1"/>
    <x v="2"/>
    <d v="1899-12-30T12:00:00"/>
    <n v="6.45"/>
    <n v="389.19"/>
  </r>
  <r>
    <s v="11.08.2019"/>
    <n v="11"/>
    <x v="1"/>
    <x v="2"/>
    <d v="1899-12-30T16:00:00"/>
    <n v="6.57"/>
    <n v="389.07"/>
  </r>
  <r>
    <s v="11.08.2019"/>
    <n v="11"/>
    <x v="1"/>
    <x v="2"/>
    <d v="1899-12-30T20:00:00"/>
    <n v="6.48"/>
    <n v="389.15999999999997"/>
  </r>
  <r>
    <s v="12.08.2019"/>
    <n v="12"/>
    <x v="1"/>
    <x v="2"/>
    <d v="1899-12-30T00:00:00"/>
    <n v="6.49"/>
    <n v="389.15"/>
  </r>
  <r>
    <s v="12.08.2019"/>
    <n v="12"/>
    <x v="1"/>
    <x v="2"/>
    <d v="1899-12-30T04:00:00"/>
    <n v="6.5"/>
    <n v="389.14"/>
  </r>
  <r>
    <s v="12.08.2019"/>
    <n v="12"/>
    <x v="1"/>
    <x v="2"/>
    <d v="1899-12-30T08:00:00"/>
    <n v="6.5"/>
    <n v="389.14"/>
  </r>
  <r>
    <s v="12.08.2019"/>
    <n v="12"/>
    <x v="1"/>
    <x v="2"/>
    <d v="1899-12-30T12:00:00"/>
    <n v="6.5"/>
    <n v="389.14"/>
  </r>
  <r>
    <s v="12.08.2019"/>
    <n v="12"/>
    <x v="1"/>
    <x v="2"/>
    <d v="1899-12-30T16:00:00"/>
    <n v="6.49"/>
    <n v="389.15"/>
  </r>
  <r>
    <s v="12.08.2019"/>
    <n v="12"/>
    <x v="1"/>
    <x v="2"/>
    <d v="1899-12-30T20:00:00"/>
    <n v="6.49"/>
    <n v="389.15"/>
  </r>
  <r>
    <s v="13.08.2019"/>
    <n v="13"/>
    <x v="1"/>
    <x v="2"/>
    <d v="1899-12-30T00:00:00"/>
    <n v="6.48"/>
    <n v="389.15999999999997"/>
  </r>
  <r>
    <s v="13.08.2019"/>
    <n v="13"/>
    <x v="1"/>
    <x v="2"/>
    <d v="1899-12-30T04:00:00"/>
    <n v="6.48"/>
    <n v="389.15999999999997"/>
  </r>
  <r>
    <s v="13.08.2019"/>
    <n v="13"/>
    <x v="1"/>
    <x v="2"/>
    <d v="1899-12-30T08:00:00"/>
    <n v="6.48"/>
    <n v="389.15999999999997"/>
  </r>
  <r>
    <s v="13.08.2019"/>
    <n v="13"/>
    <x v="1"/>
    <x v="2"/>
    <d v="1899-12-30T12:00:00"/>
    <n v="6.49"/>
    <n v="389.15"/>
  </r>
  <r>
    <s v="13.08.2019"/>
    <n v="13"/>
    <x v="1"/>
    <x v="2"/>
    <d v="1899-12-30T16:00:00"/>
    <n v="6.5"/>
    <n v="389.14"/>
  </r>
  <r>
    <s v="13.08.2019"/>
    <n v="13"/>
    <x v="1"/>
    <x v="2"/>
    <d v="1899-12-30T20:00:00"/>
    <n v="6.52"/>
    <n v="389.12"/>
  </r>
  <r>
    <s v="14.08.2019"/>
    <n v="14"/>
    <x v="1"/>
    <x v="2"/>
    <d v="1899-12-30T00:00:00"/>
    <n v="6.64"/>
    <n v="389"/>
  </r>
  <r>
    <s v="14.08.2019"/>
    <n v="14"/>
    <x v="1"/>
    <x v="2"/>
    <d v="1899-12-30T04:00:00"/>
    <n v="6.54"/>
    <n v="389.09999999999997"/>
  </r>
  <r>
    <s v="14.08.2019"/>
    <n v="14"/>
    <x v="1"/>
    <x v="2"/>
    <d v="1899-12-30T08:00:00"/>
    <n v="6.56"/>
    <n v="389.08"/>
  </r>
  <r>
    <s v="14.08.2019"/>
    <n v="14"/>
    <x v="1"/>
    <x v="2"/>
    <d v="1899-12-30T12:00:00"/>
    <n v="6.57"/>
    <n v="389.07"/>
  </r>
  <r>
    <s v="14.08.2019"/>
    <n v="14"/>
    <x v="1"/>
    <x v="2"/>
    <d v="1899-12-30T16:00:00"/>
    <n v="6.58"/>
    <n v="389.06"/>
  </r>
  <r>
    <s v="14.08.2019"/>
    <n v="14"/>
    <x v="1"/>
    <x v="2"/>
    <d v="1899-12-30T20:00:00"/>
    <n v="6.6"/>
    <n v="389.03999999999996"/>
  </r>
  <r>
    <s v="15.08.2019"/>
    <n v="15"/>
    <x v="1"/>
    <x v="2"/>
    <d v="1899-12-30T00:00:00"/>
    <n v="6.62"/>
    <n v="389.02"/>
  </r>
  <r>
    <s v="15.08.2019"/>
    <n v="15"/>
    <x v="1"/>
    <x v="2"/>
    <d v="1899-12-30T04:00:00"/>
    <n v="6.63"/>
    <n v="389.01"/>
  </r>
  <r>
    <s v="15.08.2019"/>
    <n v="15"/>
    <x v="1"/>
    <x v="2"/>
    <d v="1899-12-30T08:00:00"/>
    <n v="6.65"/>
    <n v="388.99"/>
  </r>
  <r>
    <s v="15.08.2019"/>
    <n v="15"/>
    <x v="1"/>
    <x v="2"/>
    <d v="1899-12-30T12:00:00"/>
    <n v="6.66"/>
    <n v="388.97999999999996"/>
  </r>
  <r>
    <s v="15.08.2019"/>
    <n v="15"/>
    <x v="1"/>
    <x v="2"/>
    <d v="1899-12-30T16:00:00"/>
    <n v="6.67"/>
    <n v="388.96999999999997"/>
  </r>
  <r>
    <s v="15.08.2019"/>
    <n v="15"/>
    <x v="1"/>
    <x v="2"/>
    <d v="1899-12-30T20:00:00"/>
    <n v="6.69"/>
    <n v="388.95"/>
  </r>
  <r>
    <s v="16.08.2019"/>
    <n v="16"/>
    <x v="1"/>
    <x v="2"/>
    <d v="1899-12-30T00:00:00"/>
    <n v="6.71"/>
    <n v="388.93"/>
  </r>
  <r>
    <s v="16.08.2019"/>
    <n v="16"/>
    <x v="1"/>
    <x v="2"/>
    <d v="1899-12-30T04:00:00"/>
    <n v="6.73"/>
    <n v="388.90999999999997"/>
  </r>
  <r>
    <s v="16.08.2019"/>
    <n v="16"/>
    <x v="1"/>
    <x v="2"/>
    <d v="1899-12-30T08:00:00"/>
    <n v="6.75"/>
    <n v="388.89"/>
  </r>
  <r>
    <s v="16.08.2019"/>
    <n v="16"/>
    <x v="1"/>
    <x v="2"/>
    <d v="1899-12-30T12:00:00"/>
    <n v="6.75"/>
    <n v="388.89"/>
  </r>
  <r>
    <s v="16.08.2019"/>
    <n v="16"/>
    <x v="1"/>
    <x v="2"/>
    <d v="1899-12-30T16:00:00"/>
    <n v="6.85"/>
    <n v="388.78999999999996"/>
  </r>
  <r>
    <s v="16.08.2019"/>
    <n v="16"/>
    <x v="1"/>
    <x v="2"/>
    <d v="1899-12-30T20:00:00"/>
    <n v="6.78"/>
    <n v="388.86"/>
  </r>
  <r>
    <s v="17.08.2019"/>
    <n v="17"/>
    <x v="1"/>
    <x v="2"/>
    <d v="1899-12-30T00:00:00"/>
    <n v="6.79"/>
    <n v="388.84999999999997"/>
  </r>
  <r>
    <s v="17.08.2019"/>
    <n v="17"/>
    <x v="1"/>
    <x v="2"/>
    <d v="1899-12-30T04:00:00"/>
    <n v="6.79"/>
    <n v="388.84999999999997"/>
  </r>
  <r>
    <s v="17.08.2019"/>
    <n v="17"/>
    <x v="1"/>
    <x v="2"/>
    <d v="1899-12-30T08:00:00"/>
    <n v="6.79"/>
    <n v="388.84999999999997"/>
  </r>
  <r>
    <s v="17.08.2019"/>
    <n v="17"/>
    <x v="1"/>
    <x v="2"/>
    <d v="1899-12-30T12:00:00"/>
    <n v="6.77"/>
    <n v="388.87"/>
  </r>
  <r>
    <s v="17.08.2019"/>
    <n v="17"/>
    <x v="1"/>
    <x v="2"/>
    <d v="1899-12-30T16:00:00"/>
    <n v="6.77"/>
    <n v="388.87"/>
  </r>
  <r>
    <s v="17.08.2019"/>
    <n v="17"/>
    <x v="1"/>
    <x v="2"/>
    <d v="1899-12-30T20:00:00"/>
    <n v="6.77"/>
    <n v="388.87"/>
  </r>
  <r>
    <s v="18.08.2019"/>
    <n v="18"/>
    <x v="1"/>
    <x v="2"/>
    <d v="1899-12-30T00:00:00"/>
    <n v="6.76"/>
    <n v="388.88"/>
  </r>
  <r>
    <s v="18.08.2019"/>
    <n v="18"/>
    <x v="1"/>
    <x v="2"/>
    <d v="1899-12-30T04:00:00"/>
    <n v="6.75"/>
    <n v="388.89"/>
  </r>
  <r>
    <s v="18.08.2019"/>
    <n v="18"/>
    <x v="1"/>
    <x v="2"/>
    <d v="1899-12-30T08:00:00"/>
    <n v="6.75"/>
    <n v="388.89"/>
  </r>
  <r>
    <s v="18.08.2019"/>
    <n v="18"/>
    <x v="1"/>
    <x v="2"/>
    <d v="1899-12-30T12:00:00"/>
    <n v="6.75"/>
    <n v="388.89"/>
  </r>
  <r>
    <s v="18.08.2019"/>
    <n v="18"/>
    <x v="1"/>
    <x v="2"/>
    <d v="1899-12-30T16:00:00"/>
    <n v="6.75"/>
    <n v="388.89"/>
  </r>
  <r>
    <s v="18.08.2019"/>
    <n v="18"/>
    <x v="1"/>
    <x v="2"/>
    <d v="1899-12-30T20:00:00"/>
    <n v="6.75"/>
    <n v="388.89"/>
  </r>
  <r>
    <s v="19.08.2019"/>
    <n v="19"/>
    <x v="1"/>
    <x v="2"/>
    <d v="1899-12-30T00:00:00"/>
    <n v="6.76"/>
    <n v="388.88"/>
  </r>
  <r>
    <s v="19.08.2019"/>
    <n v="19"/>
    <x v="1"/>
    <x v="2"/>
    <d v="1899-12-30T04:00:00"/>
    <n v="6.75"/>
    <n v="388.89"/>
  </r>
  <r>
    <s v="19.08.2019"/>
    <n v="19"/>
    <x v="1"/>
    <x v="2"/>
    <d v="1899-12-30T08:00:00"/>
    <n v="6.8"/>
    <n v="388.84"/>
  </r>
  <r>
    <s v="19.08.2019"/>
    <n v="19"/>
    <x v="1"/>
    <x v="2"/>
    <d v="1899-12-30T12:00:00"/>
    <n v="6.74"/>
    <n v="388.9"/>
  </r>
  <r>
    <s v="19.08.2019"/>
    <n v="19"/>
    <x v="1"/>
    <x v="2"/>
    <d v="1899-12-30T16:00:00"/>
    <n v="6.73"/>
    <n v="388.90999999999997"/>
  </r>
  <r>
    <s v="19.08.2019"/>
    <n v="19"/>
    <x v="1"/>
    <x v="2"/>
    <d v="1899-12-30T20:00:00"/>
    <n v="6.72"/>
    <n v="388.91999999999996"/>
  </r>
  <r>
    <s v="20.08.2019"/>
    <n v="20"/>
    <x v="1"/>
    <x v="2"/>
    <d v="1899-12-30T00:00:00"/>
    <n v="6.71"/>
    <n v="388.93"/>
  </r>
  <r>
    <s v="20.08.2019"/>
    <n v="20"/>
    <x v="1"/>
    <x v="2"/>
    <d v="1899-12-30T04:00:00"/>
    <n v="6.69"/>
    <n v="388.95"/>
  </r>
  <r>
    <s v="20.08.2019"/>
    <n v="20"/>
    <x v="1"/>
    <x v="2"/>
    <d v="1899-12-30T08:00:00"/>
    <n v="6.68"/>
    <n v="388.96"/>
  </r>
  <r>
    <s v="20.08.2019"/>
    <n v="20"/>
    <x v="1"/>
    <x v="2"/>
    <d v="1899-12-30T12:00:00"/>
    <n v="6.66"/>
    <n v="388.97999999999996"/>
  </r>
  <r>
    <s v="20.08.2019"/>
    <n v="20"/>
    <x v="1"/>
    <x v="2"/>
    <d v="1899-12-30T16:00:00"/>
    <n v="6.76"/>
    <n v="388.88"/>
  </r>
  <r>
    <s v="20.08.2019"/>
    <n v="20"/>
    <x v="1"/>
    <x v="2"/>
    <d v="1899-12-30T20:00:00"/>
    <n v="6.64"/>
    <n v="389"/>
  </r>
  <r>
    <s v="21.08.2019"/>
    <n v="21"/>
    <x v="1"/>
    <x v="2"/>
    <d v="1899-12-30T00:00:00"/>
    <n v="6.63"/>
    <n v="389.01"/>
  </r>
  <r>
    <s v="21.08.2019"/>
    <n v="21"/>
    <x v="1"/>
    <x v="2"/>
    <d v="1899-12-30T04:00:00"/>
    <n v="6.62"/>
    <n v="389.02"/>
  </r>
  <r>
    <s v="21.08.2019"/>
    <n v="21"/>
    <x v="1"/>
    <x v="2"/>
    <d v="1899-12-30T08:00:00"/>
    <n v="6.59"/>
    <n v="389.05"/>
  </r>
  <r>
    <s v="21.08.2019"/>
    <n v="21"/>
    <x v="1"/>
    <x v="2"/>
    <d v="1899-12-30T12:00:00"/>
    <n v="6.57"/>
    <n v="389.07"/>
  </r>
  <r>
    <s v="21.08.2019"/>
    <n v="21"/>
    <x v="1"/>
    <x v="2"/>
    <d v="1899-12-30T16:00:00"/>
    <n v="6.56"/>
    <n v="389.08"/>
  </r>
  <r>
    <s v="21.08.2019"/>
    <n v="21"/>
    <x v="1"/>
    <x v="2"/>
    <d v="1899-12-30T20:00:00"/>
    <n v="6.67"/>
    <n v="388.96999999999997"/>
  </r>
  <r>
    <s v="22.08.2019"/>
    <n v="22"/>
    <x v="1"/>
    <x v="2"/>
    <d v="1899-12-30T00:00:00"/>
    <n v="6.57"/>
    <n v="389.07"/>
  </r>
  <r>
    <s v="22.08.2019"/>
    <n v="22"/>
    <x v="1"/>
    <x v="2"/>
    <d v="1899-12-30T04:00:00"/>
    <n v="6.66"/>
    <n v="388.97999999999996"/>
  </r>
  <r>
    <s v="22.08.2019"/>
    <n v="22"/>
    <x v="1"/>
    <x v="2"/>
    <d v="1899-12-30T08:00:00"/>
    <n v="6.54"/>
    <n v="389.09999999999997"/>
  </r>
  <r>
    <s v="22.08.2019"/>
    <n v="22"/>
    <x v="1"/>
    <x v="2"/>
    <d v="1899-12-30T12:00:00"/>
    <n v="6.53"/>
    <n v="389.11"/>
  </r>
  <r>
    <s v="22.08.2019"/>
    <n v="22"/>
    <x v="1"/>
    <x v="2"/>
    <d v="1899-12-30T16:00:00"/>
    <n v="6.64"/>
    <n v="389"/>
  </r>
  <r>
    <s v="22.08.2019"/>
    <n v="22"/>
    <x v="1"/>
    <x v="2"/>
    <d v="1899-12-30T20:00:00"/>
    <n v="6.64"/>
    <n v="389"/>
  </r>
  <r>
    <s v="23.08.2019"/>
    <n v="23"/>
    <x v="1"/>
    <x v="2"/>
    <d v="1899-12-30T00:00:00"/>
    <n v="6.52"/>
    <n v="389.12"/>
  </r>
  <r>
    <s v="23.08.2019"/>
    <n v="23"/>
    <x v="1"/>
    <x v="2"/>
    <d v="1899-12-30T04:00:00"/>
    <n v="6.52"/>
    <n v="389.12"/>
  </r>
  <r>
    <s v="23.08.2019"/>
    <n v="23"/>
    <x v="1"/>
    <x v="2"/>
    <d v="1899-12-30T08:00:00"/>
    <n v="6.52"/>
    <n v="389.12"/>
  </r>
  <r>
    <s v="23.08.2019"/>
    <n v="23"/>
    <x v="1"/>
    <x v="2"/>
    <d v="1899-12-30T12:00:00"/>
    <n v="6.52"/>
    <n v="389.12"/>
  </r>
  <r>
    <s v="23.08.2019"/>
    <n v="23"/>
    <x v="1"/>
    <x v="2"/>
    <d v="1899-12-30T16:00:00"/>
    <n v="6.52"/>
    <n v="389.12"/>
  </r>
  <r>
    <s v="23.08.2019"/>
    <n v="23"/>
    <x v="1"/>
    <x v="2"/>
    <d v="1899-12-30T20:00:00"/>
    <n v="6.52"/>
    <n v="389.12"/>
  </r>
  <r>
    <s v="24.08.2019"/>
    <n v="24"/>
    <x v="1"/>
    <x v="2"/>
    <d v="1899-12-30T00:00:00"/>
    <n v="6.52"/>
    <n v="389.12"/>
  </r>
  <r>
    <s v="24.08.2019"/>
    <n v="24"/>
    <x v="1"/>
    <x v="2"/>
    <d v="1899-12-30T04:00:00"/>
    <n v="6.56"/>
    <n v="389.08"/>
  </r>
  <r>
    <s v="24.08.2019"/>
    <n v="24"/>
    <x v="1"/>
    <x v="2"/>
    <d v="1899-12-30T08:00:00"/>
    <n v="6.51"/>
    <n v="389.13"/>
  </r>
  <r>
    <s v="24.08.2019"/>
    <n v="24"/>
    <x v="1"/>
    <x v="2"/>
    <d v="1899-12-30T12:00:00"/>
    <n v="6.63"/>
    <n v="389.01"/>
  </r>
  <r>
    <s v="24.08.2019"/>
    <n v="24"/>
    <x v="1"/>
    <x v="2"/>
    <d v="1899-12-30T16:00:00"/>
    <n v="6.51"/>
    <n v="389.13"/>
  </r>
  <r>
    <s v="24.08.2019"/>
    <n v="24"/>
    <x v="1"/>
    <x v="2"/>
    <d v="1899-12-30T20:00:00"/>
    <n v="6.63"/>
    <n v="389.01"/>
  </r>
  <r>
    <s v="25.08.2019"/>
    <n v="25"/>
    <x v="1"/>
    <x v="2"/>
    <d v="1899-12-30T00:00:00"/>
    <n v="6.53"/>
    <n v="389.11"/>
  </r>
  <r>
    <s v="25.08.2019"/>
    <n v="25"/>
    <x v="1"/>
    <x v="2"/>
    <d v="1899-12-30T04:00:00"/>
    <n v="6.53"/>
    <n v="389.11"/>
  </r>
  <r>
    <s v="25.08.2019"/>
    <n v="25"/>
    <x v="1"/>
    <x v="2"/>
    <d v="1899-12-30T08:00:00"/>
    <n v="6.53"/>
    <n v="389.11"/>
  </r>
  <r>
    <s v="25.08.2019"/>
    <n v="25"/>
    <x v="1"/>
    <x v="2"/>
    <d v="1899-12-30T12:00:00"/>
    <n v="6.54"/>
    <n v="389.09999999999997"/>
  </r>
  <r>
    <s v="25.08.2019"/>
    <n v="25"/>
    <x v="1"/>
    <x v="2"/>
    <d v="1899-12-30T16:00:00"/>
    <n v="6.58"/>
    <n v="389.06"/>
  </r>
  <r>
    <s v="25.08.2019"/>
    <n v="25"/>
    <x v="1"/>
    <x v="2"/>
    <d v="1899-12-30T20:00:00"/>
    <n v="6.55"/>
    <n v="389.09"/>
  </r>
  <r>
    <s v="26.08.2019"/>
    <n v="26"/>
    <x v="1"/>
    <x v="2"/>
    <d v="1899-12-30T00:00:00"/>
    <n v="6.55"/>
    <n v="389.09"/>
  </r>
  <r>
    <s v="26.08.2019"/>
    <n v="26"/>
    <x v="1"/>
    <x v="2"/>
    <d v="1899-12-30T04:00:00"/>
    <n v="6.66"/>
    <n v="388.97999999999996"/>
  </r>
  <r>
    <s v="26.08.2019"/>
    <n v="26"/>
    <x v="1"/>
    <x v="2"/>
    <d v="1899-12-30T08:00:00"/>
    <n v="6.54"/>
    <n v="389.09999999999997"/>
  </r>
  <r>
    <s v="26.08.2019"/>
    <n v="26"/>
    <x v="1"/>
    <x v="2"/>
    <d v="1899-12-30T12:00:00"/>
    <n v="6.51"/>
    <n v="389.13"/>
  </r>
  <r>
    <s v="26.08.2019"/>
    <n v="26"/>
    <x v="1"/>
    <x v="2"/>
    <d v="1899-12-30T16:00:00"/>
    <n v="6.5"/>
    <n v="389.14"/>
  </r>
  <r>
    <s v="26.08.2019"/>
    <n v="26"/>
    <x v="1"/>
    <x v="2"/>
    <d v="1899-12-30T20:00:00"/>
    <n v="6.49"/>
    <n v="389.15"/>
  </r>
  <r>
    <s v="27.08.2019"/>
    <n v="27"/>
    <x v="1"/>
    <x v="2"/>
    <d v="1899-12-30T00:00:00"/>
    <n v="6.47"/>
    <n v="389.16999999999996"/>
  </r>
  <r>
    <s v="27.08.2019"/>
    <n v="27"/>
    <x v="1"/>
    <x v="2"/>
    <d v="1899-12-30T04:00:00"/>
    <n v="6.46"/>
    <n v="389.18"/>
  </r>
  <r>
    <s v="27.08.2019"/>
    <n v="27"/>
    <x v="1"/>
    <x v="2"/>
    <d v="1899-12-30T08:00:00"/>
    <n v="6.44"/>
    <n v="389.2"/>
  </r>
  <r>
    <s v="27.08.2019"/>
    <n v="27"/>
    <x v="1"/>
    <x v="2"/>
    <d v="1899-12-30T12:00:00"/>
    <n v="6.42"/>
    <n v="389.21999999999997"/>
  </r>
  <r>
    <s v="27.08.2019"/>
    <n v="27"/>
    <x v="1"/>
    <x v="2"/>
    <d v="1899-12-30T16:00:00"/>
    <n v="6.52"/>
    <n v="389.12"/>
  </r>
  <r>
    <s v="27.08.2019"/>
    <n v="27"/>
    <x v="1"/>
    <x v="2"/>
    <d v="1899-12-30T20:00:00"/>
    <n v="6.42"/>
    <n v="389.21999999999997"/>
  </r>
  <r>
    <s v="28.08.2019"/>
    <n v="28"/>
    <x v="1"/>
    <x v="2"/>
    <d v="1899-12-30T00:00:00"/>
    <n v="6.52"/>
    <n v="389.12"/>
  </r>
  <r>
    <s v="28.08.2019"/>
    <n v="28"/>
    <x v="1"/>
    <x v="2"/>
    <d v="1899-12-30T04:00:00"/>
    <n v="6.4"/>
    <n v="389.24"/>
  </r>
  <r>
    <s v="28.08.2019"/>
    <n v="28"/>
    <x v="1"/>
    <x v="2"/>
    <d v="1899-12-30T08:00:00"/>
    <n v="6.38"/>
    <n v="389.26"/>
  </r>
  <r>
    <s v="28.08.2019"/>
    <n v="28"/>
    <x v="1"/>
    <x v="2"/>
    <d v="1899-12-30T12:00:00"/>
    <n v="6.38"/>
    <n v="389.26"/>
  </r>
  <r>
    <s v="28.08.2019"/>
    <n v="28"/>
    <x v="1"/>
    <x v="2"/>
    <d v="1899-12-30T16:00:00"/>
    <n v="6.36"/>
    <n v="389.28"/>
  </r>
  <r>
    <s v="28.08.2019"/>
    <n v="28"/>
    <x v="1"/>
    <x v="2"/>
    <d v="1899-12-30T20:00:00"/>
    <n v="6.42"/>
    <n v="389.21999999999997"/>
  </r>
  <r>
    <s v="29.08.2019"/>
    <n v="29"/>
    <x v="1"/>
    <x v="2"/>
    <d v="1899-12-30T00:00:00"/>
    <n v="6.46"/>
    <n v="389.18"/>
  </r>
  <r>
    <s v="29.08.2019"/>
    <n v="29"/>
    <x v="1"/>
    <x v="2"/>
    <d v="1899-12-30T04:00:00"/>
    <n v="6.44"/>
    <n v="389.2"/>
  </r>
  <r>
    <s v="29.08.2019"/>
    <n v="29"/>
    <x v="1"/>
    <x v="2"/>
    <d v="1899-12-30T08:00:00"/>
    <n v="6.31"/>
    <n v="389.33"/>
  </r>
  <r>
    <s v="29.08.2019"/>
    <n v="29"/>
    <x v="1"/>
    <x v="2"/>
    <d v="1899-12-30T12:00:00"/>
    <n v="6.3"/>
    <n v="389.34"/>
  </r>
  <r>
    <s v="29.08.2019"/>
    <n v="29"/>
    <x v="1"/>
    <x v="2"/>
    <d v="1899-12-30T16:00:00"/>
    <n v="6.29"/>
    <n v="389.34999999999997"/>
  </r>
  <r>
    <s v="29.08.2019"/>
    <n v="29"/>
    <x v="1"/>
    <x v="2"/>
    <d v="1899-12-30T20:00:00"/>
    <n v="6.27"/>
    <n v="389.37"/>
  </r>
  <r>
    <s v="30.08.2019"/>
    <n v="30"/>
    <x v="1"/>
    <x v="2"/>
    <d v="1899-12-30T00:00:00"/>
    <n v="6.37"/>
    <n v="389.27"/>
  </r>
  <r>
    <s v="30.08.2019"/>
    <n v="30"/>
    <x v="1"/>
    <x v="2"/>
    <d v="1899-12-30T04:00:00"/>
    <n v="6.25"/>
    <n v="389.39"/>
  </r>
  <r>
    <s v="30.08.2019"/>
    <n v="30"/>
    <x v="1"/>
    <x v="2"/>
    <d v="1899-12-30T08:00:00"/>
    <n v="6.26"/>
    <n v="389.38"/>
  </r>
  <r>
    <s v="30.08.2019"/>
    <n v="30"/>
    <x v="1"/>
    <x v="2"/>
    <d v="1899-12-30T12:00:00"/>
    <n v="6.31"/>
    <n v="389.33"/>
  </r>
  <r>
    <s v="30.08.2019"/>
    <n v="30"/>
    <x v="1"/>
    <x v="2"/>
    <d v="1899-12-30T16:00:00"/>
    <n v="6.33"/>
    <n v="389.31"/>
  </r>
  <r>
    <s v="30.08.2019"/>
    <n v="30"/>
    <x v="1"/>
    <x v="2"/>
    <d v="1899-12-30T20:00:00"/>
    <n v="6.23"/>
    <n v="389.40999999999997"/>
  </r>
  <r>
    <s v="31.08.2019"/>
    <n v="31"/>
    <x v="1"/>
    <x v="2"/>
    <d v="1899-12-30T00:00:00"/>
    <n v="6.23"/>
    <n v="389.40999999999997"/>
  </r>
  <r>
    <s v="31.08.2019"/>
    <n v="31"/>
    <x v="1"/>
    <x v="2"/>
    <d v="1899-12-30T04:00:00"/>
    <n v="6.33"/>
    <n v="389.31"/>
  </r>
  <r>
    <s v="31.08.2019"/>
    <n v="31"/>
    <x v="1"/>
    <x v="2"/>
    <d v="1899-12-30T08:00:00"/>
    <n v="6.34"/>
    <n v="389.3"/>
  </r>
  <r>
    <s v="31.08.2019"/>
    <n v="31"/>
    <x v="1"/>
    <x v="2"/>
    <d v="1899-12-30T12:00:00"/>
    <n v="6.23"/>
    <n v="389.40999999999997"/>
  </r>
  <r>
    <s v="31.08.2019"/>
    <n v="31"/>
    <x v="1"/>
    <x v="2"/>
    <d v="1899-12-30T16:00:00"/>
    <n v="6.35"/>
    <n v="389.28999999999996"/>
  </r>
  <r>
    <s v="31.08.2019"/>
    <n v="31"/>
    <x v="1"/>
    <x v="2"/>
    <d v="1899-12-30T20:00:00"/>
    <n v="6.37"/>
    <n v="389.27"/>
  </r>
  <r>
    <s v="01.09.2019"/>
    <n v="1"/>
    <x v="2"/>
    <x v="2"/>
    <d v="1899-12-30T00:00:00"/>
    <n v="6.27"/>
    <n v="389.37"/>
  </r>
  <r>
    <s v="01.09.2019"/>
    <n v="1"/>
    <x v="2"/>
    <x v="2"/>
    <d v="1899-12-30T04:00:00"/>
    <n v="6.4"/>
    <n v="389.24"/>
  </r>
  <r>
    <s v="01.09.2019"/>
    <n v="1"/>
    <x v="2"/>
    <x v="2"/>
    <d v="1899-12-30T08:00:00"/>
    <n v="6.3"/>
    <n v="389.34"/>
  </r>
  <r>
    <s v="01.09.2019"/>
    <n v="1"/>
    <x v="2"/>
    <x v="2"/>
    <d v="1899-12-30T12:00:00"/>
    <n v="6.31"/>
    <n v="389.33"/>
  </r>
  <r>
    <s v="01.09.2019"/>
    <n v="1"/>
    <x v="2"/>
    <x v="2"/>
    <d v="1899-12-30T16:00:00"/>
    <n v="6.45"/>
    <n v="389.19"/>
  </r>
  <r>
    <s v="01.09.2019"/>
    <n v="1"/>
    <x v="2"/>
    <x v="2"/>
    <d v="1899-12-30T20:00:00"/>
    <n v="6.47"/>
    <n v="389.16999999999996"/>
  </r>
  <r>
    <s v="02.09.2019"/>
    <n v="2"/>
    <x v="2"/>
    <x v="2"/>
    <d v="1899-12-30T00:00:00"/>
    <n v="6.38"/>
    <n v="389.26"/>
  </r>
  <r>
    <s v="02.09.2019"/>
    <n v="2"/>
    <x v="2"/>
    <x v="2"/>
    <d v="1899-12-30T04:00:00"/>
    <n v="6.39"/>
    <n v="389.25"/>
  </r>
  <r>
    <s v="02.09.2019"/>
    <n v="2"/>
    <x v="2"/>
    <x v="2"/>
    <d v="1899-12-30T08:00:00"/>
    <n v="6.43"/>
    <n v="389.21"/>
  </r>
  <r>
    <s v="02.09.2019"/>
    <n v="2"/>
    <x v="2"/>
    <x v="2"/>
    <d v="1899-12-30T12:00:00"/>
    <n v="6.41"/>
    <n v="389.22999999999996"/>
  </r>
  <r>
    <s v="02.09.2019"/>
    <n v="2"/>
    <x v="2"/>
    <x v="2"/>
    <d v="1899-12-30T16:00:00"/>
    <n v="6.41"/>
    <n v="389.22999999999996"/>
  </r>
  <r>
    <s v="02.09.2019"/>
    <n v="2"/>
    <x v="2"/>
    <x v="2"/>
    <d v="1899-12-30T20:00:00"/>
    <n v="6.54"/>
    <n v="389.09999999999997"/>
  </r>
  <r>
    <s v="03.09.2019"/>
    <n v="3"/>
    <x v="2"/>
    <x v="2"/>
    <d v="1899-12-30T00:00:00"/>
    <n v="6.43"/>
    <n v="389.21"/>
  </r>
  <r>
    <s v="03.09.2019"/>
    <n v="3"/>
    <x v="2"/>
    <x v="2"/>
    <d v="1899-12-30T04:00:00"/>
    <n v="6.44"/>
    <n v="389.2"/>
  </r>
  <r>
    <s v="03.09.2019"/>
    <n v="3"/>
    <x v="2"/>
    <x v="2"/>
    <d v="1899-12-30T08:00:00"/>
    <n v="6.44"/>
    <n v="389.2"/>
  </r>
  <r>
    <s v="03.09.2019"/>
    <n v="3"/>
    <x v="2"/>
    <x v="2"/>
    <d v="1899-12-30T12:00:00"/>
    <n v="6.47"/>
    <n v="389.16999999999996"/>
  </r>
  <r>
    <s v="03.09.2019"/>
    <n v="3"/>
    <x v="2"/>
    <x v="2"/>
    <d v="1899-12-30T16:00:00"/>
    <n v="6.56"/>
    <n v="389.08"/>
  </r>
  <r>
    <s v="03.09.2019"/>
    <n v="3"/>
    <x v="2"/>
    <x v="2"/>
    <d v="1899-12-30T20:00:00"/>
    <n v="6.45"/>
    <n v="389.19"/>
  </r>
  <r>
    <s v="04.09.2019"/>
    <n v="4"/>
    <x v="2"/>
    <x v="2"/>
    <d v="1899-12-30T00:00:00"/>
    <n v="6.45"/>
    <n v="389.19"/>
  </r>
  <r>
    <s v="04.09.2019"/>
    <n v="4"/>
    <x v="2"/>
    <x v="2"/>
    <d v="1899-12-30T04:00:00"/>
    <n v="6.56"/>
    <n v="389.08"/>
  </r>
  <r>
    <s v="04.09.2019"/>
    <n v="4"/>
    <x v="2"/>
    <x v="2"/>
    <d v="1899-12-30T08:00:00"/>
    <n v="6.56"/>
    <n v="389.08"/>
  </r>
  <r>
    <s v="04.09.2019"/>
    <n v="4"/>
    <x v="2"/>
    <x v="2"/>
    <d v="1899-12-30T12:00:00"/>
    <n v="6.56"/>
    <n v="389.08"/>
  </r>
  <r>
    <s v="04.09.2019"/>
    <n v="4"/>
    <x v="2"/>
    <x v="2"/>
    <d v="1899-12-30T16:00:00"/>
    <n v="6.57"/>
    <n v="389.07"/>
  </r>
  <r>
    <s v="04.09.2019"/>
    <n v="4"/>
    <x v="2"/>
    <x v="2"/>
    <d v="1899-12-30T20:00:00"/>
    <n v="6.57"/>
    <n v="389.07"/>
  </r>
  <r>
    <s v="05.09.2019"/>
    <n v="5"/>
    <x v="2"/>
    <x v="2"/>
    <d v="1899-12-30T00:00:00"/>
    <n v="6.57"/>
    <n v="389.07"/>
  </r>
  <r>
    <s v="05.09.2019"/>
    <n v="5"/>
    <x v="2"/>
    <x v="2"/>
    <d v="1899-12-30T04:00:00"/>
    <n v="6.46"/>
    <n v="389.18"/>
  </r>
  <r>
    <s v="05.09.2019"/>
    <n v="5"/>
    <x v="2"/>
    <x v="2"/>
    <d v="1899-12-30T08:00:00"/>
    <n v="6.47"/>
    <n v="389.16999999999996"/>
  </r>
  <r>
    <s v="05.09.2019"/>
    <n v="5"/>
    <x v="2"/>
    <x v="2"/>
    <d v="1899-12-30T12:00:00"/>
    <n v="6.47"/>
    <n v="389.16999999999996"/>
  </r>
  <r>
    <s v="05.09.2019"/>
    <n v="5"/>
    <x v="2"/>
    <x v="2"/>
    <d v="1899-12-30T16:00:00"/>
    <n v="6.48"/>
    <n v="389.15999999999997"/>
  </r>
  <r>
    <s v="05.09.2019"/>
    <n v="5"/>
    <x v="2"/>
    <x v="2"/>
    <d v="1899-12-30T20:00:00"/>
    <n v="6.59"/>
    <n v="389.05"/>
  </r>
  <r>
    <s v="06.09.2019"/>
    <n v="6"/>
    <x v="2"/>
    <x v="2"/>
    <d v="1899-12-30T00:00:00"/>
    <n v="6.58"/>
    <n v="389.06"/>
  </r>
  <r>
    <s v="06.09.2019"/>
    <n v="6"/>
    <x v="2"/>
    <x v="2"/>
    <d v="1899-12-30T04:00:00"/>
    <n v="6.5"/>
    <n v="389.14"/>
  </r>
  <r>
    <s v="06.09.2019"/>
    <n v="6"/>
    <x v="2"/>
    <x v="2"/>
    <d v="1899-12-30T08:00:00"/>
    <n v="6.52"/>
    <n v="389.12"/>
  </r>
  <r>
    <s v="06.09.2019"/>
    <n v="6"/>
    <x v="2"/>
    <x v="2"/>
    <d v="1899-12-30T12:00:00"/>
    <n v="6.52"/>
    <n v="389.12"/>
  </r>
  <r>
    <s v="06.09.2019"/>
    <n v="6"/>
    <x v="2"/>
    <x v="2"/>
    <d v="1899-12-30T16:00:00"/>
    <n v="6.52"/>
    <n v="389.12"/>
  </r>
  <r>
    <s v="06.09.2019"/>
    <n v="6"/>
    <x v="2"/>
    <x v="2"/>
    <d v="1899-12-30T20:00:00"/>
    <n v="6.53"/>
    <n v="389.11"/>
  </r>
  <r>
    <s v="07.09.2019"/>
    <n v="7"/>
    <x v="2"/>
    <x v="2"/>
    <d v="1899-12-30T00:00:00"/>
    <n v="6.64"/>
    <n v="389"/>
  </r>
  <r>
    <s v="07.09.2019"/>
    <n v="7"/>
    <x v="2"/>
    <x v="2"/>
    <d v="1899-12-30T04:00:00"/>
    <n v="6.53"/>
    <n v="389.11"/>
  </r>
  <r>
    <s v="07.09.2019"/>
    <n v="7"/>
    <x v="2"/>
    <x v="2"/>
    <d v="1899-12-30T08:00:00"/>
    <n v="6.54"/>
    <n v="389.09999999999997"/>
  </r>
  <r>
    <s v="07.09.2019"/>
    <n v="7"/>
    <x v="2"/>
    <x v="2"/>
    <d v="1899-12-30T12:00:00"/>
    <n v="6.54"/>
    <n v="389.09999999999997"/>
  </r>
  <r>
    <s v="07.09.2019"/>
    <n v="7"/>
    <x v="2"/>
    <x v="2"/>
    <d v="1899-12-30T16:00:00"/>
    <n v="6.55"/>
    <n v="389.09"/>
  </r>
  <r>
    <s v="07.09.2019"/>
    <n v="7"/>
    <x v="2"/>
    <x v="2"/>
    <d v="1899-12-30T20:00:00"/>
    <n v="6.56"/>
    <n v="389.08"/>
  </r>
  <r>
    <s v="08.09.2019"/>
    <n v="8"/>
    <x v="2"/>
    <x v="2"/>
    <d v="1899-12-30T00:00:00"/>
    <n v="6.57"/>
    <n v="389.07"/>
  </r>
  <r>
    <s v="08.09.2019"/>
    <n v="8"/>
    <x v="2"/>
    <x v="2"/>
    <d v="1899-12-30T04:00:00"/>
    <n v="6.69"/>
    <n v="388.95"/>
  </r>
  <r>
    <s v="08.09.2019"/>
    <n v="8"/>
    <x v="2"/>
    <x v="2"/>
    <d v="1899-12-30T08:00:00"/>
    <n v="6.59"/>
    <n v="389.05"/>
  </r>
  <r>
    <s v="08.09.2019"/>
    <n v="8"/>
    <x v="2"/>
    <x v="2"/>
    <d v="1899-12-30T12:00:00"/>
    <n v="6.59"/>
    <n v="389.05"/>
  </r>
  <r>
    <s v="08.09.2019"/>
    <n v="8"/>
    <x v="2"/>
    <x v="2"/>
    <d v="1899-12-30T16:00:00"/>
    <n v="6.61"/>
    <n v="389.03"/>
  </r>
  <r>
    <s v="08.09.2019"/>
    <n v="8"/>
    <x v="2"/>
    <x v="2"/>
    <d v="1899-12-30T20:00:00"/>
    <n v="6.73"/>
    <n v="388.90999999999997"/>
  </r>
  <r>
    <s v="09.09.2019"/>
    <n v="9"/>
    <x v="2"/>
    <x v="2"/>
    <d v="1899-12-30T00:00:00"/>
    <n v="6.63"/>
    <n v="389.01"/>
  </r>
  <r>
    <s v="09.09.2019"/>
    <n v="9"/>
    <x v="2"/>
    <x v="2"/>
    <d v="1899-12-30T04:00:00"/>
    <n v="6.64"/>
    <n v="389"/>
  </r>
  <r>
    <s v="09.09.2019"/>
    <n v="9"/>
    <x v="2"/>
    <x v="2"/>
    <d v="1899-12-30T08:00:00"/>
    <n v="6.65"/>
    <n v="388.99"/>
  </r>
  <r>
    <s v="09.09.2019"/>
    <n v="9"/>
    <x v="2"/>
    <x v="2"/>
    <d v="1899-12-30T12:00:00"/>
    <n v="6.78"/>
    <n v="388.86"/>
  </r>
  <r>
    <s v="09.09.2019"/>
    <n v="9"/>
    <x v="2"/>
    <x v="2"/>
    <d v="1899-12-30T16:00:00"/>
    <n v="6.67"/>
    <n v="388.96999999999997"/>
  </r>
  <r>
    <s v="09.09.2019"/>
    <n v="9"/>
    <x v="2"/>
    <x v="2"/>
    <d v="1899-12-30T20:00:00"/>
    <n v="6.68"/>
    <n v="388.96"/>
  </r>
  <r>
    <s v="10.09.2019"/>
    <n v="10"/>
    <x v="2"/>
    <x v="2"/>
    <d v="1899-12-30T00:00:00"/>
    <n v="6.68"/>
    <n v="388.96"/>
  </r>
  <r>
    <s v="10.09.2019"/>
    <n v="10"/>
    <x v="2"/>
    <x v="2"/>
    <d v="1899-12-30T04:00:00"/>
    <n v="6.68"/>
    <n v="388.96"/>
  </r>
  <r>
    <s v="10.09.2019"/>
    <n v="10"/>
    <x v="2"/>
    <x v="2"/>
    <d v="1899-12-30T08:00:00"/>
    <n v="6.69"/>
    <n v="388.95"/>
  </r>
  <r>
    <s v="10.09.2019"/>
    <n v="10"/>
    <x v="2"/>
    <x v="2"/>
    <d v="1899-12-30T12:00:00"/>
    <n v="6.71"/>
    <n v="388.93"/>
  </r>
  <r>
    <s v="10.09.2019"/>
    <n v="10"/>
    <x v="2"/>
    <x v="2"/>
    <d v="1899-12-30T16:00:00"/>
    <n v="6.7"/>
    <n v="388.94"/>
  </r>
  <r>
    <s v="10.09.2019"/>
    <n v="10"/>
    <x v="2"/>
    <x v="2"/>
    <d v="1899-12-30T20:00:00"/>
    <n v="6.88"/>
    <n v="388.76"/>
  </r>
  <r>
    <s v="11.09.2019"/>
    <n v="11"/>
    <x v="2"/>
    <x v="2"/>
    <d v="1899-12-30T00:00:00"/>
    <n v="6.71"/>
    <n v="388.93"/>
  </r>
  <r>
    <s v="11.09.2019"/>
    <n v="11"/>
    <x v="2"/>
    <x v="2"/>
    <d v="1899-12-30T04:00:00"/>
    <n v="6.71"/>
    <n v="388.93"/>
  </r>
  <r>
    <s v="11.09.2019"/>
    <n v="11"/>
    <x v="2"/>
    <x v="2"/>
    <d v="1899-12-30T08:00:00"/>
    <n v="6.72"/>
    <n v="388.91999999999996"/>
  </r>
  <r>
    <s v="11.09.2019"/>
    <n v="11"/>
    <x v="2"/>
    <x v="2"/>
    <d v="1899-12-30T12:00:00"/>
    <n v="6.9"/>
    <n v="388.74"/>
  </r>
  <r>
    <s v="11.09.2019"/>
    <n v="11"/>
    <x v="2"/>
    <x v="2"/>
    <d v="1899-12-30T16:00:00"/>
    <n v="6.73"/>
    <n v="388.90999999999997"/>
  </r>
  <r>
    <s v="11.09.2019"/>
    <n v="11"/>
    <x v="2"/>
    <x v="2"/>
    <d v="1899-12-30T20:00:00"/>
    <n v="6.73"/>
    <n v="388.90999999999997"/>
  </r>
  <r>
    <s v="12.09.2019"/>
    <n v="12"/>
    <x v="2"/>
    <x v="2"/>
    <d v="1899-12-30T00:00:00"/>
    <n v="6.79"/>
    <n v="388.84999999999997"/>
  </r>
  <r>
    <s v="12.09.2019"/>
    <n v="12"/>
    <x v="2"/>
    <x v="2"/>
    <d v="1899-12-30T04:00:00"/>
    <n v="6.74"/>
    <n v="388.9"/>
  </r>
  <r>
    <s v="12.09.2019"/>
    <n v="12"/>
    <x v="2"/>
    <x v="2"/>
    <d v="1899-12-30T08:00:00"/>
    <n v="6.8"/>
    <n v="388.84"/>
  </r>
  <r>
    <s v="12.09.2019"/>
    <n v="12"/>
    <x v="2"/>
    <x v="2"/>
    <d v="1899-12-30T12:00:00"/>
    <n v="6.75"/>
    <n v="388.89"/>
  </r>
  <r>
    <s v="12.09.2019"/>
    <n v="12"/>
    <x v="2"/>
    <x v="2"/>
    <d v="1899-12-30T16:00:00"/>
    <n v="6.75"/>
    <n v="388.89"/>
  </r>
  <r>
    <s v="12.09.2019"/>
    <n v="12"/>
    <x v="2"/>
    <x v="2"/>
    <d v="1899-12-30T20:00:00"/>
    <n v="6.84"/>
    <n v="388.8"/>
  </r>
  <r>
    <s v="13.09.2019"/>
    <n v="13"/>
    <x v="2"/>
    <x v="2"/>
    <d v="1899-12-30T00:00:00"/>
    <n v="6.76"/>
    <n v="388.88"/>
  </r>
  <r>
    <s v="13.09.2019"/>
    <n v="13"/>
    <x v="2"/>
    <x v="2"/>
    <d v="1899-12-30T04:00:00"/>
    <n v="6.76"/>
    <n v="388.88"/>
  </r>
  <r>
    <s v="13.09.2019"/>
    <n v="13"/>
    <x v="2"/>
    <x v="2"/>
    <d v="1899-12-30T08:00:00"/>
    <n v="6.83"/>
    <n v="388.81"/>
  </r>
  <r>
    <s v="13.09.2019"/>
    <n v="13"/>
    <x v="2"/>
    <x v="2"/>
    <d v="1899-12-30T12:00:00"/>
    <n v="6.77"/>
    <n v="388.87"/>
  </r>
  <r>
    <s v="13.09.2019"/>
    <n v="13"/>
    <x v="2"/>
    <x v="2"/>
    <d v="1899-12-30T16:00:00"/>
    <n v="6.77"/>
    <n v="388.87"/>
  </r>
  <r>
    <s v="13.09.2019"/>
    <n v="13"/>
    <x v="2"/>
    <x v="2"/>
    <d v="1899-12-30T20:00:00"/>
    <n v="6.77"/>
    <n v="388.87"/>
  </r>
  <r>
    <s v="14.09.2019"/>
    <n v="14"/>
    <x v="2"/>
    <x v="2"/>
    <d v="1899-12-30T00:00:00"/>
    <n v="6.78"/>
    <n v="388.86"/>
  </r>
  <r>
    <s v="14.09.2019"/>
    <n v="14"/>
    <x v="2"/>
    <x v="2"/>
    <d v="1899-12-30T04:00:00"/>
    <n v="6.78"/>
    <n v="388.86"/>
  </r>
  <r>
    <s v="14.09.2019"/>
    <n v="14"/>
    <x v="2"/>
    <x v="2"/>
    <d v="1899-12-30T08:00:00"/>
    <n v="6.82"/>
    <n v="388.82"/>
  </r>
  <r>
    <s v="14.09.2019"/>
    <n v="14"/>
    <x v="2"/>
    <x v="2"/>
    <d v="1899-12-30T12:00:00"/>
    <n v="6.78"/>
    <n v="388.86"/>
  </r>
  <r>
    <s v="14.09.2019"/>
    <n v="14"/>
    <x v="2"/>
    <x v="2"/>
    <d v="1899-12-30T16:00:00"/>
    <n v="6.78"/>
    <n v="388.86"/>
  </r>
  <r>
    <s v="14.09.2019"/>
    <n v="14"/>
    <x v="2"/>
    <x v="2"/>
    <d v="1899-12-30T20:00:00"/>
    <n v="6.79"/>
    <n v="388.84999999999997"/>
  </r>
  <r>
    <s v="15.09.2019"/>
    <n v="15"/>
    <x v="2"/>
    <x v="2"/>
    <d v="1899-12-30T00:00:00"/>
    <n v="6.8"/>
    <n v="388.84"/>
  </r>
  <r>
    <s v="15.09.2019"/>
    <n v="15"/>
    <x v="2"/>
    <x v="2"/>
    <d v="1899-12-30T04:00:00"/>
    <n v="6.8"/>
    <n v="388.84"/>
  </r>
  <r>
    <s v="15.09.2019"/>
    <n v="15"/>
    <x v="2"/>
    <x v="2"/>
    <d v="1899-12-30T08:00:00"/>
    <n v="6.81"/>
    <n v="388.83"/>
  </r>
  <r>
    <s v="15.09.2019"/>
    <n v="15"/>
    <x v="2"/>
    <x v="2"/>
    <d v="1899-12-30T12:00:00"/>
    <n v="6.81"/>
    <n v="388.83"/>
  </r>
  <r>
    <s v="15.09.2019"/>
    <n v="15"/>
    <x v="2"/>
    <x v="2"/>
    <d v="1899-12-30T16:00:00"/>
    <n v="6.99"/>
    <n v="388.65"/>
  </r>
  <r>
    <s v="15.09.2019"/>
    <n v="15"/>
    <x v="2"/>
    <x v="2"/>
    <d v="1899-12-30T20:00:00"/>
    <n v="6.82"/>
    <n v="388.82"/>
  </r>
  <r>
    <s v="16.09.2019"/>
    <n v="16"/>
    <x v="2"/>
    <x v="2"/>
    <d v="1899-12-30T00:00:00"/>
    <n v="7"/>
    <n v="388.64"/>
  </r>
  <r>
    <s v="16.09.2019"/>
    <n v="16"/>
    <x v="2"/>
    <x v="2"/>
    <d v="1899-12-30T04:00:00"/>
    <n v="6.83"/>
    <n v="388.81"/>
  </r>
  <r>
    <s v="16.09.2019"/>
    <n v="16"/>
    <x v="2"/>
    <x v="2"/>
    <d v="1899-12-30T08:00:00"/>
    <n v="6.88"/>
    <n v="388.76"/>
  </r>
  <r>
    <s v="16.09.2019"/>
    <n v="16"/>
    <x v="2"/>
    <x v="2"/>
    <d v="1899-12-30T12:00:00"/>
    <n v="7"/>
    <n v="388.64"/>
  </r>
  <r>
    <s v="16.09.2019"/>
    <n v="16"/>
    <x v="2"/>
    <x v="2"/>
    <d v="1899-12-30T16:00:00"/>
    <n v="6.83"/>
    <n v="388.81"/>
  </r>
  <r>
    <s v="16.09.2019"/>
    <n v="16"/>
    <x v="2"/>
    <x v="2"/>
    <d v="1899-12-30T20:00:00"/>
    <n v="7"/>
    <n v="388.64"/>
  </r>
  <r>
    <s v="17.09.2019"/>
    <n v="17"/>
    <x v="2"/>
    <x v="2"/>
    <d v="1899-12-30T00:00:00"/>
    <n v="6.84"/>
    <n v="388.8"/>
  </r>
  <r>
    <s v="17.09.2019"/>
    <n v="17"/>
    <x v="2"/>
    <x v="2"/>
    <d v="1899-12-30T04:00:00"/>
    <n v="6.84"/>
    <n v="388.8"/>
  </r>
  <r>
    <s v="17.09.2019"/>
    <n v="17"/>
    <x v="2"/>
    <x v="2"/>
    <d v="1899-12-30T08:00:00"/>
    <n v="6.85"/>
    <n v="388.78999999999996"/>
  </r>
  <r>
    <s v="17.09.2019"/>
    <n v="17"/>
    <x v="2"/>
    <x v="2"/>
    <d v="1899-12-30T12:00:00"/>
    <n v="7.03"/>
    <n v="388.61"/>
  </r>
  <r>
    <s v="17.09.2019"/>
    <n v="17"/>
    <x v="2"/>
    <x v="2"/>
    <d v="1899-12-30T16:00:00"/>
    <n v="6.86"/>
    <n v="388.78"/>
  </r>
  <r>
    <s v="17.09.2019"/>
    <n v="17"/>
    <x v="2"/>
    <x v="2"/>
    <d v="1899-12-30T20:00:00"/>
    <n v="7.06"/>
    <n v="388.58"/>
  </r>
  <r>
    <s v="18.09.2019"/>
    <n v="18"/>
    <x v="2"/>
    <x v="2"/>
    <d v="1899-12-30T00:00:00"/>
    <n v="6.9"/>
    <n v="388.74"/>
  </r>
  <r>
    <s v="18.09.2019"/>
    <n v="18"/>
    <x v="2"/>
    <x v="2"/>
    <d v="1899-12-30T04:00:00"/>
    <n v="6.9"/>
    <n v="388.74"/>
  </r>
  <r>
    <s v="18.09.2019"/>
    <n v="18"/>
    <x v="2"/>
    <x v="2"/>
    <d v="1899-12-30T08:00:00"/>
    <n v="6.92"/>
    <n v="388.71999999999997"/>
  </r>
  <r>
    <s v="18.09.2019"/>
    <n v="18"/>
    <x v="2"/>
    <x v="2"/>
    <d v="1899-12-30T12:00:00"/>
    <n v="6.93"/>
    <n v="388.71"/>
  </r>
  <r>
    <s v="18.09.2019"/>
    <n v="18"/>
    <x v="2"/>
    <x v="2"/>
    <d v="1899-12-30T16:00:00"/>
    <n v="7.02"/>
    <n v="388.62"/>
  </r>
  <r>
    <s v="18.09.2019"/>
    <n v="18"/>
    <x v="2"/>
    <x v="2"/>
    <d v="1899-12-30T20:00:00"/>
    <n v="6.95"/>
    <n v="388.69"/>
  </r>
  <r>
    <s v="19.09.2019"/>
    <n v="19"/>
    <x v="2"/>
    <x v="2"/>
    <d v="1899-12-30T00:00:00"/>
    <n v="6.96"/>
    <n v="388.68"/>
  </r>
  <r>
    <s v="19.09.2019"/>
    <n v="19"/>
    <x v="2"/>
    <x v="2"/>
    <d v="1899-12-30T04:00:00"/>
    <n v="7.13"/>
    <n v="388.51"/>
  </r>
  <r>
    <s v="19.09.2019"/>
    <n v="19"/>
    <x v="2"/>
    <x v="2"/>
    <d v="1899-12-30T08:00:00"/>
    <n v="7.16"/>
    <n v="388.47999999999996"/>
  </r>
  <r>
    <s v="19.09.2019"/>
    <n v="19"/>
    <x v="2"/>
    <x v="2"/>
    <d v="1899-12-30T12:00:00"/>
    <n v="7"/>
    <n v="388.64"/>
  </r>
  <r>
    <s v="19.09.2019"/>
    <n v="19"/>
    <x v="2"/>
    <x v="2"/>
    <d v="1899-12-30T16:00:00"/>
    <n v="7.16"/>
    <n v="388.47999999999996"/>
  </r>
  <r>
    <s v="19.09.2019"/>
    <n v="19"/>
    <x v="2"/>
    <x v="2"/>
    <d v="1899-12-30T20:00:00"/>
    <n v="7.19"/>
    <n v="388.45"/>
  </r>
  <r>
    <s v="20.09.2019"/>
    <n v="20"/>
    <x v="2"/>
    <x v="2"/>
    <d v="1899-12-30T00:00:00"/>
    <n v="7.05"/>
    <n v="388.59"/>
  </r>
  <r>
    <s v="20.09.2019"/>
    <n v="20"/>
    <x v="2"/>
    <x v="2"/>
    <d v="1899-12-30T04:00:00"/>
    <n v="7.02"/>
    <n v="388.62"/>
  </r>
  <r>
    <s v="20.09.2019"/>
    <n v="20"/>
    <x v="2"/>
    <x v="2"/>
    <d v="1899-12-30T08:00:00"/>
    <n v="7.2"/>
    <n v="388.44"/>
  </r>
  <r>
    <s v="20.09.2019"/>
    <n v="20"/>
    <x v="2"/>
    <x v="2"/>
    <d v="1899-12-30T12:00:00"/>
    <n v="7.03"/>
    <n v="388.61"/>
  </r>
  <r>
    <s v="20.09.2019"/>
    <n v="20"/>
    <x v="2"/>
    <x v="2"/>
    <d v="1899-12-30T16:00:00"/>
    <n v="7.21"/>
    <n v="388.43"/>
  </r>
  <r>
    <s v="20.09.2019"/>
    <n v="20"/>
    <x v="2"/>
    <x v="2"/>
    <d v="1899-12-30T20:00:00"/>
    <n v="7.05"/>
    <n v="388.59"/>
  </r>
  <r>
    <s v="21.09.2019"/>
    <n v="21"/>
    <x v="2"/>
    <x v="2"/>
    <d v="1899-12-30T00:00:00"/>
    <n v="7.15"/>
    <n v="388.49"/>
  </r>
  <r>
    <s v="21.09.2019"/>
    <n v="21"/>
    <x v="2"/>
    <x v="2"/>
    <d v="1899-12-30T04:00:00"/>
    <n v="7.22"/>
    <n v="388.41999999999996"/>
  </r>
  <r>
    <s v="21.09.2019"/>
    <n v="21"/>
    <x v="2"/>
    <x v="2"/>
    <d v="1899-12-30T08:00:00"/>
    <n v="7.11"/>
    <n v="388.53"/>
  </r>
  <r>
    <s v="21.09.2019"/>
    <n v="21"/>
    <x v="2"/>
    <x v="2"/>
    <d v="1899-12-30T12:00:00"/>
    <n v="7.24"/>
    <n v="388.4"/>
  </r>
  <r>
    <s v="21.09.2019"/>
    <n v="21"/>
    <x v="2"/>
    <x v="2"/>
    <d v="1899-12-30T16:00:00"/>
    <n v="7.07"/>
    <n v="388.57"/>
  </r>
  <r>
    <s v="21.09.2019"/>
    <n v="21"/>
    <x v="2"/>
    <x v="2"/>
    <d v="1899-12-30T20:00:00"/>
    <n v="7.26"/>
    <n v="388.38"/>
  </r>
  <r>
    <s v="22.09.2019"/>
    <n v="22"/>
    <x v="2"/>
    <x v="2"/>
    <d v="1899-12-30T00:00:00"/>
    <n v="7.27"/>
    <n v="388.37"/>
  </r>
  <r>
    <s v="22.09.2019"/>
    <n v="22"/>
    <x v="2"/>
    <x v="2"/>
    <d v="1899-12-30T04:00:00"/>
    <n v="7.27"/>
    <n v="388.37"/>
  </r>
  <r>
    <s v="22.09.2019"/>
    <n v="22"/>
    <x v="2"/>
    <x v="2"/>
    <d v="1899-12-30T08:00:00"/>
    <n v="7.29"/>
    <n v="388.34999999999997"/>
  </r>
  <r>
    <s v="22.09.2019"/>
    <n v="22"/>
    <x v="2"/>
    <x v="2"/>
    <d v="1899-12-30T12:00:00"/>
    <n v="7.12"/>
    <n v="388.52"/>
  </r>
  <r>
    <s v="22.09.2019"/>
    <n v="22"/>
    <x v="2"/>
    <x v="2"/>
    <d v="1899-12-30T16:00:00"/>
    <n v="7.14"/>
    <n v="388.5"/>
  </r>
  <r>
    <s v="22.09.2019"/>
    <n v="22"/>
    <x v="2"/>
    <x v="2"/>
    <d v="1899-12-30T20:00:00"/>
    <n v="7.33"/>
    <n v="388.31"/>
  </r>
  <r>
    <s v="23.09.2019"/>
    <n v="23"/>
    <x v="2"/>
    <x v="2"/>
    <d v="1899-12-30T00:00:00"/>
    <n v="7.17"/>
    <n v="388.46999999999997"/>
  </r>
  <r>
    <s v="23.09.2019"/>
    <n v="23"/>
    <x v="2"/>
    <x v="2"/>
    <d v="1899-12-30T04:00:00"/>
    <n v="7.35"/>
    <n v="388.28999999999996"/>
  </r>
  <r>
    <s v="23.09.2019"/>
    <n v="23"/>
    <x v="2"/>
    <x v="2"/>
    <d v="1899-12-30T08:00:00"/>
    <n v="7.38"/>
    <n v="388.26"/>
  </r>
  <r>
    <s v="23.09.2019"/>
    <n v="23"/>
    <x v="2"/>
    <x v="2"/>
    <d v="1899-12-30T12:00:00"/>
    <n v="7.21"/>
    <n v="388.43"/>
  </r>
  <r>
    <s v="23.09.2019"/>
    <n v="23"/>
    <x v="2"/>
    <x v="2"/>
    <d v="1899-12-30T16:00:00"/>
    <n v="7.39"/>
    <n v="388.25"/>
  </r>
  <r>
    <s v="23.09.2019"/>
    <n v="23"/>
    <x v="2"/>
    <x v="2"/>
    <d v="1899-12-30T20:00:00"/>
    <n v="7.41"/>
    <n v="388.22999999999996"/>
  </r>
  <r>
    <s v="24.09.2019"/>
    <n v="24"/>
    <x v="2"/>
    <x v="2"/>
    <d v="1899-12-30T00:00:00"/>
    <n v="7.23"/>
    <n v="388.40999999999997"/>
  </r>
  <r>
    <s v="24.09.2019"/>
    <n v="24"/>
    <x v="2"/>
    <x v="2"/>
    <d v="1899-12-30T04:00:00"/>
    <n v="7.41"/>
    <n v="388.22999999999996"/>
  </r>
  <r>
    <s v="24.09.2019"/>
    <n v="24"/>
    <x v="2"/>
    <x v="2"/>
    <d v="1899-12-30T08:00:00"/>
    <n v="7.25"/>
    <n v="388.39"/>
  </r>
  <r>
    <s v="24.09.2019"/>
    <n v="24"/>
    <x v="2"/>
    <x v="2"/>
    <d v="1899-12-30T12:00:00"/>
    <n v="7.42"/>
    <n v="388.21999999999997"/>
  </r>
  <r>
    <s v="24.09.2019"/>
    <n v="24"/>
    <x v="2"/>
    <x v="2"/>
    <d v="1899-12-30T16:00:00"/>
    <n v="7.43"/>
    <n v="388.21"/>
  </r>
  <r>
    <s v="24.09.2019"/>
    <n v="24"/>
    <x v="2"/>
    <x v="2"/>
    <d v="1899-12-30T20:00:00"/>
    <n v="7.44"/>
    <n v="388.2"/>
  </r>
  <r>
    <s v="25.09.2019"/>
    <n v="25"/>
    <x v="2"/>
    <x v="2"/>
    <d v="1899-12-30T00:00:00"/>
    <n v="7.27"/>
    <n v="388.37"/>
  </r>
  <r>
    <s v="25.09.2019"/>
    <n v="25"/>
    <x v="2"/>
    <x v="2"/>
    <d v="1899-12-30T04:00:00"/>
    <n v="7.44"/>
    <n v="388.2"/>
  </r>
  <r>
    <s v="25.09.2019"/>
    <n v="25"/>
    <x v="2"/>
    <x v="2"/>
    <d v="1899-12-30T08:00:00"/>
    <n v="7.45"/>
    <n v="388.19"/>
  </r>
  <r>
    <s v="25.09.2019"/>
    <n v="25"/>
    <x v="2"/>
    <x v="2"/>
    <d v="1899-12-30T12:00:00"/>
    <n v="7.3"/>
    <n v="388.34"/>
  </r>
  <r>
    <s v="25.09.2019"/>
    <n v="25"/>
    <x v="2"/>
    <x v="2"/>
    <d v="1899-12-30T16:00:00"/>
    <n v="7.28"/>
    <n v="388.36"/>
  </r>
  <r>
    <s v="25.09.2019"/>
    <n v="25"/>
    <x v="2"/>
    <x v="2"/>
    <d v="1899-12-30T20:00:00"/>
    <n v="7.46"/>
    <n v="388.18"/>
  </r>
  <r>
    <s v="26.09.2019"/>
    <n v="26"/>
    <x v="2"/>
    <x v="2"/>
    <d v="1899-12-30T00:00:00"/>
    <n v="7.28"/>
    <n v="388.36"/>
  </r>
  <r>
    <s v="26.09.2019"/>
    <n v="26"/>
    <x v="2"/>
    <x v="2"/>
    <d v="1899-12-30T04:00:00"/>
    <n v="7.45"/>
    <n v="388.19"/>
  </r>
  <r>
    <s v="26.09.2019"/>
    <n v="26"/>
    <x v="2"/>
    <x v="2"/>
    <d v="1899-12-30T08:00:00"/>
    <n v="7.46"/>
    <n v="388.18"/>
  </r>
  <r>
    <s v="26.09.2019"/>
    <n v="26"/>
    <x v="2"/>
    <x v="2"/>
    <d v="1899-12-30T12:00:00"/>
    <n v="7.29"/>
    <n v="388.34999999999997"/>
  </r>
  <r>
    <s v="26.09.2019"/>
    <n v="26"/>
    <x v="2"/>
    <x v="2"/>
    <d v="1899-12-30T16:00:00"/>
    <n v="7.3"/>
    <n v="388.34"/>
  </r>
  <r>
    <s v="26.09.2019"/>
    <n v="26"/>
    <x v="2"/>
    <x v="2"/>
    <d v="1899-12-30T20:00:00"/>
    <n v="7.32"/>
    <n v="388.32"/>
  </r>
  <r>
    <s v="27.09.2019"/>
    <n v="27"/>
    <x v="2"/>
    <x v="2"/>
    <d v="1899-12-30T00:00:00"/>
    <n v="7.46"/>
    <n v="388.18"/>
  </r>
  <r>
    <s v="27.09.2019"/>
    <n v="27"/>
    <x v="2"/>
    <x v="2"/>
    <d v="1899-12-30T04:00:00"/>
    <n v="7.48"/>
    <n v="388.15999999999997"/>
  </r>
  <r>
    <s v="27.09.2019"/>
    <n v="27"/>
    <x v="2"/>
    <x v="2"/>
    <d v="1899-12-30T08:00:00"/>
    <n v="7.56"/>
    <n v="388.08"/>
  </r>
  <r>
    <s v="27.09.2019"/>
    <n v="27"/>
    <x v="2"/>
    <x v="2"/>
    <d v="1899-12-30T12:00:00"/>
    <n v="7.33"/>
    <n v="388.31"/>
  </r>
  <r>
    <s v="27.09.2019"/>
    <n v="27"/>
    <x v="2"/>
    <x v="2"/>
    <d v="1899-12-30T16:00:00"/>
    <n v="7.49"/>
    <n v="388.15"/>
  </r>
  <r>
    <s v="27.09.2019"/>
    <n v="27"/>
    <x v="2"/>
    <x v="2"/>
    <d v="1899-12-30T20:00:00"/>
    <n v="7.5"/>
    <n v="388.14"/>
  </r>
  <r>
    <s v="28.09.2019"/>
    <n v="28"/>
    <x v="2"/>
    <x v="2"/>
    <d v="1899-12-30T00:00:00"/>
    <n v="7.36"/>
    <n v="388.28"/>
  </r>
  <r>
    <s v="28.09.2019"/>
    <n v="28"/>
    <x v="2"/>
    <x v="2"/>
    <d v="1899-12-30T04:00:00"/>
    <n v="7.51"/>
    <n v="388.13"/>
  </r>
  <r>
    <s v="28.09.2019"/>
    <n v="28"/>
    <x v="2"/>
    <x v="2"/>
    <d v="1899-12-30T08:00:00"/>
    <n v="7.52"/>
    <n v="388.12"/>
  </r>
  <r>
    <s v="28.09.2019"/>
    <n v="28"/>
    <x v="2"/>
    <x v="2"/>
    <d v="1899-12-30T12:00:00"/>
    <n v="7.53"/>
    <n v="388.11"/>
  </r>
  <r>
    <s v="28.09.2019"/>
    <n v="28"/>
    <x v="2"/>
    <x v="2"/>
    <d v="1899-12-30T16:00:00"/>
    <n v="7.52"/>
    <n v="388.12"/>
  </r>
  <r>
    <s v="28.09.2019"/>
    <n v="28"/>
    <x v="2"/>
    <x v="2"/>
    <d v="1899-12-30T20:00:00"/>
    <n v="7.56"/>
    <n v="388.08"/>
  </r>
  <r>
    <s v="29.09.2019"/>
    <n v="29"/>
    <x v="2"/>
    <x v="2"/>
    <d v="1899-12-30T00:00:00"/>
    <n v="7.57"/>
    <n v="388.07"/>
  </r>
  <r>
    <s v="29.09.2019"/>
    <n v="29"/>
    <x v="2"/>
    <x v="2"/>
    <d v="1899-12-30T04:00:00"/>
    <n v="7.58"/>
    <n v="388.06"/>
  </r>
  <r>
    <s v="29.09.2019"/>
    <n v="29"/>
    <x v="2"/>
    <x v="2"/>
    <d v="1899-12-30T08:00:00"/>
    <n v="7.42"/>
    <n v="388.21999999999997"/>
  </r>
  <r>
    <s v="29.09.2019"/>
    <n v="29"/>
    <x v="2"/>
    <x v="2"/>
    <d v="1899-12-30T12:00:00"/>
    <n v="7.59"/>
    <n v="388.05"/>
  </r>
  <r>
    <s v="29.09.2019"/>
    <n v="29"/>
    <x v="2"/>
    <x v="2"/>
    <d v="1899-12-30T16:00:00"/>
    <n v="7.61"/>
    <n v="388.03"/>
  </r>
  <r>
    <s v="29.09.2019"/>
    <n v="29"/>
    <x v="2"/>
    <x v="2"/>
    <d v="1899-12-30T20:00:00"/>
    <n v="7.46"/>
    <n v="388.18"/>
  </r>
  <r>
    <s v="30.09.2019"/>
    <n v="30"/>
    <x v="2"/>
    <x v="2"/>
    <d v="1899-12-30T00:00:00"/>
    <n v="7.63"/>
    <n v="388.01"/>
  </r>
  <r>
    <s v="30.09.2019"/>
    <n v="30"/>
    <x v="2"/>
    <x v="2"/>
    <d v="1899-12-30T04:00:00"/>
    <n v="7.48"/>
    <n v="388.15999999999997"/>
  </r>
  <r>
    <s v="30.09.2019"/>
    <n v="30"/>
    <x v="2"/>
    <x v="2"/>
    <d v="1899-12-30T08:00:00"/>
    <n v="7.69"/>
    <n v="387.95"/>
  </r>
  <r>
    <s v="30.09.2019"/>
    <n v="30"/>
    <x v="2"/>
    <x v="2"/>
    <d v="1899-12-30T12:00:00"/>
    <n v="7.68"/>
    <n v="387.96"/>
  </r>
  <r>
    <s v="30.09.2019"/>
    <n v="30"/>
    <x v="2"/>
    <x v="2"/>
    <d v="1899-12-30T16:00:00"/>
    <n v="7.67"/>
    <n v="387.96999999999997"/>
  </r>
  <r>
    <s v="30.09.2019"/>
    <n v="30"/>
    <x v="2"/>
    <x v="2"/>
    <d v="1899-12-30T20:00:00"/>
    <n v="7.68"/>
    <n v="387.96"/>
  </r>
  <r>
    <s v="01.10.2019"/>
    <n v="1"/>
    <x v="3"/>
    <x v="2"/>
    <d v="1899-12-30T00:00:00"/>
    <n v="7.68"/>
    <n v="387.96"/>
  </r>
  <r>
    <s v="01.10.2019"/>
    <n v="1"/>
    <x v="3"/>
    <x v="2"/>
    <d v="1899-12-30T04:00:00"/>
    <n v="7.69"/>
    <n v="387.95"/>
  </r>
  <r>
    <s v="01.10.2019"/>
    <n v="1"/>
    <x v="3"/>
    <x v="2"/>
    <d v="1899-12-30T08:00:00"/>
    <n v="7.77"/>
    <n v="387.87"/>
  </r>
  <r>
    <s v="01.10.2019"/>
    <n v="1"/>
    <x v="3"/>
    <x v="2"/>
    <d v="1899-12-30T12:00:00"/>
    <n v="7.7"/>
    <n v="387.94"/>
  </r>
  <r>
    <s v="01.10.2019"/>
    <n v="1"/>
    <x v="3"/>
    <x v="2"/>
    <d v="1899-12-30T16:00:00"/>
    <n v="7.7"/>
    <n v="387.94"/>
  </r>
  <r>
    <s v="01.10.2019"/>
    <n v="1"/>
    <x v="3"/>
    <x v="2"/>
    <d v="1899-12-30T20:00:00"/>
    <n v="7.52"/>
    <n v="388.12"/>
  </r>
  <r>
    <s v="02.10.2019"/>
    <n v="2"/>
    <x v="3"/>
    <x v="2"/>
    <d v="1899-12-30T00:00:00"/>
    <n v="7.52"/>
    <n v="388.12"/>
  </r>
  <r>
    <s v="02.10.2019"/>
    <n v="2"/>
    <x v="3"/>
    <x v="2"/>
    <d v="1899-12-30T04:00:00"/>
    <n v="7.51"/>
    <n v="388.13"/>
  </r>
  <r>
    <s v="02.10.2019"/>
    <n v="2"/>
    <x v="3"/>
    <x v="2"/>
    <d v="1899-12-30T08:00:00"/>
    <n v="7.78"/>
    <n v="387.86"/>
  </r>
  <r>
    <s v="02.10.2019"/>
    <n v="2"/>
    <x v="3"/>
    <x v="2"/>
    <d v="1899-12-30T12:00:00"/>
    <n v="7.69"/>
    <n v="387.95"/>
  </r>
  <r>
    <s v="02.10.2019"/>
    <n v="2"/>
    <x v="3"/>
    <x v="2"/>
    <d v="1899-12-30T16:00:00"/>
    <n v="7.69"/>
    <n v="387.95"/>
  </r>
  <r>
    <s v="02.10.2019"/>
    <n v="2"/>
    <x v="3"/>
    <x v="2"/>
    <d v="1899-12-30T20:00:00"/>
    <n v="7.7"/>
    <n v="387.94"/>
  </r>
  <r>
    <s v="03.10.2019"/>
    <n v="3"/>
    <x v="3"/>
    <x v="2"/>
    <d v="1899-12-30T00:00:00"/>
    <n v="7.69"/>
    <n v="387.95"/>
  </r>
  <r>
    <s v="03.10.2019"/>
    <n v="3"/>
    <x v="3"/>
    <x v="2"/>
    <d v="1899-12-30T04:00:00"/>
    <n v="7.7"/>
    <n v="387.94"/>
  </r>
  <r>
    <s v="03.10.2019"/>
    <n v="3"/>
    <x v="3"/>
    <x v="2"/>
    <d v="1899-12-30T08:00:00"/>
    <n v="7.73"/>
    <n v="387.90999999999997"/>
  </r>
  <r>
    <s v="03.10.2019"/>
    <n v="3"/>
    <x v="3"/>
    <x v="2"/>
    <d v="1899-12-30T12:00:00"/>
    <n v="7.56"/>
    <n v="388.08"/>
  </r>
  <r>
    <s v="03.10.2019"/>
    <n v="3"/>
    <x v="3"/>
    <x v="2"/>
    <d v="1899-12-30T16:00:00"/>
    <n v="7.72"/>
    <n v="387.91999999999996"/>
  </r>
  <r>
    <s v="03.10.2019"/>
    <n v="3"/>
    <x v="3"/>
    <x v="2"/>
    <d v="1899-12-30T20:00:00"/>
    <n v="7.58"/>
    <n v="388.06"/>
  </r>
  <r>
    <s v="04.10.2019"/>
    <n v="4"/>
    <x v="3"/>
    <x v="2"/>
    <d v="1899-12-30T00:00:00"/>
    <n v="7.58"/>
    <n v="388.06"/>
  </r>
  <r>
    <s v="04.10.2019"/>
    <n v="4"/>
    <x v="3"/>
    <x v="2"/>
    <d v="1899-12-30T04:00:00"/>
    <n v="7.6"/>
    <n v="388.03999999999996"/>
  </r>
  <r>
    <s v="04.10.2019"/>
    <n v="4"/>
    <x v="3"/>
    <x v="2"/>
    <d v="1899-12-30T08:00:00"/>
    <n v="7.78"/>
    <n v="387.86"/>
  </r>
  <r>
    <s v="04.10.2019"/>
    <n v="4"/>
    <x v="3"/>
    <x v="2"/>
    <d v="1899-12-30T12:00:00"/>
    <n v="7.67"/>
    <n v="387.96999999999997"/>
  </r>
  <r>
    <s v="04.10.2019"/>
    <n v="4"/>
    <x v="3"/>
    <x v="2"/>
    <d v="1899-12-30T16:00:00"/>
    <n v="7.61"/>
    <n v="388.03"/>
  </r>
  <r>
    <s v="04.10.2019"/>
    <n v="4"/>
    <x v="3"/>
    <x v="2"/>
    <d v="1899-12-30T20:00:00"/>
    <n v="7.62"/>
    <n v="388.02"/>
  </r>
  <r>
    <s v="05.10.2019"/>
    <n v="5"/>
    <x v="3"/>
    <x v="2"/>
    <d v="1899-12-30T00:00:00"/>
    <n v="7.61"/>
    <n v="388.03"/>
  </r>
  <r>
    <s v="05.10.2019"/>
    <n v="5"/>
    <x v="3"/>
    <x v="2"/>
    <d v="1899-12-30T04:00:00"/>
    <n v="7.77"/>
    <n v="387.87"/>
  </r>
  <r>
    <s v="05.10.2019"/>
    <n v="5"/>
    <x v="3"/>
    <x v="2"/>
    <d v="1899-12-30T08:00:00"/>
    <n v="7.63"/>
    <n v="388.01"/>
  </r>
  <r>
    <s v="05.10.2019"/>
    <n v="5"/>
    <x v="3"/>
    <x v="2"/>
    <d v="1899-12-30T12:00:00"/>
    <n v="7.77"/>
    <n v="387.87"/>
  </r>
  <r>
    <s v="05.10.2019"/>
    <n v="5"/>
    <x v="3"/>
    <x v="2"/>
    <d v="1899-12-30T16:00:00"/>
    <n v="7.8"/>
    <n v="387.84"/>
  </r>
  <r>
    <s v="05.10.2019"/>
    <n v="5"/>
    <x v="3"/>
    <x v="2"/>
    <d v="1899-12-30T20:00:00"/>
    <n v="7.79"/>
    <n v="387.84999999999997"/>
  </r>
  <r>
    <s v="06.10.2019"/>
    <n v="6"/>
    <x v="3"/>
    <x v="2"/>
    <d v="1899-12-30T00:00:00"/>
    <n v="7.84"/>
    <n v="387.8"/>
  </r>
  <r>
    <s v="06.10.2019"/>
    <n v="6"/>
    <x v="3"/>
    <x v="2"/>
    <d v="1899-12-30T04:00:00"/>
    <n v="7.85"/>
    <n v="387.78999999999996"/>
  </r>
  <r>
    <s v="06.10.2019"/>
    <n v="6"/>
    <x v="3"/>
    <x v="2"/>
    <d v="1899-12-30T08:00:00"/>
    <n v="7.7"/>
    <n v="387.94"/>
  </r>
  <r>
    <s v="06.10.2019"/>
    <n v="6"/>
    <x v="3"/>
    <x v="2"/>
    <d v="1899-12-30T12:00:00"/>
    <n v="7.89"/>
    <n v="387.75"/>
  </r>
  <r>
    <s v="06.10.2019"/>
    <n v="6"/>
    <x v="3"/>
    <x v="2"/>
    <d v="1899-12-30T16:00:00"/>
    <n v="7.72"/>
    <n v="387.91999999999996"/>
  </r>
  <r>
    <s v="06.10.2019"/>
    <n v="6"/>
    <x v="3"/>
    <x v="2"/>
    <d v="1899-12-30T20:00:00"/>
    <n v="7.9"/>
    <n v="387.74"/>
  </r>
  <r>
    <s v="07.10.2019"/>
    <n v="7"/>
    <x v="3"/>
    <x v="2"/>
    <d v="1899-12-30T00:00:00"/>
    <n v="7.75"/>
    <n v="387.89"/>
  </r>
  <r>
    <s v="07.10.2019"/>
    <n v="7"/>
    <x v="3"/>
    <x v="2"/>
    <d v="1899-12-30T04:00:00"/>
    <n v="7.79"/>
    <n v="387.84999999999997"/>
  </r>
  <r>
    <s v="07.10.2019"/>
    <n v="7"/>
    <x v="3"/>
    <x v="2"/>
    <d v="1899-12-30T08:00:00"/>
    <n v="8.02"/>
    <n v="387.62"/>
  </r>
  <r>
    <s v="07.10.2019"/>
    <n v="7"/>
    <x v="3"/>
    <x v="2"/>
    <d v="1899-12-30T12:00:00"/>
    <n v="7.96"/>
    <n v="387.68"/>
  </r>
  <r>
    <s v="07.10.2019"/>
    <n v="7"/>
    <x v="3"/>
    <x v="2"/>
    <d v="1899-12-30T16:00:00"/>
    <n v="7.78"/>
    <n v="387.86"/>
  </r>
  <r>
    <s v="07.10.2019"/>
    <n v="7"/>
    <x v="3"/>
    <x v="2"/>
    <d v="1899-12-30T20:00:00"/>
    <n v="7.97"/>
    <n v="387.66999999999996"/>
  </r>
  <r>
    <s v="08.10.2019"/>
    <n v="8"/>
    <x v="3"/>
    <x v="2"/>
    <d v="1899-12-30T00:00:00"/>
    <n v="7.8"/>
    <n v="387.84"/>
  </r>
  <r>
    <s v="08.10.2019"/>
    <n v="8"/>
    <x v="3"/>
    <x v="2"/>
    <d v="1899-12-30T04:00:00"/>
    <n v="7.92"/>
    <n v="387.71999999999997"/>
  </r>
  <r>
    <s v="08.10.2019"/>
    <n v="8"/>
    <x v="3"/>
    <x v="2"/>
    <d v="1899-12-30T08:00:00"/>
    <n v="7.98"/>
    <n v="387.65999999999997"/>
  </r>
  <r>
    <s v="08.10.2019"/>
    <n v="8"/>
    <x v="3"/>
    <x v="2"/>
    <d v="1899-12-30T12:00:00"/>
    <n v="7.81"/>
    <n v="387.83"/>
  </r>
  <r>
    <s v="08.10.2019"/>
    <n v="8"/>
    <x v="3"/>
    <x v="2"/>
    <d v="1899-12-30T16:00:00"/>
    <n v="7.97"/>
    <n v="387.66999999999996"/>
  </r>
  <r>
    <s v="08.10.2019"/>
    <n v="8"/>
    <x v="3"/>
    <x v="2"/>
    <d v="1899-12-30T20:00:00"/>
    <n v="7.99"/>
    <n v="387.65"/>
  </r>
  <r>
    <s v="09.10.2019"/>
    <n v="9"/>
    <x v="3"/>
    <x v="2"/>
    <d v="1899-12-30T00:00:00"/>
    <n v="7.99"/>
    <n v="387.65"/>
  </r>
  <r>
    <s v="09.10.2019"/>
    <n v="9"/>
    <x v="3"/>
    <x v="2"/>
    <d v="1899-12-30T04:00:00"/>
    <n v="7.82"/>
    <n v="387.82"/>
  </r>
  <r>
    <s v="09.10.2019"/>
    <n v="9"/>
    <x v="3"/>
    <x v="2"/>
    <d v="1899-12-30T08:00:00"/>
    <n v="8"/>
    <n v="387.64"/>
  </r>
  <r>
    <s v="09.10.2019"/>
    <n v="9"/>
    <x v="3"/>
    <x v="2"/>
    <d v="1899-12-30T12:00:00"/>
    <n v="8.01"/>
    <n v="387.63"/>
  </r>
  <r>
    <s v="09.10.2019"/>
    <n v="9"/>
    <x v="3"/>
    <x v="2"/>
    <d v="1899-12-30T16:00:00"/>
    <n v="8"/>
    <n v="387.64"/>
  </r>
  <r>
    <s v="09.10.2019"/>
    <n v="9"/>
    <x v="3"/>
    <x v="2"/>
    <d v="1899-12-30T20:00:00"/>
    <n v="8.01"/>
    <n v="387.63"/>
  </r>
  <r>
    <s v="10.10.2019"/>
    <n v="10"/>
    <x v="3"/>
    <x v="2"/>
    <d v="1899-12-30T00:00:00"/>
    <n v="7.86"/>
    <n v="387.78"/>
  </r>
  <r>
    <s v="10.10.2019"/>
    <n v="10"/>
    <x v="3"/>
    <x v="2"/>
    <d v="1899-12-30T04:00:00"/>
    <n v="7.85"/>
    <n v="387.78999999999996"/>
  </r>
  <r>
    <s v="10.10.2019"/>
    <n v="10"/>
    <x v="3"/>
    <x v="2"/>
    <d v="1899-12-30T08:00:00"/>
    <n v="8.11"/>
    <n v="387.53"/>
  </r>
  <r>
    <s v="10.10.2019"/>
    <n v="10"/>
    <x v="3"/>
    <x v="2"/>
    <d v="1899-12-30T12:00:00"/>
    <n v="8.0500000000000007"/>
    <n v="387.59"/>
  </r>
  <r>
    <s v="10.10.2019"/>
    <n v="10"/>
    <x v="3"/>
    <x v="2"/>
    <d v="1899-12-30T16:00:00"/>
    <n v="8.0500000000000007"/>
    <n v="387.59"/>
  </r>
  <r>
    <s v="10.10.2019"/>
    <n v="10"/>
    <x v="3"/>
    <x v="2"/>
    <d v="1899-12-30T20:00:00"/>
    <n v="8.0299999999999994"/>
    <n v="387.61"/>
  </r>
  <r>
    <s v="11.10.2019"/>
    <n v="11"/>
    <x v="3"/>
    <x v="2"/>
    <d v="1899-12-30T00:00:00"/>
    <n v="7.89"/>
    <n v="387.75"/>
  </r>
  <r>
    <s v="11.10.2019"/>
    <n v="11"/>
    <x v="3"/>
    <x v="2"/>
    <d v="1899-12-30T04:00:00"/>
    <n v="7.89"/>
    <n v="387.75"/>
  </r>
  <r>
    <s v="11.10.2019"/>
    <n v="11"/>
    <x v="3"/>
    <x v="2"/>
    <d v="1899-12-30T08:00:00"/>
    <n v="8.06"/>
    <n v="387.58"/>
  </r>
  <r>
    <s v="11.10.2019"/>
    <n v="11"/>
    <x v="3"/>
    <x v="2"/>
    <d v="1899-12-30T12:00:00"/>
    <n v="8.09"/>
    <n v="387.55"/>
  </r>
  <r>
    <s v="11.10.2019"/>
    <n v="11"/>
    <x v="3"/>
    <x v="2"/>
    <d v="1899-12-30T16:00:00"/>
    <n v="7.93"/>
    <n v="387.71"/>
  </r>
  <r>
    <s v="11.10.2019"/>
    <n v="11"/>
    <x v="3"/>
    <x v="2"/>
    <d v="1899-12-30T20:00:00"/>
    <n v="8.11"/>
    <n v="387.53"/>
  </r>
  <r>
    <s v="12.10.2019"/>
    <n v="12"/>
    <x v="3"/>
    <x v="2"/>
    <d v="1899-12-30T00:00:00"/>
    <n v="7.96"/>
    <n v="387.68"/>
  </r>
  <r>
    <s v="12.10.2019"/>
    <n v="12"/>
    <x v="3"/>
    <x v="2"/>
    <d v="1899-12-30T04:00:00"/>
    <n v="7.98"/>
    <n v="387.65999999999997"/>
  </r>
  <r>
    <s v="12.10.2019"/>
    <n v="12"/>
    <x v="3"/>
    <x v="2"/>
    <d v="1899-12-30T08:00:00"/>
    <n v="7.98"/>
    <n v="387.65999999999997"/>
  </r>
  <r>
    <s v="12.10.2019"/>
    <n v="12"/>
    <x v="3"/>
    <x v="2"/>
    <d v="1899-12-30T12:00:00"/>
    <n v="8.16"/>
    <n v="387.47999999999996"/>
  </r>
  <r>
    <s v="12.10.2019"/>
    <n v="12"/>
    <x v="3"/>
    <x v="2"/>
    <d v="1899-12-30T16:00:00"/>
    <n v="8"/>
    <n v="387.64"/>
  </r>
  <r>
    <s v="12.10.2019"/>
    <n v="12"/>
    <x v="3"/>
    <x v="2"/>
    <d v="1899-12-30T20:00:00"/>
    <n v="8.18"/>
    <n v="387.46"/>
  </r>
  <r>
    <s v="13.10.2019"/>
    <n v="13"/>
    <x v="3"/>
    <x v="2"/>
    <d v="1899-12-30T00:00:00"/>
    <n v="8.0299999999999994"/>
    <n v="387.61"/>
  </r>
  <r>
    <s v="13.10.2019"/>
    <n v="13"/>
    <x v="3"/>
    <x v="2"/>
    <d v="1899-12-30T04:00:00"/>
    <n v="8.08"/>
    <n v="387.56"/>
  </r>
  <r>
    <s v="13.10.2019"/>
    <n v="13"/>
    <x v="3"/>
    <x v="2"/>
    <d v="1899-12-30T08:00:00"/>
    <n v="8.1"/>
    <n v="387.53999999999996"/>
  </r>
  <r>
    <s v="13.10.2019"/>
    <n v="13"/>
    <x v="3"/>
    <x v="2"/>
    <d v="1899-12-30T12:00:00"/>
    <n v="8.2200000000000006"/>
    <n v="387.41999999999996"/>
  </r>
  <r>
    <s v="13.10.2019"/>
    <n v="13"/>
    <x v="3"/>
    <x v="2"/>
    <d v="1899-12-30T16:00:00"/>
    <n v="8.24"/>
    <n v="387.4"/>
  </r>
  <r>
    <s v="13.10.2019"/>
    <n v="13"/>
    <x v="3"/>
    <x v="2"/>
    <d v="1899-12-30T20:00:00"/>
    <n v="8.08"/>
    <n v="387.56"/>
  </r>
  <r>
    <s v="14.10.2019"/>
    <n v="14"/>
    <x v="3"/>
    <x v="2"/>
    <d v="1899-12-30T00:00:00"/>
    <n v="8.26"/>
    <n v="387.38"/>
  </r>
  <r>
    <s v="14.10.2019"/>
    <n v="14"/>
    <x v="3"/>
    <x v="2"/>
    <d v="1899-12-30T04:00:00"/>
    <n v="8.27"/>
    <n v="387.37"/>
  </r>
  <r>
    <s v="14.10.2019"/>
    <n v="14"/>
    <x v="3"/>
    <x v="2"/>
    <d v="1899-12-30T08:00:00"/>
    <n v="8.1999999999999993"/>
    <n v="387.44"/>
  </r>
  <r>
    <s v="14.10.2019"/>
    <n v="14"/>
    <x v="3"/>
    <x v="2"/>
    <d v="1899-12-30T12:00:00"/>
    <n v="8.1199999999999992"/>
    <n v="387.52"/>
  </r>
  <r>
    <s v="14.10.2019"/>
    <n v="14"/>
    <x v="3"/>
    <x v="2"/>
    <d v="1899-12-30T16:00:00"/>
    <n v="8.27"/>
    <n v="387.37"/>
  </r>
  <r>
    <s v="14.10.2019"/>
    <n v="14"/>
    <x v="3"/>
    <x v="2"/>
    <d v="1899-12-30T20:00:00"/>
    <n v="8.27"/>
    <n v="387.37"/>
  </r>
  <r>
    <s v="15.10.2019"/>
    <n v="15"/>
    <x v="3"/>
    <x v="2"/>
    <d v="1899-12-30T00:00:00"/>
    <n v="8.11"/>
    <n v="387.53"/>
  </r>
  <r>
    <s v="15.10.2019"/>
    <n v="15"/>
    <x v="3"/>
    <x v="2"/>
    <d v="1899-12-30T04:00:00"/>
    <n v="8.09"/>
    <n v="387.55"/>
  </r>
  <r>
    <s v="15.10.2019"/>
    <n v="15"/>
    <x v="3"/>
    <x v="2"/>
    <d v="1899-12-30T08:00:00"/>
    <n v="8.17"/>
    <n v="387.46999999999997"/>
  </r>
  <r>
    <s v="15.10.2019"/>
    <n v="15"/>
    <x v="3"/>
    <x v="2"/>
    <d v="1899-12-30T12:00:00"/>
    <n v="8.1"/>
    <n v="387.53999999999996"/>
  </r>
  <r>
    <s v="15.10.2019"/>
    <n v="15"/>
    <x v="3"/>
    <x v="2"/>
    <d v="1899-12-30T16:00:00"/>
    <n v="8.08"/>
    <n v="387.56"/>
  </r>
  <r>
    <s v="15.10.2019"/>
    <n v="15"/>
    <x v="3"/>
    <x v="2"/>
    <d v="1899-12-30T20:00:00"/>
    <n v="8.23"/>
    <n v="387.40999999999997"/>
  </r>
  <r>
    <s v="16.10.2019"/>
    <n v="16"/>
    <x v="3"/>
    <x v="2"/>
    <d v="1899-12-30T00:00:00"/>
    <n v="8.2200000000000006"/>
    <n v="387.41999999999996"/>
  </r>
  <r>
    <s v="16.10.2019"/>
    <n v="16"/>
    <x v="3"/>
    <x v="2"/>
    <d v="1899-12-30T04:00:00"/>
    <n v="8.08"/>
    <n v="387.56"/>
  </r>
  <r>
    <s v="16.10.2019"/>
    <n v="16"/>
    <x v="3"/>
    <x v="2"/>
    <d v="1899-12-30T08:00:00"/>
    <n v="8.07"/>
    <n v="387.57"/>
  </r>
  <r>
    <s v="16.10.2019"/>
    <n v="16"/>
    <x v="3"/>
    <x v="2"/>
    <d v="1899-12-30T12:00:00"/>
    <n v="8.07"/>
    <n v="387.57"/>
  </r>
  <r>
    <s v="16.10.2019"/>
    <n v="16"/>
    <x v="3"/>
    <x v="2"/>
    <d v="1899-12-30T16:00:00"/>
    <n v="8.23"/>
    <n v="387.40999999999997"/>
  </r>
  <r>
    <s v="16.10.2019"/>
    <n v="16"/>
    <x v="3"/>
    <x v="2"/>
    <d v="1899-12-30T20:00:00"/>
    <n v="8.23"/>
    <n v="387.40999999999997"/>
  </r>
  <r>
    <s v="17.10.2019"/>
    <n v="17"/>
    <x v="3"/>
    <x v="2"/>
    <d v="1899-12-30T00:00:00"/>
    <n v="8.06"/>
    <n v="387.58"/>
  </r>
  <r>
    <s v="17.10.2019"/>
    <n v="17"/>
    <x v="3"/>
    <x v="2"/>
    <d v="1899-12-30T04:00:00"/>
    <n v="8.2200000000000006"/>
    <n v="387.41999999999996"/>
  </r>
  <r>
    <s v="17.10.2019"/>
    <n v="17"/>
    <x v="3"/>
    <x v="2"/>
    <d v="1899-12-30T08:00:00"/>
    <n v="8.24"/>
    <n v="387.4"/>
  </r>
  <r>
    <s v="17.10.2019"/>
    <n v="17"/>
    <x v="3"/>
    <x v="2"/>
    <d v="1899-12-30T12:00:00"/>
    <n v="8.06"/>
    <n v="387.58"/>
  </r>
  <r>
    <s v="17.10.2019"/>
    <n v="17"/>
    <x v="3"/>
    <x v="2"/>
    <d v="1899-12-30T16:00:00"/>
    <n v="8.06"/>
    <n v="387.58"/>
  </r>
  <r>
    <s v="17.10.2019"/>
    <n v="17"/>
    <x v="3"/>
    <x v="2"/>
    <d v="1899-12-30T20:00:00"/>
    <n v="8.2100000000000009"/>
    <n v="387.43"/>
  </r>
  <r>
    <s v="18.10.2019"/>
    <n v="18"/>
    <x v="3"/>
    <x v="2"/>
    <d v="1899-12-30T00:00:00"/>
    <n v="8.07"/>
    <n v="387.57"/>
  </r>
  <r>
    <s v="18.10.2019"/>
    <n v="18"/>
    <x v="3"/>
    <x v="2"/>
    <d v="1899-12-30T04:00:00"/>
    <n v="8.06"/>
    <n v="387.58"/>
  </r>
  <r>
    <s v="18.10.2019"/>
    <n v="18"/>
    <x v="3"/>
    <x v="2"/>
    <d v="1899-12-30T08:00:00"/>
    <n v="8.23"/>
    <n v="387.40999999999997"/>
  </r>
  <r>
    <s v="18.10.2019"/>
    <n v="18"/>
    <x v="3"/>
    <x v="2"/>
    <d v="1899-12-30T12:00:00"/>
    <n v="8.24"/>
    <n v="387.4"/>
  </r>
  <r>
    <s v="18.10.2019"/>
    <n v="18"/>
    <x v="3"/>
    <x v="2"/>
    <d v="1899-12-30T16:00:00"/>
    <n v="8.2200000000000006"/>
    <n v="387.41999999999996"/>
  </r>
  <r>
    <s v="18.10.2019"/>
    <n v="18"/>
    <x v="3"/>
    <x v="2"/>
    <d v="1899-12-30T20:00:00"/>
    <n v="8.07"/>
    <n v="387.57"/>
  </r>
  <r>
    <s v="19.10.2019"/>
    <n v="19"/>
    <x v="3"/>
    <x v="2"/>
    <d v="1899-12-30T00:00:00"/>
    <n v="8.06"/>
    <n v="387.58"/>
  </r>
  <r>
    <s v="19.10.2019"/>
    <n v="19"/>
    <x v="3"/>
    <x v="2"/>
    <d v="1899-12-30T04:00:00"/>
    <n v="8.0500000000000007"/>
    <n v="387.59"/>
  </r>
  <r>
    <s v="19.10.2019"/>
    <n v="19"/>
    <x v="3"/>
    <x v="2"/>
    <d v="1899-12-30T08:00:00"/>
    <n v="8.23"/>
    <n v="387.40999999999997"/>
  </r>
  <r>
    <s v="19.10.2019"/>
    <n v="19"/>
    <x v="3"/>
    <x v="2"/>
    <d v="1899-12-30T12:00:00"/>
    <n v="8.2200000000000006"/>
    <n v="387.41999999999996"/>
  </r>
  <r>
    <s v="19.10.2019"/>
    <n v="19"/>
    <x v="3"/>
    <x v="2"/>
    <d v="1899-12-30T16:00:00"/>
    <n v="8.06"/>
    <n v="387.58"/>
  </r>
  <r>
    <s v="19.10.2019"/>
    <n v="19"/>
    <x v="3"/>
    <x v="2"/>
    <d v="1899-12-30T20:00:00"/>
    <n v="8.0500000000000007"/>
    <n v="387.59"/>
  </r>
  <r>
    <s v="20.10.2019"/>
    <n v="20"/>
    <x v="3"/>
    <x v="2"/>
    <d v="1899-12-30T00:00:00"/>
    <n v="8.0500000000000007"/>
    <n v="387.59"/>
  </r>
  <r>
    <s v="20.10.2019"/>
    <n v="20"/>
    <x v="3"/>
    <x v="2"/>
    <d v="1899-12-30T04:00:00"/>
    <n v="8.0500000000000007"/>
    <n v="387.59"/>
  </r>
  <r>
    <s v="20.10.2019"/>
    <n v="20"/>
    <x v="3"/>
    <x v="2"/>
    <d v="1899-12-30T08:00:00"/>
    <n v="8.23"/>
    <n v="387.40999999999997"/>
  </r>
  <r>
    <s v="20.10.2019"/>
    <n v="20"/>
    <x v="3"/>
    <x v="2"/>
    <d v="1899-12-30T12:00:00"/>
    <n v="8.07"/>
    <n v="387.57"/>
  </r>
  <r>
    <s v="20.10.2019"/>
    <n v="20"/>
    <x v="3"/>
    <x v="2"/>
    <d v="1899-12-30T16:00:00"/>
    <n v="8.23"/>
    <n v="387.40999999999997"/>
  </r>
  <r>
    <s v="20.10.2019"/>
    <n v="20"/>
    <x v="3"/>
    <x v="2"/>
    <d v="1899-12-30T20:00:00"/>
    <n v="8.06"/>
    <n v="387.58"/>
  </r>
  <r>
    <s v="21.10.2019"/>
    <n v="21"/>
    <x v="3"/>
    <x v="2"/>
    <d v="1899-12-30T00:00:00"/>
    <n v="8.06"/>
    <n v="387.58"/>
  </r>
  <r>
    <s v="21.10.2019"/>
    <n v="21"/>
    <x v="3"/>
    <x v="2"/>
    <d v="1899-12-30T04:00:00"/>
    <n v="8.06"/>
    <n v="387.58"/>
  </r>
  <r>
    <s v="21.10.2019"/>
    <n v="21"/>
    <x v="3"/>
    <x v="2"/>
    <d v="1899-12-30T08:00:00"/>
    <n v="8.1199999999999992"/>
    <n v="387.52"/>
  </r>
  <r>
    <s v="21.10.2019"/>
    <n v="21"/>
    <x v="3"/>
    <x v="2"/>
    <d v="1899-12-30T12:00:00"/>
    <n v="8.2100000000000009"/>
    <n v="387.43"/>
  </r>
  <r>
    <s v="21.10.2019"/>
    <n v="21"/>
    <x v="3"/>
    <x v="2"/>
    <d v="1899-12-30T16:00:00"/>
    <n v="8.1999999999999993"/>
    <n v="387.44"/>
  </r>
  <r>
    <s v="21.10.2019"/>
    <n v="21"/>
    <x v="3"/>
    <x v="2"/>
    <d v="1899-12-30T20:00:00"/>
    <n v="8.0299999999999994"/>
    <n v="387.61"/>
  </r>
  <r>
    <s v="22.10.2019"/>
    <n v="22"/>
    <x v="3"/>
    <x v="2"/>
    <d v="1899-12-30T00:00:00"/>
    <n v="8.01"/>
    <n v="387.63"/>
  </r>
  <r>
    <s v="22.10.2019"/>
    <n v="22"/>
    <x v="3"/>
    <x v="2"/>
    <d v="1899-12-30T04:00:00"/>
    <n v="7.99"/>
    <n v="387.65"/>
  </r>
  <r>
    <s v="22.10.2019"/>
    <n v="22"/>
    <x v="3"/>
    <x v="2"/>
    <d v="1899-12-30T08:00:00"/>
    <n v="8.02"/>
    <n v="387.62"/>
  </r>
  <r>
    <s v="22.10.2019"/>
    <n v="22"/>
    <x v="3"/>
    <x v="2"/>
    <d v="1899-12-30T12:00:00"/>
    <n v="7.96"/>
    <n v="387.68"/>
  </r>
  <r>
    <s v="22.10.2019"/>
    <n v="22"/>
    <x v="3"/>
    <x v="2"/>
    <d v="1899-12-30T16:00:00"/>
    <n v="8.1199999999999992"/>
    <n v="387.52"/>
  </r>
  <r>
    <s v="22.10.2019"/>
    <n v="22"/>
    <x v="3"/>
    <x v="2"/>
    <d v="1899-12-30T20:00:00"/>
    <n v="8.1199999999999992"/>
    <n v="387.52"/>
  </r>
  <r>
    <s v="23.10.2019"/>
    <n v="23"/>
    <x v="3"/>
    <x v="2"/>
    <d v="1899-12-30T00:00:00"/>
    <n v="7.95"/>
    <n v="387.69"/>
  </r>
  <r>
    <s v="23.10.2019"/>
    <n v="23"/>
    <x v="3"/>
    <x v="2"/>
    <d v="1899-12-30T04:00:00"/>
    <n v="7.94"/>
    <n v="387.7"/>
  </r>
  <r>
    <s v="23.10.2019"/>
    <n v="23"/>
    <x v="3"/>
    <x v="2"/>
    <d v="1899-12-30T08:00:00"/>
    <n v="8"/>
    <n v="387.64"/>
  </r>
  <r>
    <s v="23.10.2019"/>
    <n v="23"/>
    <x v="3"/>
    <x v="2"/>
    <d v="1899-12-30T12:00:00"/>
    <n v="7.94"/>
    <n v="387.7"/>
  </r>
  <r>
    <s v="23.10.2019"/>
    <n v="23"/>
    <x v="3"/>
    <x v="2"/>
    <d v="1899-12-30T16:00:00"/>
    <n v="8.11"/>
    <n v="387.53"/>
  </r>
  <r>
    <s v="23.10.2019"/>
    <n v="23"/>
    <x v="3"/>
    <x v="2"/>
    <d v="1899-12-30T20:00:00"/>
    <n v="7.95"/>
    <n v="387.69"/>
  </r>
  <r>
    <s v="24.10.2019"/>
    <n v="24"/>
    <x v="3"/>
    <x v="2"/>
    <d v="1899-12-30T00:00:00"/>
    <n v="7.93"/>
    <n v="387.71"/>
  </r>
  <r>
    <s v="24.10.2019"/>
    <n v="24"/>
    <x v="3"/>
    <x v="2"/>
    <d v="1899-12-30T04:00:00"/>
    <n v="7.93"/>
    <n v="387.71"/>
  </r>
  <r>
    <s v="24.10.2019"/>
    <n v="24"/>
    <x v="3"/>
    <x v="2"/>
    <d v="1899-12-30T08:00:00"/>
    <n v="8.17"/>
    <n v="387.46999999999997"/>
  </r>
  <r>
    <s v="24.10.2019"/>
    <n v="24"/>
    <x v="3"/>
    <x v="2"/>
    <d v="1899-12-30T12:00:00"/>
    <n v="8.1"/>
    <n v="387.53999999999996"/>
  </r>
  <r>
    <s v="24.10.2019"/>
    <n v="24"/>
    <x v="3"/>
    <x v="2"/>
    <d v="1899-12-30T16:00:00"/>
    <n v="8.1"/>
    <n v="387.53999999999996"/>
  </r>
  <r>
    <s v="24.10.2019"/>
    <n v="24"/>
    <x v="3"/>
    <x v="2"/>
    <d v="1899-12-30T20:00:00"/>
    <n v="8.09"/>
    <n v="387.55"/>
  </r>
  <r>
    <s v="25.10.2019"/>
    <n v="25"/>
    <x v="3"/>
    <x v="2"/>
    <d v="1899-12-30T00:00:00"/>
    <n v="7.93"/>
    <n v="387.71"/>
  </r>
  <r>
    <s v="25.10.2019"/>
    <n v="25"/>
    <x v="3"/>
    <x v="2"/>
    <d v="1899-12-30T04:00:00"/>
    <n v="7.92"/>
    <n v="387.71999999999997"/>
  </r>
  <r>
    <s v="25.10.2019"/>
    <n v="25"/>
    <x v="3"/>
    <x v="2"/>
    <d v="1899-12-30T08:00:00"/>
    <n v="7.97"/>
    <n v="387.66999999999996"/>
  </r>
  <r>
    <s v="25.10.2019"/>
    <n v="25"/>
    <x v="3"/>
    <x v="2"/>
    <d v="1899-12-30T12:00:00"/>
    <n v="8.09"/>
    <n v="387.55"/>
  </r>
  <r>
    <s v="25.10.2019"/>
    <n v="25"/>
    <x v="3"/>
    <x v="2"/>
    <d v="1899-12-30T16:00:00"/>
    <n v="7.92"/>
    <n v="387.71999999999997"/>
  </r>
  <r>
    <s v="25.10.2019"/>
    <n v="25"/>
    <x v="3"/>
    <x v="2"/>
    <d v="1899-12-30T20:00:00"/>
    <n v="7.92"/>
    <n v="387.71999999999997"/>
  </r>
  <r>
    <s v="26.10.2019"/>
    <n v="26"/>
    <x v="3"/>
    <x v="2"/>
    <d v="1899-12-30T00:00:00"/>
    <n v="7.95"/>
    <n v="387.69"/>
  </r>
  <r>
    <s v="26.10.2019"/>
    <n v="26"/>
    <x v="3"/>
    <x v="2"/>
    <d v="1899-12-30T04:00:00"/>
    <n v="8.09"/>
    <n v="387.55"/>
  </r>
  <r>
    <s v="26.10.2019"/>
    <n v="26"/>
    <x v="3"/>
    <x v="2"/>
    <d v="1899-12-30T08:00:00"/>
    <n v="8.16"/>
    <n v="387.47999999999996"/>
  </r>
  <r>
    <s v="26.10.2019"/>
    <n v="26"/>
    <x v="3"/>
    <x v="2"/>
    <d v="1899-12-30T12:00:00"/>
    <n v="8.08"/>
    <n v="387.56"/>
  </r>
  <r>
    <s v="26.10.2019"/>
    <n v="26"/>
    <x v="3"/>
    <x v="2"/>
    <d v="1899-12-30T16:00:00"/>
    <n v="8.08"/>
    <n v="387.56"/>
  </r>
  <r>
    <s v="26.10.2019"/>
    <n v="26"/>
    <x v="3"/>
    <x v="2"/>
    <d v="1899-12-30T20:00:00"/>
    <n v="7.97"/>
    <n v="387.66999999999996"/>
  </r>
  <r>
    <s v="27.10.2019"/>
    <n v="27"/>
    <x v="3"/>
    <x v="2"/>
    <d v="1899-12-30T00:00:00"/>
    <n v="7.91"/>
    <n v="387.72999999999996"/>
  </r>
  <r>
    <s v="27.10.2019"/>
    <n v="27"/>
    <x v="3"/>
    <x v="2"/>
    <d v="1899-12-30T04:00:00"/>
    <n v="7.96"/>
    <n v="387.68"/>
  </r>
  <r>
    <s v="27.10.2019"/>
    <n v="27"/>
    <x v="3"/>
    <x v="2"/>
    <d v="1899-12-30T08:00:00"/>
    <n v="7.96"/>
    <n v="387.68"/>
  </r>
  <r>
    <s v="27.10.2019"/>
    <n v="27"/>
    <x v="3"/>
    <x v="2"/>
    <d v="1899-12-30T12:00:00"/>
    <n v="8.07"/>
    <n v="387.57"/>
  </r>
  <r>
    <s v="27.10.2019"/>
    <n v="27"/>
    <x v="3"/>
    <x v="2"/>
    <d v="1899-12-30T16:00:00"/>
    <n v="7.9"/>
    <n v="387.74"/>
  </r>
  <r>
    <s v="27.10.2019"/>
    <n v="27"/>
    <x v="3"/>
    <x v="2"/>
    <d v="1899-12-30T20:00:00"/>
    <n v="7.9"/>
    <n v="387.74"/>
  </r>
  <r>
    <s v="28.10.2019"/>
    <n v="28"/>
    <x v="3"/>
    <x v="2"/>
    <d v="1899-12-30T00:00:00"/>
    <n v="7.9"/>
    <n v="387.74"/>
  </r>
  <r>
    <s v="28.10.2019"/>
    <n v="28"/>
    <x v="3"/>
    <x v="2"/>
    <d v="1899-12-30T04:00:00"/>
    <n v="8.15"/>
    <n v="387.49"/>
  </r>
  <r>
    <s v="28.10.2019"/>
    <n v="28"/>
    <x v="3"/>
    <x v="2"/>
    <d v="1899-12-30T08:00:00"/>
    <n v="8.14"/>
    <n v="387.5"/>
  </r>
  <r>
    <s v="28.10.2019"/>
    <n v="28"/>
    <x v="3"/>
    <x v="2"/>
    <d v="1899-12-30T12:00:00"/>
    <n v="7.9"/>
    <n v="387.74"/>
  </r>
  <r>
    <s v="28.10.2019"/>
    <n v="28"/>
    <x v="3"/>
    <x v="2"/>
    <d v="1899-12-30T16:00:00"/>
    <n v="7.89"/>
    <n v="387.75"/>
  </r>
  <r>
    <s v="28.10.2019"/>
    <n v="28"/>
    <x v="3"/>
    <x v="2"/>
    <d v="1899-12-30T20:00:00"/>
    <n v="7.89"/>
    <n v="387.75"/>
  </r>
  <r>
    <s v="29.10.2019"/>
    <n v="29"/>
    <x v="3"/>
    <x v="2"/>
    <d v="1899-12-30T00:00:00"/>
    <n v="7.89"/>
    <n v="387.75"/>
  </r>
  <r>
    <s v="29.10.2019"/>
    <n v="29"/>
    <x v="3"/>
    <x v="2"/>
    <d v="1899-12-30T04:00:00"/>
    <n v="7.97"/>
    <n v="387.66999999999996"/>
  </r>
  <r>
    <s v="29.10.2019"/>
    <n v="29"/>
    <x v="3"/>
    <x v="2"/>
    <d v="1899-12-30T08:00:00"/>
    <n v="8.15"/>
    <n v="387.49"/>
  </r>
  <r>
    <s v="29.10.2019"/>
    <n v="29"/>
    <x v="3"/>
    <x v="2"/>
    <d v="1899-12-30T12:00:00"/>
    <n v="8.06"/>
    <n v="387.58"/>
  </r>
  <r>
    <s v="29.10.2019"/>
    <n v="29"/>
    <x v="3"/>
    <x v="2"/>
    <d v="1899-12-30T16:00:00"/>
    <n v="8.06"/>
    <n v="387.58"/>
  </r>
  <r>
    <s v="29.10.2019"/>
    <n v="29"/>
    <x v="3"/>
    <x v="2"/>
    <d v="1899-12-30T20:00:00"/>
    <n v="8.0500000000000007"/>
    <n v="387.59"/>
  </r>
  <r>
    <s v="30.10.2019"/>
    <n v="30"/>
    <x v="3"/>
    <x v="2"/>
    <d v="1899-12-30T00:00:00"/>
    <n v="7.89"/>
    <n v="387.75"/>
  </r>
  <r>
    <s v="30.10.2019"/>
    <n v="30"/>
    <x v="3"/>
    <x v="2"/>
    <d v="1899-12-30T04:00:00"/>
    <n v="7.95"/>
    <n v="387.69"/>
  </r>
  <r>
    <s v="30.10.2019"/>
    <n v="30"/>
    <x v="3"/>
    <x v="2"/>
    <d v="1899-12-30T08:00:00"/>
    <n v="8.0399999999999991"/>
    <n v="387.59999999999997"/>
  </r>
  <r>
    <s v="30.10.2019"/>
    <n v="30"/>
    <x v="3"/>
    <x v="2"/>
    <d v="1899-12-30T12:00:00"/>
    <n v="7.88"/>
    <n v="387.76"/>
  </r>
  <r>
    <s v="30.10.2019"/>
    <n v="30"/>
    <x v="3"/>
    <x v="2"/>
    <d v="1899-12-30T16:00:00"/>
    <n v="7.88"/>
    <n v="387.76"/>
  </r>
  <r>
    <s v="30.10.2019"/>
    <n v="30"/>
    <x v="3"/>
    <x v="2"/>
    <d v="1899-12-30T20:00:00"/>
    <n v="7.88"/>
    <n v="387.76"/>
  </r>
  <r>
    <s v="31.10.2019"/>
    <n v="31"/>
    <x v="3"/>
    <x v="2"/>
    <d v="1899-12-30T00:00:00"/>
    <n v="7.89"/>
    <n v="387.75"/>
  </r>
  <r>
    <s v="31.10.2019"/>
    <n v="31"/>
    <x v="3"/>
    <x v="2"/>
    <d v="1899-12-30T04:00:00"/>
    <n v="8.06"/>
    <n v="387.58"/>
  </r>
  <r>
    <s v="31.10.2019"/>
    <n v="31"/>
    <x v="3"/>
    <x v="2"/>
    <d v="1899-12-30T08:00:00"/>
    <n v="8.1300000000000008"/>
    <n v="387.51"/>
  </r>
  <r>
    <s v="31.10.2019"/>
    <n v="31"/>
    <x v="3"/>
    <x v="2"/>
    <d v="1899-12-30T12:00:00"/>
    <n v="7.88"/>
    <n v="387.76"/>
  </r>
  <r>
    <s v="31.10.2019"/>
    <n v="31"/>
    <x v="3"/>
    <x v="2"/>
    <d v="1899-12-30T16:00:00"/>
    <n v="7.89"/>
    <n v="387.75"/>
  </r>
  <r>
    <s v="31.10.2019"/>
    <n v="31"/>
    <x v="3"/>
    <x v="2"/>
    <d v="1899-12-30T20:00:00"/>
    <n v="7.9"/>
    <n v="387.74"/>
  </r>
  <r>
    <s v="01.11.2019"/>
    <n v="1"/>
    <x v="4"/>
    <x v="2"/>
    <d v="1899-12-30T00:00:00"/>
    <n v="7.88"/>
    <n v="387.76"/>
  </r>
  <r>
    <s v="01.11.2019"/>
    <n v="1"/>
    <x v="4"/>
    <x v="2"/>
    <d v="1899-12-30T04:00:00"/>
    <n v="7.88"/>
    <n v="387.76"/>
  </r>
  <r>
    <s v="01.11.2019"/>
    <n v="1"/>
    <x v="4"/>
    <x v="2"/>
    <d v="1899-12-30T08:00:00"/>
    <n v="7.89"/>
    <n v="387.75"/>
  </r>
  <r>
    <s v="01.11.2019"/>
    <n v="1"/>
    <x v="4"/>
    <x v="2"/>
    <d v="1899-12-30T12:00:00"/>
    <n v="7.89"/>
    <n v="387.75"/>
  </r>
  <r>
    <s v="01.11.2019"/>
    <n v="1"/>
    <x v="4"/>
    <x v="2"/>
    <d v="1899-12-30T16:00:00"/>
    <n v="8.0500000000000007"/>
    <n v="387.59"/>
  </r>
  <r>
    <s v="01.11.2019"/>
    <n v="1"/>
    <x v="4"/>
    <x v="2"/>
    <d v="1899-12-30T20:00:00"/>
    <n v="7.87"/>
    <n v="387.77"/>
  </r>
  <r>
    <s v="02.11.2019"/>
    <n v="2"/>
    <x v="4"/>
    <x v="2"/>
    <d v="1899-12-30T00:00:00"/>
    <n v="7.88"/>
    <n v="387.76"/>
  </r>
  <r>
    <s v="02.11.2019"/>
    <n v="2"/>
    <x v="4"/>
    <x v="2"/>
    <d v="1899-12-30T04:00:00"/>
    <n v="8.11"/>
    <n v="387.53"/>
  </r>
  <r>
    <s v="02.11.2019"/>
    <n v="2"/>
    <x v="4"/>
    <x v="2"/>
    <d v="1899-12-30T08:00:00"/>
    <n v="8.02"/>
    <n v="387.62"/>
  </r>
  <r>
    <s v="02.11.2019"/>
    <n v="2"/>
    <x v="4"/>
    <x v="2"/>
    <d v="1899-12-30T12:00:00"/>
    <n v="7.87"/>
    <n v="387.77"/>
  </r>
  <r>
    <s v="02.11.2019"/>
    <n v="2"/>
    <x v="4"/>
    <x v="2"/>
    <d v="1899-12-30T16:00:00"/>
    <n v="7.88"/>
    <n v="387.76"/>
  </r>
  <r>
    <s v="02.11.2019"/>
    <n v="2"/>
    <x v="4"/>
    <x v="2"/>
    <d v="1899-12-30T20:00:00"/>
    <n v="7.86"/>
    <n v="387.78"/>
  </r>
  <r>
    <s v="03.11.2019"/>
    <n v="3"/>
    <x v="4"/>
    <x v="2"/>
    <d v="1899-12-30T00:00:00"/>
    <n v="7.86"/>
    <n v="387.78"/>
  </r>
  <r>
    <s v="03.11.2019"/>
    <n v="3"/>
    <x v="4"/>
    <x v="2"/>
    <d v="1899-12-30T04:00:00"/>
    <n v="8.07"/>
    <n v="387.57"/>
  </r>
  <r>
    <s v="03.11.2019"/>
    <n v="3"/>
    <x v="4"/>
    <x v="2"/>
    <d v="1899-12-30T08:00:00"/>
    <n v="8.01"/>
    <n v="387.63"/>
  </r>
  <r>
    <s v="03.11.2019"/>
    <n v="3"/>
    <x v="4"/>
    <x v="2"/>
    <d v="1899-12-30T12:00:00"/>
    <n v="7.99"/>
    <n v="387.65"/>
  </r>
  <r>
    <s v="03.11.2019"/>
    <n v="3"/>
    <x v="4"/>
    <x v="2"/>
    <d v="1899-12-30T16:00:00"/>
    <n v="7.84"/>
    <n v="387.8"/>
  </r>
  <r>
    <s v="03.11.2019"/>
    <n v="3"/>
    <x v="4"/>
    <x v="2"/>
    <d v="1899-12-30T20:00:00"/>
    <n v="7.84"/>
    <n v="387.8"/>
  </r>
  <r>
    <s v="04.11.2019"/>
    <n v="4"/>
    <x v="4"/>
    <x v="2"/>
    <d v="1899-12-30T00:00:00"/>
    <n v="7.84"/>
    <n v="387.8"/>
  </r>
  <r>
    <s v="04.11.2019"/>
    <n v="4"/>
    <x v="4"/>
    <x v="2"/>
    <d v="1899-12-30T04:00:00"/>
    <n v="8.1"/>
    <n v="387.53999999999996"/>
  </r>
  <r>
    <s v="04.11.2019"/>
    <n v="4"/>
    <x v="4"/>
    <x v="2"/>
    <d v="1899-12-30T08:00:00"/>
    <n v="8.01"/>
    <n v="387.63"/>
  </r>
  <r>
    <s v="04.11.2019"/>
    <n v="4"/>
    <x v="4"/>
    <x v="2"/>
    <d v="1899-12-30T12:00:00"/>
    <n v="7.83"/>
    <n v="387.81"/>
  </r>
  <r>
    <s v="04.11.2019"/>
    <n v="4"/>
    <x v="4"/>
    <x v="2"/>
    <d v="1899-12-30T16:00:00"/>
    <n v="8"/>
    <n v="387.64"/>
  </r>
  <r>
    <s v="04.11.2019"/>
    <n v="4"/>
    <x v="4"/>
    <x v="2"/>
    <d v="1899-12-30T20:00:00"/>
    <n v="7.83"/>
    <n v="387.81"/>
  </r>
  <r>
    <s v="05.11.2019"/>
    <n v="5"/>
    <x v="4"/>
    <x v="2"/>
    <d v="1899-12-30T00:00:00"/>
    <n v="7.83"/>
    <n v="387.81"/>
  </r>
  <r>
    <s v="05.11.2019"/>
    <n v="5"/>
    <x v="4"/>
    <x v="2"/>
    <d v="1899-12-30T04:00:00"/>
    <n v="7.82"/>
    <n v="387.82"/>
  </r>
  <r>
    <s v="05.11.2019"/>
    <n v="5"/>
    <x v="4"/>
    <x v="2"/>
    <d v="1899-12-30T08:00:00"/>
    <n v="7.81"/>
    <n v="387.83"/>
  </r>
  <r>
    <s v="05.11.2019"/>
    <n v="5"/>
    <x v="4"/>
    <x v="2"/>
    <d v="1899-12-30T12:00:00"/>
    <n v="7.81"/>
    <n v="387.83"/>
  </r>
  <r>
    <s v="05.11.2019"/>
    <n v="5"/>
    <x v="4"/>
    <x v="2"/>
    <d v="1899-12-30T16:00:00"/>
    <n v="7.8"/>
    <n v="387.84"/>
  </r>
  <r>
    <s v="05.11.2019"/>
    <n v="5"/>
    <x v="4"/>
    <x v="2"/>
    <d v="1899-12-30T20:00:00"/>
    <n v="7.81"/>
    <n v="387.83"/>
  </r>
  <r>
    <s v="06.11.2019"/>
    <n v="6"/>
    <x v="4"/>
    <x v="2"/>
    <d v="1899-12-30T00:00:00"/>
    <n v="7.96"/>
    <n v="387.68"/>
  </r>
  <r>
    <s v="06.11.2019"/>
    <n v="6"/>
    <x v="4"/>
    <x v="2"/>
    <d v="1899-12-30T04:00:00"/>
    <n v="7.78"/>
    <n v="387.86"/>
  </r>
  <r>
    <s v="06.11.2019"/>
    <n v="6"/>
    <x v="4"/>
    <x v="2"/>
    <d v="1899-12-30T08:00:00"/>
    <n v="7.78"/>
    <n v="387.86"/>
  </r>
  <r>
    <s v="06.11.2019"/>
    <n v="6"/>
    <x v="4"/>
    <x v="2"/>
    <d v="1899-12-30T12:00:00"/>
    <n v="7.77"/>
    <n v="387.87"/>
  </r>
  <r>
    <s v="06.11.2019"/>
    <n v="6"/>
    <x v="4"/>
    <x v="2"/>
    <d v="1899-12-30T16:00:00"/>
    <n v="7.87"/>
    <n v="387.77"/>
  </r>
  <r>
    <s v="06.11.2019"/>
    <n v="6"/>
    <x v="4"/>
    <x v="2"/>
    <d v="1899-12-30T20:00:00"/>
    <n v="7.75"/>
    <n v="387.89"/>
  </r>
  <r>
    <s v="07.11.2019"/>
    <n v="7"/>
    <x v="4"/>
    <x v="2"/>
    <d v="1899-12-30T00:00:00"/>
    <n v="7.73"/>
    <n v="387.90999999999997"/>
  </r>
  <r>
    <s v="07.11.2019"/>
    <n v="7"/>
    <x v="4"/>
    <x v="2"/>
    <d v="1899-12-30T04:00:00"/>
    <n v="7.73"/>
    <n v="387.90999999999997"/>
  </r>
  <r>
    <s v="07.11.2019"/>
    <n v="7"/>
    <x v="4"/>
    <x v="2"/>
    <d v="1899-12-30T08:00:00"/>
    <n v="7.79"/>
    <n v="387.84999999999997"/>
  </r>
  <r>
    <s v="07.11.2019"/>
    <n v="7"/>
    <x v="4"/>
    <x v="2"/>
    <d v="1899-12-30T12:00:00"/>
    <n v="7.72"/>
    <n v="387.91999999999996"/>
  </r>
  <r>
    <s v="07.11.2019"/>
    <n v="7"/>
    <x v="4"/>
    <x v="2"/>
    <d v="1899-12-30T16:00:00"/>
    <n v="7.7"/>
    <n v="387.94"/>
  </r>
  <r>
    <s v="07.11.2019"/>
    <n v="7"/>
    <x v="4"/>
    <x v="2"/>
    <d v="1899-12-30T20:00:00"/>
    <n v="7.69"/>
    <n v="387.95"/>
  </r>
  <r>
    <s v="08.11.2019"/>
    <n v="8"/>
    <x v="4"/>
    <x v="2"/>
    <d v="1899-12-30T00:00:00"/>
    <n v="7.68"/>
    <n v="387.96"/>
  </r>
  <r>
    <s v="08.11.2019"/>
    <n v="8"/>
    <x v="4"/>
    <x v="2"/>
    <d v="1899-12-30T04:00:00"/>
    <n v="7.66"/>
    <n v="387.97999999999996"/>
  </r>
  <r>
    <s v="08.11.2019"/>
    <n v="8"/>
    <x v="4"/>
    <x v="2"/>
    <d v="1899-12-30T08:00:00"/>
    <n v="7.65"/>
    <n v="387.99"/>
  </r>
  <r>
    <s v="08.11.2019"/>
    <n v="8"/>
    <x v="4"/>
    <x v="2"/>
    <d v="1899-12-30T12:00:00"/>
    <n v="7.64"/>
    <n v="388"/>
  </r>
  <r>
    <s v="08.11.2019"/>
    <n v="8"/>
    <x v="4"/>
    <x v="2"/>
    <d v="1899-12-30T16:00:00"/>
    <n v="7.64"/>
    <n v="388"/>
  </r>
  <r>
    <s v="08.11.2019"/>
    <n v="8"/>
    <x v="4"/>
    <x v="2"/>
    <d v="1899-12-30T20:00:00"/>
    <n v="7.63"/>
    <n v="388.01"/>
  </r>
  <r>
    <s v="09.11.2019"/>
    <n v="9"/>
    <x v="4"/>
    <x v="2"/>
    <d v="1899-12-30T00:00:00"/>
    <n v="7.62"/>
    <n v="388.02"/>
  </r>
  <r>
    <s v="09.11.2019"/>
    <n v="9"/>
    <x v="4"/>
    <x v="2"/>
    <d v="1899-12-30T04:00:00"/>
    <n v="7.61"/>
    <n v="388.03"/>
  </r>
  <r>
    <s v="09.11.2019"/>
    <n v="9"/>
    <x v="4"/>
    <x v="2"/>
    <d v="1899-12-30T08:00:00"/>
    <n v="7.6"/>
    <n v="388.03999999999996"/>
  </r>
  <r>
    <s v="09.11.2019"/>
    <n v="9"/>
    <x v="4"/>
    <x v="2"/>
    <d v="1899-12-30T12:00:00"/>
    <n v="7.59"/>
    <n v="388.05"/>
  </r>
  <r>
    <s v="09.11.2019"/>
    <n v="9"/>
    <x v="4"/>
    <x v="2"/>
    <d v="1899-12-30T16:00:00"/>
    <n v="7.59"/>
    <n v="388.05"/>
  </r>
  <r>
    <s v="09.11.2019"/>
    <n v="9"/>
    <x v="4"/>
    <x v="2"/>
    <d v="1899-12-30T20:00:00"/>
    <n v="7.69"/>
    <n v="387.95"/>
  </r>
  <r>
    <s v="10.11.2019"/>
    <n v="10"/>
    <x v="4"/>
    <x v="2"/>
    <d v="1899-12-30T00:00:00"/>
    <n v="7.62"/>
    <n v="388.02"/>
  </r>
  <r>
    <s v="10.11.2019"/>
    <n v="10"/>
    <x v="4"/>
    <x v="2"/>
    <d v="1899-12-30T04:00:00"/>
    <n v="7.57"/>
    <n v="388.07"/>
  </r>
  <r>
    <s v="10.11.2019"/>
    <n v="10"/>
    <x v="4"/>
    <x v="2"/>
    <d v="1899-12-30T08:00:00"/>
    <n v="7.57"/>
    <n v="388.07"/>
  </r>
  <r>
    <s v="10.11.2019"/>
    <n v="10"/>
    <x v="4"/>
    <x v="2"/>
    <d v="1899-12-30T12:00:00"/>
    <n v="7.66"/>
    <n v="387.97999999999996"/>
  </r>
  <r>
    <s v="10.11.2019"/>
    <n v="10"/>
    <x v="4"/>
    <x v="2"/>
    <d v="1899-12-30T16:00:00"/>
    <n v="7.56"/>
    <n v="388.08"/>
  </r>
  <r>
    <s v="10.11.2019"/>
    <n v="10"/>
    <x v="4"/>
    <x v="2"/>
    <d v="1899-12-30T20:00:00"/>
    <n v="7.56"/>
    <n v="388.08"/>
  </r>
  <r>
    <s v="11.11.2019"/>
    <n v="11"/>
    <x v="4"/>
    <x v="2"/>
    <d v="1899-12-30T00:00:00"/>
    <n v="7.57"/>
    <n v="388.07"/>
  </r>
  <r>
    <s v="11.11.2019"/>
    <n v="11"/>
    <x v="4"/>
    <x v="2"/>
    <d v="1899-12-30T04:00:00"/>
    <n v="7.56"/>
    <n v="388.08"/>
  </r>
  <r>
    <s v="11.11.2019"/>
    <n v="11"/>
    <x v="4"/>
    <x v="2"/>
    <d v="1899-12-30T08:00:00"/>
    <n v="7.56"/>
    <n v="388.08"/>
  </r>
  <r>
    <s v="11.11.2019"/>
    <n v="11"/>
    <x v="4"/>
    <x v="2"/>
    <d v="1899-12-30T12:00:00"/>
    <n v="7.55"/>
    <n v="388.09"/>
  </r>
  <r>
    <s v="11.11.2019"/>
    <n v="11"/>
    <x v="4"/>
    <x v="2"/>
    <d v="1899-12-30T16:00:00"/>
    <n v="7.66"/>
    <n v="387.97999999999996"/>
  </r>
  <r>
    <s v="11.11.2019"/>
    <n v="11"/>
    <x v="4"/>
    <x v="2"/>
    <d v="1899-12-30T20:00:00"/>
    <n v="7.54"/>
    <n v="388.09999999999997"/>
  </r>
  <r>
    <s v="12.11.2019"/>
    <n v="12"/>
    <x v="4"/>
    <x v="2"/>
    <d v="1899-12-30T00:00:00"/>
    <n v="7.53"/>
    <n v="388.11"/>
  </r>
  <r>
    <s v="12.11.2019"/>
    <n v="12"/>
    <x v="4"/>
    <x v="2"/>
    <d v="1899-12-30T04:00:00"/>
    <n v="7.53"/>
    <n v="388.11"/>
  </r>
  <r>
    <s v="12.11.2019"/>
    <n v="12"/>
    <x v="4"/>
    <x v="2"/>
    <d v="1899-12-30T08:00:00"/>
    <n v="7.52"/>
    <n v="388.12"/>
  </r>
  <r>
    <s v="12.11.2019"/>
    <n v="12"/>
    <x v="4"/>
    <x v="2"/>
    <d v="1899-12-30T12:00:00"/>
    <n v="7.52"/>
    <n v="388.12"/>
  </r>
  <r>
    <s v="12.11.2019"/>
    <n v="12"/>
    <x v="4"/>
    <x v="2"/>
    <d v="1899-12-30T16:00:00"/>
    <n v="7.51"/>
    <n v="388.13"/>
  </r>
  <r>
    <s v="12.11.2019"/>
    <n v="12"/>
    <x v="4"/>
    <x v="2"/>
    <d v="1899-12-30T20:00:00"/>
    <n v="7.5"/>
    <n v="388.14"/>
  </r>
  <r>
    <s v="13.11.2019"/>
    <n v="13"/>
    <x v="4"/>
    <x v="2"/>
    <d v="1899-12-30T00:00:00"/>
    <n v="7.49"/>
    <n v="388.15"/>
  </r>
  <r>
    <s v="13.11.2019"/>
    <n v="13"/>
    <x v="4"/>
    <x v="2"/>
    <d v="1899-12-30T04:00:00"/>
    <n v="7.48"/>
    <n v="388.15999999999997"/>
  </r>
  <r>
    <s v="13.11.2019"/>
    <n v="13"/>
    <x v="4"/>
    <x v="2"/>
    <d v="1899-12-30T08:00:00"/>
    <n v="7.48"/>
    <n v="388.15999999999997"/>
  </r>
  <r>
    <s v="13.11.2019"/>
    <n v="13"/>
    <x v="4"/>
    <x v="2"/>
    <d v="1899-12-30T12:00:00"/>
    <n v="7.49"/>
    <n v="388.15"/>
  </r>
  <r>
    <s v="13.11.2019"/>
    <n v="13"/>
    <x v="4"/>
    <x v="2"/>
    <d v="1899-12-30T16:00:00"/>
    <n v="7.48"/>
    <n v="388.15999999999997"/>
  </r>
  <r>
    <s v="13.11.2019"/>
    <n v="13"/>
    <x v="4"/>
    <x v="2"/>
    <d v="1899-12-30T20:00:00"/>
    <n v="7.49"/>
    <n v="388.15"/>
  </r>
  <r>
    <s v="14.11.2019"/>
    <n v="14"/>
    <x v="4"/>
    <x v="2"/>
    <d v="1899-12-30T00:00:00"/>
    <n v="7.49"/>
    <n v="388.15"/>
  </r>
  <r>
    <s v="14.11.2019"/>
    <n v="14"/>
    <x v="4"/>
    <x v="2"/>
    <d v="1899-12-30T04:00:00"/>
    <n v="7.49"/>
    <n v="388.15"/>
  </r>
  <r>
    <s v="14.11.2019"/>
    <n v="14"/>
    <x v="4"/>
    <x v="2"/>
    <d v="1899-12-30T08:00:00"/>
    <n v="7.49"/>
    <n v="388.15"/>
  </r>
  <r>
    <s v="14.11.2019"/>
    <n v="14"/>
    <x v="4"/>
    <x v="2"/>
    <d v="1899-12-30T12:00:00"/>
    <n v="7.57"/>
    <n v="388.07"/>
  </r>
  <r>
    <s v="14.11.2019"/>
    <n v="14"/>
    <x v="4"/>
    <x v="2"/>
    <d v="1899-12-30T16:00:00"/>
    <n v="7.46"/>
    <n v="388.18"/>
  </r>
  <r>
    <s v="14.11.2019"/>
    <n v="14"/>
    <x v="4"/>
    <x v="2"/>
    <d v="1899-12-30T20:00:00"/>
    <n v="7.56"/>
    <n v="388.08"/>
  </r>
  <r>
    <s v="15.11.2019"/>
    <n v="15"/>
    <x v="4"/>
    <x v="2"/>
    <d v="1899-12-30T00:00:00"/>
    <n v="7.43"/>
    <n v="388.21"/>
  </r>
  <r>
    <s v="15.11.2019"/>
    <n v="15"/>
    <x v="4"/>
    <x v="2"/>
    <d v="1899-12-30T04:00:00"/>
    <n v="7.42"/>
    <n v="388.21999999999997"/>
  </r>
  <r>
    <s v="15.11.2019"/>
    <n v="15"/>
    <x v="4"/>
    <x v="2"/>
    <d v="1899-12-30T08:00:00"/>
    <n v="7.41"/>
    <n v="388.22999999999996"/>
  </r>
  <r>
    <s v="15.11.2019"/>
    <n v="15"/>
    <x v="4"/>
    <x v="2"/>
    <d v="1899-12-30T12:00:00"/>
    <n v="7.39"/>
    <n v="388.25"/>
  </r>
  <r>
    <s v="15.11.2019"/>
    <n v="15"/>
    <x v="4"/>
    <x v="2"/>
    <d v="1899-12-30T16:00:00"/>
    <n v="7.48"/>
    <n v="388.15999999999997"/>
  </r>
  <r>
    <s v="15.11.2019"/>
    <n v="15"/>
    <x v="4"/>
    <x v="2"/>
    <d v="1899-12-30T20:00:00"/>
    <n v="7.37"/>
    <n v="388.27"/>
  </r>
  <r>
    <s v="16.11.2019"/>
    <n v="16"/>
    <x v="4"/>
    <x v="2"/>
    <d v="1899-12-30T00:00:00"/>
    <n v="7.45"/>
    <n v="388.19"/>
  </r>
  <r>
    <s v="16.11.2019"/>
    <n v="16"/>
    <x v="4"/>
    <x v="2"/>
    <d v="1899-12-30T04:00:00"/>
    <n v="7.33"/>
    <n v="388.31"/>
  </r>
  <r>
    <s v="16.11.2019"/>
    <n v="16"/>
    <x v="4"/>
    <x v="2"/>
    <d v="1899-12-30T08:00:00"/>
    <n v="7.32"/>
    <n v="388.32"/>
  </r>
  <r>
    <s v="16.11.2019"/>
    <n v="16"/>
    <x v="4"/>
    <x v="2"/>
    <d v="1899-12-30T12:00:00"/>
    <n v="7.31"/>
    <n v="388.33"/>
  </r>
  <r>
    <s v="16.11.2019"/>
    <n v="16"/>
    <x v="4"/>
    <x v="2"/>
    <d v="1899-12-30T16:00:00"/>
    <n v="7.3"/>
    <n v="388.34"/>
  </r>
  <r>
    <s v="16.11.2019"/>
    <n v="16"/>
    <x v="4"/>
    <x v="2"/>
    <d v="1899-12-30T20:00:00"/>
    <n v="7.39"/>
    <n v="388.25"/>
  </r>
  <r>
    <s v="17.11.2019"/>
    <n v="17"/>
    <x v="4"/>
    <x v="2"/>
    <d v="1899-12-30T00:00:00"/>
    <n v="7.26"/>
    <n v="388.38"/>
  </r>
  <r>
    <s v="17.11.2019"/>
    <n v="17"/>
    <x v="4"/>
    <x v="2"/>
    <d v="1899-12-30T04:00:00"/>
    <n v="7.25"/>
    <n v="388.39"/>
  </r>
  <r>
    <s v="17.11.2019"/>
    <n v="17"/>
    <x v="4"/>
    <x v="2"/>
    <d v="1899-12-30T08:00:00"/>
    <n v="7.23"/>
    <n v="388.40999999999997"/>
  </r>
  <r>
    <s v="17.11.2019"/>
    <n v="17"/>
    <x v="4"/>
    <x v="2"/>
    <d v="1899-12-30T12:00:00"/>
    <n v="7.33"/>
    <n v="388.31"/>
  </r>
  <r>
    <s v="17.11.2019"/>
    <n v="17"/>
    <x v="4"/>
    <x v="2"/>
    <d v="1899-12-30T16:00:00"/>
    <n v="7.32"/>
    <n v="388.32"/>
  </r>
  <r>
    <s v="17.11.2019"/>
    <n v="17"/>
    <x v="4"/>
    <x v="2"/>
    <d v="1899-12-30T20:00:00"/>
    <n v="7.3"/>
    <n v="388.34"/>
  </r>
  <r>
    <s v="18.11.2019"/>
    <n v="18"/>
    <x v="4"/>
    <x v="2"/>
    <d v="1899-12-30T00:00:00"/>
    <n v="7.18"/>
    <n v="388.46"/>
  </r>
  <r>
    <s v="18.11.2019"/>
    <n v="18"/>
    <x v="4"/>
    <x v="2"/>
    <d v="1899-12-30T04:00:00"/>
    <n v="7.28"/>
    <n v="388.36"/>
  </r>
  <r>
    <s v="18.11.2019"/>
    <n v="18"/>
    <x v="4"/>
    <x v="2"/>
    <d v="1899-12-30T08:00:00"/>
    <n v="7.26"/>
    <n v="388.38"/>
  </r>
  <r>
    <s v="18.11.2019"/>
    <n v="18"/>
    <x v="4"/>
    <x v="2"/>
    <d v="1899-12-30T12:00:00"/>
    <n v="7.14"/>
    <n v="388.5"/>
  </r>
  <r>
    <s v="18.11.2019"/>
    <n v="18"/>
    <x v="4"/>
    <x v="2"/>
    <d v="1899-12-30T16:00:00"/>
    <n v="7.24"/>
    <n v="388.4"/>
  </r>
  <r>
    <s v="18.11.2019"/>
    <n v="18"/>
    <x v="4"/>
    <x v="2"/>
    <d v="1899-12-30T20:00:00"/>
    <n v="7.12"/>
    <n v="388.52"/>
  </r>
  <r>
    <s v="19.11.2019"/>
    <n v="19"/>
    <x v="4"/>
    <x v="2"/>
    <d v="1899-12-30T00:00:00"/>
    <n v="7.11"/>
    <n v="388.53"/>
  </r>
  <r>
    <s v="19.11.2019"/>
    <n v="19"/>
    <x v="4"/>
    <x v="2"/>
    <d v="1899-12-30T04:00:00"/>
    <n v="7.09"/>
    <n v="388.55"/>
  </r>
  <r>
    <s v="19.11.2019"/>
    <n v="19"/>
    <x v="4"/>
    <x v="2"/>
    <d v="1899-12-30T08:00:00"/>
    <n v="7.07"/>
    <n v="388.57"/>
  </r>
  <r>
    <s v="19.11.2019"/>
    <n v="19"/>
    <x v="4"/>
    <x v="2"/>
    <d v="1899-12-30T12:00:00"/>
    <n v="7.05"/>
    <n v="388.59"/>
  </r>
  <r>
    <s v="19.11.2019"/>
    <n v="19"/>
    <x v="4"/>
    <x v="2"/>
    <d v="1899-12-30T16:00:00"/>
    <n v="7.13"/>
    <n v="388.51"/>
  </r>
  <r>
    <s v="19.11.2019"/>
    <n v="19"/>
    <x v="4"/>
    <x v="2"/>
    <d v="1899-12-30T20:00:00"/>
    <n v="7.09"/>
    <n v="388.55"/>
  </r>
  <r>
    <s v="20.11.2019"/>
    <n v="20"/>
    <x v="4"/>
    <x v="2"/>
    <d v="1899-12-30T00:00:00"/>
    <n v="6.98"/>
    <n v="388.65999999999997"/>
  </r>
  <r>
    <s v="20.11.2019"/>
    <n v="20"/>
    <x v="4"/>
    <x v="2"/>
    <d v="1899-12-30T04:00:00"/>
    <n v="6.96"/>
    <n v="388.68"/>
  </r>
  <r>
    <s v="20.11.2019"/>
    <n v="20"/>
    <x v="4"/>
    <x v="2"/>
    <d v="1899-12-30T08:00:00"/>
    <n v="7.06"/>
    <n v="388.58"/>
  </r>
  <r>
    <s v="20.11.2019"/>
    <n v="20"/>
    <x v="4"/>
    <x v="2"/>
    <d v="1899-12-30T12:00:00"/>
    <n v="6.93"/>
    <n v="388.71"/>
  </r>
  <r>
    <s v="20.11.2019"/>
    <n v="20"/>
    <x v="4"/>
    <x v="2"/>
    <d v="1899-12-30T16:00:00"/>
    <n v="7.02"/>
    <n v="388.62"/>
  </r>
  <r>
    <s v="20.11.2019"/>
    <n v="20"/>
    <x v="4"/>
    <x v="2"/>
    <d v="1899-12-30T20:00:00"/>
    <n v="6.9"/>
    <n v="388.74"/>
  </r>
  <r>
    <s v="21.11.2019"/>
    <n v="21"/>
    <x v="4"/>
    <x v="2"/>
    <d v="1899-12-30T00:00:00"/>
    <n v="6.89"/>
    <n v="388.75"/>
  </r>
  <r>
    <s v="21.11.2019"/>
    <n v="21"/>
    <x v="4"/>
    <x v="2"/>
    <d v="1899-12-30T04:00:00"/>
    <n v="6.96"/>
    <n v="388.68"/>
  </r>
  <r>
    <s v="21.11.2019"/>
    <n v="21"/>
    <x v="4"/>
    <x v="2"/>
    <d v="1899-12-30T08:00:00"/>
    <n v="6.87"/>
    <n v="388.77"/>
  </r>
  <r>
    <s v="21.11.2019"/>
    <n v="21"/>
    <x v="4"/>
    <x v="2"/>
    <d v="1899-12-30T12:00:00"/>
    <n v="6.84"/>
    <n v="388.8"/>
  </r>
  <r>
    <s v="21.11.2019"/>
    <n v="21"/>
    <x v="4"/>
    <x v="2"/>
    <d v="1899-12-30T16:00:00"/>
    <n v="6.83"/>
    <n v="388.81"/>
  </r>
  <r>
    <s v="21.11.2019"/>
    <n v="21"/>
    <x v="4"/>
    <x v="2"/>
    <d v="1899-12-30T20:00:00"/>
    <n v="6.82"/>
    <n v="388.82"/>
  </r>
  <r>
    <s v="22.11.2019"/>
    <n v="22"/>
    <x v="4"/>
    <x v="2"/>
    <d v="1899-12-30T00:00:00"/>
    <n v="6.89"/>
    <n v="388.75"/>
  </r>
  <r>
    <s v="22.11.2019"/>
    <n v="22"/>
    <x v="4"/>
    <x v="2"/>
    <d v="1899-12-30T04:00:00"/>
    <n v="6.8"/>
    <n v="388.84"/>
  </r>
  <r>
    <s v="22.11.2019"/>
    <n v="22"/>
    <x v="4"/>
    <x v="2"/>
    <d v="1899-12-30T08:00:00"/>
    <n v="6.78"/>
    <n v="388.86"/>
  </r>
  <r>
    <s v="22.11.2019"/>
    <n v="22"/>
    <x v="4"/>
    <x v="2"/>
    <d v="1899-12-30T12:00:00"/>
    <n v="6.78"/>
    <n v="388.86"/>
  </r>
  <r>
    <s v="22.11.2019"/>
    <n v="22"/>
    <x v="4"/>
    <x v="2"/>
    <d v="1899-12-30T16:00:00"/>
    <n v="6.88"/>
    <n v="388.76"/>
  </r>
  <r>
    <s v="22.11.2019"/>
    <n v="22"/>
    <x v="4"/>
    <x v="2"/>
    <d v="1899-12-30T20:00:00"/>
    <n v="6.87"/>
    <n v="388.77"/>
  </r>
  <r>
    <s v="23.11.2019"/>
    <n v="23"/>
    <x v="4"/>
    <x v="2"/>
    <d v="1899-12-30T00:00:00"/>
    <n v="6.76"/>
    <n v="388.88"/>
  </r>
  <r>
    <s v="23.11.2019"/>
    <n v="23"/>
    <x v="4"/>
    <x v="2"/>
    <d v="1899-12-30T04:00:00"/>
    <n v="6.74"/>
    <n v="388.9"/>
  </r>
  <r>
    <s v="23.11.2019"/>
    <n v="23"/>
    <x v="4"/>
    <x v="2"/>
    <d v="1899-12-30T08:00:00"/>
    <n v="6.75"/>
    <n v="388.89"/>
  </r>
  <r>
    <s v="23.11.2019"/>
    <n v="23"/>
    <x v="4"/>
    <x v="2"/>
    <d v="1899-12-30T12:00:00"/>
    <n v="6.74"/>
    <n v="388.9"/>
  </r>
  <r>
    <s v="23.11.2019"/>
    <n v="23"/>
    <x v="4"/>
    <x v="2"/>
    <d v="1899-12-30T16:00:00"/>
    <n v="6.74"/>
    <n v="388.9"/>
  </r>
  <r>
    <s v="23.11.2019"/>
    <n v="23"/>
    <x v="4"/>
    <x v="2"/>
    <d v="1899-12-30T20:00:00"/>
    <n v="6.75"/>
    <n v="388.89"/>
  </r>
  <r>
    <s v="24.11.2019"/>
    <n v="24"/>
    <x v="4"/>
    <x v="2"/>
    <d v="1899-12-30T00:00:00"/>
    <n v="6.85"/>
    <n v="388.78999999999996"/>
  </r>
  <r>
    <s v="24.11.2019"/>
    <n v="24"/>
    <x v="4"/>
    <x v="2"/>
    <d v="1899-12-30T04:00:00"/>
    <n v="6.74"/>
    <n v="388.9"/>
  </r>
  <r>
    <s v="24.11.2019"/>
    <n v="24"/>
    <x v="4"/>
    <x v="2"/>
    <d v="1899-12-30T08:00:00"/>
    <n v="6.76"/>
    <n v="388.88"/>
  </r>
  <r>
    <s v="24.11.2019"/>
    <n v="24"/>
    <x v="4"/>
    <x v="2"/>
    <d v="1899-12-30T12:00:00"/>
    <n v="6.77"/>
    <n v="388.87"/>
  </r>
  <r>
    <s v="24.11.2019"/>
    <n v="24"/>
    <x v="4"/>
    <x v="2"/>
    <d v="1899-12-30T16:00:00"/>
    <n v="6.77"/>
    <n v="388.87"/>
  </r>
  <r>
    <s v="24.11.2019"/>
    <n v="24"/>
    <x v="4"/>
    <x v="2"/>
    <d v="1899-12-30T20:00:00"/>
    <n v="6.78"/>
    <n v="388.86"/>
  </r>
  <r>
    <s v="25.11.2019"/>
    <n v="25"/>
    <x v="4"/>
    <x v="2"/>
    <d v="1899-12-30T00:00:00"/>
    <n v="6.8"/>
    <n v="388.84"/>
  </r>
  <r>
    <s v="25.11.2019"/>
    <n v="25"/>
    <x v="4"/>
    <x v="2"/>
    <d v="1899-12-30T04:00:00"/>
    <n v="6.79"/>
    <n v="388.84999999999997"/>
  </r>
  <r>
    <s v="25.11.2019"/>
    <n v="25"/>
    <x v="4"/>
    <x v="2"/>
    <d v="1899-12-30T08:00:00"/>
    <n v="6.8"/>
    <n v="388.84"/>
  </r>
  <r>
    <s v="25.11.2019"/>
    <n v="25"/>
    <x v="4"/>
    <x v="2"/>
    <d v="1899-12-30T12:00:00"/>
    <n v="6.91"/>
    <n v="388.72999999999996"/>
  </r>
  <r>
    <s v="25.11.2019"/>
    <n v="25"/>
    <x v="4"/>
    <x v="2"/>
    <d v="1899-12-30T16:00:00"/>
    <n v="6.79"/>
    <n v="388.84999999999997"/>
  </r>
  <r>
    <s v="25.11.2019"/>
    <n v="25"/>
    <x v="4"/>
    <x v="2"/>
    <d v="1899-12-30T20:00:00"/>
    <n v="6.79"/>
    <n v="388.84999999999997"/>
  </r>
  <r>
    <s v="26.11.2019"/>
    <n v="26"/>
    <x v="4"/>
    <x v="2"/>
    <d v="1899-12-30T00:00:00"/>
    <n v="6.78"/>
    <n v="388.86"/>
  </r>
  <r>
    <s v="26.11.2019"/>
    <n v="26"/>
    <x v="4"/>
    <x v="2"/>
    <d v="1899-12-30T04:00:00"/>
    <n v="6.89"/>
    <n v="388.75"/>
  </r>
  <r>
    <s v="26.11.2019"/>
    <n v="26"/>
    <x v="4"/>
    <x v="2"/>
    <d v="1899-12-30T08:00:00"/>
    <n v="6.78"/>
    <n v="388.86"/>
  </r>
  <r>
    <s v="26.11.2019"/>
    <n v="26"/>
    <x v="4"/>
    <x v="2"/>
    <d v="1899-12-30T12:00:00"/>
    <n v="6.78"/>
    <n v="388.86"/>
  </r>
  <r>
    <s v="26.11.2019"/>
    <n v="26"/>
    <x v="4"/>
    <x v="2"/>
    <d v="1899-12-30T16:00:00"/>
    <n v="6.78"/>
    <n v="388.86"/>
  </r>
  <r>
    <s v="26.11.2019"/>
    <n v="26"/>
    <x v="4"/>
    <x v="2"/>
    <d v="1899-12-30T20:00:00"/>
    <n v="6.79"/>
    <n v="388.84999999999997"/>
  </r>
  <r>
    <s v="27.11.2019"/>
    <n v="27"/>
    <x v="4"/>
    <x v="2"/>
    <d v="1899-12-30T00:00:00"/>
    <n v="6.78"/>
    <n v="388.86"/>
  </r>
  <r>
    <s v="27.11.2019"/>
    <n v="27"/>
    <x v="4"/>
    <x v="2"/>
    <d v="1899-12-30T04:00:00"/>
    <n v="6.77"/>
    <n v="388.87"/>
  </r>
  <r>
    <s v="27.11.2019"/>
    <n v="27"/>
    <x v="4"/>
    <x v="2"/>
    <d v="1899-12-30T08:00:00"/>
    <n v="6.88"/>
    <n v="388.76"/>
  </r>
  <r>
    <s v="27.11.2019"/>
    <n v="27"/>
    <x v="4"/>
    <x v="2"/>
    <d v="1899-12-30T12:00:00"/>
    <n v="6.77"/>
    <n v="388.87"/>
  </r>
  <r>
    <s v="27.11.2019"/>
    <n v="27"/>
    <x v="4"/>
    <x v="2"/>
    <d v="1899-12-30T16:00:00"/>
    <n v="6.77"/>
    <n v="388.87"/>
  </r>
  <r>
    <s v="27.11.2019"/>
    <n v="27"/>
    <x v="4"/>
    <x v="2"/>
    <d v="1899-12-30T20:00:00"/>
    <n v="6.88"/>
    <n v="388.76"/>
  </r>
  <r>
    <s v="28.11.2019"/>
    <n v="28"/>
    <x v="4"/>
    <x v="2"/>
    <d v="1899-12-30T00:00:00"/>
    <n v="6.77"/>
    <n v="388.87"/>
  </r>
  <r>
    <s v="28.11.2019"/>
    <n v="28"/>
    <x v="4"/>
    <x v="2"/>
    <d v="1899-12-30T04:00:00"/>
    <n v="6.77"/>
    <n v="388.87"/>
  </r>
  <r>
    <s v="28.11.2019"/>
    <n v="28"/>
    <x v="4"/>
    <x v="2"/>
    <d v="1899-12-30T08:00:00"/>
    <n v="6.8"/>
    <n v="388.84"/>
  </r>
  <r>
    <s v="28.11.2019"/>
    <n v="28"/>
    <x v="4"/>
    <x v="2"/>
    <d v="1899-12-30T12:00:00"/>
    <n v="6.87"/>
    <n v="388.77"/>
  </r>
  <r>
    <s v="28.11.2019"/>
    <n v="28"/>
    <x v="4"/>
    <x v="2"/>
    <d v="1899-12-30T16:00:00"/>
    <n v="6.78"/>
    <n v="388.86"/>
  </r>
  <r>
    <s v="28.11.2019"/>
    <n v="28"/>
    <x v="4"/>
    <x v="2"/>
    <d v="1899-12-30T20:00:00"/>
    <n v="6.79"/>
    <n v="388.84999999999997"/>
  </r>
  <r>
    <s v="29.11.2019"/>
    <n v="29"/>
    <x v="4"/>
    <x v="2"/>
    <d v="1899-12-30T00:00:00"/>
    <n v="6.9"/>
    <n v="388.74"/>
  </r>
  <r>
    <s v="29.11.2019"/>
    <n v="29"/>
    <x v="4"/>
    <x v="2"/>
    <d v="1899-12-30T04:00:00"/>
    <n v="6.79"/>
    <n v="388.84999999999997"/>
  </r>
  <r>
    <s v="29.11.2019"/>
    <n v="29"/>
    <x v="4"/>
    <x v="2"/>
    <d v="1899-12-30T08:00:00"/>
    <n v="6.91"/>
    <n v="388.72999999999996"/>
  </r>
  <r>
    <s v="29.11.2019"/>
    <n v="29"/>
    <x v="4"/>
    <x v="2"/>
    <d v="1899-12-30T12:00:00"/>
    <n v="6.8"/>
    <n v="388.84"/>
  </r>
  <r>
    <s v="29.11.2019"/>
    <n v="29"/>
    <x v="4"/>
    <x v="2"/>
    <d v="1899-12-30T16:00:00"/>
    <n v="6.8"/>
    <n v="388.84"/>
  </r>
  <r>
    <s v="29.11.2019"/>
    <n v="29"/>
    <x v="4"/>
    <x v="2"/>
    <d v="1899-12-30T20:00:00"/>
    <n v="6.8"/>
    <n v="388.84"/>
  </r>
  <r>
    <s v="30.11.2019"/>
    <n v="30"/>
    <x v="4"/>
    <x v="2"/>
    <d v="1899-12-30T00:00:00"/>
    <n v="6.79"/>
    <n v="388.84999999999997"/>
  </r>
  <r>
    <s v="30.11.2019"/>
    <n v="30"/>
    <x v="4"/>
    <x v="2"/>
    <d v="1899-12-30T04:00:00"/>
    <n v="6.78"/>
    <n v="388.86"/>
  </r>
  <r>
    <s v="30.11.2019"/>
    <n v="30"/>
    <x v="4"/>
    <x v="2"/>
    <d v="1899-12-30T08:00:00"/>
    <n v="6.78"/>
    <n v="388.86"/>
  </r>
  <r>
    <s v="30.11.2019"/>
    <n v="30"/>
    <x v="4"/>
    <x v="2"/>
    <d v="1899-12-30T12:00:00"/>
    <n v="6.79"/>
    <n v="388.84999999999997"/>
  </r>
  <r>
    <s v="30.11.2019"/>
    <n v="30"/>
    <x v="4"/>
    <x v="2"/>
    <d v="1899-12-30T16:00:00"/>
    <n v="6.9"/>
    <n v="388.74"/>
  </r>
  <r>
    <s v="30.11.2019"/>
    <n v="30"/>
    <x v="4"/>
    <x v="2"/>
    <d v="1899-12-30T20:00:00"/>
    <n v="6.8"/>
    <n v="388.84"/>
  </r>
  <r>
    <s v="01.12.2019"/>
    <n v="1"/>
    <x v="5"/>
    <x v="2"/>
    <d v="1899-12-30T00:00:00"/>
    <n v="6.91"/>
    <n v="388.72999999999996"/>
  </r>
  <r>
    <s v="01.12.2019"/>
    <n v="1"/>
    <x v="5"/>
    <x v="2"/>
    <d v="1899-12-30T04:00:00"/>
    <n v="6.8"/>
    <n v="388.84"/>
  </r>
  <r>
    <s v="01.12.2019"/>
    <n v="1"/>
    <x v="5"/>
    <x v="2"/>
    <d v="1899-12-30T08:00:00"/>
    <n v="6.83"/>
    <n v="388.81"/>
  </r>
  <r>
    <s v="01.12.2019"/>
    <n v="1"/>
    <x v="5"/>
    <x v="2"/>
    <d v="1899-12-30T12:00:00"/>
    <n v="6.81"/>
    <n v="388.83"/>
  </r>
  <r>
    <s v="01.12.2019"/>
    <n v="1"/>
    <x v="5"/>
    <x v="2"/>
    <d v="1899-12-30T16:00:00"/>
    <n v="6.81"/>
    <n v="388.83"/>
  </r>
  <r>
    <s v="01.12.2019"/>
    <n v="1"/>
    <x v="5"/>
    <x v="2"/>
    <d v="1899-12-30T20:00:00"/>
    <n v="6.81"/>
    <n v="388.83"/>
  </r>
  <r>
    <s v="02.12.2019"/>
    <n v="2"/>
    <x v="5"/>
    <x v="2"/>
    <d v="1899-12-30T00:00:00"/>
    <n v="6.92"/>
    <n v="388.71999999999997"/>
  </r>
  <r>
    <s v="02.12.2019"/>
    <n v="2"/>
    <x v="5"/>
    <x v="2"/>
    <d v="1899-12-30T04:00:00"/>
    <n v="6.81"/>
    <n v="388.83"/>
  </r>
  <r>
    <s v="02.12.2019"/>
    <n v="2"/>
    <x v="5"/>
    <x v="2"/>
    <d v="1899-12-30T08:00:00"/>
    <n v="6.83"/>
    <n v="388.81"/>
  </r>
  <r>
    <s v="02.12.2019"/>
    <n v="2"/>
    <x v="5"/>
    <x v="2"/>
    <d v="1899-12-30T12:00:00"/>
    <n v="6.92"/>
    <n v="388.71999999999997"/>
  </r>
  <r>
    <s v="02.12.2019"/>
    <n v="2"/>
    <x v="5"/>
    <x v="2"/>
    <d v="1899-12-30T16:00:00"/>
    <n v="6.81"/>
    <n v="388.83"/>
  </r>
  <r>
    <s v="02.12.2019"/>
    <n v="2"/>
    <x v="5"/>
    <x v="2"/>
    <d v="1899-12-30T20:00:00"/>
    <n v="6.82"/>
    <n v="388.82"/>
  </r>
  <r>
    <s v="03.12.2019"/>
    <n v="3"/>
    <x v="5"/>
    <x v="2"/>
    <d v="1899-12-30T00:00:00"/>
    <n v="6.81"/>
    <n v="388.83"/>
  </r>
  <r>
    <s v="03.12.2019"/>
    <n v="3"/>
    <x v="5"/>
    <x v="2"/>
    <d v="1899-12-30T04:00:00"/>
    <n v="6.82"/>
    <n v="388.82"/>
  </r>
  <r>
    <s v="03.12.2019"/>
    <n v="3"/>
    <x v="5"/>
    <x v="2"/>
    <d v="1899-12-30T08:00:00"/>
    <n v="6.81"/>
    <n v="388.83"/>
  </r>
  <r>
    <s v="03.12.2019"/>
    <n v="3"/>
    <x v="5"/>
    <x v="2"/>
    <d v="1899-12-30T12:00:00"/>
    <n v="6.92"/>
    <n v="388.71999999999997"/>
  </r>
  <r>
    <s v="03.12.2019"/>
    <n v="3"/>
    <x v="5"/>
    <x v="2"/>
    <d v="1899-12-30T16:00:00"/>
    <n v="6.81"/>
    <n v="388.83"/>
  </r>
  <r>
    <s v="03.12.2019"/>
    <n v="3"/>
    <x v="5"/>
    <x v="2"/>
    <d v="1899-12-30T20:00:00"/>
    <n v="6.82"/>
    <n v="388.82"/>
  </r>
  <r>
    <s v="04.12.2019"/>
    <n v="4"/>
    <x v="5"/>
    <x v="2"/>
    <d v="1899-12-30T00:00:00"/>
    <n v="6.82"/>
    <n v="388.82"/>
  </r>
  <r>
    <s v="04.12.2019"/>
    <n v="4"/>
    <x v="5"/>
    <x v="2"/>
    <d v="1899-12-30T04:00:00"/>
    <n v="6.81"/>
    <n v="388.83"/>
  </r>
  <r>
    <s v="04.12.2019"/>
    <n v="4"/>
    <x v="5"/>
    <x v="2"/>
    <d v="1899-12-30T08:00:00"/>
    <n v="6.81"/>
    <n v="388.83"/>
  </r>
  <r>
    <s v="04.12.2019"/>
    <n v="4"/>
    <x v="5"/>
    <x v="2"/>
    <d v="1899-12-30T12:00:00"/>
    <n v="6.81"/>
    <n v="388.83"/>
  </r>
  <r>
    <s v="04.12.2019"/>
    <n v="4"/>
    <x v="5"/>
    <x v="2"/>
    <d v="1899-12-30T16:00:00"/>
    <n v="6.82"/>
    <n v="388.82"/>
  </r>
  <r>
    <s v="04.12.2019"/>
    <n v="4"/>
    <x v="5"/>
    <x v="2"/>
    <d v="1899-12-30T20:00:00"/>
    <n v="6.82"/>
    <n v="388.82"/>
  </r>
  <r>
    <s v="05.12.2019"/>
    <n v="5"/>
    <x v="5"/>
    <x v="2"/>
    <d v="1899-12-30T00:00:00"/>
    <n v="6.83"/>
    <n v="388.81"/>
  </r>
  <r>
    <s v="05.12.2019"/>
    <n v="5"/>
    <x v="5"/>
    <x v="2"/>
    <d v="1899-12-30T04:00:00"/>
    <n v="6.83"/>
    <n v="388.81"/>
  </r>
  <r>
    <s v="05.12.2019"/>
    <n v="5"/>
    <x v="5"/>
    <x v="2"/>
    <d v="1899-12-30T08:00:00"/>
    <n v="6.95"/>
    <n v="388.69"/>
  </r>
  <r>
    <s v="05.12.2019"/>
    <n v="5"/>
    <x v="5"/>
    <x v="2"/>
    <d v="1899-12-30T12:00:00"/>
    <n v="6.84"/>
    <n v="388.8"/>
  </r>
  <r>
    <s v="05.12.2019"/>
    <n v="5"/>
    <x v="5"/>
    <x v="2"/>
    <d v="1899-12-30T16:00:00"/>
    <n v="6.85"/>
    <n v="388.78999999999996"/>
  </r>
  <r>
    <s v="05.12.2019"/>
    <n v="5"/>
    <x v="5"/>
    <x v="2"/>
    <d v="1899-12-30T20:00:00"/>
    <n v="6.85"/>
    <n v="388.78999999999996"/>
  </r>
  <r>
    <s v="06.12.2019"/>
    <n v="6"/>
    <x v="5"/>
    <x v="2"/>
    <d v="1899-12-30T00:00:00"/>
    <n v="6.85"/>
    <n v="388.78999999999996"/>
  </r>
  <r>
    <s v="06.12.2019"/>
    <n v="6"/>
    <x v="5"/>
    <x v="2"/>
    <d v="1899-12-30T04:00:00"/>
    <n v="6.84"/>
    <n v="388.8"/>
  </r>
  <r>
    <s v="06.12.2019"/>
    <n v="6"/>
    <x v="5"/>
    <x v="2"/>
    <d v="1899-12-30T08:00:00"/>
    <n v="6.83"/>
    <n v="388.81"/>
  </r>
  <r>
    <s v="06.12.2019"/>
    <n v="6"/>
    <x v="5"/>
    <x v="2"/>
    <d v="1899-12-30T12:00:00"/>
    <n v="6.83"/>
    <n v="388.81"/>
  </r>
  <r>
    <s v="06.12.2019"/>
    <n v="6"/>
    <x v="5"/>
    <x v="2"/>
    <d v="1899-12-30T16:00:00"/>
    <n v="6.82"/>
    <n v="388.82"/>
  </r>
  <r>
    <s v="06.12.2019"/>
    <n v="6"/>
    <x v="5"/>
    <x v="2"/>
    <d v="1899-12-30T20:00:00"/>
    <n v="6.82"/>
    <n v="388.82"/>
  </r>
  <r>
    <s v="07.12.2019"/>
    <n v="7"/>
    <x v="5"/>
    <x v="2"/>
    <d v="1899-12-30T00:00:00"/>
    <n v="6.82"/>
    <n v="388.82"/>
  </r>
  <r>
    <s v="07.12.2019"/>
    <n v="7"/>
    <x v="5"/>
    <x v="2"/>
    <d v="1899-12-30T04:00:00"/>
    <n v="6.81"/>
    <n v="388.83"/>
  </r>
  <r>
    <s v="07.12.2019"/>
    <n v="7"/>
    <x v="5"/>
    <x v="2"/>
    <d v="1899-12-30T08:00:00"/>
    <n v="6.82"/>
    <n v="388.82"/>
  </r>
  <r>
    <s v="07.12.2019"/>
    <n v="7"/>
    <x v="5"/>
    <x v="2"/>
    <d v="1899-12-30T12:00:00"/>
    <n v="6.92"/>
    <n v="388.71999999999997"/>
  </r>
  <r>
    <s v="07.12.2019"/>
    <n v="7"/>
    <x v="5"/>
    <x v="2"/>
    <d v="1899-12-30T16:00:00"/>
    <n v="6.86"/>
    <n v="388.78"/>
  </r>
  <r>
    <s v="07.12.2019"/>
    <n v="7"/>
    <x v="5"/>
    <x v="2"/>
    <d v="1899-12-30T20:00:00"/>
    <n v="6.88"/>
    <n v="388.76"/>
  </r>
  <r>
    <s v="08.12.2019"/>
    <n v="8"/>
    <x v="5"/>
    <x v="2"/>
    <d v="1899-12-30T00:00:00"/>
    <n v="6.89"/>
    <n v="388.75"/>
  </r>
  <r>
    <s v="08.12.2019"/>
    <n v="8"/>
    <x v="5"/>
    <x v="2"/>
    <d v="1899-12-30T04:00:00"/>
    <n v="6.9"/>
    <n v="388.74"/>
  </r>
  <r>
    <s v="08.12.2019"/>
    <n v="8"/>
    <x v="5"/>
    <x v="2"/>
    <d v="1899-12-30T08:00:00"/>
    <n v="6.97"/>
    <n v="388.66999999999996"/>
  </r>
  <r>
    <s v="08.12.2019"/>
    <n v="8"/>
    <x v="5"/>
    <x v="2"/>
    <d v="1899-12-30T12:00:00"/>
    <n v="6.94"/>
    <n v="388.7"/>
  </r>
  <r>
    <s v="08.12.2019"/>
    <n v="8"/>
    <x v="5"/>
    <x v="2"/>
    <d v="1899-12-30T16:00:00"/>
    <n v="7.06"/>
    <n v="388.58"/>
  </r>
  <r>
    <s v="08.12.2019"/>
    <n v="8"/>
    <x v="5"/>
    <x v="2"/>
    <d v="1899-12-30T20:00:00"/>
    <n v="7.07"/>
    <n v="388.57"/>
  </r>
  <r>
    <s v="09.12.2019"/>
    <n v="9"/>
    <x v="5"/>
    <x v="2"/>
    <d v="1899-12-30T00:00:00"/>
    <n v="6.98"/>
    <n v="388.65999999999997"/>
  </r>
  <r>
    <s v="09.12.2019"/>
    <n v="9"/>
    <x v="5"/>
    <x v="2"/>
    <d v="1899-12-30T04:00:00"/>
    <n v="6.99"/>
    <n v="388.65"/>
  </r>
  <r>
    <s v="09.12.2019"/>
    <n v="9"/>
    <x v="5"/>
    <x v="2"/>
    <d v="1899-12-30T08:00:00"/>
    <n v="7.01"/>
    <n v="388.63"/>
  </r>
  <r>
    <s v="09.12.2019"/>
    <n v="9"/>
    <x v="5"/>
    <x v="2"/>
    <d v="1899-12-30T12:00:00"/>
    <n v="7.01"/>
    <n v="388.63"/>
  </r>
  <r>
    <s v="09.12.2019"/>
    <n v="9"/>
    <x v="5"/>
    <x v="2"/>
    <d v="1899-12-30T16:00:00"/>
    <n v="7.02"/>
    <n v="388.62"/>
  </r>
  <r>
    <s v="09.12.2019"/>
    <n v="9"/>
    <x v="5"/>
    <x v="2"/>
    <d v="1899-12-30T20:00:00"/>
    <n v="7.02"/>
    <n v="388.62"/>
  </r>
  <r>
    <s v="10.12.2019"/>
    <n v="10"/>
    <x v="5"/>
    <x v="2"/>
    <d v="1899-12-30T00:00:00"/>
    <n v="7.02"/>
    <n v="388.62"/>
  </r>
  <r>
    <s v="10.12.2019"/>
    <n v="10"/>
    <x v="5"/>
    <x v="2"/>
    <d v="1899-12-30T04:00:00"/>
    <n v="7.03"/>
    <n v="388.61"/>
  </r>
  <r>
    <s v="10.12.2019"/>
    <n v="10"/>
    <x v="5"/>
    <x v="2"/>
    <d v="1899-12-30T08:00:00"/>
    <n v="7.03"/>
    <n v="388.61"/>
  </r>
  <r>
    <s v="10.12.2019"/>
    <n v="10"/>
    <x v="5"/>
    <x v="2"/>
    <d v="1899-12-30T12:00:00"/>
    <n v="7.04"/>
    <n v="388.59999999999997"/>
  </r>
  <r>
    <s v="10.12.2019"/>
    <n v="10"/>
    <x v="5"/>
    <x v="2"/>
    <d v="1899-12-30T16:00:00"/>
    <n v="7.04"/>
    <n v="388.59999999999997"/>
  </r>
  <r>
    <s v="10.12.2019"/>
    <n v="10"/>
    <x v="5"/>
    <x v="2"/>
    <d v="1899-12-30T20:00:00"/>
    <n v="7.15"/>
    <n v="388.49"/>
  </r>
  <r>
    <s v="11.12.2019"/>
    <n v="11"/>
    <x v="5"/>
    <x v="2"/>
    <d v="1899-12-30T00:00:00"/>
    <n v="7.15"/>
    <n v="388.49"/>
  </r>
  <r>
    <s v="11.12.2019"/>
    <n v="11"/>
    <x v="5"/>
    <x v="2"/>
    <d v="1899-12-30T04:00:00"/>
    <n v="7.04"/>
    <n v="388.59999999999997"/>
  </r>
  <r>
    <s v="11.12.2019"/>
    <n v="11"/>
    <x v="5"/>
    <x v="2"/>
    <d v="1899-12-30T08:00:00"/>
    <n v="7.05"/>
    <n v="388.59"/>
  </r>
  <r>
    <s v="11.12.2019"/>
    <n v="11"/>
    <x v="5"/>
    <x v="2"/>
    <d v="1899-12-30T12:00:00"/>
    <n v="7.15"/>
    <n v="388.49"/>
  </r>
  <r>
    <s v="11.12.2019"/>
    <n v="11"/>
    <x v="5"/>
    <x v="2"/>
    <d v="1899-12-30T16:00:00"/>
    <n v="7.04"/>
    <n v="388.59999999999997"/>
  </r>
  <r>
    <s v="11.12.2019"/>
    <n v="11"/>
    <x v="5"/>
    <x v="2"/>
    <d v="1899-12-30T20:00:00"/>
    <n v="7.03"/>
    <n v="388.61"/>
  </r>
  <r>
    <s v="12.12.2019"/>
    <n v="12"/>
    <x v="5"/>
    <x v="2"/>
    <d v="1899-12-30T00:00:00"/>
    <n v="7.03"/>
    <n v="388.61"/>
  </r>
  <r>
    <s v="12.12.2019"/>
    <n v="12"/>
    <x v="5"/>
    <x v="2"/>
    <d v="1899-12-30T04:00:00"/>
    <n v="7.14"/>
    <n v="388.5"/>
  </r>
  <r>
    <s v="12.12.2019"/>
    <n v="12"/>
    <x v="5"/>
    <x v="2"/>
    <d v="1899-12-30T08:00:00"/>
    <n v="7.04"/>
    <n v="388.59999999999997"/>
  </r>
  <r>
    <s v="12.12.2019"/>
    <n v="12"/>
    <x v="5"/>
    <x v="2"/>
    <d v="1899-12-30T12:00:00"/>
    <n v="7.04"/>
    <n v="388.59999999999997"/>
  </r>
  <r>
    <s v="12.12.2019"/>
    <n v="12"/>
    <x v="5"/>
    <x v="2"/>
    <d v="1899-12-30T16:00:00"/>
    <n v="7.03"/>
    <n v="388.61"/>
  </r>
  <r>
    <s v="12.12.2019"/>
    <n v="12"/>
    <x v="5"/>
    <x v="2"/>
    <d v="1899-12-30T20:00:00"/>
    <n v="7.02"/>
    <n v="388.62"/>
  </r>
  <r>
    <s v="13.12.2019"/>
    <n v="13"/>
    <x v="5"/>
    <x v="2"/>
    <d v="1899-12-30T00:00:00"/>
    <n v="7.01"/>
    <n v="388.63"/>
  </r>
  <r>
    <s v="13.12.2019"/>
    <n v="13"/>
    <x v="5"/>
    <x v="2"/>
    <d v="1899-12-30T04:00:00"/>
    <n v="7.01"/>
    <n v="388.63"/>
  </r>
  <r>
    <s v="13.12.2019"/>
    <n v="13"/>
    <x v="5"/>
    <x v="2"/>
    <d v="1899-12-30T08:00:00"/>
    <n v="7"/>
    <n v="388.64"/>
  </r>
  <r>
    <s v="13.12.2019"/>
    <n v="13"/>
    <x v="5"/>
    <x v="2"/>
    <d v="1899-12-30T12:00:00"/>
    <n v="6.99"/>
    <n v="388.65"/>
  </r>
  <r>
    <s v="13.12.2019"/>
    <n v="13"/>
    <x v="5"/>
    <x v="2"/>
    <d v="1899-12-30T16:00:00"/>
    <n v="6.99"/>
    <n v="388.65"/>
  </r>
  <r>
    <s v="13.12.2019"/>
    <n v="13"/>
    <x v="5"/>
    <x v="2"/>
    <d v="1899-12-30T20:00:00"/>
    <n v="6.99"/>
    <n v="388.65"/>
  </r>
  <r>
    <s v="14.12.2019"/>
    <n v="14"/>
    <x v="5"/>
    <x v="2"/>
    <d v="1899-12-30T00:00:00"/>
    <n v="7"/>
    <n v="388.64"/>
  </r>
  <r>
    <s v="14.12.2019"/>
    <n v="14"/>
    <x v="5"/>
    <x v="2"/>
    <d v="1899-12-30T04:00:00"/>
    <n v="7"/>
    <n v="388.64"/>
  </r>
  <r>
    <s v="14.12.2019"/>
    <n v="14"/>
    <x v="5"/>
    <x v="2"/>
    <d v="1899-12-30T08:00:00"/>
    <n v="7.01"/>
    <n v="388.63"/>
  </r>
  <r>
    <s v="14.12.2019"/>
    <n v="14"/>
    <x v="5"/>
    <x v="2"/>
    <d v="1899-12-30T12:00:00"/>
    <n v="7.02"/>
    <n v="388.62"/>
  </r>
  <r>
    <s v="14.12.2019"/>
    <n v="14"/>
    <x v="5"/>
    <x v="2"/>
    <d v="1899-12-30T16:00:00"/>
    <n v="7.03"/>
    <n v="388.61"/>
  </r>
  <r>
    <s v="14.12.2019"/>
    <n v="14"/>
    <x v="5"/>
    <x v="2"/>
    <d v="1899-12-30T20:00:00"/>
    <n v="7.04"/>
    <n v="388.59999999999997"/>
  </r>
  <r>
    <s v="15.12.2019"/>
    <n v="15"/>
    <x v="5"/>
    <x v="2"/>
    <d v="1899-12-30T00:00:00"/>
    <n v="7.05"/>
    <n v="388.59"/>
  </r>
  <r>
    <s v="15.12.2019"/>
    <n v="15"/>
    <x v="5"/>
    <x v="2"/>
    <d v="1899-12-30T04:00:00"/>
    <n v="7.05"/>
    <n v="388.59"/>
  </r>
  <r>
    <s v="15.12.2019"/>
    <n v="15"/>
    <x v="5"/>
    <x v="2"/>
    <d v="1899-12-30T08:00:00"/>
    <n v="7.06"/>
    <n v="388.58"/>
  </r>
  <r>
    <s v="15.12.2019"/>
    <n v="15"/>
    <x v="5"/>
    <x v="2"/>
    <d v="1899-12-30T12:00:00"/>
    <n v="7.07"/>
    <n v="388.57"/>
  </r>
  <r>
    <s v="15.12.2019"/>
    <n v="15"/>
    <x v="5"/>
    <x v="2"/>
    <d v="1899-12-30T16:00:00"/>
    <n v="7.07"/>
    <n v="388.57"/>
  </r>
  <r>
    <s v="15.12.2019"/>
    <n v="15"/>
    <x v="5"/>
    <x v="2"/>
    <d v="1899-12-30T20:00:00"/>
    <n v="7.08"/>
    <n v="388.56"/>
  </r>
  <r>
    <s v="16.12.2019"/>
    <n v="16"/>
    <x v="5"/>
    <x v="2"/>
    <d v="1899-12-30T00:00:00"/>
    <n v="7.09"/>
    <n v="388.55"/>
  </r>
  <r>
    <s v="16.12.2019"/>
    <n v="16"/>
    <x v="5"/>
    <x v="2"/>
    <d v="1899-12-30T04:00:00"/>
    <n v="7.09"/>
    <n v="388.55"/>
  </r>
  <r>
    <s v="16.12.2019"/>
    <n v="16"/>
    <x v="5"/>
    <x v="2"/>
    <d v="1899-12-30T08:00:00"/>
    <n v="7.17"/>
    <n v="388.46999999999997"/>
  </r>
  <r>
    <s v="17.12.2019"/>
    <n v="17"/>
    <x v="5"/>
    <x v="2"/>
    <d v="1899-12-30T00:00:00"/>
    <n v="7.1"/>
    <n v="388.53999999999996"/>
  </r>
  <r>
    <s v="17.12.2019"/>
    <n v="17"/>
    <x v="5"/>
    <x v="2"/>
    <d v="1899-12-30T04:00:00"/>
    <n v="7.09"/>
    <n v="388.55"/>
  </r>
  <r>
    <s v="17.12.2019"/>
    <n v="17"/>
    <x v="5"/>
    <x v="2"/>
    <d v="1899-12-30T08:00:00"/>
    <n v="7.15"/>
    <n v="388.49"/>
  </r>
  <r>
    <s v="17.12.2019"/>
    <n v="17"/>
    <x v="5"/>
    <x v="2"/>
    <d v="1899-12-30T12:00:00"/>
    <n v="7.09"/>
    <n v="388.55"/>
  </r>
  <r>
    <s v="17.12.2019"/>
    <n v="17"/>
    <x v="5"/>
    <x v="2"/>
    <d v="1899-12-30T16:00:00"/>
    <n v="7.11"/>
    <n v="388.53"/>
  </r>
  <r>
    <s v="17.12.2019"/>
    <n v="17"/>
    <x v="5"/>
    <x v="2"/>
    <d v="1899-12-30T20:00:00"/>
    <n v="7.11"/>
    <n v="388.53"/>
  </r>
  <r>
    <s v="18.12.2019"/>
    <n v="18"/>
    <x v="5"/>
    <x v="2"/>
    <d v="1899-12-30T00:00:00"/>
    <n v="7.1"/>
    <n v="388.53999999999996"/>
  </r>
  <r>
    <s v="18.12.2019"/>
    <n v="18"/>
    <x v="5"/>
    <x v="2"/>
    <d v="1899-12-30T04:00:00"/>
    <n v="7.2"/>
    <n v="388.44"/>
  </r>
  <r>
    <s v="18.12.2019"/>
    <n v="18"/>
    <x v="5"/>
    <x v="2"/>
    <d v="1899-12-30T08:00:00"/>
    <n v="7.1"/>
    <n v="388.53999999999996"/>
  </r>
  <r>
    <s v="18.12.2019"/>
    <n v="18"/>
    <x v="5"/>
    <x v="2"/>
    <d v="1899-12-30T12:00:00"/>
    <n v="7.09"/>
    <n v="388.55"/>
  </r>
  <r>
    <s v="18.12.2019"/>
    <n v="18"/>
    <x v="5"/>
    <x v="2"/>
    <d v="1899-12-30T16:00:00"/>
    <n v="7.09"/>
    <n v="388.55"/>
  </r>
  <r>
    <s v="18.12.2019"/>
    <n v="18"/>
    <x v="5"/>
    <x v="2"/>
    <d v="1899-12-30T20:00:00"/>
    <n v="7.08"/>
    <n v="388.56"/>
  </r>
  <r>
    <s v="19.12.2019"/>
    <n v="19"/>
    <x v="5"/>
    <x v="2"/>
    <d v="1899-12-30T00:00:00"/>
    <n v="7.08"/>
    <n v="388.56"/>
  </r>
  <r>
    <s v="19.12.2019"/>
    <n v="19"/>
    <x v="5"/>
    <x v="2"/>
    <d v="1899-12-30T04:00:00"/>
    <n v="7.08"/>
    <n v="388.56"/>
  </r>
  <r>
    <s v="19.12.2019"/>
    <n v="19"/>
    <x v="5"/>
    <x v="2"/>
    <d v="1899-12-30T08:00:00"/>
    <n v="7.08"/>
    <n v="388.56"/>
  </r>
  <r>
    <s v="19.12.2019"/>
    <n v="19"/>
    <x v="5"/>
    <x v="2"/>
    <d v="1899-12-30T12:00:00"/>
    <n v="7.07"/>
    <n v="388.57"/>
  </r>
  <r>
    <s v="19.12.2019"/>
    <n v="19"/>
    <x v="5"/>
    <x v="2"/>
    <d v="1899-12-30T16:00:00"/>
    <n v="7.07"/>
    <n v="388.57"/>
  </r>
  <r>
    <s v="19.12.2019"/>
    <n v="19"/>
    <x v="5"/>
    <x v="2"/>
    <d v="1899-12-30T20:00:00"/>
    <n v="7.07"/>
    <n v="388.57"/>
  </r>
  <r>
    <s v="20.12.2019"/>
    <n v="20"/>
    <x v="5"/>
    <x v="2"/>
    <d v="1899-12-30T00:00:00"/>
    <n v="7.07"/>
    <n v="388.57"/>
  </r>
  <r>
    <s v="20.12.2019"/>
    <n v="20"/>
    <x v="5"/>
    <x v="2"/>
    <d v="1899-12-30T04:00:00"/>
    <n v="7.07"/>
    <n v="388.57"/>
  </r>
  <r>
    <s v="20.12.2019"/>
    <n v="20"/>
    <x v="5"/>
    <x v="2"/>
    <d v="1899-12-30T08:00:00"/>
    <n v="7.08"/>
    <n v="388.56"/>
  </r>
  <r>
    <s v="20.12.2019"/>
    <n v="20"/>
    <x v="5"/>
    <x v="2"/>
    <d v="1899-12-30T12:00:00"/>
    <n v="7.07"/>
    <n v="388.57"/>
  </r>
  <r>
    <s v="20.12.2019"/>
    <n v="20"/>
    <x v="5"/>
    <x v="2"/>
    <d v="1899-12-30T16:00:00"/>
    <n v="7.06"/>
    <n v="388.58"/>
  </r>
  <r>
    <s v="20.12.2019"/>
    <n v="20"/>
    <x v="5"/>
    <x v="2"/>
    <d v="1899-12-30T20:00:00"/>
    <n v="7.06"/>
    <n v="388.58"/>
  </r>
  <r>
    <s v="21.12.2019"/>
    <n v="21"/>
    <x v="5"/>
    <x v="2"/>
    <d v="1899-12-30T00:00:00"/>
    <n v="7.06"/>
    <n v="388.58"/>
  </r>
  <r>
    <s v="21.12.2019"/>
    <n v="21"/>
    <x v="5"/>
    <x v="2"/>
    <d v="1899-12-30T04:00:00"/>
    <n v="7.05"/>
    <n v="388.59"/>
  </r>
  <r>
    <s v="21.12.2019"/>
    <n v="21"/>
    <x v="5"/>
    <x v="2"/>
    <d v="1899-12-30T08:00:00"/>
    <n v="7.05"/>
    <n v="388.59"/>
  </r>
  <r>
    <s v="21.12.2019"/>
    <n v="21"/>
    <x v="5"/>
    <x v="2"/>
    <d v="1899-12-30T12:00:00"/>
    <n v="7.04"/>
    <n v="388.59999999999997"/>
  </r>
  <r>
    <s v="21.12.2019"/>
    <n v="21"/>
    <x v="5"/>
    <x v="2"/>
    <d v="1899-12-30T16:00:00"/>
    <n v="7.04"/>
    <n v="388.59999999999997"/>
  </r>
  <r>
    <s v="21.12.2019"/>
    <n v="21"/>
    <x v="5"/>
    <x v="2"/>
    <d v="1899-12-30T20:00:00"/>
    <n v="7.03"/>
    <n v="388.61"/>
  </r>
  <r>
    <s v="22.12.2019"/>
    <n v="22"/>
    <x v="5"/>
    <x v="2"/>
    <d v="1899-12-30T00:00:00"/>
    <n v="7.02"/>
    <n v="388.62"/>
  </r>
  <r>
    <s v="22.12.2019"/>
    <n v="22"/>
    <x v="5"/>
    <x v="2"/>
    <d v="1899-12-30T04:00:00"/>
    <n v="7.02"/>
    <n v="388.62"/>
  </r>
  <r>
    <s v="22.12.2019"/>
    <n v="22"/>
    <x v="5"/>
    <x v="2"/>
    <d v="1899-12-30T08:00:00"/>
    <n v="7.02"/>
    <n v="388.62"/>
  </r>
  <r>
    <s v="22.12.2019"/>
    <n v="22"/>
    <x v="5"/>
    <x v="2"/>
    <d v="1899-12-30T12:00:00"/>
    <n v="7.02"/>
    <n v="388.62"/>
  </r>
  <r>
    <s v="22.12.2019"/>
    <n v="22"/>
    <x v="5"/>
    <x v="2"/>
    <d v="1899-12-30T16:00:00"/>
    <n v="7.02"/>
    <n v="388.62"/>
  </r>
  <r>
    <s v="22.12.2019"/>
    <n v="22"/>
    <x v="5"/>
    <x v="2"/>
    <d v="1899-12-30T20:00:00"/>
    <n v="7.02"/>
    <n v="388.62"/>
  </r>
  <r>
    <s v="23.12.2019"/>
    <n v="23"/>
    <x v="5"/>
    <x v="2"/>
    <d v="1899-12-30T00:00:00"/>
    <n v="7.02"/>
    <n v="388.62"/>
  </r>
  <r>
    <s v="23.12.2019"/>
    <n v="23"/>
    <x v="5"/>
    <x v="2"/>
    <d v="1899-12-30T04:00:00"/>
    <n v="7.03"/>
    <n v="388.61"/>
  </r>
  <r>
    <s v="23.12.2019"/>
    <n v="23"/>
    <x v="5"/>
    <x v="2"/>
    <d v="1899-12-30T08:00:00"/>
    <n v="7.04"/>
    <n v="388.59999999999997"/>
  </r>
  <r>
    <s v="23.12.2019"/>
    <n v="23"/>
    <x v="5"/>
    <x v="2"/>
    <d v="1899-12-30T12:00:00"/>
    <n v="7.05"/>
    <n v="388.59"/>
  </r>
  <r>
    <s v="23.12.2019"/>
    <n v="23"/>
    <x v="5"/>
    <x v="2"/>
    <d v="1899-12-30T16:00:00"/>
    <n v="7.06"/>
    <n v="388.58"/>
  </r>
  <r>
    <s v="23.12.2019"/>
    <n v="23"/>
    <x v="5"/>
    <x v="2"/>
    <d v="1899-12-30T20:00:00"/>
    <n v="7.07"/>
    <n v="388.57"/>
  </r>
  <r>
    <s v="24.12.2019"/>
    <n v="24"/>
    <x v="5"/>
    <x v="2"/>
    <d v="1899-12-30T00:00:00"/>
    <n v="7.08"/>
    <n v="388.56"/>
  </r>
  <r>
    <s v="24.12.2019"/>
    <n v="24"/>
    <x v="5"/>
    <x v="2"/>
    <d v="1899-12-30T04:00:00"/>
    <n v="7.19"/>
    <n v="388.45"/>
  </r>
  <r>
    <s v="24.12.2019"/>
    <n v="24"/>
    <x v="5"/>
    <x v="2"/>
    <d v="1899-12-30T08:00:00"/>
    <n v="7.09"/>
    <n v="388.55"/>
  </r>
  <r>
    <s v="24.12.2019"/>
    <n v="24"/>
    <x v="5"/>
    <x v="2"/>
    <d v="1899-12-30T12:00:00"/>
    <n v="7.1"/>
    <n v="388.53999999999996"/>
  </r>
  <r>
    <s v="24.12.2019"/>
    <n v="24"/>
    <x v="5"/>
    <x v="2"/>
    <d v="1899-12-30T16:00:00"/>
    <n v="7.1"/>
    <n v="388.53999999999996"/>
  </r>
  <r>
    <s v="24.12.2019"/>
    <n v="24"/>
    <x v="5"/>
    <x v="2"/>
    <d v="1899-12-30T20:00:00"/>
    <n v="7.11"/>
    <n v="388.53"/>
  </r>
  <r>
    <s v="25.12.2019"/>
    <n v="25"/>
    <x v="5"/>
    <x v="2"/>
    <d v="1899-12-30T00:00:00"/>
    <n v="7.13"/>
    <n v="388.51"/>
  </r>
  <r>
    <s v="25.12.2019"/>
    <n v="25"/>
    <x v="5"/>
    <x v="2"/>
    <d v="1899-12-30T04:00:00"/>
    <n v="7.14"/>
    <n v="388.5"/>
  </r>
  <r>
    <s v="25.12.2019"/>
    <n v="25"/>
    <x v="5"/>
    <x v="2"/>
    <d v="1899-12-30T08:00:00"/>
    <n v="7.15"/>
    <n v="388.49"/>
  </r>
  <r>
    <s v="25.12.2019"/>
    <n v="25"/>
    <x v="5"/>
    <x v="2"/>
    <d v="1899-12-30T12:00:00"/>
    <n v="7.16"/>
    <n v="388.47999999999996"/>
  </r>
  <r>
    <s v="25.12.2019"/>
    <n v="25"/>
    <x v="5"/>
    <x v="2"/>
    <d v="1899-12-30T16:00:00"/>
    <n v="7.17"/>
    <n v="388.46999999999997"/>
  </r>
  <r>
    <s v="25.12.2019"/>
    <n v="25"/>
    <x v="5"/>
    <x v="2"/>
    <d v="1899-12-30T20:00:00"/>
    <n v="7.19"/>
    <n v="388.45"/>
  </r>
  <r>
    <s v="26.12.2019"/>
    <n v="26"/>
    <x v="5"/>
    <x v="2"/>
    <d v="1899-12-30T00:00:00"/>
    <n v="7.21"/>
    <n v="388.43"/>
  </r>
  <r>
    <s v="26.12.2019"/>
    <n v="26"/>
    <x v="5"/>
    <x v="2"/>
    <d v="1899-12-30T04:00:00"/>
    <n v="7.22"/>
    <n v="388.41999999999996"/>
  </r>
  <r>
    <s v="26.12.2019"/>
    <n v="26"/>
    <x v="5"/>
    <x v="2"/>
    <d v="1899-12-30T08:00:00"/>
    <n v="7.23"/>
    <n v="388.40999999999997"/>
  </r>
  <r>
    <s v="26.12.2019"/>
    <n v="26"/>
    <x v="5"/>
    <x v="2"/>
    <d v="1899-12-30T12:00:00"/>
    <n v="7.24"/>
    <n v="388.4"/>
  </r>
  <r>
    <s v="26.12.2019"/>
    <n v="26"/>
    <x v="5"/>
    <x v="2"/>
    <d v="1899-12-30T16:00:00"/>
    <n v="7.25"/>
    <n v="388.39"/>
  </r>
  <r>
    <s v="26.12.2019"/>
    <n v="26"/>
    <x v="5"/>
    <x v="2"/>
    <d v="1899-12-30T20:00:00"/>
    <n v="7.27"/>
    <n v="388.37"/>
  </r>
  <r>
    <s v="27.12.2019"/>
    <n v="27"/>
    <x v="5"/>
    <x v="2"/>
    <d v="1899-12-30T00:00:00"/>
    <n v="7.27"/>
    <n v="388.37"/>
  </r>
  <r>
    <s v="27.12.2019"/>
    <n v="27"/>
    <x v="5"/>
    <x v="2"/>
    <d v="1899-12-30T04:00:00"/>
    <n v="7.29"/>
    <n v="388.34999999999997"/>
  </r>
  <r>
    <s v="27.12.2019"/>
    <n v="27"/>
    <x v="5"/>
    <x v="2"/>
    <d v="1899-12-30T08:00:00"/>
    <n v="7.3"/>
    <n v="388.34"/>
  </r>
  <r>
    <s v="27.12.2019"/>
    <n v="27"/>
    <x v="5"/>
    <x v="2"/>
    <d v="1899-12-30T12:00:00"/>
    <n v="7.31"/>
    <n v="388.33"/>
  </r>
  <r>
    <s v="27.12.2019"/>
    <n v="27"/>
    <x v="5"/>
    <x v="2"/>
    <d v="1899-12-30T16:00:00"/>
    <n v="7.32"/>
    <n v="388.32"/>
  </r>
  <r>
    <s v="27.12.2019"/>
    <n v="27"/>
    <x v="5"/>
    <x v="2"/>
    <d v="1899-12-30T20:00:00"/>
    <n v="7.33"/>
    <n v="388.31"/>
  </r>
  <r>
    <s v="28.12.2019"/>
    <n v="28"/>
    <x v="5"/>
    <x v="2"/>
    <d v="1899-12-30T00:00:00"/>
    <n v="7.34"/>
    <n v="388.3"/>
  </r>
  <r>
    <s v="28.12.2019"/>
    <n v="28"/>
    <x v="5"/>
    <x v="2"/>
    <d v="1899-12-30T04:00:00"/>
    <n v="7.35"/>
    <n v="388.28999999999996"/>
  </r>
  <r>
    <s v="28.12.2019"/>
    <n v="28"/>
    <x v="5"/>
    <x v="2"/>
    <d v="1899-12-30T08:00:00"/>
    <n v="7.37"/>
    <n v="388.27"/>
  </r>
  <r>
    <s v="28.12.2019"/>
    <n v="28"/>
    <x v="5"/>
    <x v="2"/>
    <d v="1899-12-30T12:00:00"/>
    <n v="7.37"/>
    <n v="388.27"/>
  </r>
  <r>
    <s v="28.12.2019"/>
    <n v="28"/>
    <x v="5"/>
    <x v="2"/>
    <d v="1899-12-30T16:00:00"/>
    <n v="7.38"/>
    <n v="388.26"/>
  </r>
  <r>
    <s v="28.12.2019"/>
    <n v="28"/>
    <x v="5"/>
    <x v="2"/>
    <d v="1899-12-30T20:00:00"/>
    <n v="7.39"/>
    <n v="388.25"/>
  </r>
  <r>
    <s v="29.12.2019"/>
    <n v="29"/>
    <x v="5"/>
    <x v="2"/>
    <d v="1899-12-30T00:00:00"/>
    <n v="7.41"/>
    <n v="388.22999999999996"/>
  </r>
  <r>
    <s v="29.12.2019"/>
    <n v="29"/>
    <x v="5"/>
    <x v="2"/>
    <d v="1899-12-30T04:00:00"/>
    <n v="7.41"/>
    <n v="388.22999999999996"/>
  </r>
  <r>
    <s v="29.12.2019"/>
    <n v="29"/>
    <x v="5"/>
    <x v="2"/>
    <d v="1899-12-30T08:00:00"/>
    <n v="7.42"/>
    <n v="388.21999999999997"/>
  </r>
  <r>
    <s v="29.12.2019"/>
    <n v="29"/>
    <x v="5"/>
    <x v="2"/>
    <d v="1899-12-30T12:00:00"/>
    <n v="7.43"/>
    <n v="388.21"/>
  </r>
  <r>
    <s v="29.12.2019"/>
    <n v="29"/>
    <x v="5"/>
    <x v="2"/>
    <d v="1899-12-30T16:00:00"/>
    <n v="7.44"/>
    <n v="388.2"/>
  </r>
  <r>
    <s v="29.12.2019"/>
    <n v="29"/>
    <x v="5"/>
    <x v="2"/>
    <d v="1899-12-30T20:00:00"/>
    <n v="7.46"/>
    <n v="388.18"/>
  </r>
  <r>
    <s v="30.12.2019"/>
    <n v="30"/>
    <x v="5"/>
    <x v="2"/>
    <d v="1899-12-30T00:00:00"/>
    <n v="7.46"/>
    <n v="388.18"/>
  </r>
  <r>
    <s v="30.12.2019"/>
    <n v="30"/>
    <x v="5"/>
    <x v="2"/>
    <d v="1899-12-30T04:00:00"/>
    <n v="7.47"/>
    <n v="388.16999999999996"/>
  </r>
  <r>
    <s v="30.12.2019"/>
    <n v="30"/>
    <x v="5"/>
    <x v="2"/>
    <d v="1899-12-30T08:00:00"/>
    <n v="7.47"/>
    <n v="388.16999999999996"/>
  </r>
  <r>
    <s v="30.12.2019"/>
    <n v="30"/>
    <x v="5"/>
    <x v="2"/>
    <d v="1899-12-30T12:00:00"/>
    <n v="7.47"/>
    <n v="388.16999999999996"/>
  </r>
  <r>
    <s v="30.12.2019"/>
    <n v="30"/>
    <x v="5"/>
    <x v="2"/>
    <d v="1899-12-30T16:00:00"/>
    <n v="7.46"/>
    <n v="388.18"/>
  </r>
  <r>
    <s v="30.12.2019"/>
    <n v="30"/>
    <x v="5"/>
    <x v="2"/>
    <d v="1899-12-30T20:00:00"/>
    <n v="7.45"/>
    <n v="388.19"/>
  </r>
  <r>
    <s v="31.12.2019"/>
    <n v="31"/>
    <x v="5"/>
    <x v="2"/>
    <d v="1899-12-30T00:00:00"/>
    <n v="7.44"/>
    <n v="388.2"/>
  </r>
  <r>
    <s v="31.12.2019"/>
    <n v="31"/>
    <x v="5"/>
    <x v="2"/>
    <d v="1899-12-30T04:00:00"/>
    <n v="7.43"/>
    <n v="388.21"/>
  </r>
  <r>
    <s v="31.12.2019"/>
    <n v="31"/>
    <x v="5"/>
    <x v="2"/>
    <d v="1899-12-30T08:00:00"/>
    <n v="7.42"/>
    <n v="388.21999999999997"/>
  </r>
  <r>
    <s v="31.12.2019"/>
    <n v="31"/>
    <x v="5"/>
    <x v="2"/>
    <d v="1899-12-30T12:00:00"/>
    <n v="7.42"/>
    <n v="388.21999999999997"/>
  </r>
  <r>
    <s v="31.12.2019"/>
    <n v="31"/>
    <x v="5"/>
    <x v="2"/>
    <d v="1899-12-30T16:00:00"/>
    <n v="7.41"/>
    <n v="388.22999999999996"/>
  </r>
  <r>
    <s v="31.12.2019"/>
    <n v="31"/>
    <x v="5"/>
    <x v="2"/>
    <d v="1899-12-30T20:00:00"/>
    <n v="7.4"/>
    <n v="388.24"/>
  </r>
  <r>
    <s v="01.01.2020"/>
    <n v="1"/>
    <x v="6"/>
    <x v="3"/>
    <d v="1899-12-30T00:00:00"/>
    <n v="7.4"/>
    <n v="388.24"/>
  </r>
  <r>
    <s v="01.01.2020"/>
    <n v="1"/>
    <x v="6"/>
    <x v="3"/>
    <d v="1899-12-30T04:00:00"/>
    <n v="7.4"/>
    <n v="388.24"/>
  </r>
  <r>
    <s v="01.01.2020"/>
    <n v="1"/>
    <x v="6"/>
    <x v="3"/>
    <d v="1899-12-30T08:00:00"/>
    <n v="7.39"/>
    <n v="388.25"/>
  </r>
  <r>
    <s v="01.01.2020"/>
    <n v="1"/>
    <x v="6"/>
    <x v="3"/>
    <d v="1899-12-30T12:00:00"/>
    <n v="7.39"/>
    <n v="388.25"/>
  </r>
  <r>
    <s v="01.01.2020"/>
    <n v="1"/>
    <x v="6"/>
    <x v="3"/>
    <d v="1899-12-30T16:00:00"/>
    <n v="7.39"/>
    <n v="388.25"/>
  </r>
  <r>
    <s v="01.01.2020"/>
    <n v="1"/>
    <x v="6"/>
    <x v="3"/>
    <d v="1899-12-30T20:00:00"/>
    <n v="7.5"/>
    <n v="388.14"/>
  </r>
  <r>
    <s v="02.01.2020"/>
    <n v="2"/>
    <x v="6"/>
    <x v="3"/>
    <d v="1899-12-30T00:00:00"/>
    <n v="7.38"/>
    <n v="388.26"/>
  </r>
  <r>
    <s v="02.01.2020"/>
    <n v="2"/>
    <x v="6"/>
    <x v="3"/>
    <d v="1899-12-30T04:00:00"/>
    <n v="7.38"/>
    <n v="388.26"/>
  </r>
  <r>
    <s v="02.01.2020"/>
    <n v="2"/>
    <x v="6"/>
    <x v="3"/>
    <d v="1899-12-30T08:00:00"/>
    <n v="7.38"/>
    <n v="388.26"/>
  </r>
  <r>
    <s v="02.01.2020"/>
    <n v="2"/>
    <x v="6"/>
    <x v="3"/>
    <d v="1899-12-30T12:00:00"/>
    <n v="7.38"/>
    <n v="388.26"/>
  </r>
  <r>
    <s v="02.01.2020"/>
    <n v="2"/>
    <x v="6"/>
    <x v="3"/>
    <d v="1899-12-30T16:00:00"/>
    <n v="7.38"/>
    <n v="388.26"/>
  </r>
  <r>
    <s v="02.01.2020"/>
    <n v="2"/>
    <x v="6"/>
    <x v="3"/>
    <d v="1899-12-30T20:00:00"/>
    <n v="7.38"/>
    <n v="388.26"/>
  </r>
  <r>
    <s v="03.01.2020"/>
    <n v="3"/>
    <x v="6"/>
    <x v="3"/>
    <d v="1899-12-30T00:00:00"/>
    <n v="7.4"/>
    <n v="388.24"/>
  </r>
  <r>
    <s v="03.01.2020"/>
    <n v="3"/>
    <x v="6"/>
    <x v="3"/>
    <d v="1899-12-30T04:00:00"/>
    <n v="7.37"/>
    <n v="388.27"/>
  </r>
  <r>
    <s v="03.01.2020"/>
    <n v="3"/>
    <x v="6"/>
    <x v="3"/>
    <d v="1899-12-30T08:00:00"/>
    <n v="7.37"/>
    <n v="388.27"/>
  </r>
  <r>
    <s v="03.01.2020"/>
    <n v="3"/>
    <x v="6"/>
    <x v="3"/>
    <d v="1899-12-30T12:00:00"/>
    <n v="7.37"/>
    <n v="388.27"/>
  </r>
  <r>
    <s v="03.01.2020"/>
    <n v="3"/>
    <x v="6"/>
    <x v="3"/>
    <d v="1899-12-30T16:00:00"/>
    <n v="7.37"/>
    <n v="388.27"/>
  </r>
  <r>
    <s v="03.01.2020"/>
    <n v="3"/>
    <x v="6"/>
    <x v="3"/>
    <d v="1899-12-30T20:00:00"/>
    <n v="7.37"/>
    <n v="388.27"/>
  </r>
  <r>
    <s v="04.01.2020"/>
    <n v="4"/>
    <x v="6"/>
    <x v="3"/>
    <d v="1899-12-30T00:00:00"/>
    <n v="7.38"/>
    <n v="388.26"/>
  </r>
  <r>
    <s v="04.01.2020"/>
    <n v="4"/>
    <x v="6"/>
    <x v="3"/>
    <d v="1899-12-30T04:00:00"/>
    <n v="7.37"/>
    <n v="388.27"/>
  </r>
  <r>
    <s v="04.01.2020"/>
    <n v="4"/>
    <x v="6"/>
    <x v="3"/>
    <d v="1899-12-30T08:00:00"/>
    <n v="7.38"/>
    <n v="388.26"/>
  </r>
  <r>
    <s v="04.01.2020"/>
    <n v="4"/>
    <x v="6"/>
    <x v="3"/>
    <d v="1899-12-30T12:00:00"/>
    <n v="7.38"/>
    <n v="388.26"/>
  </r>
  <r>
    <s v="04.01.2020"/>
    <n v="4"/>
    <x v="6"/>
    <x v="3"/>
    <d v="1899-12-30T16:00:00"/>
    <n v="7.38"/>
    <n v="388.26"/>
  </r>
  <r>
    <s v="04.01.2020"/>
    <n v="4"/>
    <x v="6"/>
    <x v="3"/>
    <d v="1899-12-30T20:00:00"/>
    <n v="7.38"/>
    <n v="388.26"/>
  </r>
  <r>
    <s v="05.01.2020"/>
    <n v="5"/>
    <x v="6"/>
    <x v="3"/>
    <d v="1899-12-30T00:00:00"/>
    <n v="7.39"/>
    <n v="388.25"/>
  </r>
  <r>
    <s v="05.01.2020"/>
    <n v="5"/>
    <x v="6"/>
    <x v="3"/>
    <d v="1899-12-30T04:00:00"/>
    <n v="7.38"/>
    <n v="388.26"/>
  </r>
  <r>
    <s v="05.01.2020"/>
    <n v="5"/>
    <x v="6"/>
    <x v="3"/>
    <d v="1899-12-30T08:00:00"/>
    <n v="7.39"/>
    <n v="388.25"/>
  </r>
  <r>
    <s v="05.01.2020"/>
    <n v="5"/>
    <x v="6"/>
    <x v="3"/>
    <d v="1899-12-30T12:00:00"/>
    <n v="7.5"/>
    <n v="388.14"/>
  </r>
  <r>
    <s v="05.01.2020"/>
    <n v="5"/>
    <x v="6"/>
    <x v="3"/>
    <d v="1899-12-30T16:00:00"/>
    <n v="7.4"/>
    <n v="388.24"/>
  </r>
  <r>
    <s v="05.01.2020"/>
    <n v="5"/>
    <x v="6"/>
    <x v="3"/>
    <d v="1899-12-30T20:00:00"/>
    <n v="7.4"/>
    <n v="388.24"/>
  </r>
  <r>
    <s v="06.01.2020"/>
    <n v="6"/>
    <x v="6"/>
    <x v="3"/>
    <d v="1899-12-30T00:00:00"/>
    <n v="7.41"/>
    <n v="388.22999999999996"/>
  </r>
  <r>
    <s v="06.01.2020"/>
    <n v="6"/>
    <x v="6"/>
    <x v="3"/>
    <d v="1899-12-30T04:00:00"/>
    <n v="7.4"/>
    <n v="388.24"/>
  </r>
  <r>
    <s v="06.01.2020"/>
    <n v="6"/>
    <x v="6"/>
    <x v="3"/>
    <d v="1899-12-30T08:00:00"/>
    <n v="7.41"/>
    <n v="388.22999999999996"/>
  </r>
  <r>
    <s v="06.01.2020"/>
    <n v="6"/>
    <x v="6"/>
    <x v="3"/>
    <d v="1899-12-30T12:00:00"/>
    <n v="7.41"/>
    <n v="388.22999999999996"/>
  </r>
  <r>
    <s v="06.01.2020"/>
    <n v="6"/>
    <x v="6"/>
    <x v="3"/>
    <d v="1899-12-30T16:00:00"/>
    <n v="7.41"/>
    <n v="388.22999999999996"/>
  </r>
  <r>
    <s v="06.01.2020"/>
    <n v="6"/>
    <x v="6"/>
    <x v="3"/>
    <d v="1899-12-30T20:00:00"/>
    <n v="7.41"/>
    <n v="388.22999999999996"/>
  </r>
  <r>
    <s v="07.01.2020"/>
    <n v="7"/>
    <x v="6"/>
    <x v="3"/>
    <d v="1899-12-30T00:00:00"/>
    <n v="7.41"/>
    <n v="388.22999999999996"/>
  </r>
  <r>
    <s v="07.01.2020"/>
    <n v="7"/>
    <x v="6"/>
    <x v="3"/>
    <d v="1899-12-30T04:00:00"/>
    <n v="7.42"/>
    <n v="388.21999999999997"/>
  </r>
  <r>
    <s v="07.01.2020"/>
    <n v="7"/>
    <x v="6"/>
    <x v="3"/>
    <d v="1899-12-30T08:00:00"/>
    <n v="7.42"/>
    <n v="388.21999999999997"/>
  </r>
  <r>
    <s v="07.01.2020"/>
    <n v="7"/>
    <x v="6"/>
    <x v="3"/>
    <d v="1899-12-30T12:00:00"/>
    <n v="7.43"/>
    <n v="388.21"/>
  </r>
  <r>
    <s v="07.01.2020"/>
    <n v="7"/>
    <x v="6"/>
    <x v="3"/>
    <d v="1899-12-30T16:00:00"/>
    <n v="7.42"/>
    <n v="388.21999999999997"/>
  </r>
  <r>
    <s v="07.01.2020"/>
    <n v="7"/>
    <x v="6"/>
    <x v="3"/>
    <d v="1899-12-30T20:00:00"/>
    <n v="7.53"/>
    <n v="388.11"/>
  </r>
  <r>
    <s v="08.01.2020"/>
    <n v="8"/>
    <x v="6"/>
    <x v="3"/>
    <d v="1899-12-30T00:00:00"/>
    <n v="7.42"/>
    <n v="388.21999999999997"/>
  </r>
  <r>
    <s v="08.01.2020"/>
    <n v="8"/>
    <x v="6"/>
    <x v="3"/>
    <d v="1899-12-30T04:00:00"/>
    <n v="7.42"/>
    <n v="388.21999999999997"/>
  </r>
  <r>
    <s v="08.01.2020"/>
    <n v="8"/>
    <x v="6"/>
    <x v="3"/>
    <d v="1899-12-30T08:00:00"/>
    <n v="7.41"/>
    <n v="388.22999999999996"/>
  </r>
  <r>
    <s v="08.01.2020"/>
    <n v="8"/>
    <x v="6"/>
    <x v="3"/>
    <d v="1899-12-30T12:00:00"/>
    <n v="7.4"/>
    <n v="388.24"/>
  </r>
  <r>
    <s v="08.01.2020"/>
    <n v="8"/>
    <x v="6"/>
    <x v="3"/>
    <d v="1899-12-30T16:00:00"/>
    <n v="7.39"/>
    <n v="388.25"/>
  </r>
  <r>
    <s v="08.01.2020"/>
    <n v="8"/>
    <x v="6"/>
    <x v="3"/>
    <d v="1899-12-30T20:00:00"/>
    <n v="7.38"/>
    <n v="388.26"/>
  </r>
  <r>
    <s v="09.01.2020"/>
    <n v="9"/>
    <x v="6"/>
    <x v="3"/>
    <d v="1899-12-30T00:00:00"/>
    <n v="7.38"/>
    <n v="388.26"/>
  </r>
  <r>
    <s v="09.01.2020"/>
    <n v="9"/>
    <x v="6"/>
    <x v="3"/>
    <d v="1899-12-30T04:00:00"/>
    <n v="7.37"/>
    <n v="388.27"/>
  </r>
  <r>
    <s v="09.01.2020"/>
    <n v="9"/>
    <x v="6"/>
    <x v="3"/>
    <d v="1899-12-30T08:00:00"/>
    <n v="7.36"/>
    <n v="388.28"/>
  </r>
  <r>
    <s v="09.01.2020"/>
    <n v="9"/>
    <x v="6"/>
    <x v="3"/>
    <d v="1899-12-30T12:00:00"/>
    <n v="7.36"/>
    <n v="388.28"/>
  </r>
  <r>
    <s v="09.01.2020"/>
    <n v="9"/>
    <x v="6"/>
    <x v="3"/>
    <d v="1899-12-30T16:00:00"/>
    <n v="7.35"/>
    <n v="388.28999999999996"/>
  </r>
  <r>
    <s v="09.01.2020"/>
    <n v="9"/>
    <x v="6"/>
    <x v="3"/>
    <d v="1899-12-30T20:00:00"/>
    <n v="7.46"/>
    <n v="388.18"/>
  </r>
  <r>
    <s v="10.01.2020"/>
    <n v="10"/>
    <x v="6"/>
    <x v="3"/>
    <d v="1899-12-30T00:00:00"/>
    <n v="7.34"/>
    <n v="388.3"/>
  </r>
  <r>
    <s v="10.01.2020"/>
    <n v="10"/>
    <x v="6"/>
    <x v="3"/>
    <d v="1899-12-30T04:00:00"/>
    <n v="7.34"/>
    <n v="388.3"/>
  </r>
  <r>
    <s v="10.01.2020"/>
    <n v="10"/>
    <x v="6"/>
    <x v="3"/>
    <d v="1899-12-30T08:00:00"/>
    <n v="7.34"/>
    <n v="388.3"/>
  </r>
  <r>
    <s v="10.01.2020"/>
    <n v="10"/>
    <x v="6"/>
    <x v="3"/>
    <d v="1899-12-30T12:00:00"/>
    <n v="7.34"/>
    <n v="388.3"/>
  </r>
  <r>
    <s v="10.01.2020"/>
    <n v="10"/>
    <x v="6"/>
    <x v="3"/>
    <d v="1899-12-30T16:00:00"/>
    <n v="7.33"/>
    <n v="388.31"/>
  </r>
  <r>
    <s v="10.01.2020"/>
    <n v="10"/>
    <x v="6"/>
    <x v="3"/>
    <d v="1899-12-30T20:00:00"/>
    <n v="7.33"/>
    <n v="388.31"/>
  </r>
  <r>
    <s v="11.01.2020"/>
    <n v="11"/>
    <x v="6"/>
    <x v="3"/>
    <d v="1899-12-30T00:00:00"/>
    <n v="7.33"/>
    <n v="388.31"/>
  </r>
  <r>
    <s v="11.01.2020"/>
    <n v="11"/>
    <x v="6"/>
    <x v="3"/>
    <d v="1899-12-30T04:00:00"/>
    <n v="7.33"/>
    <n v="388.31"/>
  </r>
  <r>
    <s v="11.01.2020"/>
    <n v="11"/>
    <x v="6"/>
    <x v="3"/>
    <d v="1899-12-30T08:00:00"/>
    <n v="7.33"/>
    <n v="388.31"/>
  </r>
  <r>
    <s v="11.01.2020"/>
    <n v="11"/>
    <x v="6"/>
    <x v="3"/>
    <d v="1899-12-30T12:00:00"/>
    <n v="7.33"/>
    <n v="388.31"/>
  </r>
  <r>
    <s v="11.01.2020"/>
    <n v="11"/>
    <x v="6"/>
    <x v="3"/>
    <d v="1899-12-30T16:00:00"/>
    <n v="7.33"/>
    <n v="388.31"/>
  </r>
  <r>
    <s v="11.01.2020"/>
    <n v="11"/>
    <x v="6"/>
    <x v="3"/>
    <d v="1899-12-30T20:00:00"/>
    <n v="7.33"/>
    <n v="388.31"/>
  </r>
  <r>
    <s v="12.01.2020"/>
    <n v="12"/>
    <x v="6"/>
    <x v="3"/>
    <d v="1899-12-30T00:00:00"/>
    <n v="7.33"/>
    <n v="388.31"/>
  </r>
  <r>
    <s v="12.01.2020"/>
    <n v="12"/>
    <x v="6"/>
    <x v="3"/>
    <d v="1899-12-30T04:00:00"/>
    <n v="7.33"/>
    <n v="388.31"/>
  </r>
  <r>
    <s v="12.01.2020"/>
    <n v="12"/>
    <x v="6"/>
    <x v="3"/>
    <d v="1899-12-30T08:00:00"/>
    <n v="7.33"/>
    <n v="388.31"/>
  </r>
  <r>
    <s v="12.01.2020"/>
    <n v="12"/>
    <x v="6"/>
    <x v="3"/>
    <d v="1899-12-30T12:00:00"/>
    <n v="7.34"/>
    <n v="388.3"/>
  </r>
  <r>
    <s v="12.01.2020"/>
    <n v="12"/>
    <x v="6"/>
    <x v="3"/>
    <d v="1899-12-30T16:00:00"/>
    <n v="7.34"/>
    <n v="388.3"/>
  </r>
  <r>
    <s v="12.01.2020"/>
    <n v="12"/>
    <x v="6"/>
    <x v="3"/>
    <d v="1899-12-30T20:00:00"/>
    <n v="7.35"/>
    <n v="388.28999999999996"/>
  </r>
  <r>
    <s v="13.01.2020"/>
    <n v="13"/>
    <x v="6"/>
    <x v="3"/>
    <d v="1899-12-30T00:00:00"/>
    <n v="7.35"/>
    <n v="388.28999999999996"/>
  </r>
  <r>
    <s v="13.01.2020"/>
    <n v="13"/>
    <x v="6"/>
    <x v="3"/>
    <d v="1899-12-30T04:00:00"/>
    <n v="7.35"/>
    <n v="388.28999999999996"/>
  </r>
  <r>
    <s v="13.01.2020"/>
    <n v="13"/>
    <x v="6"/>
    <x v="3"/>
    <d v="1899-12-30T08:00:00"/>
    <n v="7.36"/>
    <n v="388.28"/>
  </r>
  <r>
    <s v="13.01.2020"/>
    <n v="13"/>
    <x v="6"/>
    <x v="3"/>
    <d v="1899-12-30T12:00:00"/>
    <n v="7.36"/>
    <n v="388.28"/>
  </r>
  <r>
    <s v="13.01.2020"/>
    <n v="13"/>
    <x v="6"/>
    <x v="3"/>
    <d v="1899-12-30T16:00:00"/>
    <n v="7.36"/>
    <n v="388.28"/>
  </r>
  <r>
    <s v="13.01.2020"/>
    <n v="13"/>
    <x v="6"/>
    <x v="3"/>
    <d v="1899-12-30T20:00:00"/>
    <n v="7.35"/>
    <n v="388.28999999999996"/>
  </r>
  <r>
    <s v="14.01.2020"/>
    <n v="14"/>
    <x v="6"/>
    <x v="3"/>
    <d v="1899-12-30T00:00:00"/>
    <n v="7.35"/>
    <n v="388.28999999999996"/>
  </r>
  <r>
    <s v="14.01.2020"/>
    <n v="14"/>
    <x v="6"/>
    <x v="3"/>
    <d v="1899-12-30T04:00:00"/>
    <n v="7.34"/>
    <n v="388.3"/>
  </r>
  <r>
    <s v="14.01.2020"/>
    <n v="14"/>
    <x v="6"/>
    <x v="3"/>
    <d v="1899-12-30T08:00:00"/>
    <n v="7.34"/>
    <n v="388.3"/>
  </r>
  <r>
    <s v="14.01.2020"/>
    <n v="14"/>
    <x v="6"/>
    <x v="3"/>
    <d v="1899-12-30T12:00:00"/>
    <n v="7.34"/>
    <n v="388.3"/>
  </r>
  <r>
    <s v="14.01.2020"/>
    <n v="14"/>
    <x v="6"/>
    <x v="3"/>
    <d v="1899-12-30T16:00:00"/>
    <n v="7.35"/>
    <n v="388.28999999999996"/>
  </r>
  <r>
    <s v="14.01.2020"/>
    <n v="14"/>
    <x v="6"/>
    <x v="3"/>
    <d v="1899-12-30T20:00:00"/>
    <n v="7.35"/>
    <n v="388.28999999999996"/>
  </r>
  <r>
    <s v="15.01.2020"/>
    <n v="15"/>
    <x v="6"/>
    <x v="3"/>
    <d v="1899-12-30T00:00:00"/>
    <n v="7.35"/>
    <n v="388.28999999999996"/>
  </r>
  <r>
    <s v="15.01.2020"/>
    <n v="15"/>
    <x v="6"/>
    <x v="3"/>
    <d v="1899-12-30T04:00:00"/>
    <n v="7.47"/>
    <n v="388.16999999999996"/>
  </r>
  <r>
    <s v="15.01.2020"/>
    <n v="15"/>
    <x v="6"/>
    <x v="3"/>
    <d v="1899-12-30T08:00:00"/>
    <n v="7.36"/>
    <n v="388.28"/>
  </r>
  <r>
    <s v="15.01.2020"/>
    <n v="15"/>
    <x v="6"/>
    <x v="3"/>
    <d v="1899-12-30T12:00:00"/>
    <n v="7.36"/>
    <n v="388.28"/>
  </r>
  <r>
    <s v="15.01.2020"/>
    <n v="15"/>
    <x v="6"/>
    <x v="3"/>
    <d v="1899-12-30T16:00:00"/>
    <n v="7.36"/>
    <n v="388.28"/>
  </r>
  <r>
    <s v="15.01.2020"/>
    <n v="15"/>
    <x v="6"/>
    <x v="3"/>
    <d v="1899-12-30T20:00:00"/>
    <n v="7.37"/>
    <n v="388.27"/>
  </r>
  <r>
    <s v="16.01.2020"/>
    <n v="16"/>
    <x v="6"/>
    <x v="3"/>
    <d v="1899-12-30T00:00:00"/>
    <n v="7.37"/>
    <n v="388.27"/>
  </r>
  <r>
    <s v="16.01.2020"/>
    <n v="16"/>
    <x v="6"/>
    <x v="3"/>
    <d v="1899-12-30T04:00:00"/>
    <n v="7.37"/>
    <n v="388.27"/>
  </r>
  <r>
    <s v="16.01.2020"/>
    <n v="16"/>
    <x v="6"/>
    <x v="3"/>
    <d v="1899-12-30T08:00:00"/>
    <n v="7.38"/>
    <n v="388.26"/>
  </r>
  <r>
    <s v="16.01.2020"/>
    <n v="16"/>
    <x v="6"/>
    <x v="3"/>
    <d v="1899-12-30T12:00:00"/>
    <n v="7.49"/>
    <n v="388.15"/>
  </r>
  <r>
    <s v="16.01.2020"/>
    <n v="16"/>
    <x v="6"/>
    <x v="3"/>
    <d v="1899-12-30T16:00:00"/>
    <n v="7.38"/>
    <n v="388.26"/>
  </r>
  <r>
    <s v="16.01.2020"/>
    <n v="16"/>
    <x v="6"/>
    <x v="3"/>
    <d v="1899-12-30T20:00:00"/>
    <n v="7.39"/>
    <n v="388.25"/>
  </r>
  <r>
    <s v="17.01.2020"/>
    <n v="17"/>
    <x v="6"/>
    <x v="3"/>
    <d v="1899-12-30T00:00:00"/>
    <n v="7.39"/>
    <n v="388.25"/>
  </r>
  <r>
    <s v="17.01.2020"/>
    <n v="17"/>
    <x v="6"/>
    <x v="3"/>
    <d v="1899-12-30T04:00:00"/>
    <n v="7.39"/>
    <n v="388.25"/>
  </r>
  <r>
    <s v="17.01.2020"/>
    <n v="17"/>
    <x v="6"/>
    <x v="3"/>
    <d v="1899-12-30T08:00:00"/>
    <n v="7.4"/>
    <n v="388.24"/>
  </r>
  <r>
    <s v="17.01.2020"/>
    <n v="17"/>
    <x v="6"/>
    <x v="3"/>
    <d v="1899-12-30T12:00:00"/>
    <n v="7.39"/>
    <n v="388.25"/>
  </r>
  <r>
    <s v="17.01.2020"/>
    <n v="17"/>
    <x v="6"/>
    <x v="3"/>
    <d v="1899-12-30T16:00:00"/>
    <n v="7.39"/>
    <n v="388.25"/>
  </r>
  <r>
    <s v="17.01.2020"/>
    <n v="17"/>
    <x v="6"/>
    <x v="3"/>
    <d v="1899-12-30T20:00:00"/>
    <n v="7.39"/>
    <n v="388.25"/>
  </r>
  <r>
    <s v="18.01.2020"/>
    <n v="18"/>
    <x v="6"/>
    <x v="3"/>
    <d v="1899-12-30T00:00:00"/>
    <n v="7.39"/>
    <n v="388.25"/>
  </r>
  <r>
    <s v="18.01.2020"/>
    <n v="18"/>
    <x v="6"/>
    <x v="3"/>
    <d v="1899-12-30T04:00:00"/>
    <n v="7.4"/>
    <n v="388.24"/>
  </r>
  <r>
    <s v="18.01.2020"/>
    <n v="18"/>
    <x v="6"/>
    <x v="3"/>
    <d v="1899-12-30T08:00:00"/>
    <n v="7.4"/>
    <n v="388.24"/>
  </r>
  <r>
    <s v="18.01.2020"/>
    <n v="18"/>
    <x v="6"/>
    <x v="3"/>
    <d v="1899-12-30T12:00:00"/>
    <n v="7.4"/>
    <n v="388.24"/>
  </r>
  <r>
    <s v="18.01.2020"/>
    <n v="18"/>
    <x v="6"/>
    <x v="3"/>
    <d v="1899-12-30T16:00:00"/>
    <n v="7.41"/>
    <n v="388.22999999999996"/>
  </r>
  <r>
    <s v="18.01.2020"/>
    <n v="18"/>
    <x v="6"/>
    <x v="3"/>
    <d v="1899-12-30T20:00:00"/>
    <n v="7.41"/>
    <n v="388.22999999999996"/>
  </r>
  <r>
    <s v="19.01.2020"/>
    <n v="19"/>
    <x v="6"/>
    <x v="3"/>
    <d v="1899-12-30T00:00:00"/>
    <n v="7.42"/>
    <n v="388.21999999999997"/>
  </r>
  <r>
    <s v="19.01.2020"/>
    <n v="19"/>
    <x v="6"/>
    <x v="3"/>
    <d v="1899-12-30T04:00:00"/>
    <n v="7.42"/>
    <n v="388.21999999999997"/>
  </r>
  <r>
    <s v="19.01.2020"/>
    <n v="19"/>
    <x v="6"/>
    <x v="3"/>
    <d v="1899-12-30T08:00:00"/>
    <n v="7.43"/>
    <n v="388.21"/>
  </r>
  <r>
    <s v="19.01.2020"/>
    <n v="19"/>
    <x v="6"/>
    <x v="3"/>
    <d v="1899-12-30T12:00:00"/>
    <n v="7.43"/>
    <n v="388.21"/>
  </r>
  <r>
    <s v="19.01.2020"/>
    <n v="19"/>
    <x v="6"/>
    <x v="3"/>
    <d v="1899-12-30T16:00:00"/>
    <n v="7.44"/>
    <n v="388.2"/>
  </r>
  <r>
    <s v="19.01.2020"/>
    <n v="19"/>
    <x v="6"/>
    <x v="3"/>
    <d v="1899-12-30T20:00:00"/>
    <n v="7.45"/>
    <n v="388.19"/>
  </r>
  <r>
    <s v="20.01.2020"/>
    <n v="20"/>
    <x v="6"/>
    <x v="3"/>
    <d v="1899-12-30T00:00:00"/>
    <n v="7.46"/>
    <n v="388.18"/>
  </r>
  <r>
    <s v="20.01.2020"/>
    <n v="20"/>
    <x v="6"/>
    <x v="3"/>
    <d v="1899-12-30T04:00:00"/>
    <n v="7.46"/>
    <n v="388.18"/>
  </r>
  <r>
    <s v="20.01.2020"/>
    <n v="20"/>
    <x v="6"/>
    <x v="3"/>
    <d v="1899-12-30T08:00:00"/>
    <n v="7.47"/>
    <n v="388.16999999999996"/>
  </r>
  <r>
    <s v="20.01.2020"/>
    <n v="20"/>
    <x v="6"/>
    <x v="3"/>
    <d v="1899-12-30T12:00:00"/>
    <n v="7.47"/>
    <n v="388.16999999999996"/>
  </r>
  <r>
    <s v="20.01.2020"/>
    <n v="20"/>
    <x v="6"/>
    <x v="3"/>
    <d v="1899-12-30T16:00:00"/>
    <n v="7.48"/>
    <n v="388.15999999999997"/>
  </r>
  <r>
    <s v="20.01.2020"/>
    <n v="20"/>
    <x v="6"/>
    <x v="3"/>
    <d v="1899-12-30T20:00:00"/>
    <n v="7.48"/>
    <n v="388.15999999999997"/>
  </r>
  <r>
    <s v="21.01.2020"/>
    <n v="21"/>
    <x v="6"/>
    <x v="3"/>
    <d v="1899-12-30T00:00:00"/>
    <n v="7.49"/>
    <n v="388.15"/>
  </r>
  <r>
    <s v="21.01.2020"/>
    <n v="21"/>
    <x v="6"/>
    <x v="3"/>
    <d v="1899-12-30T04:00:00"/>
    <n v="7.49"/>
    <n v="388.15"/>
  </r>
  <r>
    <s v="21.01.2020"/>
    <n v="21"/>
    <x v="6"/>
    <x v="3"/>
    <d v="1899-12-30T08:00:00"/>
    <n v="7.49"/>
    <n v="388.15"/>
  </r>
  <r>
    <s v="21.01.2020"/>
    <n v="21"/>
    <x v="6"/>
    <x v="3"/>
    <d v="1899-12-30T12:00:00"/>
    <n v="7.5"/>
    <n v="388.14"/>
  </r>
  <r>
    <s v="21.01.2020"/>
    <n v="21"/>
    <x v="6"/>
    <x v="3"/>
    <d v="1899-12-30T16:00:00"/>
    <n v="7.5"/>
    <n v="388.14"/>
  </r>
  <r>
    <s v="21.01.2020"/>
    <n v="21"/>
    <x v="6"/>
    <x v="3"/>
    <d v="1899-12-30T20:00:00"/>
    <n v="7.5"/>
    <n v="388.14"/>
  </r>
  <r>
    <s v="22.01.2020"/>
    <n v="22"/>
    <x v="6"/>
    <x v="3"/>
    <d v="1899-12-30T00:00:00"/>
    <n v="7.5"/>
    <n v="388.14"/>
  </r>
  <r>
    <s v="22.01.2020"/>
    <n v="22"/>
    <x v="6"/>
    <x v="3"/>
    <d v="1899-12-30T04:00:00"/>
    <n v="7.5"/>
    <n v="388.14"/>
  </r>
  <r>
    <s v="22.01.2020"/>
    <n v="22"/>
    <x v="6"/>
    <x v="3"/>
    <d v="1899-12-30T08:00:00"/>
    <n v="7.5"/>
    <n v="388.14"/>
  </r>
  <r>
    <s v="22.01.2020"/>
    <n v="22"/>
    <x v="6"/>
    <x v="3"/>
    <d v="1899-12-30T12:00:00"/>
    <n v="7.5"/>
    <n v="388.14"/>
  </r>
  <r>
    <s v="22.01.2020"/>
    <n v="22"/>
    <x v="6"/>
    <x v="3"/>
    <d v="1899-12-30T16:00:00"/>
    <n v="7.5"/>
    <n v="388.14"/>
  </r>
  <r>
    <s v="22.01.2020"/>
    <n v="22"/>
    <x v="6"/>
    <x v="3"/>
    <d v="1899-12-30T20:00:00"/>
    <n v="7.51"/>
    <n v="388.13"/>
  </r>
  <r>
    <s v="23.01.2020"/>
    <n v="23"/>
    <x v="6"/>
    <x v="3"/>
    <d v="1899-12-30T00:00:00"/>
    <n v="7.52"/>
    <n v="388.12"/>
  </r>
  <r>
    <s v="23.01.2020"/>
    <n v="23"/>
    <x v="6"/>
    <x v="3"/>
    <d v="1899-12-30T04:00:00"/>
    <n v="7.53"/>
    <n v="388.11"/>
  </r>
  <r>
    <s v="23.01.2020"/>
    <n v="23"/>
    <x v="6"/>
    <x v="3"/>
    <d v="1899-12-30T08:00:00"/>
    <n v="7.54"/>
    <n v="388.09999999999997"/>
  </r>
  <r>
    <s v="23.01.2020"/>
    <n v="23"/>
    <x v="6"/>
    <x v="3"/>
    <d v="1899-12-30T12:00:00"/>
    <n v="7.56"/>
    <n v="388.08"/>
  </r>
  <r>
    <s v="23.01.2020"/>
    <n v="23"/>
    <x v="6"/>
    <x v="3"/>
    <d v="1899-12-30T16:00:00"/>
    <n v="7.56"/>
    <n v="388.08"/>
  </r>
  <r>
    <s v="23.01.2020"/>
    <n v="23"/>
    <x v="6"/>
    <x v="3"/>
    <d v="1899-12-30T20:00:00"/>
    <n v="7.56"/>
    <n v="388.08"/>
  </r>
  <r>
    <s v="24.01.2020"/>
    <n v="24"/>
    <x v="6"/>
    <x v="3"/>
    <d v="1899-12-30T00:00:00"/>
    <n v="7.56"/>
    <n v="388.08"/>
  </r>
  <r>
    <s v="24.01.2020"/>
    <n v="24"/>
    <x v="6"/>
    <x v="3"/>
    <d v="1899-12-30T04:00:00"/>
    <n v="7.68"/>
    <n v="387.96"/>
  </r>
  <r>
    <s v="24.01.2020"/>
    <n v="24"/>
    <x v="6"/>
    <x v="3"/>
    <d v="1899-12-30T08:00:00"/>
    <n v="7.58"/>
    <n v="388.06"/>
  </r>
  <r>
    <s v="24.01.2020"/>
    <n v="24"/>
    <x v="6"/>
    <x v="3"/>
    <d v="1899-12-30T12:00:00"/>
    <n v="7.58"/>
    <n v="388.06"/>
  </r>
  <r>
    <s v="24.01.2020"/>
    <n v="24"/>
    <x v="6"/>
    <x v="3"/>
    <d v="1899-12-30T16:00:00"/>
    <n v="7.63"/>
    <n v="388.01"/>
  </r>
  <r>
    <s v="24.01.2020"/>
    <n v="24"/>
    <x v="6"/>
    <x v="3"/>
    <d v="1899-12-30T20:00:00"/>
    <n v="7.6"/>
    <n v="388.03999999999996"/>
  </r>
  <r>
    <s v="25.01.2020"/>
    <n v="25"/>
    <x v="6"/>
    <x v="3"/>
    <d v="1899-12-30T00:00:00"/>
    <n v="7.6"/>
    <n v="388.03999999999996"/>
  </r>
  <r>
    <s v="25.01.2020"/>
    <n v="25"/>
    <x v="6"/>
    <x v="3"/>
    <d v="1899-12-30T04:00:00"/>
    <n v="7.61"/>
    <n v="388.03"/>
  </r>
  <r>
    <s v="25.01.2020"/>
    <n v="25"/>
    <x v="6"/>
    <x v="3"/>
    <d v="1899-12-30T08:00:00"/>
    <n v="7.62"/>
    <n v="388.02"/>
  </r>
  <r>
    <s v="25.01.2020"/>
    <n v="25"/>
    <x v="6"/>
    <x v="3"/>
    <d v="1899-12-30T12:00:00"/>
    <n v="7.63"/>
    <n v="388.01"/>
  </r>
  <r>
    <s v="25.01.2020"/>
    <n v="25"/>
    <x v="6"/>
    <x v="3"/>
    <d v="1899-12-30T16:00:00"/>
    <n v="7.63"/>
    <n v="388.01"/>
  </r>
  <r>
    <s v="25.01.2020"/>
    <n v="25"/>
    <x v="6"/>
    <x v="3"/>
    <d v="1899-12-30T20:00:00"/>
    <n v="7.63"/>
    <n v="388.01"/>
  </r>
  <r>
    <s v="26.01.2020"/>
    <n v="26"/>
    <x v="6"/>
    <x v="3"/>
    <d v="1899-12-30T00:00:00"/>
    <n v="7.63"/>
    <n v="388.01"/>
  </r>
  <r>
    <s v="26.01.2020"/>
    <n v="26"/>
    <x v="6"/>
    <x v="3"/>
    <d v="1899-12-30T04:00:00"/>
    <n v="7.64"/>
    <n v="388"/>
  </r>
  <r>
    <s v="26.01.2020"/>
    <n v="26"/>
    <x v="6"/>
    <x v="3"/>
    <d v="1899-12-30T08:00:00"/>
    <n v="7.65"/>
    <n v="387.99"/>
  </r>
  <r>
    <s v="26.01.2020"/>
    <n v="26"/>
    <x v="6"/>
    <x v="3"/>
    <d v="1899-12-30T12:00:00"/>
    <n v="7.66"/>
    <n v="387.97999999999996"/>
  </r>
  <r>
    <s v="26.01.2020"/>
    <n v="26"/>
    <x v="6"/>
    <x v="3"/>
    <d v="1899-12-30T16:00:00"/>
    <n v="7.67"/>
    <n v="387.96999999999997"/>
  </r>
  <r>
    <s v="26.01.2020"/>
    <n v="26"/>
    <x v="6"/>
    <x v="3"/>
    <d v="1899-12-30T20:00:00"/>
    <n v="7.68"/>
    <n v="387.96"/>
  </r>
  <r>
    <s v="27.01.2020"/>
    <n v="27"/>
    <x v="6"/>
    <x v="3"/>
    <d v="1899-12-30T00:00:00"/>
    <n v="7.68"/>
    <n v="387.96"/>
  </r>
  <r>
    <s v="27.01.2020"/>
    <n v="27"/>
    <x v="6"/>
    <x v="3"/>
    <d v="1899-12-30T04:00:00"/>
    <n v="7.69"/>
    <n v="387.95"/>
  </r>
  <r>
    <s v="27.01.2020"/>
    <n v="27"/>
    <x v="6"/>
    <x v="3"/>
    <d v="1899-12-30T08:00:00"/>
    <n v="7.7"/>
    <n v="387.94"/>
  </r>
  <r>
    <s v="27.01.2020"/>
    <n v="27"/>
    <x v="6"/>
    <x v="3"/>
    <d v="1899-12-30T12:00:00"/>
    <n v="7.71"/>
    <n v="387.93"/>
  </r>
  <r>
    <s v="27.01.2020"/>
    <n v="27"/>
    <x v="6"/>
    <x v="3"/>
    <d v="1899-12-30T16:00:00"/>
    <n v="7.71"/>
    <n v="387.93"/>
  </r>
  <r>
    <s v="27.01.2020"/>
    <n v="27"/>
    <x v="6"/>
    <x v="3"/>
    <d v="1899-12-30T20:00:00"/>
    <n v="7.7"/>
    <n v="387.94"/>
  </r>
  <r>
    <s v="28.01.2020"/>
    <n v="28"/>
    <x v="6"/>
    <x v="3"/>
    <d v="1899-12-30T00:00:00"/>
    <n v="7.7"/>
    <n v="387.94"/>
  </r>
  <r>
    <s v="28.01.2020"/>
    <n v="28"/>
    <x v="6"/>
    <x v="3"/>
    <d v="1899-12-30T04:00:00"/>
    <n v="7.69"/>
    <n v="387.95"/>
  </r>
  <r>
    <s v="28.01.2020"/>
    <n v="28"/>
    <x v="6"/>
    <x v="3"/>
    <d v="1899-12-30T08:00:00"/>
    <n v="7.7"/>
    <n v="387.94"/>
  </r>
  <r>
    <s v="28.01.2020"/>
    <n v="28"/>
    <x v="6"/>
    <x v="3"/>
    <d v="1899-12-30T12:00:00"/>
    <n v="7.7"/>
    <n v="387.94"/>
  </r>
  <r>
    <s v="28.01.2020"/>
    <n v="28"/>
    <x v="6"/>
    <x v="3"/>
    <d v="1899-12-30T16:00:00"/>
    <n v="7.69"/>
    <n v="387.95"/>
  </r>
  <r>
    <s v="28.01.2020"/>
    <n v="28"/>
    <x v="6"/>
    <x v="3"/>
    <d v="1899-12-30T20:00:00"/>
    <n v="7.69"/>
    <n v="387.95"/>
  </r>
  <r>
    <s v="29.01.2020"/>
    <n v="29"/>
    <x v="6"/>
    <x v="3"/>
    <d v="1899-12-30T00:00:00"/>
    <n v="7.68"/>
    <n v="387.96"/>
  </r>
  <r>
    <s v="29.01.2020"/>
    <n v="29"/>
    <x v="6"/>
    <x v="3"/>
    <d v="1899-12-30T04:00:00"/>
    <n v="7.69"/>
    <n v="387.95"/>
  </r>
  <r>
    <s v="29.01.2020"/>
    <n v="29"/>
    <x v="6"/>
    <x v="3"/>
    <d v="1899-12-30T08:00:00"/>
    <n v="7.69"/>
    <n v="387.95"/>
  </r>
  <r>
    <s v="29.01.2020"/>
    <n v="29"/>
    <x v="6"/>
    <x v="3"/>
    <d v="1899-12-30T12:00:00"/>
    <n v="7.7"/>
    <n v="387.94"/>
  </r>
  <r>
    <s v="29.01.2020"/>
    <n v="29"/>
    <x v="6"/>
    <x v="3"/>
    <d v="1899-12-30T16:00:00"/>
    <n v="7.7"/>
    <n v="387.94"/>
  </r>
  <r>
    <s v="29.01.2020"/>
    <n v="29"/>
    <x v="6"/>
    <x v="3"/>
    <d v="1899-12-30T20:00:00"/>
    <n v="7.71"/>
    <n v="387.93"/>
  </r>
  <r>
    <s v="30.01.2020"/>
    <n v="30"/>
    <x v="6"/>
    <x v="3"/>
    <d v="1899-12-30T00:00:00"/>
    <n v="7.71"/>
    <n v="387.93"/>
  </r>
  <r>
    <s v="30.01.2020"/>
    <n v="30"/>
    <x v="6"/>
    <x v="3"/>
    <d v="1899-12-30T04:00:00"/>
    <n v="7.72"/>
    <n v="387.91999999999996"/>
  </r>
  <r>
    <s v="30.01.2020"/>
    <n v="30"/>
    <x v="6"/>
    <x v="3"/>
    <d v="1899-12-30T08:00:00"/>
    <n v="7.72"/>
    <n v="387.91999999999996"/>
  </r>
  <r>
    <s v="30.01.2020"/>
    <n v="30"/>
    <x v="6"/>
    <x v="3"/>
    <d v="1899-12-30T12:00:00"/>
    <n v="7.72"/>
    <n v="387.91999999999996"/>
  </r>
  <r>
    <s v="30.01.2020"/>
    <n v="30"/>
    <x v="6"/>
    <x v="3"/>
    <d v="1899-12-30T16:00:00"/>
    <n v="7.73"/>
    <n v="387.90999999999997"/>
  </r>
  <r>
    <s v="30.01.2020"/>
    <n v="30"/>
    <x v="6"/>
    <x v="3"/>
    <d v="1899-12-30T20:00:00"/>
    <n v="7.73"/>
    <n v="387.90999999999997"/>
  </r>
  <r>
    <s v="31.01.2020"/>
    <n v="31"/>
    <x v="6"/>
    <x v="3"/>
    <d v="1899-12-30T00:00:00"/>
    <n v="7.73"/>
    <n v="387.90999999999997"/>
  </r>
  <r>
    <s v="31.01.2020"/>
    <n v="31"/>
    <x v="6"/>
    <x v="3"/>
    <d v="1899-12-30T04:00:00"/>
    <n v="7.73"/>
    <n v="387.90999999999997"/>
  </r>
  <r>
    <s v="31.01.2020"/>
    <n v="31"/>
    <x v="6"/>
    <x v="3"/>
    <d v="1899-12-30T08:00:00"/>
    <n v="7.73"/>
    <n v="387.90999999999997"/>
  </r>
  <r>
    <s v="31.01.2020"/>
    <n v="31"/>
    <x v="6"/>
    <x v="3"/>
    <d v="1899-12-30T12:00:00"/>
    <n v="7.75"/>
    <n v="387.89"/>
  </r>
  <r>
    <s v="31.01.2020"/>
    <n v="31"/>
    <x v="6"/>
    <x v="3"/>
    <d v="1899-12-30T16:00:00"/>
    <n v="7.77"/>
    <n v="387.87"/>
  </r>
  <r>
    <s v="31.01.2020"/>
    <n v="31"/>
    <x v="6"/>
    <x v="3"/>
    <d v="1899-12-30T20:00:00"/>
    <n v="7.78"/>
    <n v="387.86"/>
  </r>
  <r>
    <s v="01.02.2020"/>
    <n v="1"/>
    <x v="7"/>
    <x v="3"/>
    <d v="1899-12-30T00:00:00"/>
    <n v="7.79"/>
    <n v="387.84999999999997"/>
  </r>
  <r>
    <s v="01.02.2020"/>
    <n v="1"/>
    <x v="7"/>
    <x v="3"/>
    <d v="1899-12-30T04:00:00"/>
    <n v="7.81"/>
    <n v="387.83"/>
  </r>
  <r>
    <s v="01.02.2020"/>
    <n v="1"/>
    <x v="7"/>
    <x v="3"/>
    <d v="1899-12-30T08:00:00"/>
    <n v="7.82"/>
    <n v="387.82"/>
  </r>
  <r>
    <s v="01.02.2020"/>
    <n v="1"/>
    <x v="7"/>
    <x v="3"/>
    <d v="1899-12-30T12:00:00"/>
    <n v="7.84"/>
    <n v="387.8"/>
  </r>
  <r>
    <s v="01.02.2020"/>
    <n v="1"/>
    <x v="7"/>
    <x v="3"/>
    <d v="1899-12-30T16:00:00"/>
    <n v="7.85"/>
    <n v="387.78999999999996"/>
  </r>
  <r>
    <s v="01.02.2020"/>
    <n v="1"/>
    <x v="7"/>
    <x v="3"/>
    <d v="1899-12-30T20:00:00"/>
    <n v="7.87"/>
    <n v="387.77"/>
  </r>
  <r>
    <s v="02.02.2020"/>
    <n v="2"/>
    <x v="7"/>
    <x v="3"/>
    <d v="1899-12-30T00:00:00"/>
    <n v="7.88"/>
    <n v="387.76"/>
  </r>
  <r>
    <s v="02.02.2020"/>
    <n v="2"/>
    <x v="7"/>
    <x v="3"/>
    <d v="1899-12-30T04:00:00"/>
    <n v="7.89"/>
    <n v="387.75"/>
  </r>
  <r>
    <s v="02.02.2020"/>
    <n v="2"/>
    <x v="7"/>
    <x v="3"/>
    <d v="1899-12-30T08:00:00"/>
    <n v="7.91"/>
    <n v="387.72999999999996"/>
  </r>
  <r>
    <s v="02.02.2020"/>
    <n v="2"/>
    <x v="7"/>
    <x v="3"/>
    <d v="1899-12-30T12:00:00"/>
    <n v="7.92"/>
    <n v="387.71999999999997"/>
  </r>
  <r>
    <s v="02.02.2020"/>
    <n v="2"/>
    <x v="7"/>
    <x v="3"/>
    <d v="1899-12-30T16:00:00"/>
    <n v="7.94"/>
    <n v="387.7"/>
  </r>
  <r>
    <s v="02.02.2020"/>
    <n v="2"/>
    <x v="7"/>
    <x v="3"/>
    <d v="1899-12-30T20:00:00"/>
    <n v="7.95"/>
    <n v="387.69"/>
  </r>
  <r>
    <s v="03.02.2020"/>
    <n v="3"/>
    <x v="7"/>
    <x v="3"/>
    <d v="1899-12-30T00:00:00"/>
    <n v="7.97"/>
    <n v="387.66999999999996"/>
  </r>
  <r>
    <s v="03.02.2020"/>
    <n v="3"/>
    <x v="7"/>
    <x v="3"/>
    <d v="1899-12-30T04:00:00"/>
    <n v="7.97"/>
    <n v="387.66999999999996"/>
  </r>
  <r>
    <s v="03.02.2020"/>
    <n v="3"/>
    <x v="7"/>
    <x v="3"/>
    <d v="1899-12-30T08:00:00"/>
    <n v="7.99"/>
    <n v="387.65"/>
  </r>
  <r>
    <s v="03.02.2020"/>
    <n v="3"/>
    <x v="7"/>
    <x v="3"/>
    <d v="1899-12-30T12:00:00"/>
    <n v="8"/>
    <n v="387.64"/>
  </r>
  <r>
    <s v="03.02.2020"/>
    <n v="3"/>
    <x v="7"/>
    <x v="3"/>
    <d v="1899-12-30T16:00:00"/>
    <n v="8.01"/>
    <n v="387.63"/>
  </r>
  <r>
    <s v="03.02.2020"/>
    <n v="3"/>
    <x v="7"/>
    <x v="3"/>
    <d v="1899-12-30T20:00:00"/>
    <n v="8.0299999999999994"/>
    <n v="387.61"/>
  </r>
  <r>
    <s v="04.02.2020"/>
    <n v="4"/>
    <x v="7"/>
    <x v="3"/>
    <d v="1899-12-30T00:00:00"/>
    <n v="8.0299999999999994"/>
    <n v="387.61"/>
  </r>
  <r>
    <s v="04.02.2020"/>
    <n v="4"/>
    <x v="7"/>
    <x v="3"/>
    <d v="1899-12-30T04:00:00"/>
    <n v="8.0399999999999991"/>
    <n v="387.59999999999997"/>
  </r>
  <r>
    <s v="04.02.2020"/>
    <n v="4"/>
    <x v="7"/>
    <x v="3"/>
    <d v="1899-12-30T08:00:00"/>
    <n v="8.06"/>
    <n v="387.58"/>
  </r>
  <r>
    <s v="04.02.2020"/>
    <n v="4"/>
    <x v="7"/>
    <x v="3"/>
    <d v="1899-12-30T12:00:00"/>
    <n v="8.06"/>
    <n v="387.58"/>
  </r>
  <r>
    <s v="04.02.2020"/>
    <n v="4"/>
    <x v="7"/>
    <x v="3"/>
    <d v="1899-12-30T16:00:00"/>
    <n v="8.18"/>
    <n v="387.46"/>
  </r>
  <r>
    <s v="04.02.2020"/>
    <n v="4"/>
    <x v="7"/>
    <x v="3"/>
    <d v="1899-12-30T20:00:00"/>
    <n v="8.09"/>
    <n v="387.55"/>
  </r>
  <r>
    <s v="05.02.2020"/>
    <n v="5"/>
    <x v="7"/>
    <x v="3"/>
    <d v="1899-12-30T00:00:00"/>
    <n v="8.1"/>
    <n v="387.53999999999996"/>
  </r>
  <r>
    <s v="05.02.2020"/>
    <n v="5"/>
    <x v="7"/>
    <x v="3"/>
    <d v="1899-12-30T04:00:00"/>
    <n v="8.11"/>
    <n v="387.53"/>
  </r>
  <r>
    <s v="05.02.2020"/>
    <n v="5"/>
    <x v="7"/>
    <x v="3"/>
    <d v="1899-12-30T08:00:00"/>
    <n v="8.1199999999999992"/>
    <n v="387.52"/>
  </r>
  <r>
    <s v="05.02.2020"/>
    <n v="5"/>
    <x v="7"/>
    <x v="3"/>
    <d v="1899-12-30T12:00:00"/>
    <n v="8.1300000000000008"/>
    <n v="387.51"/>
  </r>
  <r>
    <s v="05.02.2020"/>
    <n v="5"/>
    <x v="7"/>
    <x v="3"/>
    <d v="1899-12-30T16:00:00"/>
    <n v="8.14"/>
    <n v="387.5"/>
  </r>
  <r>
    <s v="05.02.2020"/>
    <n v="5"/>
    <x v="7"/>
    <x v="3"/>
    <d v="1899-12-30T20:00:00"/>
    <n v="8.15"/>
    <n v="387.49"/>
  </r>
  <r>
    <s v="06.02.2020"/>
    <n v="6"/>
    <x v="7"/>
    <x v="3"/>
    <d v="1899-12-30T00:00:00"/>
    <n v="8.17"/>
    <n v="387.46999999999997"/>
  </r>
  <r>
    <s v="06.02.2020"/>
    <n v="6"/>
    <x v="7"/>
    <x v="3"/>
    <d v="1899-12-30T04:00:00"/>
    <n v="8.17"/>
    <n v="387.46999999999997"/>
  </r>
  <r>
    <s v="06.02.2020"/>
    <n v="6"/>
    <x v="7"/>
    <x v="3"/>
    <d v="1899-12-30T08:00:00"/>
    <n v="8.2899999999999991"/>
    <n v="387.34999999999997"/>
  </r>
  <r>
    <s v="06.02.2020"/>
    <n v="6"/>
    <x v="7"/>
    <x v="3"/>
    <d v="1899-12-30T12:00:00"/>
    <n v="8.1999999999999993"/>
    <n v="387.44"/>
  </r>
  <r>
    <s v="06.02.2020"/>
    <n v="6"/>
    <x v="7"/>
    <x v="3"/>
    <d v="1899-12-30T16:00:00"/>
    <n v="8.2100000000000009"/>
    <n v="387.43"/>
  </r>
  <r>
    <s v="06.02.2020"/>
    <n v="6"/>
    <x v="7"/>
    <x v="3"/>
    <d v="1899-12-30T20:00:00"/>
    <n v="8.2200000000000006"/>
    <n v="387.41999999999996"/>
  </r>
  <r>
    <s v="07.02.2020"/>
    <n v="7"/>
    <x v="7"/>
    <x v="3"/>
    <d v="1899-12-30T00:00:00"/>
    <n v="8.23"/>
    <n v="387.40999999999997"/>
  </r>
  <r>
    <s v="07.02.2020"/>
    <n v="7"/>
    <x v="7"/>
    <x v="3"/>
    <d v="1899-12-30T04:00:00"/>
    <n v="8.24"/>
    <n v="387.4"/>
  </r>
  <r>
    <s v="07.02.2020"/>
    <n v="7"/>
    <x v="7"/>
    <x v="3"/>
    <d v="1899-12-30T08:00:00"/>
    <n v="8.25"/>
    <n v="387.39"/>
  </r>
  <r>
    <s v="07.02.2020"/>
    <n v="7"/>
    <x v="7"/>
    <x v="3"/>
    <d v="1899-12-30T12:00:00"/>
    <n v="8.26"/>
    <n v="387.38"/>
  </r>
  <r>
    <s v="07.02.2020"/>
    <n v="7"/>
    <x v="7"/>
    <x v="3"/>
    <d v="1899-12-30T16:00:00"/>
    <n v="8.27"/>
    <n v="387.37"/>
  </r>
  <r>
    <s v="07.02.2020"/>
    <n v="7"/>
    <x v="7"/>
    <x v="3"/>
    <d v="1899-12-30T20:00:00"/>
    <n v="8.2799999999999994"/>
    <n v="387.36"/>
  </r>
  <r>
    <s v="08.02.2020"/>
    <n v="8"/>
    <x v="7"/>
    <x v="3"/>
    <d v="1899-12-30T00:00:00"/>
    <n v="8.2899999999999991"/>
    <n v="387.34999999999997"/>
  </r>
  <r>
    <s v="08.02.2020"/>
    <n v="8"/>
    <x v="7"/>
    <x v="3"/>
    <d v="1899-12-30T04:00:00"/>
    <n v="8.3000000000000007"/>
    <n v="387.34"/>
  </r>
  <r>
    <s v="08.02.2020"/>
    <n v="8"/>
    <x v="7"/>
    <x v="3"/>
    <d v="1899-12-30T08:00:00"/>
    <n v="8.31"/>
    <n v="387.33"/>
  </r>
  <r>
    <s v="08.02.2020"/>
    <n v="8"/>
    <x v="7"/>
    <x v="3"/>
    <d v="1899-12-30T12:00:00"/>
    <n v="8.32"/>
    <n v="387.32"/>
  </r>
  <r>
    <s v="08.02.2020"/>
    <n v="8"/>
    <x v="7"/>
    <x v="3"/>
    <d v="1899-12-30T16:00:00"/>
    <n v="8.33"/>
    <n v="387.31"/>
  </r>
  <r>
    <s v="08.02.2020"/>
    <n v="8"/>
    <x v="7"/>
    <x v="3"/>
    <d v="1899-12-30T20:00:00"/>
    <n v="8.34"/>
    <n v="387.3"/>
  </r>
  <r>
    <s v="09.02.2020"/>
    <n v="9"/>
    <x v="7"/>
    <x v="3"/>
    <d v="1899-12-30T00:00:00"/>
    <n v="8.35"/>
    <n v="387.28999999999996"/>
  </r>
  <r>
    <s v="09.02.2020"/>
    <n v="9"/>
    <x v="7"/>
    <x v="3"/>
    <d v="1899-12-30T04:00:00"/>
    <n v="8.36"/>
    <n v="387.28"/>
  </r>
  <r>
    <s v="09.02.2020"/>
    <n v="9"/>
    <x v="7"/>
    <x v="3"/>
    <d v="1899-12-30T08:00:00"/>
    <n v="8.3699999999999992"/>
    <n v="387.27"/>
  </r>
  <r>
    <s v="09.02.2020"/>
    <n v="9"/>
    <x v="7"/>
    <x v="3"/>
    <d v="1899-12-30T12:00:00"/>
    <n v="8.3800000000000008"/>
    <n v="387.26"/>
  </r>
  <r>
    <s v="09.02.2020"/>
    <n v="9"/>
    <x v="7"/>
    <x v="3"/>
    <d v="1899-12-30T16:00:00"/>
    <n v="8.3800000000000008"/>
    <n v="387.26"/>
  </r>
  <r>
    <s v="09.02.2020"/>
    <n v="9"/>
    <x v="7"/>
    <x v="3"/>
    <d v="1899-12-30T20:00:00"/>
    <n v="8.39"/>
    <n v="387.25"/>
  </r>
  <r>
    <s v="10.02.2020"/>
    <n v="10"/>
    <x v="7"/>
    <x v="3"/>
    <d v="1899-12-30T00:00:00"/>
    <n v="8.4"/>
    <n v="387.24"/>
  </r>
  <r>
    <s v="10.02.2020"/>
    <n v="10"/>
    <x v="7"/>
    <x v="3"/>
    <d v="1899-12-30T04:00:00"/>
    <n v="8.41"/>
    <n v="387.22999999999996"/>
  </r>
  <r>
    <s v="10.02.2020"/>
    <n v="10"/>
    <x v="7"/>
    <x v="3"/>
    <d v="1899-12-30T08:00:00"/>
    <n v="8.42"/>
    <n v="387.21999999999997"/>
  </r>
  <r>
    <s v="10.02.2020"/>
    <n v="10"/>
    <x v="7"/>
    <x v="3"/>
    <d v="1899-12-30T12:00:00"/>
    <n v="8.43"/>
    <n v="387.21"/>
  </r>
  <r>
    <s v="10.02.2020"/>
    <n v="10"/>
    <x v="7"/>
    <x v="3"/>
    <d v="1899-12-30T16:00:00"/>
    <n v="8.44"/>
    <n v="387.2"/>
  </r>
  <r>
    <s v="10.02.2020"/>
    <n v="10"/>
    <x v="7"/>
    <x v="3"/>
    <d v="1899-12-30T20:00:00"/>
    <n v="8.44"/>
    <n v="387.2"/>
  </r>
  <r>
    <s v="11.02.2020"/>
    <n v="11"/>
    <x v="7"/>
    <x v="3"/>
    <d v="1899-12-30T00:00:00"/>
    <n v="8.44"/>
    <n v="387.2"/>
  </r>
  <r>
    <s v="11.02.2020"/>
    <n v="11"/>
    <x v="7"/>
    <x v="3"/>
    <d v="1899-12-30T04:00:00"/>
    <n v="8.44"/>
    <n v="387.2"/>
  </r>
  <r>
    <s v="11.02.2020"/>
    <n v="11"/>
    <x v="7"/>
    <x v="3"/>
    <d v="1899-12-30T08:00:00"/>
    <n v="8.4499999999999993"/>
    <n v="387.19"/>
  </r>
  <r>
    <s v="11.02.2020"/>
    <n v="11"/>
    <x v="7"/>
    <x v="3"/>
    <d v="1899-12-30T12:00:00"/>
    <n v="8.4499999999999993"/>
    <n v="387.19"/>
  </r>
  <r>
    <s v="11.02.2020"/>
    <n v="11"/>
    <x v="7"/>
    <x v="3"/>
    <d v="1899-12-30T16:00:00"/>
    <n v="8.4600000000000009"/>
    <n v="387.18"/>
  </r>
  <r>
    <s v="11.02.2020"/>
    <n v="11"/>
    <x v="7"/>
    <x v="3"/>
    <d v="1899-12-30T20:00:00"/>
    <n v="8.4700000000000006"/>
    <n v="387.16999999999996"/>
  </r>
  <r>
    <s v="12.02.2020"/>
    <n v="12"/>
    <x v="7"/>
    <x v="3"/>
    <d v="1899-12-30T00:00:00"/>
    <n v="8.48"/>
    <n v="387.15999999999997"/>
  </r>
  <r>
    <s v="12.02.2020"/>
    <n v="12"/>
    <x v="7"/>
    <x v="3"/>
    <d v="1899-12-30T04:00:00"/>
    <n v="8.49"/>
    <n v="387.15"/>
  </r>
  <r>
    <s v="12.02.2020"/>
    <n v="12"/>
    <x v="7"/>
    <x v="3"/>
    <d v="1899-12-30T08:00:00"/>
    <n v="8.49"/>
    <n v="387.15"/>
  </r>
  <r>
    <s v="13.02.2020"/>
    <n v="13"/>
    <x v="7"/>
    <x v="3"/>
    <d v="1899-12-30T00:00:00"/>
    <n v="8.67"/>
    <n v="386.96999999999997"/>
  </r>
  <r>
    <s v="13.02.2020"/>
    <n v="13"/>
    <x v="7"/>
    <x v="3"/>
    <d v="1899-12-30T04:00:00"/>
    <n v="8.57"/>
    <n v="387.07"/>
  </r>
  <r>
    <s v="13.02.2020"/>
    <n v="13"/>
    <x v="7"/>
    <x v="3"/>
    <d v="1899-12-30T08:00:00"/>
    <n v="8.58"/>
    <n v="387.06"/>
  </r>
  <r>
    <s v="13.02.2020"/>
    <n v="13"/>
    <x v="7"/>
    <x v="3"/>
    <d v="1899-12-30T12:00:00"/>
    <n v="8.58"/>
    <n v="387.06"/>
  </r>
  <r>
    <s v="13.02.2020"/>
    <n v="13"/>
    <x v="7"/>
    <x v="3"/>
    <d v="1899-12-30T16:00:00"/>
    <n v="8.59"/>
    <n v="387.05"/>
  </r>
  <r>
    <s v="13.02.2020"/>
    <n v="13"/>
    <x v="7"/>
    <x v="3"/>
    <d v="1899-12-30T20:00:00"/>
    <n v="8.6999999999999993"/>
    <n v="386.94"/>
  </r>
  <r>
    <s v="14.02.2020"/>
    <n v="14"/>
    <x v="7"/>
    <x v="3"/>
    <d v="1899-12-30T00:00:00"/>
    <n v="8.61"/>
    <n v="387.03"/>
  </r>
  <r>
    <s v="14.02.2020"/>
    <n v="14"/>
    <x v="7"/>
    <x v="3"/>
    <d v="1899-12-30T04:00:00"/>
    <n v="8.6199999999999992"/>
    <n v="387.02"/>
  </r>
  <r>
    <s v="14.02.2020"/>
    <n v="14"/>
    <x v="7"/>
    <x v="3"/>
    <d v="1899-12-30T08:00:00"/>
    <n v="8.6300000000000008"/>
    <n v="387.01"/>
  </r>
  <r>
    <s v="14.02.2020"/>
    <n v="14"/>
    <x v="7"/>
    <x v="3"/>
    <d v="1899-12-30T12:00:00"/>
    <n v="8.6300000000000008"/>
    <n v="387.01"/>
  </r>
  <r>
    <s v="14.02.2020"/>
    <n v="14"/>
    <x v="7"/>
    <x v="3"/>
    <d v="1899-12-30T16:00:00"/>
    <n v="8.64"/>
    <n v="387"/>
  </r>
  <r>
    <s v="14.02.2020"/>
    <n v="14"/>
    <x v="7"/>
    <x v="3"/>
    <d v="1899-12-30T20:00:00"/>
    <n v="8.65"/>
    <n v="386.99"/>
  </r>
  <r>
    <s v="15.02.2020"/>
    <n v="15"/>
    <x v="7"/>
    <x v="3"/>
    <d v="1899-12-30T00:00:00"/>
    <n v="8.66"/>
    <n v="386.97999999999996"/>
  </r>
  <r>
    <s v="15.02.2020"/>
    <n v="15"/>
    <x v="7"/>
    <x v="3"/>
    <d v="1899-12-30T04:00:00"/>
    <n v="8.67"/>
    <n v="386.96999999999997"/>
  </r>
  <r>
    <s v="15.02.2020"/>
    <n v="15"/>
    <x v="7"/>
    <x v="3"/>
    <d v="1899-12-30T08:00:00"/>
    <n v="8.67"/>
    <n v="386.96999999999997"/>
  </r>
  <r>
    <s v="15.02.2020"/>
    <n v="15"/>
    <x v="7"/>
    <x v="3"/>
    <d v="1899-12-30T12:00:00"/>
    <n v="8.7799999999999994"/>
    <n v="386.86"/>
  </r>
  <r>
    <s v="15.02.2020"/>
    <n v="15"/>
    <x v="7"/>
    <x v="3"/>
    <d v="1899-12-30T16:00:00"/>
    <n v="8.69"/>
    <n v="386.95"/>
  </r>
  <r>
    <s v="15.02.2020"/>
    <n v="15"/>
    <x v="7"/>
    <x v="3"/>
    <d v="1899-12-30T20:00:00"/>
    <n v="8.6999999999999993"/>
    <n v="386.94"/>
  </r>
  <r>
    <s v="16.02.2020"/>
    <n v="16"/>
    <x v="7"/>
    <x v="3"/>
    <d v="1899-12-30T00:00:00"/>
    <n v="8.6999999999999993"/>
    <n v="386.94"/>
  </r>
  <r>
    <s v="16.02.2020"/>
    <n v="16"/>
    <x v="7"/>
    <x v="3"/>
    <d v="1899-12-30T04:00:00"/>
    <n v="8.7100000000000009"/>
    <n v="386.93"/>
  </r>
  <r>
    <s v="16.02.2020"/>
    <n v="16"/>
    <x v="7"/>
    <x v="3"/>
    <d v="1899-12-30T08:00:00"/>
    <n v="8.82"/>
    <n v="386.82"/>
  </r>
  <r>
    <s v="16.02.2020"/>
    <n v="16"/>
    <x v="7"/>
    <x v="3"/>
    <d v="1899-12-30T12:00:00"/>
    <n v="8.7200000000000006"/>
    <n v="386.91999999999996"/>
  </r>
  <r>
    <s v="16.02.2020"/>
    <n v="16"/>
    <x v="7"/>
    <x v="3"/>
    <d v="1899-12-30T16:00:00"/>
    <n v="8.73"/>
    <n v="386.90999999999997"/>
  </r>
  <r>
    <s v="16.02.2020"/>
    <n v="16"/>
    <x v="7"/>
    <x v="3"/>
    <d v="1899-12-30T20:00:00"/>
    <n v="8.74"/>
    <n v="386.9"/>
  </r>
  <r>
    <s v="17.02.2020"/>
    <n v="17"/>
    <x v="7"/>
    <x v="3"/>
    <d v="1899-12-30T00:00:00"/>
    <n v="8.75"/>
    <n v="386.89"/>
  </r>
  <r>
    <s v="17.02.2020"/>
    <n v="17"/>
    <x v="7"/>
    <x v="3"/>
    <d v="1899-12-30T04:00:00"/>
    <n v="8.75"/>
    <n v="386.89"/>
  </r>
  <r>
    <s v="17.02.2020"/>
    <n v="17"/>
    <x v="7"/>
    <x v="3"/>
    <d v="1899-12-30T08:00:00"/>
    <n v="8.76"/>
    <n v="386.88"/>
  </r>
  <r>
    <s v="17.02.2020"/>
    <n v="17"/>
    <x v="7"/>
    <x v="3"/>
    <d v="1899-12-30T12:00:00"/>
    <n v="8.77"/>
    <n v="386.87"/>
  </r>
  <r>
    <s v="17.02.2020"/>
    <n v="17"/>
    <x v="7"/>
    <x v="3"/>
    <d v="1899-12-30T16:00:00"/>
    <n v="8.7799999999999994"/>
    <n v="386.86"/>
  </r>
  <r>
    <s v="17.02.2020"/>
    <n v="17"/>
    <x v="7"/>
    <x v="3"/>
    <d v="1899-12-30T20:00:00"/>
    <n v="8.7799999999999994"/>
    <n v="386.86"/>
  </r>
  <r>
    <s v="18.02.2020"/>
    <n v="18"/>
    <x v="7"/>
    <x v="3"/>
    <d v="1899-12-30T00:00:00"/>
    <n v="8.7899999999999991"/>
    <n v="386.84999999999997"/>
  </r>
  <r>
    <s v="18.02.2020"/>
    <n v="18"/>
    <x v="7"/>
    <x v="3"/>
    <d v="1899-12-30T04:00:00"/>
    <n v="8.7899999999999991"/>
    <n v="386.84999999999997"/>
  </r>
  <r>
    <s v="18.02.2020"/>
    <n v="18"/>
    <x v="7"/>
    <x v="3"/>
    <d v="1899-12-30T08:00:00"/>
    <n v="8.8000000000000007"/>
    <n v="386.84"/>
  </r>
  <r>
    <s v="18.02.2020"/>
    <n v="18"/>
    <x v="7"/>
    <x v="3"/>
    <d v="1899-12-30T12:00:00"/>
    <n v="8.81"/>
    <n v="386.83"/>
  </r>
  <r>
    <s v="18.02.2020"/>
    <n v="18"/>
    <x v="7"/>
    <x v="3"/>
    <d v="1899-12-30T16:00:00"/>
    <n v="8.81"/>
    <n v="386.83"/>
  </r>
  <r>
    <s v="18.02.2020"/>
    <n v="18"/>
    <x v="7"/>
    <x v="3"/>
    <d v="1899-12-30T20:00:00"/>
    <n v="8.92"/>
    <n v="386.71999999999997"/>
  </r>
  <r>
    <s v="19.02.2020"/>
    <n v="19"/>
    <x v="7"/>
    <x v="3"/>
    <d v="1899-12-30T00:00:00"/>
    <n v="8.83"/>
    <n v="386.81"/>
  </r>
  <r>
    <s v="19.02.2020"/>
    <n v="19"/>
    <x v="7"/>
    <x v="3"/>
    <d v="1899-12-30T04:00:00"/>
    <n v="8.83"/>
    <n v="386.81"/>
  </r>
  <r>
    <s v="19.02.2020"/>
    <n v="19"/>
    <x v="7"/>
    <x v="3"/>
    <d v="1899-12-30T08:00:00"/>
    <n v="8.84"/>
    <n v="386.8"/>
  </r>
  <r>
    <s v="19.02.2020"/>
    <n v="19"/>
    <x v="7"/>
    <x v="3"/>
    <d v="1899-12-30T12:00:00"/>
    <n v="8.85"/>
    <n v="386.78999999999996"/>
  </r>
  <r>
    <s v="19.02.2020"/>
    <n v="19"/>
    <x v="7"/>
    <x v="3"/>
    <d v="1899-12-30T16:00:00"/>
    <n v="8.85"/>
    <n v="386.78999999999996"/>
  </r>
  <r>
    <s v="19.02.2020"/>
    <n v="19"/>
    <x v="7"/>
    <x v="3"/>
    <d v="1899-12-30T20:00:00"/>
    <n v="8.86"/>
    <n v="386.78"/>
  </r>
  <r>
    <s v="20.02.2020"/>
    <n v="20"/>
    <x v="7"/>
    <x v="3"/>
    <d v="1899-12-30T00:00:00"/>
    <n v="8.8699999999999992"/>
    <n v="386.77"/>
  </r>
  <r>
    <s v="20.02.2020"/>
    <n v="20"/>
    <x v="7"/>
    <x v="3"/>
    <d v="1899-12-30T04:00:00"/>
    <n v="8.8800000000000008"/>
    <n v="386.76"/>
  </r>
  <r>
    <s v="20.02.2020"/>
    <n v="20"/>
    <x v="7"/>
    <x v="3"/>
    <d v="1899-12-30T08:00:00"/>
    <n v="8.8800000000000008"/>
    <n v="386.76"/>
  </r>
  <r>
    <s v="20.02.2020"/>
    <n v="20"/>
    <x v="7"/>
    <x v="3"/>
    <d v="1899-12-30T12:00:00"/>
    <n v="8.89"/>
    <n v="386.75"/>
  </r>
  <r>
    <s v="20.02.2020"/>
    <n v="20"/>
    <x v="7"/>
    <x v="3"/>
    <d v="1899-12-30T16:00:00"/>
    <n v="8.89"/>
    <n v="386.75"/>
  </r>
  <r>
    <s v="20.02.2020"/>
    <n v="20"/>
    <x v="7"/>
    <x v="3"/>
    <d v="1899-12-30T20:00:00"/>
    <n v="8.9"/>
    <n v="386.74"/>
  </r>
  <r>
    <s v="21.02.2020"/>
    <n v="21"/>
    <x v="7"/>
    <x v="3"/>
    <d v="1899-12-30T00:00:00"/>
    <n v="8.91"/>
    <n v="386.72999999999996"/>
  </r>
  <r>
    <s v="21.02.2020"/>
    <n v="21"/>
    <x v="7"/>
    <x v="3"/>
    <d v="1899-12-30T04:00:00"/>
    <n v="8.91"/>
    <n v="386.72999999999996"/>
  </r>
  <r>
    <s v="21.02.2020"/>
    <n v="21"/>
    <x v="7"/>
    <x v="3"/>
    <d v="1899-12-30T08:00:00"/>
    <n v="8.92"/>
    <n v="386.71999999999997"/>
  </r>
  <r>
    <s v="21.02.2020"/>
    <n v="21"/>
    <x v="7"/>
    <x v="3"/>
    <d v="1899-12-30T12:00:00"/>
    <n v="8.92"/>
    <n v="386.71999999999997"/>
  </r>
  <r>
    <s v="21.02.2020"/>
    <n v="21"/>
    <x v="7"/>
    <x v="3"/>
    <d v="1899-12-30T16:00:00"/>
    <n v="8.93"/>
    <n v="386.71"/>
  </r>
  <r>
    <s v="21.02.2020"/>
    <n v="21"/>
    <x v="7"/>
    <x v="3"/>
    <d v="1899-12-30T20:00:00"/>
    <n v="8.94"/>
    <n v="386.7"/>
  </r>
  <r>
    <s v="22.02.2020"/>
    <n v="22"/>
    <x v="7"/>
    <x v="3"/>
    <d v="1899-12-30T00:00:00"/>
    <n v="8.94"/>
    <n v="386.7"/>
  </r>
  <r>
    <s v="22.02.2020"/>
    <n v="22"/>
    <x v="7"/>
    <x v="3"/>
    <d v="1899-12-30T04:00:00"/>
    <n v="9.06"/>
    <n v="386.58"/>
  </r>
  <r>
    <s v="22.02.2020"/>
    <n v="22"/>
    <x v="7"/>
    <x v="3"/>
    <d v="1899-12-30T08:00:00"/>
    <n v="8.9600000000000009"/>
    <n v="386.68"/>
  </r>
  <r>
    <s v="22.02.2020"/>
    <n v="22"/>
    <x v="7"/>
    <x v="3"/>
    <d v="1899-12-30T12:00:00"/>
    <n v="8.9700000000000006"/>
    <n v="386.66999999999996"/>
  </r>
  <r>
    <s v="22.02.2020"/>
    <n v="22"/>
    <x v="7"/>
    <x v="3"/>
    <d v="1899-12-30T16:00:00"/>
    <n v="8.9700000000000006"/>
    <n v="386.66999999999996"/>
  </r>
  <r>
    <s v="22.02.2020"/>
    <n v="22"/>
    <x v="7"/>
    <x v="3"/>
    <d v="1899-12-30T20:00:00"/>
    <n v="8.98"/>
    <n v="386.65999999999997"/>
  </r>
  <r>
    <s v="23.02.2020"/>
    <n v="23"/>
    <x v="7"/>
    <x v="3"/>
    <d v="1899-12-30T00:00:00"/>
    <n v="8.98"/>
    <n v="386.65999999999997"/>
  </r>
  <r>
    <s v="23.02.2020"/>
    <n v="23"/>
    <x v="7"/>
    <x v="3"/>
    <d v="1899-12-30T04:00:00"/>
    <n v="8.99"/>
    <n v="386.65"/>
  </r>
  <r>
    <s v="23.02.2020"/>
    <n v="23"/>
    <x v="7"/>
    <x v="3"/>
    <d v="1899-12-30T08:00:00"/>
    <n v="8.99"/>
    <n v="386.65"/>
  </r>
  <r>
    <s v="23.02.2020"/>
    <n v="23"/>
    <x v="7"/>
    <x v="3"/>
    <d v="1899-12-30T12:00:00"/>
    <n v="9"/>
    <n v="386.64"/>
  </r>
  <r>
    <s v="23.02.2020"/>
    <n v="23"/>
    <x v="7"/>
    <x v="3"/>
    <d v="1899-12-30T16:00:00"/>
    <n v="9.01"/>
    <n v="386.63"/>
  </r>
  <r>
    <s v="23.02.2020"/>
    <n v="23"/>
    <x v="7"/>
    <x v="3"/>
    <d v="1899-12-30T20:00:00"/>
    <n v="9.01"/>
    <n v="386.63"/>
  </r>
  <r>
    <s v="24.02.2020"/>
    <n v="24"/>
    <x v="7"/>
    <x v="3"/>
    <d v="1899-12-30T00:00:00"/>
    <n v="9.02"/>
    <n v="386.62"/>
  </r>
  <r>
    <s v="24.02.2020"/>
    <n v="24"/>
    <x v="7"/>
    <x v="3"/>
    <d v="1899-12-30T04:00:00"/>
    <n v="9.0299999999999994"/>
    <n v="386.61"/>
  </r>
  <r>
    <s v="24.02.2020"/>
    <n v="24"/>
    <x v="7"/>
    <x v="3"/>
    <d v="1899-12-30T08:00:00"/>
    <n v="9.0299999999999994"/>
    <n v="386.61"/>
  </r>
  <r>
    <s v="24.02.2020"/>
    <n v="24"/>
    <x v="7"/>
    <x v="3"/>
    <d v="1899-12-30T12:00:00"/>
    <n v="9.0399999999999991"/>
    <n v="386.59999999999997"/>
  </r>
  <r>
    <s v="24.02.2020"/>
    <n v="24"/>
    <x v="7"/>
    <x v="3"/>
    <d v="1899-12-30T16:00:00"/>
    <n v="9.0500000000000007"/>
    <n v="386.59"/>
  </r>
  <r>
    <s v="24.02.2020"/>
    <n v="24"/>
    <x v="7"/>
    <x v="3"/>
    <d v="1899-12-30T20:00:00"/>
    <n v="9.0500000000000007"/>
    <n v="386.59"/>
  </r>
  <r>
    <s v="25.02.2020"/>
    <n v="25"/>
    <x v="7"/>
    <x v="3"/>
    <d v="1899-12-30T00:00:00"/>
    <n v="9.06"/>
    <n v="386.58"/>
  </r>
  <r>
    <s v="25.02.2020"/>
    <n v="25"/>
    <x v="7"/>
    <x v="3"/>
    <d v="1899-12-30T04:00:00"/>
    <n v="9.07"/>
    <n v="386.57"/>
  </r>
  <r>
    <s v="25.02.2020"/>
    <n v="25"/>
    <x v="7"/>
    <x v="3"/>
    <d v="1899-12-30T08:00:00"/>
    <n v="9.07"/>
    <n v="386.57"/>
  </r>
  <r>
    <s v="25.02.2020"/>
    <n v="25"/>
    <x v="7"/>
    <x v="3"/>
    <d v="1899-12-30T12:00:00"/>
    <n v="9.08"/>
    <n v="386.56"/>
  </r>
  <r>
    <s v="25.02.2020"/>
    <n v="25"/>
    <x v="7"/>
    <x v="3"/>
    <d v="1899-12-30T16:00:00"/>
    <n v="9.19"/>
    <n v="386.45"/>
  </r>
  <r>
    <s v="25.02.2020"/>
    <n v="25"/>
    <x v="7"/>
    <x v="3"/>
    <d v="1899-12-30T20:00:00"/>
    <n v="9.09"/>
    <n v="386.55"/>
  </r>
  <r>
    <s v="26.02.2020"/>
    <n v="26"/>
    <x v="7"/>
    <x v="3"/>
    <d v="1899-12-30T00:00:00"/>
    <n v="9.09"/>
    <n v="386.55"/>
  </r>
  <r>
    <s v="26.02.2020"/>
    <n v="26"/>
    <x v="7"/>
    <x v="3"/>
    <d v="1899-12-30T04:00:00"/>
    <n v="9.1"/>
    <n v="386.53999999999996"/>
  </r>
  <r>
    <s v="26.02.2020"/>
    <n v="26"/>
    <x v="7"/>
    <x v="3"/>
    <d v="1899-12-30T08:00:00"/>
    <n v="9.1"/>
    <n v="386.53999999999996"/>
  </r>
  <r>
    <s v="26.02.2020"/>
    <n v="26"/>
    <x v="7"/>
    <x v="3"/>
    <d v="1899-12-30T12:00:00"/>
    <n v="9.11"/>
    <n v="386.53"/>
  </r>
  <r>
    <s v="26.02.2020"/>
    <n v="26"/>
    <x v="7"/>
    <x v="3"/>
    <d v="1899-12-30T16:00:00"/>
    <n v="9.1199999999999992"/>
    <n v="386.52"/>
  </r>
  <r>
    <s v="26.02.2020"/>
    <n v="26"/>
    <x v="7"/>
    <x v="3"/>
    <d v="1899-12-30T20:00:00"/>
    <n v="9.1300000000000008"/>
    <n v="386.51"/>
  </r>
  <r>
    <s v="27.02.2020"/>
    <n v="27"/>
    <x v="7"/>
    <x v="3"/>
    <d v="1899-12-30T00:00:00"/>
    <n v="9.1300000000000008"/>
    <n v="386.51"/>
  </r>
  <r>
    <s v="27.02.2020"/>
    <n v="27"/>
    <x v="7"/>
    <x v="3"/>
    <d v="1899-12-30T04:00:00"/>
    <n v="9.14"/>
    <n v="386.5"/>
  </r>
  <r>
    <s v="27.02.2020"/>
    <n v="27"/>
    <x v="7"/>
    <x v="3"/>
    <d v="1899-12-30T08:00:00"/>
    <n v="9.14"/>
    <n v="386.5"/>
  </r>
  <r>
    <s v="27.02.2020"/>
    <n v="27"/>
    <x v="7"/>
    <x v="3"/>
    <d v="1899-12-30T12:00:00"/>
    <n v="9.15"/>
    <n v="386.49"/>
  </r>
  <r>
    <s v="27.02.2020"/>
    <n v="27"/>
    <x v="7"/>
    <x v="3"/>
    <d v="1899-12-30T16:00:00"/>
    <n v="9.16"/>
    <n v="386.47999999999996"/>
  </r>
  <r>
    <s v="27.02.2020"/>
    <n v="27"/>
    <x v="7"/>
    <x v="3"/>
    <d v="1899-12-30T20:00:00"/>
    <n v="9.16"/>
    <n v="386.47999999999996"/>
  </r>
  <r>
    <s v="28.02.2020"/>
    <n v="28"/>
    <x v="7"/>
    <x v="3"/>
    <d v="1899-12-30T00:00:00"/>
    <n v="9.17"/>
    <n v="386.46999999999997"/>
  </r>
  <r>
    <s v="28.02.2020"/>
    <n v="28"/>
    <x v="7"/>
    <x v="3"/>
    <d v="1899-12-30T04:00:00"/>
    <n v="9.18"/>
    <n v="386.46"/>
  </r>
  <r>
    <s v="28.02.2020"/>
    <n v="28"/>
    <x v="7"/>
    <x v="3"/>
    <d v="1899-12-30T08:00:00"/>
    <n v="9.19"/>
    <n v="386.45"/>
  </r>
  <r>
    <s v="28.02.2020"/>
    <n v="28"/>
    <x v="7"/>
    <x v="3"/>
    <d v="1899-12-30T12:00:00"/>
    <n v="9.19"/>
    <n v="386.45"/>
  </r>
  <r>
    <s v="28.02.2020"/>
    <n v="28"/>
    <x v="7"/>
    <x v="3"/>
    <d v="1899-12-30T16:00:00"/>
    <n v="9.1999999999999993"/>
    <n v="386.44"/>
  </r>
  <r>
    <s v="28.02.2020"/>
    <n v="28"/>
    <x v="7"/>
    <x v="3"/>
    <d v="1899-12-30T20:00:00"/>
    <n v="9.1999999999999993"/>
    <n v="386.44"/>
  </r>
  <r>
    <s v="29.02.2020"/>
    <n v="29"/>
    <x v="7"/>
    <x v="3"/>
    <d v="1899-12-30T00:00:00"/>
    <n v="9.2100000000000009"/>
    <n v="386.43"/>
  </r>
  <r>
    <s v="29.02.2020"/>
    <n v="29"/>
    <x v="7"/>
    <x v="3"/>
    <d v="1899-12-30T04:00:00"/>
    <n v="9.32"/>
    <n v="386.32"/>
  </r>
  <r>
    <s v="29.02.2020"/>
    <n v="29"/>
    <x v="7"/>
    <x v="3"/>
    <d v="1899-12-30T08:00:00"/>
    <n v="9.2100000000000009"/>
    <n v="386.43"/>
  </r>
  <r>
    <s v="29.02.2020"/>
    <n v="29"/>
    <x v="7"/>
    <x v="3"/>
    <d v="1899-12-30T12:00:00"/>
    <n v="9.2200000000000006"/>
    <n v="386.41999999999996"/>
  </r>
  <r>
    <s v="29.02.2020"/>
    <n v="29"/>
    <x v="7"/>
    <x v="3"/>
    <d v="1899-12-30T16:00:00"/>
    <n v="9.2200000000000006"/>
    <n v="386.41999999999996"/>
  </r>
  <r>
    <s v="29.02.2020"/>
    <n v="29"/>
    <x v="7"/>
    <x v="3"/>
    <d v="1899-12-30T20:00:00"/>
    <n v="9.23"/>
    <n v="386.40999999999997"/>
  </r>
  <r>
    <s v="01.03.2020"/>
    <n v="1"/>
    <x v="8"/>
    <x v="3"/>
    <d v="1899-12-30T00:00:00"/>
    <n v="9.23"/>
    <n v="386.40999999999997"/>
  </r>
  <r>
    <s v="01.03.2020"/>
    <n v="1"/>
    <x v="8"/>
    <x v="3"/>
    <d v="1899-12-30T04:00:00"/>
    <n v="9.23"/>
    <n v="386.40999999999997"/>
  </r>
  <r>
    <s v="01.03.2020"/>
    <n v="1"/>
    <x v="8"/>
    <x v="3"/>
    <d v="1899-12-30T08:00:00"/>
    <n v="9.23"/>
    <n v="386.40999999999997"/>
  </r>
  <r>
    <s v="01.03.2020"/>
    <n v="1"/>
    <x v="8"/>
    <x v="3"/>
    <d v="1899-12-30T12:00:00"/>
    <n v="9.24"/>
    <n v="386.4"/>
  </r>
  <r>
    <s v="01.03.2020"/>
    <n v="1"/>
    <x v="8"/>
    <x v="3"/>
    <d v="1899-12-30T16:00:00"/>
    <n v="9.25"/>
    <n v="386.39"/>
  </r>
  <r>
    <s v="01.03.2020"/>
    <n v="1"/>
    <x v="8"/>
    <x v="3"/>
    <d v="1899-12-30T20:00:00"/>
    <n v="9.25"/>
    <n v="386.39"/>
  </r>
  <r>
    <s v="02.03.2020"/>
    <n v="2"/>
    <x v="8"/>
    <x v="3"/>
    <d v="1899-12-30T00:00:00"/>
    <n v="9.26"/>
    <n v="386.38"/>
  </r>
  <r>
    <s v="02.03.2020"/>
    <n v="2"/>
    <x v="8"/>
    <x v="3"/>
    <d v="1899-12-30T04:00:00"/>
    <n v="9.26"/>
    <n v="386.38"/>
  </r>
  <r>
    <s v="02.03.2020"/>
    <n v="2"/>
    <x v="8"/>
    <x v="3"/>
    <d v="1899-12-30T08:00:00"/>
    <n v="9.26"/>
    <n v="386.38"/>
  </r>
  <r>
    <s v="02.03.2020"/>
    <n v="2"/>
    <x v="8"/>
    <x v="3"/>
    <d v="1899-12-30T12:00:00"/>
    <n v="9.26"/>
    <n v="386.38"/>
  </r>
  <r>
    <s v="02.03.2020"/>
    <n v="2"/>
    <x v="8"/>
    <x v="3"/>
    <d v="1899-12-30T16:00:00"/>
    <n v="9.26"/>
    <n v="386.38"/>
  </r>
  <r>
    <s v="02.03.2020"/>
    <n v="2"/>
    <x v="8"/>
    <x v="3"/>
    <d v="1899-12-30T20:00:00"/>
    <n v="9.25"/>
    <n v="386.39"/>
  </r>
  <r>
    <s v="03.03.2020"/>
    <n v="3"/>
    <x v="8"/>
    <x v="3"/>
    <d v="1899-12-30T00:00:00"/>
    <n v="9.23"/>
    <n v="386.40999999999997"/>
  </r>
  <r>
    <s v="03.03.2020"/>
    <n v="3"/>
    <x v="8"/>
    <x v="3"/>
    <d v="1899-12-30T04:00:00"/>
    <n v="9.2100000000000009"/>
    <n v="386.43"/>
  </r>
  <r>
    <s v="03.03.2020"/>
    <n v="3"/>
    <x v="8"/>
    <x v="3"/>
    <d v="1899-12-30T08:00:00"/>
    <n v="9.1999999999999993"/>
    <n v="386.44"/>
  </r>
  <r>
    <s v="03.03.2020"/>
    <n v="3"/>
    <x v="8"/>
    <x v="3"/>
    <d v="1899-12-30T12:00:00"/>
    <n v="9.19"/>
    <n v="386.45"/>
  </r>
  <r>
    <s v="03.03.2020"/>
    <n v="3"/>
    <x v="8"/>
    <x v="3"/>
    <d v="1899-12-30T16:00:00"/>
    <n v="9.17"/>
    <n v="386.46999999999997"/>
  </r>
  <r>
    <s v="03.03.2020"/>
    <n v="3"/>
    <x v="8"/>
    <x v="3"/>
    <d v="1899-12-30T20:00:00"/>
    <n v="9.16"/>
    <n v="386.47999999999996"/>
  </r>
  <r>
    <s v="04.03.2020"/>
    <n v="4"/>
    <x v="8"/>
    <x v="3"/>
    <d v="1899-12-30T00:00:00"/>
    <n v="9.16"/>
    <n v="386.47999999999996"/>
  </r>
  <r>
    <s v="04.03.2020"/>
    <n v="4"/>
    <x v="8"/>
    <x v="3"/>
    <d v="1899-12-30T04:00:00"/>
    <n v="9.15"/>
    <n v="386.49"/>
  </r>
  <r>
    <s v="04.03.2020"/>
    <n v="4"/>
    <x v="8"/>
    <x v="3"/>
    <d v="1899-12-30T08:00:00"/>
    <n v="9.14"/>
    <n v="386.5"/>
  </r>
  <r>
    <s v="04.03.2020"/>
    <n v="4"/>
    <x v="8"/>
    <x v="3"/>
    <d v="1899-12-30T12:00:00"/>
    <n v="9.1300000000000008"/>
    <n v="386.51"/>
  </r>
  <r>
    <s v="04.03.2020"/>
    <n v="4"/>
    <x v="8"/>
    <x v="3"/>
    <d v="1899-12-30T16:00:00"/>
    <n v="9.1300000000000008"/>
    <n v="386.51"/>
  </r>
  <r>
    <s v="04.03.2020"/>
    <n v="4"/>
    <x v="8"/>
    <x v="3"/>
    <d v="1899-12-30T20:00:00"/>
    <n v="9.1199999999999992"/>
    <n v="386.52"/>
  </r>
  <r>
    <s v="05.03.2020"/>
    <n v="5"/>
    <x v="8"/>
    <x v="3"/>
    <d v="1899-12-30T00:00:00"/>
    <n v="9.11"/>
    <n v="386.53"/>
  </r>
  <r>
    <s v="05.03.2020"/>
    <n v="5"/>
    <x v="8"/>
    <x v="3"/>
    <d v="1899-12-30T04:00:00"/>
    <n v="9.09"/>
    <n v="386.55"/>
  </r>
  <r>
    <s v="05.03.2020"/>
    <n v="5"/>
    <x v="8"/>
    <x v="3"/>
    <d v="1899-12-30T08:00:00"/>
    <n v="9.08"/>
    <n v="386.56"/>
  </r>
  <r>
    <s v="05.03.2020"/>
    <n v="5"/>
    <x v="8"/>
    <x v="3"/>
    <d v="1899-12-30T12:00:00"/>
    <n v="9.06"/>
    <n v="386.58"/>
  </r>
  <r>
    <s v="05.03.2020"/>
    <n v="5"/>
    <x v="8"/>
    <x v="3"/>
    <d v="1899-12-30T16:00:00"/>
    <n v="9.0399999999999991"/>
    <n v="386.59999999999997"/>
  </r>
  <r>
    <s v="05.03.2020"/>
    <n v="5"/>
    <x v="8"/>
    <x v="3"/>
    <d v="1899-12-30T20:00:00"/>
    <n v="9.02"/>
    <n v="386.62"/>
  </r>
  <r>
    <s v="06.03.2020"/>
    <n v="6"/>
    <x v="8"/>
    <x v="3"/>
    <d v="1899-12-30T00:00:00"/>
    <n v="8.99"/>
    <n v="386.65"/>
  </r>
  <r>
    <s v="06.03.2020"/>
    <n v="6"/>
    <x v="8"/>
    <x v="3"/>
    <d v="1899-12-30T04:00:00"/>
    <n v="8.9700000000000006"/>
    <n v="386.66999999999996"/>
  </r>
  <r>
    <s v="06.03.2020"/>
    <n v="6"/>
    <x v="8"/>
    <x v="3"/>
    <d v="1899-12-30T08:00:00"/>
    <n v="8.9499999999999993"/>
    <n v="386.69"/>
  </r>
  <r>
    <s v="06.03.2020"/>
    <n v="6"/>
    <x v="8"/>
    <x v="3"/>
    <d v="1899-12-30T12:00:00"/>
    <n v="8.94"/>
    <n v="386.7"/>
  </r>
  <r>
    <s v="06.03.2020"/>
    <n v="6"/>
    <x v="8"/>
    <x v="3"/>
    <d v="1899-12-30T16:00:00"/>
    <n v="8.93"/>
    <n v="386.71"/>
  </r>
  <r>
    <s v="06.03.2020"/>
    <n v="6"/>
    <x v="8"/>
    <x v="3"/>
    <d v="1899-12-30T20:00:00"/>
    <n v="9.0299999999999994"/>
    <n v="386.61"/>
  </r>
  <r>
    <s v="07.03.2020"/>
    <n v="7"/>
    <x v="8"/>
    <x v="3"/>
    <d v="1899-12-30T00:00:00"/>
    <n v="8.92"/>
    <n v="386.71999999999997"/>
  </r>
  <r>
    <s v="07.03.2020"/>
    <n v="7"/>
    <x v="8"/>
    <x v="3"/>
    <d v="1899-12-30T04:00:00"/>
    <n v="8.99"/>
    <n v="386.65"/>
  </r>
  <r>
    <s v="07.03.2020"/>
    <n v="7"/>
    <x v="8"/>
    <x v="3"/>
    <d v="1899-12-30T08:00:00"/>
    <n v="8.92"/>
    <n v="386.71999999999997"/>
  </r>
  <r>
    <s v="07.03.2020"/>
    <n v="7"/>
    <x v="8"/>
    <x v="3"/>
    <d v="1899-12-30T12:00:00"/>
    <n v="8.92"/>
    <n v="386.71999999999997"/>
  </r>
  <r>
    <s v="07.03.2020"/>
    <n v="7"/>
    <x v="8"/>
    <x v="3"/>
    <d v="1899-12-30T16:00:00"/>
    <n v="8.92"/>
    <n v="386.71999999999997"/>
  </r>
  <r>
    <s v="07.03.2020"/>
    <n v="7"/>
    <x v="8"/>
    <x v="3"/>
    <d v="1899-12-30T20:00:00"/>
    <n v="8.93"/>
    <n v="386.71"/>
  </r>
  <r>
    <s v="08.03.2020"/>
    <n v="8"/>
    <x v="8"/>
    <x v="3"/>
    <d v="1899-12-30T00:00:00"/>
    <n v="8.93"/>
    <n v="386.71"/>
  </r>
  <r>
    <s v="08.03.2020"/>
    <n v="8"/>
    <x v="8"/>
    <x v="3"/>
    <d v="1899-12-30T04:00:00"/>
    <n v="8.93"/>
    <n v="386.71"/>
  </r>
  <r>
    <s v="08.03.2020"/>
    <n v="8"/>
    <x v="8"/>
    <x v="3"/>
    <d v="1899-12-30T08:00:00"/>
    <n v="8.93"/>
    <n v="386.71"/>
  </r>
  <r>
    <s v="08.03.2020"/>
    <n v="8"/>
    <x v="8"/>
    <x v="3"/>
    <d v="1899-12-30T12:00:00"/>
    <n v="8.93"/>
    <n v="386.71"/>
  </r>
  <r>
    <s v="08.03.2020"/>
    <n v="8"/>
    <x v="8"/>
    <x v="3"/>
    <d v="1899-12-30T16:00:00"/>
    <n v="8.93"/>
    <n v="386.71"/>
  </r>
  <r>
    <s v="08.03.2020"/>
    <n v="8"/>
    <x v="8"/>
    <x v="3"/>
    <d v="1899-12-30T20:00:00"/>
    <n v="8.93"/>
    <n v="386.71"/>
  </r>
  <r>
    <s v="09.03.2020"/>
    <n v="9"/>
    <x v="8"/>
    <x v="3"/>
    <d v="1899-12-30T00:00:00"/>
    <n v="8.93"/>
    <n v="386.71"/>
  </r>
  <r>
    <s v="09.03.2020"/>
    <n v="9"/>
    <x v="8"/>
    <x v="3"/>
    <d v="1899-12-30T04:00:00"/>
    <n v="8.93"/>
    <n v="386.71"/>
  </r>
  <r>
    <s v="09.03.2020"/>
    <n v="9"/>
    <x v="8"/>
    <x v="3"/>
    <d v="1899-12-30T08:00:00"/>
    <n v="8.93"/>
    <n v="386.71"/>
  </r>
  <r>
    <s v="09.03.2020"/>
    <n v="9"/>
    <x v="8"/>
    <x v="3"/>
    <d v="1899-12-30T12:00:00"/>
    <n v="8.94"/>
    <n v="386.7"/>
  </r>
  <r>
    <s v="09.03.2020"/>
    <n v="9"/>
    <x v="8"/>
    <x v="3"/>
    <d v="1899-12-30T16:00:00"/>
    <n v="8.9499999999999993"/>
    <n v="386.69"/>
  </r>
  <r>
    <s v="09.03.2020"/>
    <n v="9"/>
    <x v="8"/>
    <x v="3"/>
    <d v="1899-12-30T20:00:00"/>
    <n v="8.94"/>
    <n v="386.7"/>
  </r>
  <r>
    <s v="10.03.2020"/>
    <n v="10"/>
    <x v="8"/>
    <x v="3"/>
    <d v="1899-12-30T00:00:00"/>
    <n v="8.94"/>
    <n v="386.7"/>
  </r>
  <r>
    <s v="10.03.2020"/>
    <n v="10"/>
    <x v="8"/>
    <x v="3"/>
    <d v="1899-12-30T04:00:00"/>
    <n v="8.94"/>
    <n v="386.7"/>
  </r>
  <r>
    <s v="10.03.2020"/>
    <n v="10"/>
    <x v="8"/>
    <x v="3"/>
    <d v="1899-12-30T08:00:00"/>
    <n v="8.94"/>
    <n v="386.7"/>
  </r>
  <r>
    <s v="10.03.2020"/>
    <n v="10"/>
    <x v="8"/>
    <x v="3"/>
    <d v="1899-12-30T12:00:00"/>
    <n v="8.94"/>
    <n v="386.7"/>
  </r>
  <r>
    <s v="10.03.2020"/>
    <n v="10"/>
    <x v="8"/>
    <x v="3"/>
    <d v="1899-12-30T16:00:00"/>
    <n v="8.94"/>
    <n v="386.7"/>
  </r>
  <r>
    <s v="10.03.2020"/>
    <n v="10"/>
    <x v="8"/>
    <x v="3"/>
    <d v="1899-12-30T20:00:00"/>
    <n v="8.9499999999999993"/>
    <n v="386.69"/>
  </r>
  <r>
    <s v="11.03.2020"/>
    <n v="11"/>
    <x v="8"/>
    <x v="3"/>
    <d v="1899-12-30T00:00:00"/>
    <n v="8.9499999999999993"/>
    <n v="386.69"/>
  </r>
  <r>
    <s v="11.03.2020"/>
    <n v="11"/>
    <x v="8"/>
    <x v="3"/>
    <d v="1899-12-30T04:00:00"/>
    <n v="9.06"/>
    <n v="386.58"/>
  </r>
  <r>
    <s v="11.03.2020"/>
    <n v="11"/>
    <x v="8"/>
    <x v="3"/>
    <d v="1899-12-30T08:00:00"/>
    <n v="8.9600000000000009"/>
    <n v="386.68"/>
  </r>
  <r>
    <s v="11.03.2020"/>
    <n v="11"/>
    <x v="8"/>
    <x v="3"/>
    <d v="1899-12-30T12:00:00"/>
    <n v="8.9600000000000009"/>
    <n v="386.68"/>
  </r>
  <r>
    <s v="11.03.2020"/>
    <n v="11"/>
    <x v="8"/>
    <x v="3"/>
    <d v="1899-12-30T16:00:00"/>
    <n v="8.9600000000000009"/>
    <n v="386.68"/>
  </r>
  <r>
    <s v="11.03.2020"/>
    <n v="11"/>
    <x v="8"/>
    <x v="3"/>
    <d v="1899-12-30T20:00:00"/>
    <n v="8.9600000000000009"/>
    <n v="386.68"/>
  </r>
  <r>
    <s v="12.03.2020"/>
    <n v="12"/>
    <x v="8"/>
    <x v="3"/>
    <d v="1899-12-30T00:00:00"/>
    <n v="8.9600000000000009"/>
    <n v="386.68"/>
  </r>
  <r>
    <s v="12.03.2020"/>
    <n v="12"/>
    <x v="8"/>
    <x v="3"/>
    <d v="1899-12-30T04:00:00"/>
    <n v="8.9700000000000006"/>
    <n v="386.66999999999996"/>
  </r>
  <r>
    <s v="12.03.2020"/>
    <n v="12"/>
    <x v="8"/>
    <x v="3"/>
    <d v="1899-12-30T08:00:00"/>
    <n v="8.98"/>
    <n v="386.65999999999997"/>
  </r>
  <r>
    <s v="12.03.2020"/>
    <n v="12"/>
    <x v="8"/>
    <x v="3"/>
    <d v="1899-12-30T12:00:00"/>
    <n v="8.9700000000000006"/>
    <n v="386.66999999999996"/>
  </r>
  <r>
    <s v="12.03.2020"/>
    <n v="12"/>
    <x v="8"/>
    <x v="3"/>
    <d v="1899-12-30T16:00:00"/>
    <n v="8.9700000000000006"/>
    <n v="386.66999999999996"/>
  </r>
  <r>
    <s v="12.03.2020"/>
    <n v="12"/>
    <x v="8"/>
    <x v="3"/>
    <d v="1899-12-30T20:00:00"/>
    <n v="8.9700000000000006"/>
    <n v="386.66999999999996"/>
  </r>
  <r>
    <s v="13.03.2020"/>
    <n v="13"/>
    <x v="8"/>
    <x v="3"/>
    <d v="1899-12-30T00:00:00"/>
    <n v="8.98"/>
    <n v="386.65999999999997"/>
  </r>
  <r>
    <s v="13.03.2020"/>
    <n v="13"/>
    <x v="8"/>
    <x v="3"/>
    <d v="1899-12-30T04:00:00"/>
    <n v="8.98"/>
    <n v="386.65999999999997"/>
  </r>
  <r>
    <s v="13.03.2020"/>
    <n v="13"/>
    <x v="8"/>
    <x v="3"/>
    <d v="1899-12-30T08:00:00"/>
    <n v="8.98"/>
    <n v="386.65999999999997"/>
  </r>
  <r>
    <s v="13.03.2020"/>
    <n v="13"/>
    <x v="8"/>
    <x v="3"/>
    <d v="1899-12-30T12:00:00"/>
    <n v="8.98"/>
    <n v="386.65999999999997"/>
  </r>
  <r>
    <s v="13.03.2020"/>
    <n v="13"/>
    <x v="8"/>
    <x v="3"/>
    <d v="1899-12-30T16:00:00"/>
    <n v="9.09"/>
    <n v="386.55"/>
  </r>
  <r>
    <s v="13.03.2020"/>
    <n v="13"/>
    <x v="8"/>
    <x v="3"/>
    <d v="1899-12-30T20:00:00"/>
    <n v="8.99"/>
    <n v="386.65"/>
  </r>
  <r>
    <s v="14.03.2020"/>
    <n v="14"/>
    <x v="8"/>
    <x v="3"/>
    <d v="1899-12-30T00:00:00"/>
    <n v="8.99"/>
    <n v="386.65"/>
  </r>
  <r>
    <s v="14.03.2020"/>
    <n v="14"/>
    <x v="8"/>
    <x v="3"/>
    <d v="1899-12-30T04:00:00"/>
    <n v="8.99"/>
    <n v="386.65"/>
  </r>
  <r>
    <s v="14.03.2020"/>
    <n v="14"/>
    <x v="8"/>
    <x v="3"/>
    <d v="1899-12-30T08:00:00"/>
    <n v="8.99"/>
    <n v="386.65"/>
  </r>
  <r>
    <s v="14.03.2020"/>
    <n v="14"/>
    <x v="8"/>
    <x v="3"/>
    <d v="1899-12-30T12:00:00"/>
    <n v="8.99"/>
    <n v="386.65"/>
  </r>
  <r>
    <s v="14.03.2020"/>
    <n v="14"/>
    <x v="8"/>
    <x v="3"/>
    <d v="1899-12-30T16:00:00"/>
    <n v="8.99"/>
    <n v="386.65"/>
  </r>
  <r>
    <s v="14.03.2020"/>
    <n v="14"/>
    <x v="8"/>
    <x v="3"/>
    <d v="1899-12-30T20:00:00"/>
    <n v="8.99"/>
    <n v="386.65"/>
  </r>
  <r>
    <s v="15.03.2020"/>
    <n v="15"/>
    <x v="8"/>
    <x v="3"/>
    <d v="1899-12-30T00:00:00"/>
    <n v="9.01"/>
    <n v="386.63"/>
  </r>
  <r>
    <s v="15.03.2020"/>
    <n v="15"/>
    <x v="8"/>
    <x v="3"/>
    <d v="1899-12-30T04:00:00"/>
    <n v="9"/>
    <n v="386.64"/>
  </r>
  <r>
    <s v="15.03.2020"/>
    <n v="15"/>
    <x v="8"/>
    <x v="3"/>
    <d v="1899-12-30T08:00:00"/>
    <n v="9.01"/>
    <n v="386.63"/>
  </r>
  <r>
    <s v="15.03.2020"/>
    <n v="15"/>
    <x v="8"/>
    <x v="3"/>
    <d v="1899-12-30T12:00:00"/>
    <n v="9.02"/>
    <n v="386.62"/>
  </r>
  <r>
    <s v="15.03.2020"/>
    <n v="15"/>
    <x v="8"/>
    <x v="3"/>
    <d v="1899-12-30T16:00:00"/>
    <n v="9.0299999999999994"/>
    <n v="386.61"/>
  </r>
  <r>
    <s v="15.03.2020"/>
    <n v="15"/>
    <x v="8"/>
    <x v="3"/>
    <d v="1899-12-30T20:00:00"/>
    <n v="9.1199999999999992"/>
    <n v="386.52"/>
  </r>
  <r>
    <s v="16.03.2020"/>
    <n v="16"/>
    <x v="8"/>
    <x v="3"/>
    <d v="1899-12-30T00:00:00"/>
    <n v="9.0500000000000007"/>
    <n v="386.59"/>
  </r>
  <r>
    <s v="16.03.2020"/>
    <n v="16"/>
    <x v="8"/>
    <x v="3"/>
    <d v="1899-12-30T04:00:00"/>
    <n v="9.06"/>
    <n v="386.58"/>
  </r>
  <r>
    <s v="16.03.2020"/>
    <n v="16"/>
    <x v="8"/>
    <x v="3"/>
    <d v="1899-12-30T08:00:00"/>
    <n v="9.06"/>
    <n v="386.58"/>
  </r>
  <r>
    <s v="16.03.2020"/>
    <n v="16"/>
    <x v="8"/>
    <x v="3"/>
    <d v="1899-12-30T12:00:00"/>
    <n v="9.06"/>
    <n v="386.58"/>
  </r>
  <r>
    <s v="16.03.2020"/>
    <n v="16"/>
    <x v="8"/>
    <x v="3"/>
    <d v="1899-12-30T16:00:00"/>
    <n v="9.07"/>
    <n v="386.57"/>
  </r>
  <r>
    <s v="16.03.2020"/>
    <n v="16"/>
    <x v="8"/>
    <x v="3"/>
    <d v="1899-12-30T20:00:00"/>
    <n v="9.07"/>
    <n v="386.57"/>
  </r>
  <r>
    <s v="17.03.2020"/>
    <n v="17"/>
    <x v="8"/>
    <x v="3"/>
    <d v="1899-12-30T00:00:00"/>
    <n v="9.07"/>
    <n v="386.57"/>
  </r>
  <r>
    <s v="17.03.2020"/>
    <n v="17"/>
    <x v="8"/>
    <x v="3"/>
    <d v="1899-12-30T04:00:00"/>
    <n v="9.07"/>
    <n v="386.57"/>
  </r>
  <r>
    <s v="17.03.2020"/>
    <n v="17"/>
    <x v="8"/>
    <x v="3"/>
    <d v="1899-12-30T08:00:00"/>
    <n v="9.08"/>
    <n v="386.56"/>
  </r>
  <r>
    <s v="17.03.2020"/>
    <n v="17"/>
    <x v="8"/>
    <x v="3"/>
    <d v="1899-12-30T12:00:00"/>
    <n v="9.08"/>
    <n v="386.56"/>
  </r>
  <r>
    <s v="17.03.2020"/>
    <n v="17"/>
    <x v="8"/>
    <x v="3"/>
    <d v="1899-12-30T16:00:00"/>
    <n v="9.09"/>
    <n v="386.55"/>
  </r>
  <r>
    <s v="17.03.2020"/>
    <n v="17"/>
    <x v="8"/>
    <x v="3"/>
    <d v="1899-12-30T20:00:00"/>
    <n v="9.09"/>
    <n v="386.55"/>
  </r>
  <r>
    <s v="18.03.2020"/>
    <n v="18"/>
    <x v="8"/>
    <x v="3"/>
    <d v="1899-12-30T00:00:00"/>
    <n v="9.09"/>
    <n v="386.55"/>
  </r>
  <r>
    <s v="18.03.2020"/>
    <n v="18"/>
    <x v="8"/>
    <x v="3"/>
    <d v="1899-12-30T04:00:00"/>
    <n v="9.1"/>
    <n v="386.53999999999996"/>
  </r>
  <r>
    <s v="18.03.2020"/>
    <n v="18"/>
    <x v="8"/>
    <x v="3"/>
    <d v="1899-12-30T08:00:00"/>
    <n v="9.1"/>
    <n v="386.53999999999996"/>
  </r>
  <r>
    <s v="18.03.2020"/>
    <n v="18"/>
    <x v="8"/>
    <x v="3"/>
    <d v="1899-12-30T12:00:00"/>
    <n v="9.1"/>
    <n v="386.53999999999996"/>
  </r>
  <r>
    <s v="18.03.2020"/>
    <n v="18"/>
    <x v="8"/>
    <x v="3"/>
    <d v="1899-12-30T16:00:00"/>
    <n v="9.11"/>
    <n v="386.53"/>
  </r>
  <r>
    <s v="18.03.2020"/>
    <n v="18"/>
    <x v="8"/>
    <x v="3"/>
    <d v="1899-12-30T20:00:00"/>
    <n v="9.1199999999999992"/>
    <n v="386.52"/>
  </r>
  <r>
    <s v="19.03.2020"/>
    <n v="19"/>
    <x v="8"/>
    <x v="3"/>
    <d v="1899-12-30T00:00:00"/>
    <n v="9.1199999999999992"/>
    <n v="386.52"/>
  </r>
  <r>
    <s v="19.03.2020"/>
    <n v="19"/>
    <x v="8"/>
    <x v="3"/>
    <d v="1899-12-30T04:00:00"/>
    <n v="9.1300000000000008"/>
    <n v="386.51"/>
  </r>
  <r>
    <s v="19.03.2020"/>
    <n v="19"/>
    <x v="8"/>
    <x v="3"/>
    <d v="1899-12-30T08:00:00"/>
    <n v="9.1300000000000008"/>
    <n v="386.51"/>
  </r>
  <r>
    <s v="19.03.2020"/>
    <n v="19"/>
    <x v="8"/>
    <x v="3"/>
    <d v="1899-12-30T12:00:00"/>
    <n v="9.14"/>
    <n v="386.5"/>
  </r>
  <r>
    <s v="19.03.2020"/>
    <n v="19"/>
    <x v="8"/>
    <x v="3"/>
    <d v="1899-12-30T16:00:00"/>
    <n v="9.14"/>
    <n v="386.5"/>
  </r>
  <r>
    <s v="19.03.2020"/>
    <n v="19"/>
    <x v="8"/>
    <x v="3"/>
    <d v="1899-12-30T20:00:00"/>
    <n v="9.26"/>
    <n v="386.38"/>
  </r>
  <r>
    <s v="20.03.2020"/>
    <n v="20"/>
    <x v="8"/>
    <x v="3"/>
    <d v="1899-12-30T00:00:00"/>
    <n v="9.16"/>
    <n v="386.47999999999996"/>
  </r>
  <r>
    <s v="20.03.2020"/>
    <n v="20"/>
    <x v="8"/>
    <x v="3"/>
    <d v="1899-12-30T04:00:00"/>
    <n v="9.16"/>
    <n v="386.47999999999996"/>
  </r>
  <r>
    <s v="20.03.2020"/>
    <n v="20"/>
    <x v="8"/>
    <x v="3"/>
    <d v="1899-12-30T08:00:00"/>
    <n v="9.17"/>
    <n v="386.46999999999997"/>
  </r>
  <r>
    <s v="20.03.2020"/>
    <n v="20"/>
    <x v="8"/>
    <x v="3"/>
    <d v="1899-12-30T12:00:00"/>
    <n v="9.17"/>
    <n v="386.46999999999997"/>
  </r>
  <r>
    <s v="20.03.2020"/>
    <n v="20"/>
    <x v="8"/>
    <x v="3"/>
    <d v="1899-12-30T16:00:00"/>
    <n v="9.17"/>
    <n v="386.46999999999997"/>
  </r>
  <r>
    <s v="20.03.2020"/>
    <n v="20"/>
    <x v="8"/>
    <x v="3"/>
    <d v="1899-12-30T20:00:00"/>
    <n v="9.18"/>
    <n v="386.46"/>
  </r>
  <r>
    <s v="21.03.2020"/>
    <n v="21"/>
    <x v="8"/>
    <x v="3"/>
    <d v="1899-12-30T00:00:00"/>
    <n v="9.19"/>
    <n v="386.45"/>
  </r>
  <r>
    <s v="21.03.2020"/>
    <n v="21"/>
    <x v="8"/>
    <x v="3"/>
    <d v="1899-12-30T04:00:00"/>
    <n v="9.19"/>
    <n v="386.45"/>
  </r>
  <r>
    <s v="21.03.2020"/>
    <n v="21"/>
    <x v="8"/>
    <x v="3"/>
    <d v="1899-12-30T08:00:00"/>
    <n v="9.19"/>
    <n v="386.45"/>
  </r>
  <r>
    <s v="21.03.2020"/>
    <n v="21"/>
    <x v="8"/>
    <x v="3"/>
    <d v="1899-12-30T12:00:00"/>
    <n v="9.1999999999999993"/>
    <n v="386.44"/>
  </r>
  <r>
    <s v="21.03.2020"/>
    <n v="21"/>
    <x v="8"/>
    <x v="3"/>
    <d v="1899-12-30T16:00:00"/>
    <n v="9.2100000000000009"/>
    <n v="386.43"/>
  </r>
  <r>
    <s v="21.03.2020"/>
    <n v="21"/>
    <x v="8"/>
    <x v="3"/>
    <d v="1899-12-30T20:00:00"/>
    <n v="9.2100000000000009"/>
    <n v="386.43"/>
  </r>
  <r>
    <s v="22.03.2020"/>
    <n v="22"/>
    <x v="8"/>
    <x v="3"/>
    <d v="1899-12-30T00:00:00"/>
    <n v="9.2200000000000006"/>
    <n v="386.41999999999996"/>
  </r>
  <r>
    <s v="22.03.2020"/>
    <n v="22"/>
    <x v="8"/>
    <x v="3"/>
    <d v="1899-12-30T04:00:00"/>
    <n v="9.2200000000000006"/>
    <n v="386.41999999999996"/>
  </r>
  <r>
    <s v="22.03.2020"/>
    <n v="22"/>
    <x v="8"/>
    <x v="3"/>
    <d v="1899-12-30T08:00:00"/>
    <n v="9.23"/>
    <n v="386.40999999999997"/>
  </r>
  <r>
    <s v="22.03.2020"/>
    <n v="22"/>
    <x v="8"/>
    <x v="3"/>
    <d v="1899-12-30T12:00:00"/>
    <n v="9.35"/>
    <n v="386.28999999999996"/>
  </r>
  <r>
    <s v="22.03.2020"/>
    <n v="22"/>
    <x v="8"/>
    <x v="3"/>
    <d v="1899-12-30T16:00:00"/>
    <n v="9.24"/>
    <n v="386.4"/>
  </r>
  <r>
    <s v="22.03.2020"/>
    <n v="22"/>
    <x v="8"/>
    <x v="3"/>
    <d v="1899-12-30T20:00:00"/>
    <n v="9.25"/>
    <n v="386.39"/>
  </r>
  <r>
    <s v="23.03.2020"/>
    <n v="23"/>
    <x v="8"/>
    <x v="3"/>
    <d v="1899-12-30T00:00:00"/>
    <n v="9.26"/>
    <n v="386.38"/>
  </r>
  <r>
    <s v="23.03.2020"/>
    <n v="23"/>
    <x v="8"/>
    <x v="3"/>
    <d v="1899-12-30T04:00:00"/>
    <n v="9.27"/>
    <n v="386.37"/>
  </r>
  <r>
    <s v="23.03.2020"/>
    <n v="23"/>
    <x v="8"/>
    <x v="3"/>
    <d v="1899-12-30T08:00:00"/>
    <n v="9.36"/>
    <n v="386.28"/>
  </r>
  <r>
    <s v="23.03.2020"/>
    <n v="23"/>
    <x v="8"/>
    <x v="3"/>
    <d v="1899-12-30T12:00:00"/>
    <n v="9.2799999999999994"/>
    <n v="386.36"/>
  </r>
  <r>
    <s v="23.03.2020"/>
    <n v="23"/>
    <x v="8"/>
    <x v="3"/>
    <d v="1899-12-30T16:00:00"/>
    <n v="9.2799999999999994"/>
    <n v="386.36"/>
  </r>
  <r>
    <s v="23.03.2020"/>
    <n v="23"/>
    <x v="8"/>
    <x v="3"/>
    <d v="1899-12-30T20:00:00"/>
    <n v="9.2899999999999991"/>
    <n v="386.34999999999997"/>
  </r>
  <r>
    <s v="24.03.2020"/>
    <n v="24"/>
    <x v="8"/>
    <x v="3"/>
    <d v="1899-12-30T00:00:00"/>
    <n v="9.2899999999999991"/>
    <n v="386.34999999999997"/>
  </r>
  <r>
    <s v="24.03.2020"/>
    <n v="24"/>
    <x v="8"/>
    <x v="3"/>
    <d v="1899-12-30T04:00:00"/>
    <n v="9.3000000000000007"/>
    <n v="386.34"/>
  </r>
  <r>
    <s v="24.03.2020"/>
    <n v="24"/>
    <x v="8"/>
    <x v="3"/>
    <d v="1899-12-30T08:00:00"/>
    <n v="9.3000000000000007"/>
    <n v="386.34"/>
  </r>
  <r>
    <s v="24.03.2020"/>
    <n v="24"/>
    <x v="8"/>
    <x v="3"/>
    <d v="1899-12-30T12:00:00"/>
    <n v="9.3000000000000007"/>
    <n v="386.34"/>
  </r>
  <r>
    <s v="24.03.2020"/>
    <n v="24"/>
    <x v="8"/>
    <x v="3"/>
    <d v="1899-12-30T16:00:00"/>
    <n v="9.3000000000000007"/>
    <n v="386.34"/>
  </r>
  <r>
    <s v="24.03.2020"/>
    <n v="24"/>
    <x v="8"/>
    <x v="3"/>
    <d v="1899-12-30T20:00:00"/>
    <n v="9.41"/>
    <n v="386.22999999999996"/>
  </r>
  <r>
    <s v="25.03.2020"/>
    <n v="25"/>
    <x v="8"/>
    <x v="3"/>
    <d v="1899-12-30T00:00:00"/>
    <n v="9.31"/>
    <n v="386.33"/>
  </r>
  <r>
    <s v="25.03.2020"/>
    <n v="25"/>
    <x v="8"/>
    <x v="3"/>
    <d v="1899-12-30T04:00:00"/>
    <n v="9.31"/>
    <n v="386.33"/>
  </r>
  <r>
    <s v="25.03.2020"/>
    <n v="25"/>
    <x v="8"/>
    <x v="3"/>
    <d v="1899-12-30T08:00:00"/>
    <n v="9.42"/>
    <n v="386.21999999999997"/>
  </r>
  <r>
    <s v="25.03.2020"/>
    <n v="25"/>
    <x v="8"/>
    <x v="3"/>
    <d v="1899-12-30T12:00:00"/>
    <n v="9.32"/>
    <n v="386.32"/>
  </r>
  <r>
    <s v="25.03.2020"/>
    <n v="25"/>
    <x v="8"/>
    <x v="3"/>
    <d v="1899-12-30T16:00:00"/>
    <n v="9.32"/>
    <n v="386.32"/>
  </r>
  <r>
    <s v="25.03.2020"/>
    <n v="25"/>
    <x v="8"/>
    <x v="3"/>
    <d v="1899-12-30T20:00:00"/>
    <n v="9.33"/>
    <n v="386.31"/>
  </r>
  <r>
    <s v="26.03.2020"/>
    <n v="26"/>
    <x v="8"/>
    <x v="3"/>
    <d v="1899-12-30T00:00:00"/>
    <n v="9.33"/>
    <n v="386.31"/>
  </r>
  <r>
    <s v="26.03.2020"/>
    <n v="26"/>
    <x v="8"/>
    <x v="3"/>
    <d v="1899-12-30T04:00:00"/>
    <n v="9.33"/>
    <n v="386.31"/>
  </r>
  <r>
    <s v="26.03.2020"/>
    <n v="26"/>
    <x v="8"/>
    <x v="3"/>
    <d v="1899-12-30T08:00:00"/>
    <n v="9.44"/>
    <n v="386.2"/>
  </r>
  <r>
    <s v="26.03.2020"/>
    <n v="26"/>
    <x v="8"/>
    <x v="3"/>
    <d v="1899-12-30T12:00:00"/>
    <n v="9.34"/>
    <n v="386.3"/>
  </r>
  <r>
    <s v="26.03.2020"/>
    <n v="26"/>
    <x v="8"/>
    <x v="3"/>
    <d v="1899-12-30T16:00:00"/>
    <n v="9.34"/>
    <n v="386.3"/>
  </r>
  <r>
    <s v="26.03.2020"/>
    <n v="26"/>
    <x v="8"/>
    <x v="3"/>
    <d v="1899-12-30T20:00:00"/>
    <n v="9.35"/>
    <n v="386.28999999999996"/>
  </r>
  <r>
    <s v="27.03.2020"/>
    <n v="27"/>
    <x v="8"/>
    <x v="3"/>
    <d v="1899-12-30T00:00:00"/>
    <n v="9.35"/>
    <n v="386.28999999999996"/>
  </r>
  <r>
    <s v="27.03.2020"/>
    <n v="27"/>
    <x v="8"/>
    <x v="3"/>
    <d v="1899-12-30T04:00:00"/>
    <n v="9.35"/>
    <n v="386.28999999999996"/>
  </r>
  <r>
    <s v="27.03.2020"/>
    <n v="27"/>
    <x v="8"/>
    <x v="3"/>
    <d v="1899-12-30T08:00:00"/>
    <n v="9.35"/>
    <n v="386.28999999999996"/>
  </r>
  <r>
    <s v="27.03.2020"/>
    <n v="27"/>
    <x v="8"/>
    <x v="3"/>
    <d v="1899-12-30T12:00:00"/>
    <n v="9.35"/>
    <n v="386.28999999999996"/>
  </r>
  <r>
    <s v="27.03.2020"/>
    <n v="27"/>
    <x v="8"/>
    <x v="3"/>
    <d v="1899-12-30T16:00:00"/>
    <n v="9.36"/>
    <n v="386.28"/>
  </r>
  <r>
    <s v="27.03.2020"/>
    <n v="27"/>
    <x v="8"/>
    <x v="3"/>
    <d v="1899-12-30T20:00:00"/>
    <n v="9.36"/>
    <n v="386.28"/>
  </r>
  <r>
    <s v="28.03.2020"/>
    <n v="28"/>
    <x v="8"/>
    <x v="3"/>
    <d v="1899-12-30T00:00:00"/>
    <n v="9.36"/>
    <n v="386.28"/>
  </r>
  <r>
    <s v="28.03.2020"/>
    <n v="28"/>
    <x v="8"/>
    <x v="3"/>
    <d v="1899-12-30T04:00:00"/>
    <n v="9.3699999999999992"/>
    <n v="386.27"/>
  </r>
  <r>
    <s v="28.03.2020"/>
    <n v="28"/>
    <x v="8"/>
    <x v="3"/>
    <d v="1899-12-30T08:00:00"/>
    <n v="9.36"/>
    <n v="386.28"/>
  </r>
  <r>
    <s v="28.03.2020"/>
    <n v="28"/>
    <x v="8"/>
    <x v="3"/>
    <d v="1899-12-30T12:00:00"/>
    <n v="9.36"/>
    <n v="386.28"/>
  </r>
  <r>
    <s v="28.03.2020"/>
    <n v="28"/>
    <x v="8"/>
    <x v="3"/>
    <d v="1899-12-30T16:00:00"/>
    <n v="9.3699999999999992"/>
    <n v="386.27"/>
  </r>
  <r>
    <s v="28.03.2020"/>
    <n v="28"/>
    <x v="8"/>
    <x v="3"/>
    <d v="1899-12-30T20:00:00"/>
    <n v="9.3699999999999992"/>
    <n v="386.27"/>
  </r>
  <r>
    <s v="29.03.2020"/>
    <n v="29"/>
    <x v="8"/>
    <x v="3"/>
    <d v="1899-12-30T00:00:00"/>
    <n v="9.3800000000000008"/>
    <n v="386.26"/>
  </r>
  <r>
    <s v="29.03.2020"/>
    <n v="29"/>
    <x v="8"/>
    <x v="3"/>
    <d v="1899-12-30T04:00:00"/>
    <n v="9.3800000000000008"/>
    <n v="386.26"/>
  </r>
  <r>
    <s v="29.03.2020"/>
    <n v="29"/>
    <x v="8"/>
    <x v="3"/>
    <d v="1899-12-30T08:00:00"/>
    <n v="9.39"/>
    <n v="386.25"/>
  </r>
  <r>
    <s v="29.03.2020"/>
    <n v="29"/>
    <x v="8"/>
    <x v="3"/>
    <d v="1899-12-30T12:00:00"/>
    <n v="9.39"/>
    <n v="386.25"/>
  </r>
  <r>
    <s v="29.03.2020"/>
    <n v="29"/>
    <x v="8"/>
    <x v="3"/>
    <d v="1899-12-30T16:00:00"/>
    <n v="9.4"/>
    <n v="386.24"/>
  </r>
  <r>
    <s v="29.03.2020"/>
    <n v="29"/>
    <x v="8"/>
    <x v="3"/>
    <d v="1899-12-30T20:00:00"/>
    <n v="9.41"/>
    <n v="386.22999999999996"/>
  </r>
  <r>
    <s v="30.03.2020"/>
    <n v="30"/>
    <x v="8"/>
    <x v="3"/>
    <d v="1899-12-30T00:00:00"/>
    <n v="9.41"/>
    <n v="386.22999999999996"/>
  </r>
  <r>
    <s v="30.03.2020"/>
    <n v="30"/>
    <x v="8"/>
    <x v="3"/>
    <d v="1899-12-30T04:00:00"/>
    <n v="9.41"/>
    <n v="386.22999999999996"/>
  </r>
  <r>
    <s v="30.03.2020"/>
    <n v="30"/>
    <x v="8"/>
    <x v="3"/>
    <d v="1899-12-30T08:00:00"/>
    <n v="9.41"/>
    <n v="386.22999999999996"/>
  </r>
  <r>
    <s v="30.03.2020"/>
    <n v="30"/>
    <x v="8"/>
    <x v="3"/>
    <d v="1899-12-30T12:00:00"/>
    <n v="9.42"/>
    <n v="386.21999999999997"/>
  </r>
  <r>
    <s v="30.03.2020"/>
    <n v="30"/>
    <x v="8"/>
    <x v="3"/>
    <d v="1899-12-30T16:00:00"/>
    <n v="9.42"/>
    <n v="386.21999999999997"/>
  </r>
  <r>
    <s v="30.03.2020"/>
    <n v="30"/>
    <x v="8"/>
    <x v="3"/>
    <d v="1899-12-30T20:00:00"/>
    <n v="9.42"/>
    <n v="386.21999999999997"/>
  </r>
  <r>
    <s v="31.03.2020"/>
    <n v="31"/>
    <x v="8"/>
    <x v="3"/>
    <d v="1899-12-30T00:00:00"/>
    <n v="9.42"/>
    <n v="386.21999999999997"/>
  </r>
  <r>
    <s v="31.03.2020"/>
    <n v="31"/>
    <x v="8"/>
    <x v="3"/>
    <d v="1899-12-30T04:00:00"/>
    <n v="9.43"/>
    <n v="386.21"/>
  </r>
  <r>
    <s v="31.03.2020"/>
    <n v="31"/>
    <x v="8"/>
    <x v="3"/>
    <d v="1899-12-30T08:00:00"/>
    <n v="9.43"/>
    <n v="386.21"/>
  </r>
  <r>
    <s v="31.03.2020"/>
    <n v="31"/>
    <x v="8"/>
    <x v="3"/>
    <d v="1899-12-30T12:00:00"/>
    <n v="9.44"/>
    <n v="386.2"/>
  </r>
  <r>
    <s v="31.03.2020"/>
    <n v="31"/>
    <x v="8"/>
    <x v="3"/>
    <d v="1899-12-30T16:00:00"/>
    <n v="9.44"/>
    <n v="386.2"/>
  </r>
  <r>
    <s v="31.03.2020"/>
    <n v="31"/>
    <x v="8"/>
    <x v="3"/>
    <d v="1899-12-30T20:00:00"/>
    <n v="9.44"/>
    <n v="386.2"/>
  </r>
  <r>
    <s v="01.04.2020"/>
    <n v="1"/>
    <x v="9"/>
    <x v="3"/>
    <d v="1899-12-30T00:00:00"/>
    <n v="9.4499999999999993"/>
    <n v="386.19"/>
  </r>
  <r>
    <s v="01.04.2020"/>
    <n v="1"/>
    <x v="9"/>
    <x v="3"/>
    <d v="1899-12-30T04:00:00"/>
    <n v="9.4499999999999993"/>
    <n v="386.19"/>
  </r>
  <r>
    <s v="01.04.2020"/>
    <n v="1"/>
    <x v="9"/>
    <x v="3"/>
    <d v="1899-12-30T08:00:00"/>
    <n v="9.4499999999999993"/>
    <n v="386.19"/>
  </r>
  <r>
    <s v="01.04.2020"/>
    <n v="1"/>
    <x v="9"/>
    <x v="3"/>
    <d v="1899-12-30T12:00:00"/>
    <n v="9.4600000000000009"/>
    <n v="386.18"/>
  </r>
  <r>
    <s v="01.04.2020"/>
    <n v="1"/>
    <x v="9"/>
    <x v="3"/>
    <d v="1899-12-30T16:00:00"/>
    <n v="9.4600000000000009"/>
    <n v="386.18"/>
  </r>
  <r>
    <s v="01.04.2020"/>
    <n v="1"/>
    <x v="9"/>
    <x v="3"/>
    <d v="1899-12-30T20:00:00"/>
    <n v="9.4600000000000009"/>
    <n v="386.18"/>
  </r>
  <r>
    <s v="02.04.2020"/>
    <n v="2"/>
    <x v="9"/>
    <x v="3"/>
    <d v="1899-12-30T00:00:00"/>
    <n v="9.4600000000000009"/>
    <n v="386.18"/>
  </r>
  <r>
    <s v="02.04.2020"/>
    <n v="2"/>
    <x v="9"/>
    <x v="3"/>
    <d v="1899-12-30T04:00:00"/>
    <n v="9.4700000000000006"/>
    <n v="386.16999999999996"/>
  </r>
  <r>
    <s v="02.04.2020"/>
    <n v="2"/>
    <x v="9"/>
    <x v="3"/>
    <d v="1899-12-30T08:00:00"/>
    <n v="9.4700000000000006"/>
    <n v="386.16999999999996"/>
  </r>
  <r>
    <s v="02.04.2020"/>
    <n v="2"/>
    <x v="9"/>
    <x v="3"/>
    <d v="1899-12-30T12:00:00"/>
    <n v="9.48"/>
    <n v="386.15999999999997"/>
  </r>
  <r>
    <s v="02.04.2020"/>
    <n v="2"/>
    <x v="9"/>
    <x v="3"/>
    <d v="1899-12-30T16:00:00"/>
    <n v="9.48"/>
    <n v="386.15999999999997"/>
  </r>
  <r>
    <s v="02.04.2020"/>
    <n v="2"/>
    <x v="9"/>
    <x v="3"/>
    <d v="1899-12-30T20:00:00"/>
    <n v="9.5299999999999994"/>
    <n v="386.11"/>
  </r>
  <r>
    <s v="03.04.2020"/>
    <n v="3"/>
    <x v="9"/>
    <x v="3"/>
    <d v="1899-12-30T00:00:00"/>
    <n v="9.48"/>
    <n v="386.15999999999997"/>
  </r>
  <r>
    <s v="03.04.2020"/>
    <n v="3"/>
    <x v="9"/>
    <x v="3"/>
    <d v="1899-12-30T04:00:00"/>
    <n v="9.49"/>
    <n v="386.15"/>
  </r>
  <r>
    <s v="03.04.2020"/>
    <n v="3"/>
    <x v="9"/>
    <x v="3"/>
    <d v="1899-12-30T08:00:00"/>
    <n v="9.49"/>
    <n v="386.15"/>
  </r>
  <r>
    <s v="03.04.2020"/>
    <n v="3"/>
    <x v="9"/>
    <x v="3"/>
    <d v="1899-12-30T12:00:00"/>
    <n v="9.49"/>
    <n v="386.15"/>
  </r>
  <r>
    <s v="03.04.2020"/>
    <n v="3"/>
    <x v="9"/>
    <x v="3"/>
    <d v="1899-12-30T16:00:00"/>
    <n v="9.49"/>
    <n v="386.15"/>
  </r>
  <r>
    <s v="03.04.2020"/>
    <n v="3"/>
    <x v="9"/>
    <x v="3"/>
    <d v="1899-12-30T20:00:00"/>
    <n v="9.5"/>
    <n v="386.14"/>
  </r>
  <r>
    <s v="04.04.2020"/>
    <n v="4"/>
    <x v="9"/>
    <x v="3"/>
    <d v="1899-12-30T00:00:00"/>
    <n v="9.49"/>
    <n v="386.15"/>
  </r>
  <r>
    <s v="04.04.2020"/>
    <n v="4"/>
    <x v="9"/>
    <x v="3"/>
    <d v="1899-12-30T04:00:00"/>
    <n v="9.49"/>
    <n v="386.15"/>
  </r>
  <r>
    <s v="04.04.2020"/>
    <n v="4"/>
    <x v="9"/>
    <x v="3"/>
    <d v="1899-12-30T08:00:00"/>
    <n v="9.5"/>
    <n v="386.14"/>
  </r>
  <r>
    <s v="04.04.2020"/>
    <n v="4"/>
    <x v="9"/>
    <x v="3"/>
    <d v="1899-12-30T12:00:00"/>
    <n v="9.5"/>
    <n v="386.14"/>
  </r>
  <r>
    <s v="04.04.2020"/>
    <n v="4"/>
    <x v="9"/>
    <x v="3"/>
    <d v="1899-12-30T16:00:00"/>
    <n v="9.5"/>
    <n v="386.14"/>
  </r>
  <r>
    <s v="04.04.2020"/>
    <n v="4"/>
    <x v="9"/>
    <x v="3"/>
    <d v="1899-12-30T20:00:00"/>
    <n v="9.51"/>
    <n v="386.13"/>
  </r>
  <r>
    <s v="05.04.2020"/>
    <n v="5"/>
    <x v="9"/>
    <x v="3"/>
    <d v="1899-12-30T00:00:00"/>
    <n v="9.51"/>
    <n v="386.13"/>
  </r>
  <r>
    <s v="05.04.2020"/>
    <n v="5"/>
    <x v="9"/>
    <x v="3"/>
    <d v="1899-12-30T04:00:00"/>
    <n v="9.51"/>
    <n v="386.13"/>
  </r>
  <r>
    <s v="05.04.2020"/>
    <n v="5"/>
    <x v="9"/>
    <x v="3"/>
    <d v="1899-12-30T08:00:00"/>
    <n v="9.51"/>
    <n v="386.13"/>
  </r>
  <r>
    <s v="05.04.2020"/>
    <n v="5"/>
    <x v="9"/>
    <x v="3"/>
    <d v="1899-12-30T12:00:00"/>
    <n v="9.52"/>
    <n v="386.12"/>
  </r>
  <r>
    <s v="05.04.2020"/>
    <n v="5"/>
    <x v="9"/>
    <x v="3"/>
    <d v="1899-12-30T16:00:00"/>
    <n v="9.52"/>
    <n v="386.12"/>
  </r>
  <r>
    <s v="05.04.2020"/>
    <n v="5"/>
    <x v="9"/>
    <x v="3"/>
    <d v="1899-12-30T20:00:00"/>
    <n v="9.5299999999999994"/>
    <n v="386.11"/>
  </r>
  <r>
    <s v="06.04.2020"/>
    <n v="6"/>
    <x v="9"/>
    <x v="3"/>
    <d v="1899-12-30T00:00:00"/>
    <n v="9.5299999999999994"/>
    <n v="386.11"/>
  </r>
  <r>
    <s v="06.04.2020"/>
    <n v="6"/>
    <x v="9"/>
    <x v="3"/>
    <d v="1899-12-30T04:00:00"/>
    <n v="9.5299999999999994"/>
    <n v="386.11"/>
  </r>
  <r>
    <s v="06.04.2020"/>
    <n v="6"/>
    <x v="9"/>
    <x v="3"/>
    <d v="1899-12-30T08:00:00"/>
    <n v="9.5399999999999991"/>
    <n v="386.09999999999997"/>
  </r>
  <r>
    <s v="06.04.2020"/>
    <n v="6"/>
    <x v="9"/>
    <x v="3"/>
    <d v="1899-12-30T12:00:00"/>
    <n v="9.5399999999999991"/>
    <n v="386.09999999999997"/>
  </r>
  <r>
    <s v="06.04.2020"/>
    <n v="6"/>
    <x v="9"/>
    <x v="3"/>
    <d v="1899-12-30T16:00:00"/>
    <n v="9.5399999999999991"/>
    <n v="386.09999999999997"/>
  </r>
  <r>
    <s v="06.04.2020"/>
    <n v="6"/>
    <x v="9"/>
    <x v="3"/>
    <d v="1899-12-30T20:00:00"/>
    <n v="9.5500000000000007"/>
    <n v="386.09"/>
  </r>
  <r>
    <s v="07.04.2020"/>
    <n v="7"/>
    <x v="9"/>
    <x v="3"/>
    <d v="1899-12-30T00:00:00"/>
    <n v="9.56"/>
    <n v="386.08"/>
  </r>
  <r>
    <s v="07.04.2020"/>
    <n v="7"/>
    <x v="9"/>
    <x v="3"/>
    <d v="1899-12-30T04:00:00"/>
    <n v="9.56"/>
    <n v="386.08"/>
  </r>
  <r>
    <s v="07.04.2020"/>
    <n v="7"/>
    <x v="9"/>
    <x v="3"/>
    <d v="1899-12-30T08:00:00"/>
    <n v="9.56"/>
    <n v="386.08"/>
  </r>
  <r>
    <s v="07.04.2020"/>
    <n v="7"/>
    <x v="9"/>
    <x v="3"/>
    <d v="1899-12-30T12:00:00"/>
    <n v="9.56"/>
    <n v="386.08"/>
  </r>
  <r>
    <s v="07.04.2020"/>
    <n v="7"/>
    <x v="9"/>
    <x v="3"/>
    <d v="1899-12-30T16:00:00"/>
    <n v="9.56"/>
    <n v="386.08"/>
  </r>
  <r>
    <s v="07.04.2020"/>
    <n v="7"/>
    <x v="9"/>
    <x v="3"/>
    <d v="1899-12-30T20:00:00"/>
    <n v="9.57"/>
    <n v="386.07"/>
  </r>
  <r>
    <s v="08.04.2020"/>
    <n v="8"/>
    <x v="9"/>
    <x v="3"/>
    <d v="1899-12-30T00:00:00"/>
    <n v="9.57"/>
    <n v="386.07"/>
  </r>
  <r>
    <s v="08.04.2020"/>
    <n v="8"/>
    <x v="9"/>
    <x v="3"/>
    <d v="1899-12-30T04:00:00"/>
    <n v="9.56"/>
    <n v="386.08"/>
  </r>
  <r>
    <s v="08.04.2020"/>
    <n v="8"/>
    <x v="9"/>
    <x v="3"/>
    <d v="1899-12-30T08:00:00"/>
    <n v="9.57"/>
    <n v="386.07"/>
  </r>
  <r>
    <s v="08.04.2020"/>
    <n v="8"/>
    <x v="9"/>
    <x v="3"/>
    <d v="1899-12-30T12:00:00"/>
    <n v="9.57"/>
    <n v="386.07"/>
  </r>
  <r>
    <s v="08.04.2020"/>
    <n v="8"/>
    <x v="9"/>
    <x v="3"/>
    <d v="1899-12-30T16:00:00"/>
    <n v="9.57"/>
    <n v="386.07"/>
  </r>
  <r>
    <s v="08.04.2020"/>
    <n v="8"/>
    <x v="9"/>
    <x v="3"/>
    <d v="1899-12-30T20:00:00"/>
    <n v="9.59"/>
    <n v="386.05"/>
  </r>
  <r>
    <s v="09.04.2020"/>
    <n v="9"/>
    <x v="9"/>
    <x v="3"/>
    <d v="1899-12-30T00:00:00"/>
    <n v="9.58"/>
    <n v="386.06"/>
  </r>
  <r>
    <s v="09.04.2020"/>
    <n v="9"/>
    <x v="9"/>
    <x v="3"/>
    <d v="1899-12-30T04:00:00"/>
    <n v="9.58"/>
    <n v="386.06"/>
  </r>
  <r>
    <s v="09.04.2020"/>
    <n v="9"/>
    <x v="9"/>
    <x v="3"/>
    <d v="1899-12-30T08:00:00"/>
    <n v="9.58"/>
    <n v="386.06"/>
  </r>
  <r>
    <s v="09.04.2020"/>
    <n v="9"/>
    <x v="9"/>
    <x v="3"/>
    <d v="1899-12-30T12:00:00"/>
    <n v="9.58"/>
    <n v="386.06"/>
  </r>
  <r>
    <s v="09.04.2020"/>
    <n v="9"/>
    <x v="9"/>
    <x v="3"/>
    <d v="1899-12-30T16:00:00"/>
    <n v="9.58"/>
    <n v="386.06"/>
  </r>
  <r>
    <s v="09.04.2020"/>
    <n v="9"/>
    <x v="9"/>
    <x v="3"/>
    <d v="1899-12-30T20:00:00"/>
    <n v="9.58"/>
    <n v="386.06"/>
  </r>
  <r>
    <s v="10.04.2020"/>
    <n v="10"/>
    <x v="9"/>
    <x v="3"/>
    <d v="1899-12-30T00:00:00"/>
    <n v="9.58"/>
    <n v="386.06"/>
  </r>
  <r>
    <s v="10.04.2020"/>
    <n v="10"/>
    <x v="9"/>
    <x v="3"/>
    <d v="1899-12-30T04:00:00"/>
    <n v="9.58"/>
    <n v="386.06"/>
  </r>
  <r>
    <s v="10.04.2020"/>
    <n v="10"/>
    <x v="9"/>
    <x v="3"/>
    <d v="1899-12-30T08:00:00"/>
    <n v="9.59"/>
    <n v="386.05"/>
  </r>
  <r>
    <s v="10.04.2020"/>
    <n v="10"/>
    <x v="9"/>
    <x v="3"/>
    <d v="1899-12-30T12:00:00"/>
    <n v="9.59"/>
    <n v="386.05"/>
  </r>
  <r>
    <s v="10.04.2020"/>
    <n v="10"/>
    <x v="9"/>
    <x v="3"/>
    <d v="1899-12-30T16:00:00"/>
    <n v="9.59"/>
    <n v="386.05"/>
  </r>
  <r>
    <s v="10.04.2020"/>
    <n v="10"/>
    <x v="9"/>
    <x v="3"/>
    <d v="1899-12-30T20:00:00"/>
    <n v="9.59"/>
    <n v="386.05"/>
  </r>
  <r>
    <s v="11.04.2020"/>
    <n v="11"/>
    <x v="9"/>
    <x v="3"/>
    <d v="1899-12-30T00:00:00"/>
    <n v="9.59"/>
    <n v="386.05"/>
  </r>
  <r>
    <s v="11.04.2020"/>
    <n v="11"/>
    <x v="9"/>
    <x v="3"/>
    <d v="1899-12-30T04:00:00"/>
    <n v="9.59"/>
    <n v="386.05"/>
  </r>
  <r>
    <s v="11.04.2020"/>
    <n v="11"/>
    <x v="9"/>
    <x v="3"/>
    <d v="1899-12-30T08:00:00"/>
    <n v="9.6"/>
    <n v="386.03999999999996"/>
  </r>
  <r>
    <s v="11.04.2020"/>
    <n v="11"/>
    <x v="9"/>
    <x v="3"/>
    <d v="1899-12-30T12:00:00"/>
    <n v="9.6"/>
    <n v="386.03999999999996"/>
  </r>
  <r>
    <s v="11.04.2020"/>
    <n v="11"/>
    <x v="9"/>
    <x v="3"/>
    <d v="1899-12-30T16:00:00"/>
    <n v="9.61"/>
    <n v="386.03"/>
  </r>
  <r>
    <s v="11.04.2020"/>
    <n v="11"/>
    <x v="9"/>
    <x v="3"/>
    <d v="1899-12-30T20:00:00"/>
    <n v="9.61"/>
    <n v="386.03"/>
  </r>
  <r>
    <s v="12.04.2020"/>
    <n v="12"/>
    <x v="9"/>
    <x v="3"/>
    <d v="1899-12-30T00:00:00"/>
    <n v="9.6199999999999992"/>
    <n v="386.02"/>
  </r>
  <r>
    <s v="12.04.2020"/>
    <n v="12"/>
    <x v="9"/>
    <x v="3"/>
    <d v="1899-12-30T04:00:00"/>
    <n v="9.6199999999999992"/>
    <n v="386.02"/>
  </r>
  <r>
    <s v="12.04.2020"/>
    <n v="12"/>
    <x v="9"/>
    <x v="3"/>
    <d v="1899-12-30T08:00:00"/>
    <n v="9.6300000000000008"/>
    <n v="386.01"/>
  </r>
  <r>
    <s v="12.04.2020"/>
    <n v="12"/>
    <x v="9"/>
    <x v="3"/>
    <d v="1899-12-30T12:00:00"/>
    <n v="9.6300000000000008"/>
    <n v="386.01"/>
  </r>
  <r>
    <s v="12.04.2020"/>
    <n v="12"/>
    <x v="9"/>
    <x v="3"/>
    <d v="1899-12-30T16:00:00"/>
    <n v="9.64"/>
    <n v="386"/>
  </r>
  <r>
    <s v="12.04.2020"/>
    <n v="12"/>
    <x v="9"/>
    <x v="3"/>
    <d v="1899-12-30T20:00:00"/>
    <n v="9.65"/>
    <n v="385.99"/>
  </r>
  <r>
    <s v="13.04.2020"/>
    <n v="13"/>
    <x v="9"/>
    <x v="3"/>
    <d v="1899-12-30T00:00:00"/>
    <n v="9.65"/>
    <n v="385.99"/>
  </r>
  <r>
    <s v="13.04.2020"/>
    <n v="13"/>
    <x v="9"/>
    <x v="3"/>
    <d v="1899-12-30T04:00:00"/>
    <n v="9.66"/>
    <n v="385.97999999999996"/>
  </r>
  <r>
    <s v="13.04.2020"/>
    <n v="13"/>
    <x v="9"/>
    <x v="3"/>
    <d v="1899-12-30T08:00:00"/>
    <n v="9.66"/>
    <n v="385.97999999999996"/>
  </r>
  <r>
    <s v="13.04.2020"/>
    <n v="13"/>
    <x v="9"/>
    <x v="3"/>
    <d v="1899-12-30T12:00:00"/>
    <n v="9.67"/>
    <n v="385.96999999999997"/>
  </r>
  <r>
    <s v="13.04.2020"/>
    <n v="13"/>
    <x v="9"/>
    <x v="3"/>
    <d v="1899-12-30T16:00:00"/>
    <n v="9.67"/>
    <n v="385.96999999999997"/>
  </r>
  <r>
    <s v="13.04.2020"/>
    <n v="13"/>
    <x v="9"/>
    <x v="3"/>
    <d v="1899-12-30T20:00:00"/>
    <n v="9.68"/>
    <n v="385.96"/>
  </r>
  <r>
    <s v="14.04.2020"/>
    <n v="14"/>
    <x v="9"/>
    <x v="3"/>
    <d v="1899-12-30T00:00:00"/>
    <n v="9.68"/>
    <n v="385.96"/>
  </r>
  <r>
    <s v="14.04.2020"/>
    <n v="14"/>
    <x v="9"/>
    <x v="3"/>
    <d v="1899-12-30T04:00:00"/>
    <n v="9.69"/>
    <n v="385.95"/>
  </r>
  <r>
    <s v="14.04.2020"/>
    <n v="14"/>
    <x v="9"/>
    <x v="3"/>
    <d v="1899-12-30T08:00:00"/>
    <n v="9.69"/>
    <n v="385.95"/>
  </r>
  <r>
    <s v="14.04.2020"/>
    <n v="14"/>
    <x v="9"/>
    <x v="3"/>
    <d v="1899-12-30T12:00:00"/>
    <n v="9.69"/>
    <n v="385.95"/>
  </r>
  <r>
    <s v="14.04.2020"/>
    <n v="14"/>
    <x v="9"/>
    <x v="3"/>
    <d v="1899-12-30T16:00:00"/>
    <n v="9.68"/>
    <n v="385.96"/>
  </r>
  <r>
    <s v="14.04.2020"/>
    <n v="14"/>
    <x v="9"/>
    <x v="3"/>
    <d v="1899-12-30T20:00:00"/>
    <n v="9.7799999999999994"/>
    <n v="385.86"/>
  </r>
  <r>
    <s v="15.04.2020"/>
    <n v="15"/>
    <x v="9"/>
    <x v="3"/>
    <d v="1899-12-30T00:00:00"/>
    <n v="9.6999999999999993"/>
    <n v="385.94"/>
  </r>
  <r>
    <s v="15.04.2020"/>
    <n v="15"/>
    <x v="9"/>
    <x v="3"/>
    <d v="1899-12-30T04:00:00"/>
    <n v="9.69"/>
    <n v="385.95"/>
  </r>
  <r>
    <s v="15.04.2020"/>
    <n v="15"/>
    <x v="9"/>
    <x v="3"/>
    <d v="1899-12-30T08:00:00"/>
    <n v="9.68"/>
    <n v="385.96"/>
  </r>
  <r>
    <s v="15.04.2020"/>
    <n v="15"/>
    <x v="9"/>
    <x v="3"/>
    <d v="1899-12-30T12:00:00"/>
    <n v="9.7799999999999994"/>
    <n v="385.86"/>
  </r>
  <r>
    <s v="15.04.2020"/>
    <n v="15"/>
    <x v="9"/>
    <x v="3"/>
    <d v="1899-12-30T16:00:00"/>
    <n v="9.67"/>
    <n v="385.96999999999997"/>
  </r>
  <r>
    <s v="15.04.2020"/>
    <n v="15"/>
    <x v="9"/>
    <x v="3"/>
    <d v="1899-12-30T20:00:00"/>
    <n v="9.67"/>
    <n v="385.96999999999997"/>
  </r>
  <r>
    <s v="16.04.2020"/>
    <n v="16"/>
    <x v="9"/>
    <x v="3"/>
    <d v="1899-12-30T00:00:00"/>
    <n v="9.66"/>
    <n v="385.97999999999996"/>
  </r>
  <r>
    <s v="16.04.2020"/>
    <n v="16"/>
    <x v="9"/>
    <x v="3"/>
    <d v="1899-12-30T04:00:00"/>
    <n v="9.65"/>
    <n v="385.99"/>
  </r>
  <r>
    <s v="16.04.2020"/>
    <n v="16"/>
    <x v="9"/>
    <x v="3"/>
    <d v="1899-12-30T08:00:00"/>
    <n v="9.65"/>
    <n v="385.99"/>
  </r>
  <r>
    <s v="16.04.2020"/>
    <n v="16"/>
    <x v="9"/>
    <x v="3"/>
    <d v="1899-12-30T12:00:00"/>
    <n v="9.65"/>
    <n v="385.99"/>
  </r>
  <r>
    <s v="16.04.2020"/>
    <n v="16"/>
    <x v="9"/>
    <x v="3"/>
    <d v="1899-12-30T16:00:00"/>
    <n v="9.66"/>
    <n v="385.97999999999996"/>
  </r>
  <r>
    <s v="16.04.2020"/>
    <n v="16"/>
    <x v="9"/>
    <x v="3"/>
    <d v="1899-12-30T20:00:00"/>
    <n v="9.64"/>
    <n v="386"/>
  </r>
  <r>
    <s v="17.04.2020"/>
    <n v="17"/>
    <x v="9"/>
    <x v="3"/>
    <d v="1899-12-30T00:00:00"/>
    <n v="9.64"/>
    <n v="386"/>
  </r>
  <r>
    <s v="17.04.2020"/>
    <n v="17"/>
    <x v="9"/>
    <x v="3"/>
    <d v="1899-12-30T04:00:00"/>
    <n v="9.6300000000000008"/>
    <n v="386.01"/>
  </r>
  <r>
    <s v="17.04.2020"/>
    <n v="17"/>
    <x v="9"/>
    <x v="3"/>
    <d v="1899-12-30T08:00:00"/>
    <n v="9.6300000000000008"/>
    <n v="386.01"/>
  </r>
  <r>
    <s v="17.04.2020"/>
    <n v="17"/>
    <x v="9"/>
    <x v="3"/>
    <d v="1899-12-30T12:00:00"/>
    <n v="9.6300000000000008"/>
    <n v="386.01"/>
  </r>
  <r>
    <s v="17.04.2020"/>
    <n v="17"/>
    <x v="9"/>
    <x v="3"/>
    <d v="1899-12-30T16:00:00"/>
    <n v="9.6199999999999992"/>
    <n v="386.02"/>
  </r>
  <r>
    <s v="17.04.2020"/>
    <n v="17"/>
    <x v="9"/>
    <x v="3"/>
    <d v="1899-12-30T20:00:00"/>
    <n v="9.6199999999999992"/>
    <n v="386.02"/>
  </r>
  <r>
    <s v="18.04.2020"/>
    <n v="18"/>
    <x v="9"/>
    <x v="3"/>
    <d v="1899-12-30T00:00:00"/>
    <n v="9.6199999999999992"/>
    <n v="386.02"/>
  </r>
  <r>
    <s v="18.04.2020"/>
    <n v="18"/>
    <x v="9"/>
    <x v="3"/>
    <d v="1899-12-30T04:00:00"/>
    <n v="9.6199999999999992"/>
    <n v="386.02"/>
  </r>
  <r>
    <s v="18.04.2020"/>
    <n v="18"/>
    <x v="9"/>
    <x v="3"/>
    <d v="1899-12-30T08:00:00"/>
    <n v="9.6199999999999992"/>
    <n v="386.02"/>
  </r>
  <r>
    <s v="18.04.2020"/>
    <n v="18"/>
    <x v="9"/>
    <x v="3"/>
    <d v="1899-12-30T12:00:00"/>
    <n v="9.7200000000000006"/>
    <n v="385.91999999999996"/>
  </r>
  <r>
    <s v="18.04.2020"/>
    <n v="18"/>
    <x v="9"/>
    <x v="3"/>
    <d v="1899-12-30T16:00:00"/>
    <n v="9.6199999999999992"/>
    <n v="386.02"/>
  </r>
  <r>
    <s v="18.04.2020"/>
    <n v="18"/>
    <x v="9"/>
    <x v="3"/>
    <d v="1899-12-30T20:00:00"/>
    <n v="9.6300000000000008"/>
    <n v="386.01"/>
  </r>
  <r>
    <s v="19.04.2020"/>
    <n v="19"/>
    <x v="9"/>
    <x v="3"/>
    <d v="1899-12-30T00:00:00"/>
    <n v="9.6300000000000008"/>
    <n v="386.01"/>
  </r>
  <r>
    <s v="19.04.2020"/>
    <n v="19"/>
    <x v="9"/>
    <x v="3"/>
    <d v="1899-12-30T04:00:00"/>
    <n v="9.6300000000000008"/>
    <n v="386.01"/>
  </r>
  <r>
    <s v="19.04.2020"/>
    <n v="19"/>
    <x v="9"/>
    <x v="3"/>
    <d v="1899-12-30T08:00:00"/>
    <n v="9.75"/>
    <n v="385.89"/>
  </r>
  <r>
    <s v="19.04.2020"/>
    <n v="19"/>
    <x v="9"/>
    <x v="3"/>
    <d v="1899-12-30T12:00:00"/>
    <n v="9.65"/>
    <n v="385.99"/>
  </r>
  <r>
    <s v="19.04.2020"/>
    <n v="19"/>
    <x v="9"/>
    <x v="3"/>
    <d v="1899-12-30T16:00:00"/>
    <n v="9.65"/>
    <n v="385.99"/>
  </r>
  <r>
    <s v="19.04.2020"/>
    <n v="19"/>
    <x v="9"/>
    <x v="3"/>
    <d v="1899-12-30T20:00:00"/>
    <n v="9.66"/>
    <n v="385.97999999999996"/>
  </r>
  <r>
    <s v="20.04.2020"/>
    <n v="20"/>
    <x v="9"/>
    <x v="3"/>
    <d v="1899-12-30T00:00:00"/>
    <n v="9.67"/>
    <n v="385.96999999999997"/>
  </r>
  <r>
    <s v="20.04.2020"/>
    <n v="20"/>
    <x v="9"/>
    <x v="3"/>
    <d v="1899-12-30T04:00:00"/>
    <n v="9.67"/>
    <n v="385.96999999999997"/>
  </r>
  <r>
    <s v="20.04.2020"/>
    <n v="20"/>
    <x v="9"/>
    <x v="3"/>
    <d v="1899-12-30T08:00:00"/>
    <n v="9.77"/>
    <n v="385.87"/>
  </r>
  <r>
    <s v="20.04.2020"/>
    <n v="20"/>
    <x v="9"/>
    <x v="3"/>
    <d v="1899-12-30T12:00:00"/>
    <n v="9.65"/>
    <n v="385.99"/>
  </r>
  <r>
    <s v="20.04.2020"/>
    <n v="20"/>
    <x v="9"/>
    <x v="3"/>
    <d v="1899-12-30T16:00:00"/>
    <n v="9.65"/>
    <n v="385.99"/>
  </r>
  <r>
    <s v="20.04.2020"/>
    <n v="20"/>
    <x v="9"/>
    <x v="3"/>
    <d v="1899-12-30T20:00:00"/>
    <n v="9.64"/>
    <n v="386"/>
  </r>
  <r>
    <s v="21.04.2020"/>
    <n v="21"/>
    <x v="9"/>
    <x v="3"/>
    <d v="1899-12-30T00:00:00"/>
    <n v="9.64"/>
    <n v="386"/>
  </r>
  <r>
    <s v="21.04.2020"/>
    <n v="21"/>
    <x v="9"/>
    <x v="3"/>
    <d v="1899-12-30T04:00:00"/>
    <n v="9.6300000000000008"/>
    <n v="386.01"/>
  </r>
  <r>
    <s v="21.04.2020"/>
    <n v="21"/>
    <x v="9"/>
    <x v="3"/>
    <d v="1899-12-30T08:00:00"/>
    <n v="9.6300000000000008"/>
    <n v="386.01"/>
  </r>
  <r>
    <s v="21.04.2020"/>
    <n v="21"/>
    <x v="9"/>
    <x v="3"/>
    <d v="1899-12-30T12:00:00"/>
    <n v="9.61"/>
    <n v="386.03"/>
  </r>
  <r>
    <s v="21.04.2020"/>
    <n v="21"/>
    <x v="9"/>
    <x v="3"/>
    <d v="1899-12-30T16:00:00"/>
    <n v="9.61"/>
    <n v="386.03"/>
  </r>
  <r>
    <s v="21.04.2020"/>
    <n v="21"/>
    <x v="9"/>
    <x v="3"/>
    <d v="1899-12-30T20:00:00"/>
    <n v="9.6"/>
    <n v="386.03999999999996"/>
  </r>
  <r>
    <s v="22.04.2020"/>
    <n v="22"/>
    <x v="9"/>
    <x v="3"/>
    <d v="1899-12-30T00:00:00"/>
    <n v="9.6"/>
    <n v="386.03999999999996"/>
  </r>
  <r>
    <s v="22.04.2020"/>
    <n v="22"/>
    <x v="9"/>
    <x v="3"/>
    <d v="1899-12-30T04:00:00"/>
    <n v="9.7100000000000009"/>
    <n v="385.93"/>
  </r>
  <r>
    <s v="22.04.2020"/>
    <n v="22"/>
    <x v="9"/>
    <x v="3"/>
    <d v="1899-12-30T08:00:00"/>
    <n v="9.6"/>
    <n v="386.03999999999996"/>
  </r>
  <r>
    <s v="22.04.2020"/>
    <n v="22"/>
    <x v="9"/>
    <x v="3"/>
    <d v="1899-12-30T12:00:00"/>
    <n v="9.59"/>
    <n v="386.05"/>
  </r>
  <r>
    <s v="22.04.2020"/>
    <n v="22"/>
    <x v="9"/>
    <x v="3"/>
    <d v="1899-12-30T16:00:00"/>
    <n v="9.59"/>
    <n v="386.05"/>
  </r>
  <r>
    <s v="22.04.2020"/>
    <n v="22"/>
    <x v="9"/>
    <x v="3"/>
    <d v="1899-12-30T20:00:00"/>
    <n v="9.59"/>
    <n v="386.05"/>
  </r>
  <r>
    <s v="23.04.2020"/>
    <n v="23"/>
    <x v="9"/>
    <x v="3"/>
    <d v="1899-12-30T00:00:00"/>
    <n v="9.58"/>
    <n v="386.06"/>
  </r>
  <r>
    <s v="23.04.2020"/>
    <n v="23"/>
    <x v="9"/>
    <x v="3"/>
    <d v="1899-12-30T04:00:00"/>
    <n v="9.58"/>
    <n v="386.06"/>
  </r>
  <r>
    <s v="23.04.2020"/>
    <n v="23"/>
    <x v="9"/>
    <x v="3"/>
    <d v="1899-12-30T08:00:00"/>
    <n v="9.57"/>
    <n v="386.07"/>
  </r>
  <r>
    <s v="23.04.2020"/>
    <n v="23"/>
    <x v="9"/>
    <x v="3"/>
    <d v="1899-12-30T12:00:00"/>
    <n v="9.57"/>
    <n v="386.07"/>
  </r>
  <r>
    <s v="23.04.2020"/>
    <n v="23"/>
    <x v="9"/>
    <x v="3"/>
    <d v="1899-12-30T16:00:00"/>
    <n v="9.57"/>
    <n v="386.07"/>
  </r>
  <r>
    <s v="23.04.2020"/>
    <n v="23"/>
    <x v="9"/>
    <x v="3"/>
    <d v="1899-12-30T20:00:00"/>
    <n v="9.57"/>
    <n v="386.07"/>
  </r>
  <r>
    <s v="24.04.2020"/>
    <n v="24"/>
    <x v="9"/>
    <x v="3"/>
    <d v="1899-12-30T00:00:00"/>
    <n v="9.56"/>
    <n v="386.08"/>
  </r>
  <r>
    <s v="24.04.2020"/>
    <n v="24"/>
    <x v="9"/>
    <x v="3"/>
    <d v="1899-12-30T04:00:00"/>
    <n v="9.56"/>
    <n v="386.08"/>
  </r>
  <r>
    <s v="24.04.2020"/>
    <n v="24"/>
    <x v="9"/>
    <x v="3"/>
    <d v="1899-12-30T08:00:00"/>
    <n v="9.5500000000000007"/>
    <n v="386.09"/>
  </r>
  <r>
    <s v="24.04.2020"/>
    <n v="24"/>
    <x v="9"/>
    <x v="3"/>
    <d v="1899-12-30T12:00:00"/>
    <n v="9.66"/>
    <n v="385.97999999999996"/>
  </r>
  <r>
    <s v="24.04.2020"/>
    <n v="24"/>
    <x v="9"/>
    <x v="3"/>
    <d v="1899-12-30T16:00:00"/>
    <n v="9.5399999999999991"/>
    <n v="386.09999999999997"/>
  </r>
  <r>
    <s v="24.04.2020"/>
    <n v="24"/>
    <x v="9"/>
    <x v="3"/>
    <d v="1899-12-30T20:00:00"/>
    <n v="9.5399999999999991"/>
    <n v="386.09999999999997"/>
  </r>
  <r>
    <s v="25.04.2020"/>
    <n v="25"/>
    <x v="9"/>
    <x v="3"/>
    <d v="1899-12-30T00:00:00"/>
    <n v="9.5399999999999991"/>
    <n v="386.09999999999997"/>
  </r>
  <r>
    <s v="25.04.2020"/>
    <n v="25"/>
    <x v="9"/>
    <x v="3"/>
    <d v="1899-12-30T04:00:00"/>
    <n v="9.5299999999999994"/>
    <n v="386.11"/>
  </r>
  <r>
    <s v="25.04.2020"/>
    <n v="25"/>
    <x v="9"/>
    <x v="3"/>
    <d v="1899-12-30T08:00:00"/>
    <n v="9.5299999999999994"/>
    <n v="386.11"/>
  </r>
  <r>
    <s v="25.04.2020"/>
    <n v="25"/>
    <x v="9"/>
    <x v="3"/>
    <d v="1899-12-30T12:00:00"/>
    <n v="9.52"/>
    <n v="386.12"/>
  </r>
  <r>
    <s v="25.04.2020"/>
    <n v="25"/>
    <x v="9"/>
    <x v="3"/>
    <d v="1899-12-30T16:00:00"/>
    <n v="9.52"/>
    <n v="386.12"/>
  </r>
  <r>
    <s v="25.04.2020"/>
    <n v="25"/>
    <x v="9"/>
    <x v="3"/>
    <d v="1899-12-30T20:00:00"/>
    <n v="9.52"/>
    <n v="386.12"/>
  </r>
  <r>
    <s v="26.04.2020"/>
    <n v="26"/>
    <x v="9"/>
    <x v="3"/>
    <d v="1899-12-30T00:00:00"/>
    <n v="9.6199999999999992"/>
    <n v="386.02"/>
  </r>
  <r>
    <s v="26.04.2020"/>
    <n v="26"/>
    <x v="9"/>
    <x v="3"/>
    <d v="1899-12-30T04:00:00"/>
    <n v="9.51"/>
    <n v="386.13"/>
  </r>
  <r>
    <s v="26.04.2020"/>
    <n v="26"/>
    <x v="9"/>
    <x v="3"/>
    <d v="1899-12-30T08:00:00"/>
    <n v="9.6199999999999992"/>
    <n v="386.02"/>
  </r>
  <r>
    <s v="26.04.2020"/>
    <n v="26"/>
    <x v="9"/>
    <x v="3"/>
    <d v="1899-12-30T12:00:00"/>
    <n v="9.5"/>
    <n v="386.14"/>
  </r>
  <r>
    <s v="26.04.2020"/>
    <n v="26"/>
    <x v="9"/>
    <x v="3"/>
    <d v="1899-12-30T16:00:00"/>
    <n v="9.5"/>
    <n v="386.14"/>
  </r>
  <r>
    <s v="26.04.2020"/>
    <n v="26"/>
    <x v="9"/>
    <x v="3"/>
    <d v="1899-12-30T20:00:00"/>
    <n v="9.5"/>
    <n v="386.14"/>
  </r>
  <r>
    <s v="27.04.2020"/>
    <n v="27"/>
    <x v="9"/>
    <x v="3"/>
    <d v="1899-12-30T00:00:00"/>
    <n v="9.49"/>
    <n v="386.15"/>
  </r>
  <r>
    <s v="27.04.2020"/>
    <n v="27"/>
    <x v="9"/>
    <x v="3"/>
    <d v="1899-12-30T04:00:00"/>
    <n v="9.49"/>
    <n v="386.15"/>
  </r>
  <r>
    <s v="27.04.2020"/>
    <n v="27"/>
    <x v="9"/>
    <x v="3"/>
    <d v="1899-12-30T08:00:00"/>
    <n v="9.49"/>
    <n v="386.15"/>
  </r>
  <r>
    <s v="27.04.2020"/>
    <n v="27"/>
    <x v="9"/>
    <x v="3"/>
    <d v="1899-12-30T12:00:00"/>
    <n v="9.49"/>
    <n v="386.15"/>
  </r>
  <r>
    <s v="27.04.2020"/>
    <n v="27"/>
    <x v="9"/>
    <x v="3"/>
    <d v="1899-12-30T16:00:00"/>
    <n v="9.48"/>
    <n v="386.15999999999997"/>
  </r>
  <r>
    <s v="27.04.2020"/>
    <n v="27"/>
    <x v="9"/>
    <x v="3"/>
    <d v="1899-12-30T20:00:00"/>
    <n v="9.48"/>
    <n v="386.15999999999997"/>
  </r>
  <r>
    <s v="28.04.2020"/>
    <n v="28"/>
    <x v="9"/>
    <x v="3"/>
    <d v="1899-12-30T00:00:00"/>
    <n v="9.48"/>
    <n v="386.15999999999997"/>
  </r>
  <r>
    <s v="28.04.2020"/>
    <n v="28"/>
    <x v="9"/>
    <x v="3"/>
    <d v="1899-12-30T04:00:00"/>
    <n v="9.4700000000000006"/>
    <n v="386.16999999999996"/>
  </r>
  <r>
    <s v="28.04.2020"/>
    <n v="28"/>
    <x v="9"/>
    <x v="3"/>
    <d v="1899-12-30T08:00:00"/>
    <n v="9.4700000000000006"/>
    <n v="386.16999999999996"/>
  </r>
  <r>
    <s v="28.04.2020"/>
    <n v="28"/>
    <x v="9"/>
    <x v="3"/>
    <d v="1899-12-30T12:00:00"/>
    <n v="9.4600000000000009"/>
    <n v="386.18"/>
  </r>
  <r>
    <s v="28.04.2020"/>
    <n v="28"/>
    <x v="9"/>
    <x v="3"/>
    <d v="1899-12-30T16:00:00"/>
    <n v="9.4600000000000009"/>
    <n v="386.18"/>
  </r>
  <r>
    <s v="28.04.2020"/>
    <n v="28"/>
    <x v="9"/>
    <x v="3"/>
    <d v="1899-12-30T20:00:00"/>
    <n v="9.4600000000000009"/>
    <n v="386.18"/>
  </r>
  <r>
    <s v="29.04.2020"/>
    <n v="29"/>
    <x v="9"/>
    <x v="3"/>
    <d v="1899-12-30T00:00:00"/>
    <n v="9.4600000000000009"/>
    <n v="386.18"/>
  </r>
  <r>
    <s v="29.04.2020"/>
    <n v="29"/>
    <x v="9"/>
    <x v="3"/>
    <d v="1899-12-30T04:00:00"/>
    <n v="9.4600000000000009"/>
    <n v="386.18"/>
  </r>
  <r>
    <s v="29.04.2020"/>
    <n v="29"/>
    <x v="9"/>
    <x v="3"/>
    <d v="1899-12-30T08:00:00"/>
    <n v="9.4499999999999993"/>
    <n v="386.19"/>
  </r>
  <r>
    <s v="29.04.2020"/>
    <n v="29"/>
    <x v="9"/>
    <x v="3"/>
    <d v="1899-12-30T12:00:00"/>
    <n v="9.44"/>
    <n v="386.2"/>
  </r>
  <r>
    <s v="29.04.2020"/>
    <n v="29"/>
    <x v="9"/>
    <x v="3"/>
    <d v="1899-12-30T16:00:00"/>
    <n v="9.44"/>
    <n v="386.2"/>
  </r>
  <r>
    <s v="29.04.2020"/>
    <n v="29"/>
    <x v="9"/>
    <x v="3"/>
    <d v="1899-12-30T20:00:00"/>
    <n v="9.44"/>
    <n v="386.2"/>
  </r>
  <r>
    <s v="30.04.2020"/>
    <n v="30"/>
    <x v="9"/>
    <x v="3"/>
    <d v="1899-12-30T00:00:00"/>
    <n v="9.44"/>
    <n v="386.2"/>
  </r>
  <r>
    <s v="30.04.2020"/>
    <n v="30"/>
    <x v="9"/>
    <x v="3"/>
    <d v="1899-12-30T04:00:00"/>
    <n v="9.43"/>
    <n v="386.21"/>
  </r>
  <r>
    <s v="30.04.2020"/>
    <n v="30"/>
    <x v="9"/>
    <x v="3"/>
    <d v="1899-12-30T08:00:00"/>
    <n v="9.43"/>
    <n v="386.21"/>
  </r>
  <r>
    <s v="30.04.2020"/>
    <n v="30"/>
    <x v="9"/>
    <x v="3"/>
    <d v="1899-12-30T12:00:00"/>
    <n v="9.42"/>
    <n v="386.21999999999997"/>
  </r>
  <r>
    <s v="30.04.2020"/>
    <n v="30"/>
    <x v="9"/>
    <x v="3"/>
    <d v="1899-12-30T16:00:00"/>
    <n v="9.42"/>
    <n v="386.21999999999997"/>
  </r>
  <r>
    <s v="30.04.2020"/>
    <n v="30"/>
    <x v="9"/>
    <x v="3"/>
    <d v="1899-12-30T20:00:00"/>
    <n v="9.42"/>
    <n v="386.21999999999997"/>
  </r>
  <r>
    <s v="01.05.2020"/>
    <n v="1"/>
    <x v="10"/>
    <x v="3"/>
    <d v="1899-12-30T00:00:00"/>
    <n v="9.41"/>
    <n v="386.22999999999996"/>
  </r>
  <r>
    <s v="01.05.2020"/>
    <n v="1"/>
    <x v="10"/>
    <x v="3"/>
    <d v="1899-12-30T04:00:00"/>
    <n v="9.41"/>
    <n v="386.22999999999996"/>
  </r>
  <r>
    <s v="01.05.2020"/>
    <n v="1"/>
    <x v="10"/>
    <x v="3"/>
    <d v="1899-12-30T08:00:00"/>
    <n v="9.52"/>
    <n v="386.12"/>
  </r>
  <r>
    <s v="01.05.2020"/>
    <n v="1"/>
    <x v="10"/>
    <x v="3"/>
    <d v="1899-12-30T12:00:00"/>
    <n v="9.41"/>
    <n v="386.22999999999996"/>
  </r>
  <r>
    <s v="01.05.2020"/>
    <n v="1"/>
    <x v="10"/>
    <x v="3"/>
    <d v="1899-12-30T16:00:00"/>
    <n v="9.41"/>
    <n v="386.22999999999996"/>
  </r>
  <r>
    <s v="01.05.2020"/>
    <n v="1"/>
    <x v="10"/>
    <x v="3"/>
    <d v="1899-12-30T20:00:00"/>
    <n v="9.41"/>
    <n v="386.22999999999996"/>
  </r>
  <r>
    <s v="02.05.2020"/>
    <n v="2"/>
    <x v="10"/>
    <x v="3"/>
    <d v="1899-12-30T00:00:00"/>
    <n v="9.52"/>
    <n v="386.12"/>
  </r>
  <r>
    <s v="02.05.2020"/>
    <n v="2"/>
    <x v="10"/>
    <x v="3"/>
    <d v="1899-12-30T04:00:00"/>
    <n v="9.41"/>
    <n v="386.22999999999996"/>
  </r>
  <r>
    <s v="02.05.2020"/>
    <n v="2"/>
    <x v="10"/>
    <x v="3"/>
    <d v="1899-12-30T08:00:00"/>
    <n v="9.52"/>
    <n v="386.12"/>
  </r>
  <r>
    <s v="02.05.2020"/>
    <n v="2"/>
    <x v="10"/>
    <x v="3"/>
    <d v="1899-12-30T12:00:00"/>
    <n v="9.4"/>
    <n v="386.24"/>
  </r>
  <r>
    <s v="02.05.2020"/>
    <n v="2"/>
    <x v="10"/>
    <x v="3"/>
    <d v="1899-12-30T16:00:00"/>
    <n v="9.41"/>
    <n v="386.22999999999996"/>
  </r>
  <r>
    <s v="02.05.2020"/>
    <n v="2"/>
    <x v="10"/>
    <x v="3"/>
    <d v="1899-12-30T20:00:00"/>
    <n v="9.41"/>
    <n v="386.22999999999996"/>
  </r>
  <r>
    <s v="03.05.2020"/>
    <n v="3"/>
    <x v="10"/>
    <x v="3"/>
    <d v="1899-12-30T00:00:00"/>
    <n v="9.51"/>
    <n v="386.13"/>
  </r>
  <r>
    <s v="03.05.2020"/>
    <n v="3"/>
    <x v="10"/>
    <x v="3"/>
    <d v="1899-12-30T04:00:00"/>
    <n v="9.41"/>
    <n v="386.22999999999996"/>
  </r>
  <r>
    <s v="03.05.2020"/>
    <n v="3"/>
    <x v="10"/>
    <x v="3"/>
    <d v="1899-12-30T08:00:00"/>
    <n v="9.51"/>
    <n v="386.13"/>
  </r>
  <r>
    <s v="03.05.2020"/>
    <n v="3"/>
    <x v="10"/>
    <x v="3"/>
    <d v="1899-12-30T12:00:00"/>
    <n v="9.41"/>
    <n v="386.22999999999996"/>
  </r>
  <r>
    <s v="03.05.2020"/>
    <n v="3"/>
    <x v="10"/>
    <x v="3"/>
    <d v="1899-12-30T16:00:00"/>
    <n v="9.41"/>
    <n v="386.22999999999996"/>
  </r>
  <r>
    <s v="03.05.2020"/>
    <n v="3"/>
    <x v="10"/>
    <x v="3"/>
    <d v="1899-12-30T20:00:00"/>
    <n v="9.41"/>
    <n v="386.22999999999996"/>
  </r>
  <r>
    <s v="04.05.2020"/>
    <n v="4"/>
    <x v="10"/>
    <x v="3"/>
    <d v="1899-12-30T00:00:00"/>
    <n v="9.41"/>
    <n v="386.22999999999996"/>
  </r>
  <r>
    <s v="04.05.2020"/>
    <n v="4"/>
    <x v="10"/>
    <x v="3"/>
    <d v="1899-12-30T04:00:00"/>
    <n v="9.4"/>
    <n v="386.24"/>
  </r>
  <r>
    <s v="04.05.2020"/>
    <n v="4"/>
    <x v="10"/>
    <x v="3"/>
    <d v="1899-12-30T08:00:00"/>
    <n v="9.41"/>
    <n v="386.22999999999996"/>
  </r>
  <r>
    <s v="04.05.2020"/>
    <n v="4"/>
    <x v="10"/>
    <x v="3"/>
    <d v="1899-12-30T12:00:00"/>
    <n v="9.4"/>
    <n v="386.24"/>
  </r>
  <r>
    <s v="04.05.2020"/>
    <n v="4"/>
    <x v="10"/>
    <x v="3"/>
    <d v="1899-12-30T16:00:00"/>
    <n v="9.4"/>
    <n v="386.24"/>
  </r>
  <r>
    <s v="04.05.2020"/>
    <n v="4"/>
    <x v="10"/>
    <x v="3"/>
    <d v="1899-12-30T20:00:00"/>
    <n v="9.4"/>
    <n v="386.24"/>
  </r>
  <r>
    <s v="05.05.2020"/>
    <n v="5"/>
    <x v="10"/>
    <x v="3"/>
    <d v="1899-12-30T00:00:00"/>
    <n v="9.4"/>
    <n v="386.24"/>
  </r>
  <r>
    <s v="05.05.2020"/>
    <n v="5"/>
    <x v="10"/>
    <x v="3"/>
    <d v="1899-12-30T04:00:00"/>
    <n v="9.39"/>
    <n v="386.25"/>
  </r>
  <r>
    <s v="05.05.2020"/>
    <n v="5"/>
    <x v="10"/>
    <x v="3"/>
    <d v="1899-12-30T08:00:00"/>
    <n v="9.39"/>
    <n v="386.25"/>
  </r>
  <r>
    <s v="05.05.2020"/>
    <n v="5"/>
    <x v="10"/>
    <x v="3"/>
    <d v="1899-12-30T12:00:00"/>
    <n v="9.39"/>
    <n v="386.25"/>
  </r>
  <r>
    <s v="05.05.2020"/>
    <n v="5"/>
    <x v="10"/>
    <x v="3"/>
    <d v="1899-12-30T16:00:00"/>
    <n v="9.39"/>
    <n v="386.25"/>
  </r>
  <r>
    <s v="05.05.2020"/>
    <n v="5"/>
    <x v="10"/>
    <x v="3"/>
    <d v="1899-12-30T20:00:00"/>
    <n v="9.39"/>
    <n v="386.25"/>
  </r>
  <r>
    <s v="06.05.2020"/>
    <n v="6"/>
    <x v="10"/>
    <x v="3"/>
    <d v="1899-12-30T00:00:00"/>
    <n v="9.39"/>
    <n v="386.25"/>
  </r>
  <r>
    <s v="06.05.2020"/>
    <n v="6"/>
    <x v="10"/>
    <x v="3"/>
    <d v="1899-12-30T04:00:00"/>
    <n v="9.3800000000000008"/>
    <n v="386.26"/>
  </r>
  <r>
    <s v="06.05.2020"/>
    <n v="6"/>
    <x v="10"/>
    <x v="3"/>
    <d v="1899-12-30T08:00:00"/>
    <n v="9.3800000000000008"/>
    <n v="386.26"/>
  </r>
  <r>
    <s v="06.05.2020"/>
    <n v="6"/>
    <x v="10"/>
    <x v="3"/>
    <d v="1899-12-30T12:00:00"/>
    <n v="9.3800000000000008"/>
    <n v="386.26"/>
  </r>
  <r>
    <s v="06.05.2020"/>
    <n v="6"/>
    <x v="10"/>
    <x v="3"/>
    <d v="1899-12-30T16:00:00"/>
    <n v="9.3800000000000008"/>
    <n v="386.26"/>
  </r>
  <r>
    <s v="06.05.2020"/>
    <n v="6"/>
    <x v="10"/>
    <x v="3"/>
    <d v="1899-12-30T20:00:00"/>
    <n v="9.3800000000000008"/>
    <n v="386.26"/>
  </r>
  <r>
    <s v="07.05.2020"/>
    <n v="7"/>
    <x v="10"/>
    <x v="3"/>
    <d v="1899-12-30T00:00:00"/>
    <n v="9.3800000000000008"/>
    <n v="386.26"/>
  </r>
  <r>
    <s v="07.05.2020"/>
    <n v="7"/>
    <x v="10"/>
    <x v="3"/>
    <d v="1899-12-30T04:00:00"/>
    <n v="9.3800000000000008"/>
    <n v="386.26"/>
  </r>
  <r>
    <s v="07.05.2020"/>
    <n v="7"/>
    <x v="10"/>
    <x v="3"/>
    <d v="1899-12-30T08:00:00"/>
    <n v="9.3800000000000008"/>
    <n v="386.26"/>
  </r>
  <r>
    <s v="07.05.2020"/>
    <n v="7"/>
    <x v="10"/>
    <x v="3"/>
    <d v="1899-12-30T12:00:00"/>
    <n v="9.3800000000000008"/>
    <n v="386.26"/>
  </r>
  <r>
    <s v="07.05.2020"/>
    <n v="7"/>
    <x v="10"/>
    <x v="3"/>
    <d v="1899-12-30T16:00:00"/>
    <n v="9.3800000000000008"/>
    <n v="386.26"/>
  </r>
  <r>
    <s v="07.05.2020"/>
    <n v="7"/>
    <x v="10"/>
    <x v="3"/>
    <d v="1899-12-30T20:00:00"/>
    <n v="9.3800000000000008"/>
    <n v="386.26"/>
  </r>
  <r>
    <s v="08.05.2020"/>
    <n v="8"/>
    <x v="10"/>
    <x v="3"/>
    <d v="1899-12-30T00:00:00"/>
    <n v="9.3800000000000008"/>
    <n v="386.26"/>
  </r>
  <r>
    <s v="08.05.2020"/>
    <n v="8"/>
    <x v="10"/>
    <x v="3"/>
    <d v="1899-12-30T04:00:00"/>
    <n v="9.3800000000000008"/>
    <n v="386.26"/>
  </r>
  <r>
    <s v="08.05.2020"/>
    <n v="8"/>
    <x v="10"/>
    <x v="3"/>
    <d v="1899-12-30T08:00:00"/>
    <n v="9.3800000000000008"/>
    <n v="386.26"/>
  </r>
  <r>
    <s v="08.05.2020"/>
    <n v="8"/>
    <x v="10"/>
    <x v="3"/>
    <d v="1899-12-30T12:00:00"/>
    <n v="9.3800000000000008"/>
    <n v="386.26"/>
  </r>
  <r>
    <s v="08.05.2020"/>
    <n v="8"/>
    <x v="10"/>
    <x v="3"/>
    <d v="1899-12-30T16:00:00"/>
    <n v="9.3699999999999992"/>
    <n v="386.27"/>
  </r>
  <r>
    <s v="08.05.2020"/>
    <n v="8"/>
    <x v="10"/>
    <x v="3"/>
    <d v="1899-12-30T20:00:00"/>
    <n v="9.3699999999999992"/>
    <n v="386.27"/>
  </r>
  <r>
    <s v="09.05.2020"/>
    <n v="9"/>
    <x v="10"/>
    <x v="3"/>
    <d v="1899-12-30T00:00:00"/>
    <n v="9.3699999999999992"/>
    <n v="386.27"/>
  </r>
  <r>
    <s v="09.05.2020"/>
    <n v="9"/>
    <x v="10"/>
    <x v="3"/>
    <d v="1899-12-30T04:00:00"/>
    <n v="9.3699999999999992"/>
    <n v="386.27"/>
  </r>
  <r>
    <s v="09.05.2020"/>
    <n v="9"/>
    <x v="10"/>
    <x v="3"/>
    <d v="1899-12-30T08:00:00"/>
    <n v="9.3699999999999992"/>
    <n v="386.27"/>
  </r>
  <r>
    <s v="09.05.2020"/>
    <n v="9"/>
    <x v="10"/>
    <x v="3"/>
    <d v="1899-12-30T12:00:00"/>
    <n v="9.3699999999999992"/>
    <n v="386.27"/>
  </r>
  <r>
    <s v="09.05.2020"/>
    <n v="9"/>
    <x v="10"/>
    <x v="3"/>
    <d v="1899-12-30T16:00:00"/>
    <n v="9.3699999999999992"/>
    <n v="386.27"/>
  </r>
  <r>
    <s v="09.05.2020"/>
    <n v="9"/>
    <x v="10"/>
    <x v="3"/>
    <d v="1899-12-30T20:00:00"/>
    <n v="9.3699999999999992"/>
    <n v="386.27"/>
  </r>
  <r>
    <s v="10.05.2020"/>
    <n v="10"/>
    <x v="10"/>
    <x v="3"/>
    <d v="1899-12-30T00:00:00"/>
    <n v="9.3699999999999992"/>
    <n v="386.27"/>
  </r>
  <r>
    <s v="10.05.2020"/>
    <n v="10"/>
    <x v="10"/>
    <x v="3"/>
    <d v="1899-12-30T04:00:00"/>
    <n v="9.3699999999999992"/>
    <n v="386.27"/>
  </r>
  <r>
    <s v="10.05.2020"/>
    <n v="10"/>
    <x v="10"/>
    <x v="3"/>
    <d v="1899-12-30T08:00:00"/>
    <n v="9.3699999999999992"/>
    <n v="386.27"/>
  </r>
  <r>
    <s v="10.05.2020"/>
    <n v="10"/>
    <x v="10"/>
    <x v="3"/>
    <d v="1899-12-30T12:00:00"/>
    <n v="9.3699999999999992"/>
    <n v="386.27"/>
  </r>
  <r>
    <s v="10.05.2020"/>
    <n v="10"/>
    <x v="10"/>
    <x v="3"/>
    <d v="1899-12-30T16:00:00"/>
    <n v="9.39"/>
    <n v="386.25"/>
  </r>
  <r>
    <s v="10.05.2020"/>
    <n v="10"/>
    <x v="10"/>
    <x v="3"/>
    <d v="1899-12-30T20:00:00"/>
    <n v="9.3699999999999992"/>
    <n v="386.27"/>
  </r>
  <r>
    <s v="11.05.2020"/>
    <n v="11"/>
    <x v="10"/>
    <x v="3"/>
    <d v="1899-12-30T00:00:00"/>
    <n v="9.3699999999999992"/>
    <n v="386.27"/>
  </r>
  <r>
    <s v="11.05.2020"/>
    <n v="11"/>
    <x v="10"/>
    <x v="3"/>
    <d v="1899-12-30T04:00:00"/>
    <n v="9.36"/>
    <n v="386.28"/>
  </r>
  <r>
    <s v="11.05.2020"/>
    <n v="11"/>
    <x v="10"/>
    <x v="3"/>
    <d v="1899-12-30T08:00:00"/>
    <n v="9.36"/>
    <n v="386.28"/>
  </r>
  <r>
    <s v="11.05.2020"/>
    <n v="11"/>
    <x v="10"/>
    <x v="3"/>
    <d v="1899-12-30T12:00:00"/>
    <n v="9.35"/>
    <n v="386.28999999999996"/>
  </r>
  <r>
    <s v="11.05.2020"/>
    <n v="11"/>
    <x v="10"/>
    <x v="3"/>
    <d v="1899-12-30T16:00:00"/>
    <n v="9.35"/>
    <n v="386.28999999999996"/>
  </r>
  <r>
    <s v="11.05.2020"/>
    <n v="11"/>
    <x v="10"/>
    <x v="3"/>
    <d v="1899-12-30T20:00:00"/>
    <n v="9.34"/>
    <n v="386.3"/>
  </r>
  <r>
    <s v="12.05.2020"/>
    <n v="12"/>
    <x v="10"/>
    <x v="3"/>
    <d v="1899-12-30T00:00:00"/>
    <n v="9.33"/>
    <n v="386.31"/>
  </r>
  <r>
    <s v="12.05.2020"/>
    <n v="12"/>
    <x v="10"/>
    <x v="3"/>
    <d v="1899-12-30T04:00:00"/>
    <n v="9.32"/>
    <n v="386.32"/>
  </r>
  <r>
    <s v="12.05.2020"/>
    <n v="12"/>
    <x v="10"/>
    <x v="3"/>
    <d v="1899-12-30T08:00:00"/>
    <n v="9.31"/>
    <n v="386.33"/>
  </r>
  <r>
    <s v="12.05.2020"/>
    <n v="12"/>
    <x v="10"/>
    <x v="3"/>
    <d v="1899-12-30T12:00:00"/>
    <n v="9.3000000000000007"/>
    <n v="386.34"/>
  </r>
  <r>
    <s v="12.05.2020"/>
    <n v="12"/>
    <x v="10"/>
    <x v="3"/>
    <d v="1899-12-30T16:00:00"/>
    <n v="9.3000000000000007"/>
    <n v="386.34"/>
  </r>
  <r>
    <s v="12.05.2020"/>
    <n v="12"/>
    <x v="10"/>
    <x v="3"/>
    <d v="1899-12-30T20:00:00"/>
    <n v="9.2899999999999991"/>
    <n v="386.34999999999997"/>
  </r>
  <r>
    <s v="13.05.2020"/>
    <n v="13"/>
    <x v="10"/>
    <x v="3"/>
    <d v="1899-12-30T00:00:00"/>
    <n v="9.2899999999999991"/>
    <n v="386.34999999999997"/>
  </r>
  <r>
    <s v="13.05.2020"/>
    <n v="13"/>
    <x v="10"/>
    <x v="3"/>
    <d v="1899-12-30T04:00:00"/>
    <n v="9.3800000000000008"/>
    <n v="386.26"/>
  </r>
  <r>
    <s v="13.05.2020"/>
    <n v="13"/>
    <x v="10"/>
    <x v="3"/>
    <d v="1899-12-30T08:00:00"/>
    <n v="9.27"/>
    <n v="386.37"/>
  </r>
  <r>
    <s v="13.05.2020"/>
    <n v="13"/>
    <x v="10"/>
    <x v="3"/>
    <d v="1899-12-30T12:00:00"/>
    <n v="9.26"/>
    <n v="386.38"/>
  </r>
  <r>
    <s v="13.05.2020"/>
    <n v="13"/>
    <x v="10"/>
    <x v="3"/>
    <d v="1899-12-30T16:00:00"/>
    <n v="9.26"/>
    <n v="386.38"/>
  </r>
  <r>
    <s v="13.05.2020"/>
    <n v="13"/>
    <x v="10"/>
    <x v="3"/>
    <d v="1899-12-30T20:00:00"/>
    <n v="9.24"/>
    <n v="386.4"/>
  </r>
  <r>
    <s v="14.05.2020"/>
    <n v="14"/>
    <x v="10"/>
    <x v="3"/>
    <d v="1899-12-30T00:00:00"/>
    <n v="9.24"/>
    <n v="386.4"/>
  </r>
  <r>
    <s v="14.05.2020"/>
    <n v="14"/>
    <x v="10"/>
    <x v="3"/>
    <d v="1899-12-30T04:00:00"/>
    <n v="9.23"/>
    <n v="386.40999999999997"/>
  </r>
  <r>
    <s v="14.05.2020"/>
    <n v="14"/>
    <x v="10"/>
    <x v="3"/>
    <d v="1899-12-30T08:00:00"/>
    <n v="9.2200000000000006"/>
    <n v="386.41999999999996"/>
  </r>
  <r>
    <s v="14.05.2020"/>
    <n v="14"/>
    <x v="10"/>
    <x v="3"/>
    <d v="1899-12-30T12:00:00"/>
    <n v="9.2100000000000009"/>
    <n v="386.43"/>
  </r>
  <r>
    <s v="14.05.2020"/>
    <n v="14"/>
    <x v="10"/>
    <x v="3"/>
    <d v="1899-12-30T16:00:00"/>
    <n v="9.1999999999999993"/>
    <n v="386.44"/>
  </r>
  <r>
    <s v="14.05.2020"/>
    <n v="14"/>
    <x v="10"/>
    <x v="3"/>
    <d v="1899-12-30T20:00:00"/>
    <n v="9.19"/>
    <n v="386.45"/>
  </r>
  <r>
    <s v="15.05.2020"/>
    <n v="15"/>
    <x v="10"/>
    <x v="3"/>
    <d v="1899-12-30T00:00:00"/>
    <n v="9.18"/>
    <n v="386.46"/>
  </r>
  <r>
    <s v="15.05.2020"/>
    <n v="15"/>
    <x v="10"/>
    <x v="3"/>
    <d v="1899-12-30T04:00:00"/>
    <n v="9.17"/>
    <n v="386.46999999999997"/>
  </r>
  <r>
    <s v="15.05.2020"/>
    <n v="15"/>
    <x v="10"/>
    <x v="3"/>
    <d v="1899-12-30T08:00:00"/>
    <n v="9.16"/>
    <n v="386.47999999999996"/>
  </r>
  <r>
    <s v="15.05.2020"/>
    <n v="15"/>
    <x v="10"/>
    <x v="3"/>
    <d v="1899-12-30T12:00:00"/>
    <n v="9.26"/>
    <n v="386.38"/>
  </r>
  <r>
    <s v="15.05.2020"/>
    <n v="15"/>
    <x v="10"/>
    <x v="3"/>
    <d v="1899-12-30T16:00:00"/>
    <n v="9.14"/>
    <n v="386.5"/>
  </r>
  <r>
    <s v="15.05.2020"/>
    <n v="15"/>
    <x v="10"/>
    <x v="3"/>
    <d v="1899-12-30T20:00:00"/>
    <n v="9.1300000000000008"/>
    <n v="386.51"/>
  </r>
  <r>
    <s v="16.05.2020"/>
    <n v="16"/>
    <x v="10"/>
    <x v="3"/>
    <d v="1899-12-30T00:00:00"/>
    <n v="9.11"/>
    <n v="386.53"/>
  </r>
  <r>
    <s v="16.05.2020"/>
    <n v="16"/>
    <x v="10"/>
    <x v="3"/>
    <d v="1899-12-30T04:00:00"/>
    <n v="9.1"/>
    <n v="386.53999999999996"/>
  </r>
  <r>
    <s v="16.05.2020"/>
    <n v="16"/>
    <x v="10"/>
    <x v="3"/>
    <d v="1899-12-30T08:00:00"/>
    <n v="9.09"/>
    <n v="386.55"/>
  </r>
  <r>
    <s v="16.05.2020"/>
    <n v="16"/>
    <x v="10"/>
    <x v="3"/>
    <d v="1899-12-30T12:00:00"/>
    <n v="9.07"/>
    <n v="386.57"/>
  </r>
  <r>
    <s v="16.05.2020"/>
    <n v="16"/>
    <x v="10"/>
    <x v="3"/>
    <d v="1899-12-30T16:00:00"/>
    <n v="9.0500000000000007"/>
    <n v="386.59"/>
  </r>
  <r>
    <s v="16.05.2020"/>
    <n v="16"/>
    <x v="10"/>
    <x v="3"/>
    <d v="1899-12-30T20:00:00"/>
    <n v="9.0399999999999991"/>
    <n v="386.59999999999997"/>
  </r>
  <r>
    <s v="17.05.2020"/>
    <n v="17"/>
    <x v="10"/>
    <x v="3"/>
    <d v="1899-12-30T00:00:00"/>
    <n v="9.0299999999999994"/>
    <n v="386.61"/>
  </r>
  <r>
    <s v="17.05.2020"/>
    <n v="17"/>
    <x v="10"/>
    <x v="3"/>
    <d v="1899-12-30T04:00:00"/>
    <n v="9.02"/>
    <n v="386.62"/>
  </r>
  <r>
    <s v="17.05.2020"/>
    <n v="17"/>
    <x v="10"/>
    <x v="3"/>
    <d v="1899-12-30T08:00:00"/>
    <n v="9.02"/>
    <n v="386.62"/>
  </r>
  <r>
    <s v="17.05.2020"/>
    <n v="17"/>
    <x v="10"/>
    <x v="3"/>
    <d v="1899-12-30T12:00:00"/>
    <n v="9.01"/>
    <n v="386.63"/>
  </r>
  <r>
    <s v="17.05.2020"/>
    <n v="17"/>
    <x v="10"/>
    <x v="3"/>
    <d v="1899-12-30T16:00:00"/>
    <n v="9"/>
    <n v="386.64"/>
  </r>
  <r>
    <s v="17.05.2020"/>
    <n v="17"/>
    <x v="10"/>
    <x v="3"/>
    <d v="1899-12-30T20:00:00"/>
    <n v="9.02"/>
    <n v="386.62"/>
  </r>
  <r>
    <s v="18.05.2020"/>
    <n v="18"/>
    <x v="10"/>
    <x v="3"/>
    <d v="1899-12-30T00:00:00"/>
    <n v="9"/>
    <n v="386.64"/>
  </r>
  <r>
    <s v="18.05.2020"/>
    <n v="18"/>
    <x v="10"/>
    <x v="3"/>
    <d v="1899-12-30T04:00:00"/>
    <n v="8.99"/>
    <n v="386.65"/>
  </r>
  <r>
    <s v="18.05.2020"/>
    <n v="18"/>
    <x v="10"/>
    <x v="3"/>
    <d v="1899-12-30T08:00:00"/>
    <n v="8.99"/>
    <n v="386.65"/>
  </r>
  <r>
    <s v="18.05.2020"/>
    <n v="18"/>
    <x v="10"/>
    <x v="3"/>
    <d v="1899-12-30T12:00:00"/>
    <n v="8.9700000000000006"/>
    <n v="386.66999999999996"/>
  </r>
  <r>
    <s v="18.05.2020"/>
    <n v="18"/>
    <x v="10"/>
    <x v="3"/>
    <d v="1899-12-30T16:00:00"/>
    <n v="8.9700000000000006"/>
    <n v="386.66999999999996"/>
  </r>
  <r>
    <s v="18.05.2020"/>
    <n v="18"/>
    <x v="10"/>
    <x v="3"/>
    <d v="1899-12-30T20:00:00"/>
    <n v="8.9600000000000009"/>
    <n v="386.68"/>
  </r>
  <r>
    <s v="19.05.2020"/>
    <n v="19"/>
    <x v="10"/>
    <x v="3"/>
    <d v="1899-12-30T00:00:00"/>
    <n v="8.9499999999999993"/>
    <n v="386.69"/>
  </r>
  <r>
    <s v="19.05.2020"/>
    <n v="19"/>
    <x v="10"/>
    <x v="3"/>
    <d v="1899-12-30T04:00:00"/>
    <n v="8.94"/>
    <n v="386.7"/>
  </r>
  <r>
    <s v="19.05.2020"/>
    <n v="19"/>
    <x v="10"/>
    <x v="3"/>
    <d v="1899-12-30T08:00:00"/>
    <n v="8.94"/>
    <n v="386.7"/>
  </r>
  <r>
    <s v="19.05.2020"/>
    <n v="19"/>
    <x v="10"/>
    <x v="3"/>
    <d v="1899-12-30T12:00:00"/>
    <n v="8.93"/>
    <n v="386.71"/>
  </r>
  <r>
    <s v="19.05.2020"/>
    <n v="19"/>
    <x v="10"/>
    <x v="3"/>
    <d v="1899-12-30T16:00:00"/>
    <n v="8.92"/>
    <n v="386.71999999999997"/>
  </r>
  <r>
    <s v="19.05.2020"/>
    <n v="19"/>
    <x v="10"/>
    <x v="3"/>
    <d v="1899-12-30T20:00:00"/>
    <n v="8.92"/>
    <n v="386.71999999999997"/>
  </r>
  <r>
    <s v="20.05.2020"/>
    <n v="20"/>
    <x v="10"/>
    <x v="3"/>
    <d v="1899-12-30T00:00:00"/>
    <n v="8.91"/>
    <n v="386.72999999999996"/>
  </r>
  <r>
    <s v="20.05.2020"/>
    <n v="20"/>
    <x v="10"/>
    <x v="3"/>
    <d v="1899-12-30T04:00:00"/>
    <n v="8.9700000000000006"/>
    <n v="386.66999999999996"/>
  </r>
  <r>
    <s v="20.05.2020"/>
    <n v="20"/>
    <x v="10"/>
    <x v="3"/>
    <d v="1899-12-30T08:00:00"/>
    <n v="8.89"/>
    <n v="386.75"/>
  </r>
  <r>
    <s v="20.05.2020"/>
    <n v="20"/>
    <x v="10"/>
    <x v="3"/>
    <d v="1899-12-30T12:00:00"/>
    <n v="8.8800000000000008"/>
    <n v="386.76"/>
  </r>
  <r>
    <s v="20.05.2020"/>
    <n v="20"/>
    <x v="10"/>
    <x v="3"/>
    <d v="1899-12-30T16:00:00"/>
    <n v="8.8699999999999992"/>
    <n v="386.77"/>
  </r>
  <r>
    <s v="20.05.2020"/>
    <n v="20"/>
    <x v="10"/>
    <x v="3"/>
    <d v="1899-12-30T20:00:00"/>
    <n v="8.86"/>
    <n v="386.78"/>
  </r>
  <r>
    <s v="21.05.2020"/>
    <n v="21"/>
    <x v="10"/>
    <x v="3"/>
    <d v="1899-12-30T00:00:00"/>
    <n v="8.85"/>
    <n v="386.78999999999996"/>
  </r>
  <r>
    <s v="21.05.2020"/>
    <n v="21"/>
    <x v="10"/>
    <x v="3"/>
    <d v="1899-12-30T04:00:00"/>
    <n v="8.84"/>
    <n v="386.8"/>
  </r>
  <r>
    <s v="21.05.2020"/>
    <n v="21"/>
    <x v="10"/>
    <x v="3"/>
    <d v="1899-12-30T08:00:00"/>
    <n v="8.83"/>
    <n v="386.81"/>
  </r>
  <r>
    <s v="21.05.2020"/>
    <n v="21"/>
    <x v="10"/>
    <x v="3"/>
    <d v="1899-12-30T12:00:00"/>
    <n v="8.82"/>
    <n v="386.82"/>
  </r>
  <r>
    <s v="21.05.2020"/>
    <n v="21"/>
    <x v="10"/>
    <x v="3"/>
    <d v="1899-12-30T16:00:00"/>
    <n v="8.81"/>
    <n v="386.83"/>
  </r>
  <r>
    <s v="21.05.2020"/>
    <n v="21"/>
    <x v="10"/>
    <x v="3"/>
    <d v="1899-12-30T20:00:00"/>
    <n v="8.8000000000000007"/>
    <n v="386.84"/>
  </r>
  <r>
    <s v="22.05.2020"/>
    <n v="22"/>
    <x v="10"/>
    <x v="3"/>
    <d v="1899-12-30T00:00:00"/>
    <n v="8.8000000000000007"/>
    <n v="386.84"/>
  </r>
  <r>
    <s v="22.05.2020"/>
    <n v="22"/>
    <x v="10"/>
    <x v="3"/>
    <d v="1899-12-30T04:00:00"/>
    <n v="8.7899999999999991"/>
    <n v="386.84999999999997"/>
  </r>
  <r>
    <s v="22.05.2020"/>
    <n v="22"/>
    <x v="10"/>
    <x v="3"/>
    <d v="1899-12-30T08:00:00"/>
    <n v="8.7799999999999994"/>
    <n v="386.86"/>
  </r>
  <r>
    <s v="22.05.2020"/>
    <n v="22"/>
    <x v="10"/>
    <x v="3"/>
    <d v="1899-12-30T12:00:00"/>
    <n v="8.77"/>
    <n v="386.87"/>
  </r>
  <r>
    <s v="22.05.2020"/>
    <n v="22"/>
    <x v="10"/>
    <x v="3"/>
    <d v="1899-12-30T16:00:00"/>
    <n v="8.76"/>
    <n v="386.88"/>
  </r>
  <r>
    <s v="22.05.2020"/>
    <n v="22"/>
    <x v="10"/>
    <x v="3"/>
    <d v="1899-12-30T20:00:00"/>
    <n v="8.75"/>
    <n v="386.89"/>
  </r>
  <r>
    <s v="23.05.2020"/>
    <n v="23"/>
    <x v="10"/>
    <x v="3"/>
    <d v="1899-12-30T00:00:00"/>
    <n v="8.74"/>
    <n v="386.9"/>
  </r>
  <r>
    <s v="23.05.2020"/>
    <n v="23"/>
    <x v="10"/>
    <x v="3"/>
    <d v="1899-12-30T04:00:00"/>
    <n v="8.74"/>
    <n v="386.9"/>
  </r>
  <r>
    <s v="23.05.2020"/>
    <n v="23"/>
    <x v="10"/>
    <x v="3"/>
    <d v="1899-12-30T08:00:00"/>
    <n v="8.73"/>
    <n v="386.90999999999997"/>
  </r>
  <r>
    <s v="23.05.2020"/>
    <n v="23"/>
    <x v="10"/>
    <x v="3"/>
    <d v="1899-12-30T12:00:00"/>
    <n v="8.73"/>
    <n v="386.90999999999997"/>
  </r>
  <r>
    <s v="23.05.2020"/>
    <n v="23"/>
    <x v="10"/>
    <x v="3"/>
    <d v="1899-12-30T16:00:00"/>
    <n v="8.7200000000000006"/>
    <n v="386.91999999999996"/>
  </r>
  <r>
    <s v="23.05.2020"/>
    <n v="23"/>
    <x v="10"/>
    <x v="3"/>
    <d v="1899-12-30T20:00:00"/>
    <n v="8.7200000000000006"/>
    <n v="386.91999999999996"/>
  </r>
  <r>
    <s v="24.05.2020"/>
    <n v="24"/>
    <x v="10"/>
    <x v="3"/>
    <d v="1899-12-30T00:00:00"/>
    <n v="8.7100000000000009"/>
    <n v="386.93"/>
  </r>
  <r>
    <s v="24.05.2020"/>
    <n v="24"/>
    <x v="10"/>
    <x v="3"/>
    <d v="1899-12-30T04:00:00"/>
    <n v="8.6999999999999993"/>
    <n v="386.94"/>
  </r>
  <r>
    <s v="24.05.2020"/>
    <n v="24"/>
    <x v="10"/>
    <x v="3"/>
    <d v="1899-12-30T08:00:00"/>
    <n v="8.69"/>
    <n v="386.95"/>
  </r>
  <r>
    <s v="24.05.2020"/>
    <n v="24"/>
    <x v="10"/>
    <x v="3"/>
    <d v="1899-12-30T12:00:00"/>
    <n v="8.68"/>
    <n v="386.96"/>
  </r>
  <r>
    <s v="24.05.2020"/>
    <n v="24"/>
    <x v="10"/>
    <x v="3"/>
    <d v="1899-12-30T16:00:00"/>
    <n v="8.67"/>
    <n v="386.96999999999997"/>
  </r>
  <r>
    <s v="24.05.2020"/>
    <n v="24"/>
    <x v="10"/>
    <x v="3"/>
    <d v="1899-12-30T20:00:00"/>
    <n v="8.67"/>
    <n v="386.96999999999997"/>
  </r>
  <r>
    <s v="25.05.2020"/>
    <n v="25"/>
    <x v="10"/>
    <x v="3"/>
    <d v="1899-12-30T00:00:00"/>
    <n v="8.65"/>
    <n v="386.99"/>
  </r>
  <r>
    <s v="25.05.2020"/>
    <n v="25"/>
    <x v="10"/>
    <x v="3"/>
    <d v="1899-12-30T04:00:00"/>
    <n v="8.6300000000000008"/>
    <n v="387.01"/>
  </r>
  <r>
    <s v="25.05.2020"/>
    <n v="25"/>
    <x v="10"/>
    <x v="3"/>
    <d v="1899-12-30T08:00:00"/>
    <n v="8.61"/>
    <n v="387.03"/>
  </r>
  <r>
    <s v="25.05.2020"/>
    <n v="25"/>
    <x v="10"/>
    <x v="3"/>
    <d v="1899-12-30T12:00:00"/>
    <n v="8.59"/>
    <n v="387.05"/>
  </r>
  <r>
    <s v="25.05.2020"/>
    <n v="25"/>
    <x v="10"/>
    <x v="3"/>
    <d v="1899-12-30T16:00:00"/>
    <n v="8.58"/>
    <n v="387.06"/>
  </r>
  <r>
    <s v="25.05.2020"/>
    <n v="25"/>
    <x v="10"/>
    <x v="3"/>
    <d v="1899-12-30T20:00:00"/>
    <n v="8.57"/>
    <n v="387.07"/>
  </r>
  <r>
    <s v="26.05.2020"/>
    <n v="26"/>
    <x v="10"/>
    <x v="3"/>
    <d v="1899-12-30T00:00:00"/>
    <n v="8.56"/>
    <n v="387.08"/>
  </r>
  <r>
    <s v="26.05.2020"/>
    <n v="26"/>
    <x v="10"/>
    <x v="3"/>
    <d v="1899-12-30T04:00:00"/>
    <n v="8.5500000000000007"/>
    <n v="387.09"/>
  </r>
  <r>
    <s v="26.05.2020"/>
    <n v="26"/>
    <x v="10"/>
    <x v="3"/>
    <d v="1899-12-30T08:00:00"/>
    <n v="8.5299999999999994"/>
    <n v="387.11"/>
  </r>
  <r>
    <s v="26.05.2020"/>
    <n v="26"/>
    <x v="10"/>
    <x v="3"/>
    <d v="1899-12-30T12:00:00"/>
    <n v="8.51"/>
    <n v="387.13"/>
  </r>
  <r>
    <s v="26.05.2020"/>
    <n v="26"/>
    <x v="10"/>
    <x v="3"/>
    <d v="1899-12-30T16:00:00"/>
    <n v="8.49"/>
    <n v="387.15"/>
  </r>
  <r>
    <s v="26.05.2020"/>
    <n v="26"/>
    <x v="10"/>
    <x v="3"/>
    <d v="1899-12-30T20:00:00"/>
    <n v="8.4700000000000006"/>
    <n v="387.16999999999996"/>
  </r>
  <r>
    <s v="27.05.2020"/>
    <n v="27"/>
    <x v="10"/>
    <x v="3"/>
    <d v="1899-12-30T00:00:00"/>
    <n v="8.4499999999999993"/>
    <n v="387.19"/>
  </r>
  <r>
    <s v="27.05.2020"/>
    <n v="27"/>
    <x v="10"/>
    <x v="3"/>
    <d v="1899-12-30T04:00:00"/>
    <n v="8.43"/>
    <n v="387.21"/>
  </r>
  <r>
    <s v="27.05.2020"/>
    <n v="27"/>
    <x v="10"/>
    <x v="3"/>
    <d v="1899-12-30T08:00:00"/>
    <n v="8.41"/>
    <n v="387.22999999999996"/>
  </r>
  <r>
    <s v="27.05.2020"/>
    <n v="27"/>
    <x v="10"/>
    <x v="3"/>
    <d v="1899-12-30T12:00:00"/>
    <n v="8.4"/>
    <n v="387.24"/>
  </r>
  <r>
    <s v="27.05.2020"/>
    <n v="27"/>
    <x v="10"/>
    <x v="3"/>
    <d v="1899-12-30T16:00:00"/>
    <n v="8.3699999999999992"/>
    <n v="387.27"/>
  </r>
  <r>
    <s v="27.05.2020"/>
    <n v="27"/>
    <x v="10"/>
    <x v="3"/>
    <d v="1899-12-30T20:00:00"/>
    <n v="8.36"/>
    <n v="387.28"/>
  </r>
  <r>
    <s v="28.05.2020"/>
    <n v="28"/>
    <x v="10"/>
    <x v="3"/>
    <d v="1899-12-30T00:00:00"/>
    <n v="8.34"/>
    <n v="387.3"/>
  </r>
  <r>
    <s v="28.05.2020"/>
    <n v="28"/>
    <x v="10"/>
    <x v="3"/>
    <d v="1899-12-30T04:00:00"/>
    <n v="8.32"/>
    <n v="387.32"/>
  </r>
  <r>
    <s v="28.05.2020"/>
    <n v="28"/>
    <x v="10"/>
    <x v="3"/>
    <d v="1899-12-30T08:00:00"/>
    <n v="8.31"/>
    <n v="387.33"/>
  </r>
  <r>
    <s v="28.05.2020"/>
    <n v="28"/>
    <x v="10"/>
    <x v="3"/>
    <d v="1899-12-30T12:00:00"/>
    <n v="8.2899999999999991"/>
    <n v="387.34999999999997"/>
  </r>
  <r>
    <s v="28.05.2020"/>
    <n v="28"/>
    <x v="10"/>
    <x v="3"/>
    <d v="1899-12-30T16:00:00"/>
    <n v="8.2799999999999994"/>
    <n v="387.36"/>
  </r>
  <r>
    <s v="28.05.2020"/>
    <n v="28"/>
    <x v="10"/>
    <x v="3"/>
    <d v="1899-12-30T20:00:00"/>
    <n v="8.27"/>
    <n v="387.37"/>
  </r>
  <r>
    <s v="29.05.2020"/>
    <n v="29"/>
    <x v="10"/>
    <x v="3"/>
    <d v="1899-12-30T00:00:00"/>
    <n v="8.25"/>
    <n v="387.39"/>
  </r>
  <r>
    <s v="29.05.2020"/>
    <n v="29"/>
    <x v="10"/>
    <x v="3"/>
    <d v="1899-12-30T04:00:00"/>
    <n v="8.24"/>
    <n v="387.4"/>
  </r>
  <r>
    <s v="29.05.2020"/>
    <n v="29"/>
    <x v="10"/>
    <x v="3"/>
    <d v="1899-12-30T08:00:00"/>
    <n v="8.2200000000000006"/>
    <n v="387.41999999999996"/>
  </r>
  <r>
    <s v="29.05.2020"/>
    <n v="29"/>
    <x v="10"/>
    <x v="3"/>
    <d v="1899-12-30T12:00:00"/>
    <n v="8.1999999999999993"/>
    <n v="387.44"/>
  </r>
  <r>
    <s v="29.05.2020"/>
    <n v="29"/>
    <x v="10"/>
    <x v="3"/>
    <d v="1899-12-30T16:00:00"/>
    <n v="8.18"/>
    <n v="387.46"/>
  </r>
  <r>
    <s v="29.05.2020"/>
    <n v="29"/>
    <x v="10"/>
    <x v="3"/>
    <d v="1899-12-30T20:00:00"/>
    <n v="8.16"/>
    <n v="387.47999999999996"/>
  </r>
  <r>
    <s v="30.05.2020"/>
    <n v="30"/>
    <x v="10"/>
    <x v="3"/>
    <d v="1899-12-30T00:00:00"/>
    <n v="8.14"/>
    <n v="387.5"/>
  </r>
  <r>
    <s v="30.05.2020"/>
    <n v="30"/>
    <x v="10"/>
    <x v="3"/>
    <d v="1899-12-30T04:00:00"/>
    <n v="8.1199999999999992"/>
    <n v="387.52"/>
  </r>
  <r>
    <s v="30.05.2020"/>
    <n v="30"/>
    <x v="10"/>
    <x v="3"/>
    <d v="1899-12-30T08:00:00"/>
    <n v="8.1"/>
    <n v="387.53999999999996"/>
  </r>
  <r>
    <s v="30.05.2020"/>
    <n v="30"/>
    <x v="10"/>
    <x v="3"/>
    <d v="1899-12-30T12:00:00"/>
    <n v="8.08"/>
    <n v="387.56"/>
  </r>
  <r>
    <s v="30.05.2020"/>
    <n v="30"/>
    <x v="10"/>
    <x v="3"/>
    <d v="1899-12-30T16:00:00"/>
    <n v="8.07"/>
    <n v="387.57"/>
  </r>
  <r>
    <s v="30.05.2020"/>
    <n v="30"/>
    <x v="10"/>
    <x v="3"/>
    <d v="1899-12-30T20:00:00"/>
    <n v="8.07"/>
    <n v="387.57"/>
  </r>
  <r>
    <s v="31.05.2020"/>
    <n v="31"/>
    <x v="10"/>
    <x v="3"/>
    <d v="1899-12-30T00:00:00"/>
    <n v="8.06"/>
    <n v="387.58"/>
  </r>
  <r>
    <s v="31.05.2020"/>
    <n v="31"/>
    <x v="10"/>
    <x v="3"/>
    <d v="1899-12-30T04:00:00"/>
    <n v="8.06"/>
    <n v="387.58"/>
  </r>
  <r>
    <s v="31.05.2020"/>
    <n v="31"/>
    <x v="10"/>
    <x v="3"/>
    <d v="1899-12-30T08:00:00"/>
    <n v="8.0399999999999991"/>
    <n v="387.59999999999997"/>
  </r>
  <r>
    <s v="31.05.2020"/>
    <n v="31"/>
    <x v="10"/>
    <x v="3"/>
    <d v="1899-12-30T12:00:00"/>
    <n v="8.0299999999999994"/>
    <n v="387.61"/>
  </r>
  <r>
    <s v="31.05.2020"/>
    <n v="31"/>
    <x v="10"/>
    <x v="3"/>
    <d v="1899-12-30T16:00:00"/>
    <n v="8.02"/>
    <n v="387.62"/>
  </r>
  <r>
    <s v="31.05.2020"/>
    <n v="31"/>
    <x v="10"/>
    <x v="3"/>
    <d v="1899-12-30T20:00:00"/>
    <n v="8.02"/>
    <n v="387.62"/>
  </r>
  <r>
    <s v="01.06.2020"/>
    <n v="1"/>
    <x v="11"/>
    <x v="3"/>
    <d v="1899-12-30T00:00:00"/>
    <n v="8.01"/>
    <n v="387.63"/>
  </r>
  <r>
    <s v="01.06.2020"/>
    <n v="1"/>
    <x v="11"/>
    <x v="3"/>
    <d v="1899-12-30T04:00:00"/>
    <n v="8.01"/>
    <n v="387.63"/>
  </r>
  <r>
    <s v="01.06.2020"/>
    <n v="1"/>
    <x v="11"/>
    <x v="3"/>
    <d v="1899-12-30T08:00:00"/>
    <n v="8"/>
    <n v="387.64"/>
  </r>
  <r>
    <s v="01.06.2020"/>
    <n v="1"/>
    <x v="11"/>
    <x v="3"/>
    <d v="1899-12-30T12:00:00"/>
    <n v="7.99"/>
    <n v="387.65"/>
  </r>
  <r>
    <s v="01.06.2020"/>
    <n v="1"/>
    <x v="11"/>
    <x v="3"/>
    <d v="1899-12-30T16:00:00"/>
    <n v="7.99"/>
    <n v="387.65"/>
  </r>
  <r>
    <s v="01.06.2020"/>
    <n v="1"/>
    <x v="11"/>
    <x v="3"/>
    <d v="1899-12-30T20:00:00"/>
    <n v="8"/>
    <n v="387.64"/>
  </r>
  <r>
    <s v="02.06.2020"/>
    <n v="2"/>
    <x v="11"/>
    <x v="3"/>
    <d v="1899-12-30T00:00:00"/>
    <n v="8"/>
    <n v="387.64"/>
  </r>
  <r>
    <s v="02.06.2020"/>
    <n v="2"/>
    <x v="11"/>
    <x v="3"/>
    <d v="1899-12-30T04:00:00"/>
    <n v="7.99"/>
    <n v="387.65"/>
  </r>
  <r>
    <s v="02.06.2020"/>
    <n v="2"/>
    <x v="11"/>
    <x v="3"/>
    <d v="1899-12-30T08:00:00"/>
    <n v="7.98"/>
    <n v="387.65999999999997"/>
  </r>
  <r>
    <s v="02.06.2020"/>
    <n v="2"/>
    <x v="11"/>
    <x v="3"/>
    <d v="1899-12-30T12:00:00"/>
    <n v="7.96"/>
    <n v="387.68"/>
  </r>
  <r>
    <s v="02.06.2020"/>
    <n v="2"/>
    <x v="11"/>
    <x v="3"/>
    <d v="1899-12-30T16:00:00"/>
    <n v="7.95"/>
    <n v="387.69"/>
  </r>
  <r>
    <s v="02.06.2020"/>
    <n v="2"/>
    <x v="11"/>
    <x v="3"/>
    <d v="1899-12-30T20:00:00"/>
    <n v="7.94"/>
    <n v="387.7"/>
  </r>
  <r>
    <s v="03.06.2020"/>
    <n v="3"/>
    <x v="11"/>
    <x v="3"/>
    <d v="1899-12-30T00:00:00"/>
    <n v="7.93"/>
    <n v="387.71"/>
  </r>
  <r>
    <s v="03.06.2020"/>
    <n v="3"/>
    <x v="11"/>
    <x v="3"/>
    <d v="1899-12-30T04:00:00"/>
    <n v="7.91"/>
    <n v="387.72999999999996"/>
  </r>
  <r>
    <s v="03.06.2020"/>
    <n v="3"/>
    <x v="11"/>
    <x v="3"/>
    <d v="1899-12-30T08:00:00"/>
    <n v="7.89"/>
    <n v="387.75"/>
  </r>
  <r>
    <s v="03.06.2020"/>
    <n v="3"/>
    <x v="11"/>
    <x v="3"/>
    <d v="1899-12-30T12:00:00"/>
    <n v="7.95"/>
    <n v="387.69"/>
  </r>
  <r>
    <s v="03.06.2020"/>
    <n v="3"/>
    <x v="11"/>
    <x v="3"/>
    <d v="1899-12-30T16:00:00"/>
    <n v="7.86"/>
    <n v="387.78"/>
  </r>
  <r>
    <s v="03.06.2020"/>
    <n v="3"/>
    <x v="11"/>
    <x v="3"/>
    <d v="1899-12-30T20:00:00"/>
    <n v="7.84"/>
    <n v="387.8"/>
  </r>
  <r>
    <s v="04.06.2020"/>
    <n v="4"/>
    <x v="11"/>
    <x v="3"/>
    <d v="1899-12-30T00:00:00"/>
    <n v="7.82"/>
    <n v="387.82"/>
  </r>
  <r>
    <s v="04.06.2020"/>
    <n v="4"/>
    <x v="11"/>
    <x v="3"/>
    <d v="1899-12-30T04:00:00"/>
    <n v="7.8"/>
    <n v="387.84"/>
  </r>
  <r>
    <s v="04.06.2020"/>
    <n v="4"/>
    <x v="11"/>
    <x v="3"/>
    <d v="1899-12-30T08:00:00"/>
    <n v="7.79"/>
    <n v="387.84999999999997"/>
  </r>
  <r>
    <s v="04.06.2020"/>
    <n v="4"/>
    <x v="11"/>
    <x v="3"/>
    <d v="1899-12-30T12:00:00"/>
    <n v="7.77"/>
    <n v="387.87"/>
  </r>
  <r>
    <s v="04.06.2020"/>
    <n v="4"/>
    <x v="11"/>
    <x v="3"/>
    <d v="1899-12-30T16:00:00"/>
    <n v="7.76"/>
    <n v="387.88"/>
  </r>
  <r>
    <s v="04.06.2020"/>
    <n v="4"/>
    <x v="11"/>
    <x v="3"/>
    <d v="1899-12-30T20:00:00"/>
    <n v="7.75"/>
    <n v="387.89"/>
  </r>
  <r>
    <s v="05.06.2020"/>
    <n v="5"/>
    <x v="11"/>
    <x v="3"/>
    <d v="1899-12-30T00:00:00"/>
    <n v="7.73"/>
    <n v="387.90999999999997"/>
  </r>
  <r>
    <s v="05.06.2020"/>
    <n v="5"/>
    <x v="11"/>
    <x v="3"/>
    <d v="1899-12-30T04:00:00"/>
    <n v="7.72"/>
    <n v="387.91999999999996"/>
  </r>
  <r>
    <s v="05.06.2020"/>
    <n v="5"/>
    <x v="11"/>
    <x v="3"/>
    <d v="1899-12-30T08:00:00"/>
    <n v="7.71"/>
    <n v="387.93"/>
  </r>
  <r>
    <s v="05.06.2020"/>
    <n v="5"/>
    <x v="11"/>
    <x v="3"/>
    <d v="1899-12-30T12:00:00"/>
    <n v="7.71"/>
    <n v="387.93"/>
  </r>
  <r>
    <s v="05.06.2020"/>
    <n v="5"/>
    <x v="11"/>
    <x v="3"/>
    <d v="1899-12-30T16:00:00"/>
    <n v="7.7"/>
    <n v="387.94"/>
  </r>
  <r>
    <s v="05.06.2020"/>
    <n v="5"/>
    <x v="11"/>
    <x v="3"/>
    <d v="1899-12-30T20:00:00"/>
    <n v="7.7"/>
    <n v="387.94"/>
  </r>
  <r>
    <s v="06.06.2020"/>
    <n v="6"/>
    <x v="11"/>
    <x v="3"/>
    <d v="1899-12-30T00:00:00"/>
    <n v="7.7"/>
    <n v="387.94"/>
  </r>
  <r>
    <s v="06.06.2020"/>
    <n v="6"/>
    <x v="11"/>
    <x v="3"/>
    <d v="1899-12-30T04:00:00"/>
    <n v="7.7"/>
    <n v="387.94"/>
  </r>
  <r>
    <s v="06.06.2020"/>
    <n v="6"/>
    <x v="11"/>
    <x v="3"/>
    <d v="1899-12-30T08:00:00"/>
    <n v="7.71"/>
    <n v="387.93"/>
  </r>
  <r>
    <s v="06.06.2020"/>
    <n v="6"/>
    <x v="11"/>
    <x v="3"/>
    <d v="1899-12-30T12:00:00"/>
    <n v="7.72"/>
    <n v="387.91999999999996"/>
  </r>
  <r>
    <s v="06.06.2020"/>
    <n v="6"/>
    <x v="11"/>
    <x v="3"/>
    <d v="1899-12-30T16:00:00"/>
    <n v="7.73"/>
    <n v="387.90999999999997"/>
  </r>
  <r>
    <s v="06.06.2020"/>
    <n v="6"/>
    <x v="11"/>
    <x v="3"/>
    <d v="1899-12-30T20:00:00"/>
    <n v="7.73"/>
    <n v="387.90999999999997"/>
  </r>
  <r>
    <s v="07.06.2020"/>
    <n v="7"/>
    <x v="11"/>
    <x v="3"/>
    <d v="1899-12-30T00:00:00"/>
    <n v="7.73"/>
    <n v="387.90999999999997"/>
  </r>
  <r>
    <s v="07.06.2020"/>
    <n v="7"/>
    <x v="11"/>
    <x v="3"/>
    <d v="1899-12-30T04:00:00"/>
    <n v="7.73"/>
    <n v="387.90999999999997"/>
  </r>
  <r>
    <s v="07.06.2020"/>
    <n v="7"/>
    <x v="11"/>
    <x v="3"/>
    <d v="1899-12-30T08:00:00"/>
    <n v="7.72"/>
    <n v="387.91999999999996"/>
  </r>
  <r>
    <s v="07.06.2020"/>
    <n v="7"/>
    <x v="11"/>
    <x v="3"/>
    <d v="1899-12-30T12:00:00"/>
    <n v="7.72"/>
    <n v="387.91999999999996"/>
  </r>
  <r>
    <s v="07.06.2020"/>
    <n v="7"/>
    <x v="11"/>
    <x v="3"/>
    <d v="1899-12-30T16:00:00"/>
    <n v="7.71"/>
    <n v="387.93"/>
  </r>
  <r>
    <s v="07.06.2020"/>
    <n v="7"/>
    <x v="11"/>
    <x v="3"/>
    <d v="1899-12-30T20:00:00"/>
    <n v="7.7"/>
    <n v="387.94"/>
  </r>
  <r>
    <s v="08.06.2020"/>
    <n v="8"/>
    <x v="11"/>
    <x v="3"/>
    <d v="1899-12-30T00:00:00"/>
    <n v="7.68"/>
    <n v="387.96"/>
  </r>
  <r>
    <s v="08.06.2020"/>
    <n v="8"/>
    <x v="11"/>
    <x v="3"/>
    <d v="1899-12-30T04:00:00"/>
    <n v="7.66"/>
    <n v="387.97999999999996"/>
  </r>
  <r>
    <s v="08.06.2020"/>
    <n v="8"/>
    <x v="11"/>
    <x v="3"/>
    <d v="1899-12-30T08:00:00"/>
    <n v="7.64"/>
    <n v="388"/>
  </r>
  <r>
    <s v="08.06.2020"/>
    <n v="8"/>
    <x v="11"/>
    <x v="3"/>
    <d v="1899-12-30T12:00:00"/>
    <n v="7.62"/>
    <n v="388.02"/>
  </r>
  <r>
    <s v="08.06.2020"/>
    <n v="8"/>
    <x v="11"/>
    <x v="3"/>
    <d v="1899-12-30T16:00:00"/>
    <n v="7.59"/>
    <n v="388.05"/>
  </r>
  <r>
    <s v="08.06.2020"/>
    <n v="8"/>
    <x v="11"/>
    <x v="3"/>
    <d v="1899-12-30T20:00:00"/>
    <n v="7.57"/>
    <n v="388.07"/>
  </r>
  <r>
    <s v="09.06.2020"/>
    <n v="9"/>
    <x v="11"/>
    <x v="3"/>
    <d v="1899-12-30T00:00:00"/>
    <n v="7.56"/>
    <n v="388.08"/>
  </r>
  <r>
    <s v="09.06.2020"/>
    <n v="9"/>
    <x v="11"/>
    <x v="3"/>
    <d v="1899-12-30T04:00:00"/>
    <n v="7.54"/>
    <n v="388.09999999999997"/>
  </r>
  <r>
    <s v="09.06.2020"/>
    <n v="9"/>
    <x v="11"/>
    <x v="3"/>
    <d v="1899-12-30T08:00:00"/>
    <n v="7.52"/>
    <n v="388.12"/>
  </r>
  <r>
    <s v="09.06.2020"/>
    <n v="9"/>
    <x v="11"/>
    <x v="3"/>
    <d v="1899-12-30T12:00:00"/>
    <n v="7.51"/>
    <n v="388.13"/>
  </r>
  <r>
    <s v="09.06.2020"/>
    <n v="9"/>
    <x v="11"/>
    <x v="3"/>
    <d v="1899-12-30T16:00:00"/>
    <n v="7.49"/>
    <n v="388.15"/>
  </r>
  <r>
    <s v="09.06.2020"/>
    <n v="9"/>
    <x v="11"/>
    <x v="3"/>
    <d v="1899-12-30T20:00:00"/>
    <n v="7.59"/>
    <n v="388.05"/>
  </r>
  <r>
    <s v="10.06.2020"/>
    <n v="10"/>
    <x v="11"/>
    <x v="3"/>
    <d v="1899-12-30T00:00:00"/>
    <n v="7.47"/>
    <n v="388.16999999999996"/>
  </r>
  <r>
    <s v="10.06.2020"/>
    <n v="10"/>
    <x v="11"/>
    <x v="3"/>
    <d v="1899-12-30T04:00:00"/>
    <n v="7.46"/>
    <n v="388.18"/>
  </r>
  <r>
    <s v="10.06.2020"/>
    <n v="10"/>
    <x v="11"/>
    <x v="3"/>
    <d v="1899-12-30T08:00:00"/>
    <n v="7.53"/>
    <n v="388.11"/>
  </r>
  <r>
    <s v="10.06.2020"/>
    <n v="10"/>
    <x v="11"/>
    <x v="3"/>
    <d v="1899-12-30T12:00:00"/>
    <n v="7.43"/>
    <n v="388.21"/>
  </r>
  <r>
    <s v="10.06.2020"/>
    <n v="10"/>
    <x v="11"/>
    <x v="3"/>
    <d v="1899-12-30T16:00:00"/>
    <n v="7.42"/>
    <n v="388.21999999999997"/>
  </r>
  <r>
    <s v="10.06.2020"/>
    <n v="10"/>
    <x v="11"/>
    <x v="3"/>
    <d v="1899-12-30T20:00:00"/>
    <n v="7.41"/>
    <n v="388.22999999999996"/>
  </r>
  <r>
    <s v="11.06.2020"/>
    <n v="11"/>
    <x v="11"/>
    <x v="3"/>
    <d v="1899-12-30T00:00:00"/>
    <n v="7.39"/>
    <n v="388.25"/>
  </r>
  <r>
    <s v="11.06.2020"/>
    <n v="11"/>
    <x v="11"/>
    <x v="3"/>
    <d v="1899-12-30T04:00:00"/>
    <n v="7.38"/>
    <n v="388.26"/>
  </r>
  <r>
    <s v="11.06.2020"/>
    <n v="11"/>
    <x v="11"/>
    <x v="3"/>
    <d v="1899-12-30T08:00:00"/>
    <n v="7.37"/>
    <n v="388.27"/>
  </r>
  <r>
    <s v="11.06.2020"/>
    <n v="11"/>
    <x v="11"/>
    <x v="3"/>
    <d v="1899-12-30T12:00:00"/>
    <n v="7.36"/>
    <n v="388.28"/>
  </r>
  <r>
    <s v="11.06.2020"/>
    <n v="11"/>
    <x v="11"/>
    <x v="3"/>
    <d v="1899-12-30T16:00:00"/>
    <n v="7.35"/>
    <n v="388.28999999999996"/>
  </r>
  <r>
    <s v="11.06.2020"/>
    <n v="11"/>
    <x v="11"/>
    <x v="3"/>
    <d v="1899-12-30T20:00:00"/>
    <n v="7.33"/>
    <n v="388.31"/>
  </r>
  <r>
    <s v="12.06.2020"/>
    <n v="12"/>
    <x v="11"/>
    <x v="3"/>
    <d v="1899-12-30T00:00:00"/>
    <n v="7.32"/>
    <n v="388.32"/>
  </r>
  <r>
    <s v="12.06.2020"/>
    <n v="12"/>
    <x v="11"/>
    <x v="3"/>
    <d v="1899-12-30T04:00:00"/>
    <n v="7.31"/>
    <n v="388.33"/>
  </r>
  <r>
    <s v="12.06.2020"/>
    <n v="12"/>
    <x v="11"/>
    <x v="3"/>
    <d v="1899-12-30T08:00:00"/>
    <n v="7.29"/>
    <n v="388.34999999999997"/>
  </r>
  <r>
    <s v="12.06.2020"/>
    <n v="12"/>
    <x v="11"/>
    <x v="3"/>
    <d v="1899-12-30T12:00:00"/>
    <n v="7.27"/>
    <n v="388.37"/>
  </r>
  <r>
    <s v="12.06.2020"/>
    <n v="12"/>
    <x v="11"/>
    <x v="3"/>
    <d v="1899-12-30T16:00:00"/>
    <n v="7.26"/>
    <n v="388.38"/>
  </r>
  <r>
    <s v="12.06.2020"/>
    <n v="12"/>
    <x v="11"/>
    <x v="3"/>
    <d v="1899-12-30T20:00:00"/>
    <n v="7.25"/>
    <n v="388.39"/>
  </r>
  <r>
    <s v="13.06.2020"/>
    <n v="13"/>
    <x v="11"/>
    <x v="3"/>
    <d v="1899-12-30T00:00:00"/>
    <n v="7.24"/>
    <n v="388.4"/>
  </r>
  <r>
    <s v="13.06.2020"/>
    <n v="13"/>
    <x v="11"/>
    <x v="3"/>
    <d v="1899-12-30T04:00:00"/>
    <n v="7.23"/>
    <n v="388.40999999999997"/>
  </r>
  <r>
    <s v="13.06.2020"/>
    <n v="13"/>
    <x v="11"/>
    <x v="3"/>
    <d v="1899-12-30T08:00:00"/>
    <n v="7.22"/>
    <n v="388.41999999999996"/>
  </r>
  <r>
    <s v="13.06.2020"/>
    <n v="13"/>
    <x v="11"/>
    <x v="3"/>
    <d v="1899-12-30T12:00:00"/>
    <n v="7.21"/>
    <n v="388.43"/>
  </r>
  <r>
    <s v="13.06.2020"/>
    <n v="13"/>
    <x v="11"/>
    <x v="3"/>
    <d v="1899-12-30T16:00:00"/>
    <n v="7.2"/>
    <n v="388.44"/>
  </r>
  <r>
    <s v="13.06.2020"/>
    <n v="13"/>
    <x v="11"/>
    <x v="3"/>
    <d v="1899-12-30T20:00:00"/>
    <n v="7.19"/>
    <n v="388.45"/>
  </r>
  <r>
    <s v="14.06.2020"/>
    <n v="14"/>
    <x v="11"/>
    <x v="3"/>
    <d v="1899-12-30T00:00:00"/>
    <n v="7.19"/>
    <n v="388.45"/>
  </r>
  <r>
    <s v="14.06.2020"/>
    <n v="14"/>
    <x v="11"/>
    <x v="3"/>
    <d v="1899-12-30T04:00:00"/>
    <n v="7.18"/>
    <n v="388.46"/>
  </r>
  <r>
    <s v="14.06.2020"/>
    <n v="14"/>
    <x v="11"/>
    <x v="3"/>
    <d v="1899-12-30T08:00:00"/>
    <n v="7.17"/>
    <n v="388.46999999999997"/>
  </r>
  <r>
    <s v="14.06.2020"/>
    <n v="14"/>
    <x v="11"/>
    <x v="3"/>
    <d v="1899-12-30T12:00:00"/>
    <n v="7.16"/>
    <n v="388.47999999999996"/>
  </r>
  <r>
    <s v="14.06.2020"/>
    <n v="14"/>
    <x v="11"/>
    <x v="3"/>
    <d v="1899-12-30T16:00:00"/>
    <n v="7.16"/>
    <n v="388.47999999999996"/>
  </r>
  <r>
    <s v="14.06.2020"/>
    <n v="14"/>
    <x v="11"/>
    <x v="3"/>
    <d v="1899-12-30T20:00:00"/>
    <n v="7.15"/>
    <n v="388.49"/>
  </r>
  <r>
    <s v="15.06.2020"/>
    <n v="15"/>
    <x v="11"/>
    <x v="3"/>
    <d v="1899-12-30T00:00:00"/>
    <n v="7.14"/>
    <n v="388.5"/>
  </r>
  <r>
    <s v="15.06.2020"/>
    <n v="15"/>
    <x v="11"/>
    <x v="3"/>
    <d v="1899-12-30T04:00:00"/>
    <n v="7.13"/>
    <n v="388.51"/>
  </r>
  <r>
    <s v="15.06.2020"/>
    <n v="15"/>
    <x v="11"/>
    <x v="3"/>
    <d v="1899-12-30T08:00:00"/>
    <n v="7.12"/>
    <n v="388.52"/>
  </r>
  <r>
    <s v="15.06.2020"/>
    <n v="15"/>
    <x v="11"/>
    <x v="3"/>
    <d v="1899-12-30T12:00:00"/>
    <n v="7.11"/>
    <n v="388.53"/>
  </r>
  <r>
    <s v="15.06.2020"/>
    <n v="15"/>
    <x v="11"/>
    <x v="3"/>
    <d v="1899-12-30T16:00:00"/>
    <n v="7.09"/>
    <n v="388.55"/>
  </r>
  <r>
    <s v="15.06.2020"/>
    <n v="15"/>
    <x v="11"/>
    <x v="3"/>
    <d v="1899-12-30T20:00:00"/>
    <n v="7.08"/>
    <n v="388.56"/>
  </r>
  <r>
    <s v="16.06.2020"/>
    <n v="16"/>
    <x v="11"/>
    <x v="3"/>
    <d v="1899-12-30T00:00:00"/>
    <n v="7.06"/>
    <n v="388.58"/>
  </r>
  <r>
    <s v="16.06.2020"/>
    <n v="16"/>
    <x v="11"/>
    <x v="3"/>
    <d v="1899-12-30T04:00:00"/>
    <n v="7.03"/>
    <n v="388.61"/>
  </r>
  <r>
    <s v="16.06.2020"/>
    <n v="16"/>
    <x v="11"/>
    <x v="3"/>
    <d v="1899-12-30T08:00:00"/>
    <n v="7.02"/>
    <n v="388.62"/>
  </r>
  <r>
    <s v="16.06.2020"/>
    <n v="16"/>
    <x v="11"/>
    <x v="3"/>
    <d v="1899-12-30T12:00:00"/>
    <n v="7"/>
    <n v="388.64"/>
  </r>
  <r>
    <s v="16.06.2020"/>
    <n v="16"/>
    <x v="11"/>
    <x v="3"/>
    <d v="1899-12-30T16:00:00"/>
    <n v="6.98"/>
    <n v="388.65999999999997"/>
  </r>
  <r>
    <s v="16.06.2020"/>
    <n v="16"/>
    <x v="11"/>
    <x v="3"/>
    <d v="1899-12-30T20:00:00"/>
    <n v="6.97"/>
    <n v="388.66999999999996"/>
  </r>
  <r>
    <s v="17.06.2020"/>
    <n v="17"/>
    <x v="11"/>
    <x v="3"/>
    <d v="1899-12-30T00:00:00"/>
    <n v="6.95"/>
    <n v="388.69"/>
  </r>
  <r>
    <s v="17.06.2020"/>
    <n v="17"/>
    <x v="11"/>
    <x v="3"/>
    <d v="1899-12-30T04:00:00"/>
    <n v="6.93"/>
    <n v="388.71"/>
  </r>
  <r>
    <s v="17.06.2020"/>
    <n v="17"/>
    <x v="11"/>
    <x v="3"/>
    <d v="1899-12-30T08:00:00"/>
    <n v="6.93"/>
    <n v="388.71"/>
  </r>
  <r>
    <s v="17.06.2020"/>
    <n v="17"/>
    <x v="11"/>
    <x v="3"/>
    <d v="1899-12-30T12:00:00"/>
    <n v="6.92"/>
    <n v="388.71999999999997"/>
  </r>
  <r>
    <s v="17.06.2020"/>
    <n v="17"/>
    <x v="11"/>
    <x v="3"/>
    <d v="1899-12-30T16:00:00"/>
    <n v="6.91"/>
    <n v="388.72999999999996"/>
  </r>
  <r>
    <s v="17.06.2020"/>
    <n v="17"/>
    <x v="11"/>
    <x v="3"/>
    <d v="1899-12-30T20:00:00"/>
    <n v="6.9"/>
    <n v="388.74"/>
  </r>
  <r>
    <s v="18.06.2020"/>
    <n v="18"/>
    <x v="11"/>
    <x v="3"/>
    <d v="1899-12-30T00:00:00"/>
    <n v="6.89"/>
    <n v="388.75"/>
  </r>
  <r>
    <s v="18.06.2020"/>
    <n v="18"/>
    <x v="11"/>
    <x v="3"/>
    <d v="1899-12-30T04:00:00"/>
    <n v="6.88"/>
    <n v="388.76"/>
  </r>
  <r>
    <s v="18.06.2020"/>
    <n v="18"/>
    <x v="11"/>
    <x v="3"/>
    <d v="1899-12-30T08:00:00"/>
    <n v="6.87"/>
    <n v="388.77"/>
  </r>
  <r>
    <s v="18.06.2020"/>
    <n v="18"/>
    <x v="11"/>
    <x v="3"/>
    <d v="1899-12-30T12:00:00"/>
    <n v="6.86"/>
    <n v="388.78"/>
  </r>
  <r>
    <s v="18.06.2020"/>
    <n v="18"/>
    <x v="11"/>
    <x v="3"/>
    <d v="1899-12-30T16:00:00"/>
    <n v="6.85"/>
    <n v="388.78999999999996"/>
  </r>
  <r>
    <s v="18.06.2020"/>
    <n v="18"/>
    <x v="11"/>
    <x v="3"/>
    <d v="1899-12-30T20:00:00"/>
    <n v="6.84"/>
    <n v="388.8"/>
  </r>
  <r>
    <s v="19.06.2020"/>
    <n v="19"/>
    <x v="11"/>
    <x v="3"/>
    <d v="1899-12-30T00:00:00"/>
    <n v="6.83"/>
    <n v="388.81"/>
  </r>
  <r>
    <s v="19.06.2020"/>
    <n v="19"/>
    <x v="11"/>
    <x v="3"/>
    <d v="1899-12-30T04:00:00"/>
    <n v="6.82"/>
    <n v="388.82"/>
  </r>
  <r>
    <s v="19.06.2020"/>
    <n v="19"/>
    <x v="11"/>
    <x v="3"/>
    <d v="1899-12-30T08:00:00"/>
    <n v="6.81"/>
    <n v="388.83"/>
  </r>
  <r>
    <s v="19.06.2020"/>
    <n v="19"/>
    <x v="11"/>
    <x v="3"/>
    <d v="1899-12-30T12:00:00"/>
    <n v="6.8"/>
    <n v="388.84"/>
  </r>
  <r>
    <s v="19.06.2020"/>
    <n v="19"/>
    <x v="11"/>
    <x v="3"/>
    <d v="1899-12-30T16:00:00"/>
    <n v="6.8"/>
    <n v="388.84"/>
  </r>
  <r>
    <s v="19.06.2020"/>
    <n v="19"/>
    <x v="11"/>
    <x v="3"/>
    <d v="1899-12-30T20:00:00"/>
    <n v="6.79"/>
    <n v="388.84999999999997"/>
  </r>
  <r>
    <s v="20.06.2020"/>
    <n v="20"/>
    <x v="11"/>
    <x v="3"/>
    <d v="1899-12-30T00:00:00"/>
    <n v="6.78"/>
    <n v="388.86"/>
  </r>
  <r>
    <s v="20.06.2020"/>
    <n v="20"/>
    <x v="11"/>
    <x v="3"/>
    <d v="1899-12-30T04:00:00"/>
    <n v="6.78"/>
    <n v="388.86"/>
  </r>
  <r>
    <s v="20.06.2020"/>
    <n v="20"/>
    <x v="11"/>
    <x v="3"/>
    <d v="1899-12-30T08:00:00"/>
    <n v="6.78"/>
    <n v="388.86"/>
  </r>
  <r>
    <s v="20.06.2020"/>
    <n v="20"/>
    <x v="11"/>
    <x v="3"/>
    <d v="1899-12-30T12:00:00"/>
    <n v="6.77"/>
    <n v="388.87"/>
  </r>
  <r>
    <s v="20.06.2020"/>
    <n v="20"/>
    <x v="11"/>
    <x v="3"/>
    <d v="1899-12-30T16:00:00"/>
    <n v="6.77"/>
    <n v="388.87"/>
  </r>
  <r>
    <s v="20.06.2020"/>
    <n v="20"/>
    <x v="11"/>
    <x v="3"/>
    <d v="1899-12-30T20:00:00"/>
    <n v="6.76"/>
    <n v="388.88"/>
  </r>
  <r>
    <s v="21.06.2020"/>
    <n v="21"/>
    <x v="11"/>
    <x v="3"/>
    <d v="1899-12-30T00:00:00"/>
    <n v="6.76"/>
    <n v="388.88"/>
  </r>
  <r>
    <s v="21.06.2020"/>
    <n v="21"/>
    <x v="11"/>
    <x v="3"/>
    <d v="1899-12-30T04:00:00"/>
    <n v="6.76"/>
    <n v="388.88"/>
  </r>
  <r>
    <s v="21.06.2020"/>
    <n v="21"/>
    <x v="11"/>
    <x v="3"/>
    <d v="1899-12-30T08:00:00"/>
    <n v="6.75"/>
    <n v="388.89"/>
  </r>
  <r>
    <s v="21.06.2020"/>
    <n v="21"/>
    <x v="11"/>
    <x v="3"/>
    <d v="1899-12-30T12:00:00"/>
    <n v="6.75"/>
    <n v="388.89"/>
  </r>
  <r>
    <s v="21.06.2020"/>
    <n v="21"/>
    <x v="11"/>
    <x v="3"/>
    <d v="1899-12-30T16:00:00"/>
    <n v="6.75"/>
    <n v="388.89"/>
  </r>
  <r>
    <s v="21.06.2020"/>
    <n v="21"/>
    <x v="11"/>
    <x v="3"/>
    <d v="1899-12-30T20:00:00"/>
    <n v="6.74"/>
    <n v="388.9"/>
  </r>
  <r>
    <s v="22.06.2020"/>
    <n v="22"/>
    <x v="11"/>
    <x v="3"/>
    <d v="1899-12-30T00:00:00"/>
    <n v="6.74"/>
    <n v="388.9"/>
  </r>
  <r>
    <s v="22.06.2020"/>
    <n v="22"/>
    <x v="11"/>
    <x v="3"/>
    <d v="1899-12-30T04:00:00"/>
    <n v="6.74"/>
    <n v="388.9"/>
  </r>
  <r>
    <s v="22.06.2020"/>
    <n v="22"/>
    <x v="11"/>
    <x v="3"/>
    <d v="1899-12-30T08:00:00"/>
    <n v="6.73"/>
    <n v="388.90999999999997"/>
  </r>
  <r>
    <s v="22.06.2020"/>
    <n v="22"/>
    <x v="11"/>
    <x v="3"/>
    <d v="1899-12-30T12:00:00"/>
    <n v="6.73"/>
    <n v="388.90999999999997"/>
  </r>
  <r>
    <s v="22.06.2020"/>
    <n v="22"/>
    <x v="11"/>
    <x v="3"/>
    <d v="1899-12-30T16:00:00"/>
    <n v="6.72"/>
    <n v="388.91999999999996"/>
  </r>
  <r>
    <s v="22.06.2020"/>
    <n v="22"/>
    <x v="11"/>
    <x v="3"/>
    <d v="1899-12-30T20:00:00"/>
    <n v="6.72"/>
    <n v="388.91999999999996"/>
  </r>
  <r>
    <s v="23.06.2020"/>
    <n v="23"/>
    <x v="11"/>
    <x v="3"/>
    <d v="1899-12-30T00:00:00"/>
    <n v="6.72"/>
    <n v="388.91999999999996"/>
  </r>
  <r>
    <s v="23.06.2020"/>
    <n v="23"/>
    <x v="11"/>
    <x v="3"/>
    <d v="1899-12-30T04:00:00"/>
    <n v="6.72"/>
    <n v="388.91999999999996"/>
  </r>
  <r>
    <s v="23.06.2020"/>
    <n v="23"/>
    <x v="11"/>
    <x v="3"/>
    <d v="1899-12-30T08:00:00"/>
    <n v="6.72"/>
    <n v="388.91999999999996"/>
  </r>
  <r>
    <s v="23.06.2020"/>
    <n v="23"/>
    <x v="11"/>
    <x v="3"/>
    <d v="1899-12-30T12:00:00"/>
    <n v="6.71"/>
    <n v="388.93"/>
  </r>
  <r>
    <s v="23.06.2020"/>
    <n v="23"/>
    <x v="11"/>
    <x v="3"/>
    <d v="1899-12-30T16:00:00"/>
    <n v="6.7"/>
    <n v="388.94"/>
  </r>
  <r>
    <s v="23.06.2020"/>
    <n v="23"/>
    <x v="11"/>
    <x v="3"/>
    <d v="1899-12-30T20:00:00"/>
    <n v="6.7"/>
    <n v="388.94"/>
  </r>
  <r>
    <s v="24.06.2020"/>
    <n v="24"/>
    <x v="11"/>
    <x v="3"/>
    <d v="1899-12-30T00:00:00"/>
    <n v="6.69"/>
    <n v="388.95"/>
  </r>
  <r>
    <s v="24.06.2020"/>
    <n v="24"/>
    <x v="11"/>
    <x v="3"/>
    <d v="1899-12-30T04:00:00"/>
    <n v="6.69"/>
    <n v="388.95"/>
  </r>
  <r>
    <s v="24.06.2020"/>
    <n v="24"/>
    <x v="11"/>
    <x v="3"/>
    <d v="1899-12-30T08:00:00"/>
    <n v="6.68"/>
    <n v="388.96"/>
  </r>
  <r>
    <s v="24.06.2020"/>
    <n v="24"/>
    <x v="11"/>
    <x v="3"/>
    <d v="1899-12-30T12:00:00"/>
    <n v="6.67"/>
    <n v="388.96999999999997"/>
  </r>
  <r>
    <s v="24.06.2020"/>
    <n v="24"/>
    <x v="11"/>
    <x v="3"/>
    <d v="1899-12-30T16:00:00"/>
    <n v="6.66"/>
    <n v="388.97999999999996"/>
  </r>
  <r>
    <s v="24.06.2020"/>
    <n v="24"/>
    <x v="11"/>
    <x v="3"/>
    <d v="1899-12-30T20:00:00"/>
    <n v="6.65"/>
    <n v="388.99"/>
  </r>
  <r>
    <s v="25.06.2020"/>
    <n v="25"/>
    <x v="11"/>
    <x v="3"/>
    <d v="1899-12-30T00:00:00"/>
    <n v="6.63"/>
    <n v="389.01"/>
  </r>
  <r>
    <s v="25.06.2020"/>
    <n v="25"/>
    <x v="11"/>
    <x v="3"/>
    <d v="1899-12-30T04:00:00"/>
    <n v="6.62"/>
    <n v="389.02"/>
  </r>
  <r>
    <s v="25.06.2020"/>
    <n v="25"/>
    <x v="11"/>
    <x v="3"/>
    <d v="1899-12-30T08:00:00"/>
    <n v="6.68"/>
    <n v="388.96"/>
  </r>
  <r>
    <s v="25.06.2020"/>
    <n v="25"/>
    <x v="11"/>
    <x v="3"/>
    <d v="1899-12-30T12:00:00"/>
    <n v="6.6"/>
    <n v="389.03999999999996"/>
  </r>
  <r>
    <s v="25.06.2020"/>
    <n v="25"/>
    <x v="11"/>
    <x v="3"/>
    <d v="1899-12-30T16:00:00"/>
    <n v="6.63"/>
    <n v="389.01"/>
  </r>
  <r>
    <s v="25.06.2020"/>
    <n v="25"/>
    <x v="11"/>
    <x v="3"/>
    <d v="1899-12-30T20:00:00"/>
    <n v="6.58"/>
    <n v="389.06"/>
  </r>
  <r>
    <s v="26.06.2020"/>
    <n v="26"/>
    <x v="11"/>
    <x v="3"/>
    <d v="1899-12-30T00:00:00"/>
    <n v="6.57"/>
    <n v="389.07"/>
  </r>
  <r>
    <s v="26.06.2020"/>
    <n v="26"/>
    <x v="11"/>
    <x v="3"/>
    <d v="1899-12-30T04:00:00"/>
    <n v="6.66"/>
    <n v="388.97999999999996"/>
  </r>
  <r>
    <s v="26.06.2020"/>
    <n v="26"/>
    <x v="11"/>
    <x v="3"/>
    <d v="1899-12-30T08:00:00"/>
    <n v="6.56"/>
    <n v="389.08"/>
  </r>
  <r>
    <s v="26.06.2020"/>
    <n v="26"/>
    <x v="11"/>
    <x v="3"/>
    <d v="1899-12-30T12:00:00"/>
    <n v="6.56"/>
    <n v="389.08"/>
  </r>
  <r>
    <s v="26.06.2020"/>
    <n v="26"/>
    <x v="11"/>
    <x v="3"/>
    <d v="1899-12-30T16:00:00"/>
    <n v="6.56"/>
    <n v="389.08"/>
  </r>
  <r>
    <s v="26.06.2020"/>
    <n v="26"/>
    <x v="11"/>
    <x v="3"/>
    <d v="1899-12-30T20:00:00"/>
    <n v="6.56"/>
    <n v="389.08"/>
  </r>
  <r>
    <s v="27.06.2020"/>
    <n v="27"/>
    <x v="11"/>
    <x v="3"/>
    <d v="1899-12-30T00:00:00"/>
    <n v="6.68"/>
    <n v="388.96"/>
  </r>
  <r>
    <s v="27.06.2020"/>
    <n v="27"/>
    <x v="11"/>
    <x v="3"/>
    <d v="1899-12-30T04:00:00"/>
    <n v="6.55"/>
    <n v="389.09"/>
  </r>
  <r>
    <s v="27.06.2020"/>
    <n v="27"/>
    <x v="11"/>
    <x v="3"/>
    <d v="1899-12-30T08:00:00"/>
    <n v="6.55"/>
    <n v="389.09"/>
  </r>
  <r>
    <s v="27.06.2020"/>
    <n v="27"/>
    <x v="11"/>
    <x v="3"/>
    <d v="1899-12-30T12:00:00"/>
    <n v="6.55"/>
    <n v="389.09"/>
  </r>
  <r>
    <s v="27.06.2020"/>
    <n v="27"/>
    <x v="11"/>
    <x v="3"/>
    <d v="1899-12-30T16:00:00"/>
    <n v="6.54"/>
    <n v="389.09999999999997"/>
  </r>
  <r>
    <s v="27.06.2020"/>
    <n v="27"/>
    <x v="11"/>
    <x v="3"/>
    <d v="1899-12-30T20:00:00"/>
    <n v="6.55"/>
    <n v="389.09"/>
  </r>
  <r>
    <s v="28.06.2020"/>
    <n v="28"/>
    <x v="11"/>
    <x v="3"/>
    <d v="1899-12-30T00:00:00"/>
    <n v="6.55"/>
    <n v="389.09"/>
  </r>
  <r>
    <s v="28.06.2020"/>
    <n v="28"/>
    <x v="11"/>
    <x v="3"/>
    <d v="1899-12-30T04:00:00"/>
    <n v="6.54"/>
    <n v="389.09999999999997"/>
  </r>
  <r>
    <s v="28.06.2020"/>
    <n v="28"/>
    <x v="11"/>
    <x v="3"/>
    <d v="1899-12-30T08:00:00"/>
    <n v="6.54"/>
    <n v="389.09999999999997"/>
  </r>
  <r>
    <s v="28.06.2020"/>
    <n v="28"/>
    <x v="11"/>
    <x v="3"/>
    <d v="1899-12-30T12:00:00"/>
    <n v="6.54"/>
    <n v="389.09999999999997"/>
  </r>
  <r>
    <s v="28.06.2020"/>
    <n v="28"/>
    <x v="11"/>
    <x v="3"/>
    <d v="1899-12-30T16:00:00"/>
    <n v="6.54"/>
    <n v="389.09999999999997"/>
  </r>
  <r>
    <s v="28.06.2020"/>
    <n v="28"/>
    <x v="11"/>
    <x v="3"/>
    <d v="1899-12-30T20:00:00"/>
    <n v="6.54"/>
    <n v="389.09999999999997"/>
  </r>
  <r>
    <s v="29.06.2020"/>
    <n v="29"/>
    <x v="11"/>
    <x v="3"/>
    <d v="1899-12-30T00:00:00"/>
    <n v="6.55"/>
    <n v="389.09"/>
  </r>
  <r>
    <s v="29.06.2020"/>
    <n v="29"/>
    <x v="11"/>
    <x v="3"/>
    <d v="1899-12-30T04:00:00"/>
    <n v="6.54"/>
    <n v="389.09999999999997"/>
  </r>
  <r>
    <s v="29.06.2020"/>
    <n v="29"/>
    <x v="11"/>
    <x v="3"/>
    <d v="1899-12-30T08:00:00"/>
    <n v="6.54"/>
    <n v="389.09999999999997"/>
  </r>
  <r>
    <s v="29.06.2020"/>
    <n v="29"/>
    <x v="11"/>
    <x v="3"/>
    <d v="1899-12-30T12:00:00"/>
    <n v="6.53"/>
    <n v="389.11"/>
  </r>
  <r>
    <s v="29.06.2020"/>
    <n v="29"/>
    <x v="11"/>
    <x v="3"/>
    <d v="1899-12-30T16:00:00"/>
    <n v="6.52"/>
    <n v="389.12"/>
  </r>
  <r>
    <s v="29.06.2020"/>
    <n v="29"/>
    <x v="11"/>
    <x v="3"/>
    <d v="1899-12-30T20:00:00"/>
    <n v="6.51"/>
    <n v="389.13"/>
  </r>
  <r>
    <s v="30.06.2020"/>
    <n v="30"/>
    <x v="11"/>
    <x v="3"/>
    <d v="1899-12-30T00:00:00"/>
    <n v="6.5"/>
    <n v="389.14"/>
  </r>
  <r>
    <s v="30.06.2020"/>
    <n v="30"/>
    <x v="11"/>
    <x v="3"/>
    <d v="1899-12-30T04:00:00"/>
    <n v="6.5"/>
    <n v="389.14"/>
  </r>
  <r>
    <s v="30.06.2020"/>
    <n v="30"/>
    <x v="11"/>
    <x v="3"/>
    <d v="1899-12-30T08:00:00"/>
    <n v="6.49"/>
    <n v="389.15"/>
  </r>
  <r>
    <s v="30.06.2020"/>
    <n v="30"/>
    <x v="11"/>
    <x v="3"/>
    <d v="1899-12-30T12:00:00"/>
    <n v="6.47"/>
    <n v="389.16999999999996"/>
  </r>
  <r>
    <s v="30.06.2020"/>
    <n v="30"/>
    <x v="11"/>
    <x v="3"/>
    <d v="1899-12-30T16:00:00"/>
    <n v="6.46"/>
    <n v="389.18"/>
  </r>
  <r>
    <s v="30.06.2020"/>
    <n v="30"/>
    <x v="11"/>
    <x v="3"/>
    <d v="1899-12-30T20:00:00"/>
    <n v="6.45"/>
    <n v="389.19"/>
  </r>
  <r>
    <s v="01.07.2020"/>
    <n v="1"/>
    <x v="0"/>
    <x v="3"/>
    <d v="1899-12-30T00:00:00"/>
    <n v="6.43"/>
    <n v="389.21"/>
  </r>
  <r>
    <s v="01.07.2020"/>
    <n v="1"/>
    <x v="0"/>
    <x v="3"/>
    <d v="1899-12-30T04:00:00"/>
    <n v="6.42"/>
    <n v="389.21999999999997"/>
  </r>
  <r>
    <s v="01.07.2020"/>
    <n v="1"/>
    <x v="0"/>
    <x v="3"/>
    <d v="1899-12-30T08:00:00"/>
    <n v="6.42"/>
    <n v="389.21999999999997"/>
  </r>
  <r>
    <s v="01.07.2020"/>
    <n v="1"/>
    <x v="0"/>
    <x v="3"/>
    <d v="1899-12-30T12:00:00"/>
    <n v="6.41"/>
    <n v="389.22999999999996"/>
  </r>
  <r>
    <s v="01.07.2020"/>
    <n v="1"/>
    <x v="0"/>
    <x v="3"/>
    <d v="1899-12-30T16:00:00"/>
    <n v="6.4"/>
    <n v="389.24"/>
  </r>
  <r>
    <s v="01.07.2020"/>
    <n v="1"/>
    <x v="0"/>
    <x v="3"/>
    <d v="1899-12-30T20:00:00"/>
    <n v="6.4"/>
    <n v="389.24"/>
  </r>
  <r>
    <s v="02.07.2020"/>
    <n v="2"/>
    <x v="0"/>
    <x v="3"/>
    <d v="1899-12-30T00:00:00"/>
    <n v="6.39"/>
    <n v="389.25"/>
  </r>
  <r>
    <s v="02.07.2020"/>
    <n v="2"/>
    <x v="0"/>
    <x v="3"/>
    <d v="1899-12-30T04:00:00"/>
    <n v="6.37"/>
    <n v="389.27"/>
  </r>
  <r>
    <s v="02.07.2020"/>
    <n v="2"/>
    <x v="0"/>
    <x v="3"/>
    <d v="1899-12-30T08:00:00"/>
    <n v="6.36"/>
    <n v="389.28"/>
  </r>
  <r>
    <s v="02.07.2020"/>
    <n v="2"/>
    <x v="0"/>
    <x v="3"/>
    <d v="1899-12-30T12:00:00"/>
    <n v="6.35"/>
    <n v="389.28999999999996"/>
  </r>
  <r>
    <s v="02.07.2020"/>
    <n v="2"/>
    <x v="0"/>
    <x v="3"/>
    <d v="1899-12-30T16:00:00"/>
    <n v="6.34"/>
    <n v="389.3"/>
  </r>
  <r>
    <s v="02.07.2020"/>
    <n v="2"/>
    <x v="0"/>
    <x v="3"/>
    <d v="1899-12-30T20:00:00"/>
    <n v="6.33"/>
    <n v="389.31"/>
  </r>
  <r>
    <s v="03.07.2020"/>
    <n v="3"/>
    <x v="0"/>
    <x v="3"/>
    <d v="1899-12-30T00:00:00"/>
    <n v="6.32"/>
    <n v="389.32"/>
  </r>
  <r>
    <s v="03.07.2020"/>
    <n v="3"/>
    <x v="0"/>
    <x v="3"/>
    <d v="1899-12-30T04:00:00"/>
    <n v="6.29"/>
    <n v="389.34999999999997"/>
  </r>
  <r>
    <s v="03.07.2020"/>
    <n v="3"/>
    <x v="0"/>
    <x v="3"/>
    <d v="1899-12-30T08:00:00"/>
    <n v="6.27"/>
    <n v="389.37"/>
  </r>
  <r>
    <s v="03.07.2020"/>
    <n v="3"/>
    <x v="0"/>
    <x v="3"/>
    <d v="1899-12-30T12:00:00"/>
    <n v="6.24"/>
    <n v="389.4"/>
  </r>
  <r>
    <s v="03.07.2020"/>
    <n v="3"/>
    <x v="0"/>
    <x v="3"/>
    <d v="1899-12-30T16:00:00"/>
    <n v="6.23"/>
    <n v="389.40999999999997"/>
  </r>
  <r>
    <s v="03.07.2020"/>
    <n v="3"/>
    <x v="0"/>
    <x v="3"/>
    <d v="1899-12-30T20:00:00"/>
    <n v="6.22"/>
    <n v="389.41999999999996"/>
  </r>
  <r>
    <s v="04.07.2020"/>
    <n v="4"/>
    <x v="0"/>
    <x v="3"/>
    <d v="1899-12-30T00:00:00"/>
    <n v="6.22"/>
    <n v="389.41999999999996"/>
  </r>
  <r>
    <s v="04.07.2020"/>
    <n v="4"/>
    <x v="0"/>
    <x v="3"/>
    <d v="1899-12-30T04:00:00"/>
    <n v="6.22"/>
    <n v="389.41999999999996"/>
  </r>
  <r>
    <s v="04.07.2020"/>
    <n v="4"/>
    <x v="0"/>
    <x v="3"/>
    <d v="1899-12-30T08:00:00"/>
    <n v="6.23"/>
    <n v="389.40999999999997"/>
  </r>
  <r>
    <s v="04.07.2020"/>
    <n v="4"/>
    <x v="0"/>
    <x v="3"/>
    <d v="1899-12-30T12:00:00"/>
    <n v="6.23"/>
    <n v="389.40999999999997"/>
  </r>
  <r>
    <s v="04.07.2020"/>
    <n v="4"/>
    <x v="0"/>
    <x v="3"/>
    <d v="1899-12-30T16:00:00"/>
    <n v="6.23"/>
    <n v="389.40999999999997"/>
  </r>
  <r>
    <s v="04.07.2020"/>
    <n v="4"/>
    <x v="0"/>
    <x v="3"/>
    <d v="1899-12-30T20:00:00"/>
    <n v="6.25"/>
    <n v="389.39"/>
  </r>
  <r>
    <s v="05.07.2020"/>
    <n v="5"/>
    <x v="0"/>
    <x v="3"/>
    <d v="1899-12-30T00:00:00"/>
    <n v="6.26"/>
    <n v="389.38"/>
  </r>
  <r>
    <s v="05.07.2020"/>
    <n v="5"/>
    <x v="0"/>
    <x v="3"/>
    <d v="1899-12-30T04:00:00"/>
    <n v="6.26"/>
    <n v="389.38"/>
  </r>
  <r>
    <s v="05.07.2020"/>
    <n v="5"/>
    <x v="0"/>
    <x v="3"/>
    <d v="1899-12-30T08:00:00"/>
    <n v="6.27"/>
    <n v="389.37"/>
  </r>
  <r>
    <s v="05.07.2020"/>
    <n v="5"/>
    <x v="0"/>
    <x v="3"/>
    <d v="1899-12-30T12:00:00"/>
    <n v="6.27"/>
    <n v="389.37"/>
  </r>
  <r>
    <s v="05.07.2020"/>
    <n v="5"/>
    <x v="0"/>
    <x v="3"/>
    <d v="1899-12-30T16:00:00"/>
    <n v="6.28"/>
    <n v="389.36"/>
  </r>
  <r>
    <s v="05.07.2020"/>
    <n v="5"/>
    <x v="0"/>
    <x v="3"/>
    <d v="1899-12-30T20:00:00"/>
    <n v="6.29"/>
    <n v="389.34999999999997"/>
  </r>
  <r>
    <s v="06.07.2020"/>
    <n v="6"/>
    <x v="0"/>
    <x v="3"/>
    <d v="1899-12-30T00:00:00"/>
    <n v="6.3"/>
    <n v="389.34"/>
  </r>
  <r>
    <s v="06.07.2020"/>
    <n v="6"/>
    <x v="0"/>
    <x v="3"/>
    <d v="1899-12-30T04:00:00"/>
    <n v="6.3"/>
    <n v="389.34"/>
  </r>
  <r>
    <s v="06.07.2020"/>
    <n v="6"/>
    <x v="0"/>
    <x v="3"/>
    <d v="1899-12-30T08:00:00"/>
    <n v="6.3"/>
    <n v="389.34"/>
  </r>
  <r>
    <s v="06.07.2020"/>
    <n v="6"/>
    <x v="0"/>
    <x v="3"/>
    <d v="1899-12-30T12:00:00"/>
    <n v="6.31"/>
    <n v="389.33"/>
  </r>
  <r>
    <s v="06.07.2020"/>
    <n v="6"/>
    <x v="0"/>
    <x v="3"/>
    <d v="1899-12-30T16:00:00"/>
    <n v="6.42"/>
    <n v="389.21999999999997"/>
  </r>
  <r>
    <s v="06.07.2020"/>
    <n v="6"/>
    <x v="0"/>
    <x v="3"/>
    <d v="1899-12-30T20:00:00"/>
    <n v="6.31"/>
    <n v="389.33"/>
  </r>
  <r>
    <s v="07.07.2020"/>
    <n v="7"/>
    <x v="0"/>
    <x v="3"/>
    <d v="1899-12-30T00:00:00"/>
    <n v="6.31"/>
    <n v="389.33"/>
  </r>
  <r>
    <s v="07.07.2020"/>
    <n v="7"/>
    <x v="0"/>
    <x v="3"/>
    <d v="1899-12-30T04:00:00"/>
    <n v="6.31"/>
    <n v="389.33"/>
  </r>
  <r>
    <s v="07.07.2020"/>
    <n v="7"/>
    <x v="0"/>
    <x v="3"/>
    <d v="1899-12-30T08:00:00"/>
    <n v="6.31"/>
    <n v="389.33"/>
  </r>
  <r>
    <s v="07.07.2020"/>
    <n v="7"/>
    <x v="0"/>
    <x v="3"/>
    <d v="1899-12-30T12:00:00"/>
    <n v="6.3"/>
    <n v="389.34"/>
  </r>
  <r>
    <s v="07.07.2020"/>
    <n v="7"/>
    <x v="0"/>
    <x v="3"/>
    <d v="1899-12-30T16:00:00"/>
    <n v="6.3"/>
    <n v="389.34"/>
  </r>
  <r>
    <s v="07.07.2020"/>
    <n v="7"/>
    <x v="0"/>
    <x v="3"/>
    <d v="1899-12-30T20:00:00"/>
    <n v="6.3"/>
    <n v="389.34"/>
  </r>
  <r>
    <s v="08.07.2020"/>
    <n v="8"/>
    <x v="0"/>
    <x v="3"/>
    <d v="1899-12-30T00:00:00"/>
    <n v="6.29"/>
    <n v="389.34999999999997"/>
  </r>
  <r>
    <s v="08.07.2020"/>
    <n v="8"/>
    <x v="0"/>
    <x v="3"/>
    <d v="1899-12-30T04:00:00"/>
    <n v="6.28"/>
    <n v="389.36"/>
  </r>
  <r>
    <s v="08.07.2020"/>
    <n v="8"/>
    <x v="0"/>
    <x v="3"/>
    <d v="1899-12-30T08:00:00"/>
    <n v="6.27"/>
    <n v="389.37"/>
  </r>
  <r>
    <s v="08.07.2020"/>
    <n v="8"/>
    <x v="0"/>
    <x v="3"/>
    <d v="1899-12-30T12:00:00"/>
    <n v="6.27"/>
    <n v="389.37"/>
  </r>
  <r>
    <s v="08.07.2020"/>
    <n v="8"/>
    <x v="0"/>
    <x v="3"/>
    <d v="1899-12-30T16:00:00"/>
    <n v="6.26"/>
    <n v="389.38"/>
  </r>
  <r>
    <s v="08.07.2020"/>
    <n v="8"/>
    <x v="0"/>
    <x v="3"/>
    <d v="1899-12-30T20:00:00"/>
    <n v="6.26"/>
    <n v="389.38"/>
  </r>
  <r>
    <s v="09.07.2020"/>
    <n v="9"/>
    <x v="0"/>
    <x v="3"/>
    <d v="1899-12-30T00:00:00"/>
    <n v="6.26"/>
    <n v="389.38"/>
  </r>
  <r>
    <s v="09.07.2020"/>
    <n v="9"/>
    <x v="0"/>
    <x v="3"/>
    <d v="1899-12-30T04:00:00"/>
    <n v="6.25"/>
    <n v="389.39"/>
  </r>
  <r>
    <s v="09.07.2020"/>
    <n v="9"/>
    <x v="0"/>
    <x v="3"/>
    <d v="1899-12-30T08:00:00"/>
    <n v="6.24"/>
    <n v="389.4"/>
  </r>
  <r>
    <s v="09.07.2020"/>
    <n v="9"/>
    <x v="0"/>
    <x v="3"/>
    <d v="1899-12-30T12:00:00"/>
    <n v="6.24"/>
    <n v="389.4"/>
  </r>
  <r>
    <s v="09.07.2020"/>
    <n v="9"/>
    <x v="0"/>
    <x v="3"/>
    <d v="1899-12-30T16:00:00"/>
    <n v="6.23"/>
    <n v="389.40999999999997"/>
  </r>
  <r>
    <s v="09.07.2020"/>
    <n v="9"/>
    <x v="0"/>
    <x v="3"/>
    <d v="1899-12-30T20:00:00"/>
    <n v="6.22"/>
    <n v="389.41999999999996"/>
  </r>
  <r>
    <s v="10.07.2020"/>
    <n v="10"/>
    <x v="0"/>
    <x v="3"/>
    <d v="1899-12-30T00:00:00"/>
    <n v="6.22"/>
    <n v="389.41999999999996"/>
  </r>
  <r>
    <s v="10.07.2020"/>
    <n v="10"/>
    <x v="0"/>
    <x v="3"/>
    <d v="1899-12-30T04:00:00"/>
    <n v="6.21"/>
    <n v="389.43"/>
  </r>
  <r>
    <s v="10.07.2020"/>
    <n v="10"/>
    <x v="0"/>
    <x v="3"/>
    <d v="1899-12-30T08:00:00"/>
    <n v="6.21"/>
    <n v="389.43"/>
  </r>
  <r>
    <s v="10.07.2020"/>
    <n v="10"/>
    <x v="0"/>
    <x v="3"/>
    <d v="1899-12-30T12:00:00"/>
    <n v="6.32"/>
    <n v="389.32"/>
  </r>
  <r>
    <s v="10.07.2020"/>
    <n v="10"/>
    <x v="0"/>
    <x v="3"/>
    <d v="1899-12-30T16:00:00"/>
    <n v="6.19"/>
    <n v="389.45"/>
  </r>
  <r>
    <s v="10.07.2020"/>
    <n v="10"/>
    <x v="0"/>
    <x v="3"/>
    <d v="1899-12-30T20:00:00"/>
    <n v="6.3"/>
    <n v="389.34"/>
  </r>
  <r>
    <s v="11.07.2020"/>
    <n v="11"/>
    <x v="0"/>
    <x v="3"/>
    <d v="1899-12-30T00:00:00"/>
    <n v="6.18"/>
    <n v="389.46"/>
  </r>
  <r>
    <s v="11.07.2020"/>
    <n v="11"/>
    <x v="0"/>
    <x v="3"/>
    <d v="1899-12-30T04:00:00"/>
    <n v="6.17"/>
    <n v="389.46999999999997"/>
  </r>
  <r>
    <s v="11.07.2020"/>
    <n v="11"/>
    <x v="0"/>
    <x v="3"/>
    <d v="1899-12-30T08:00:00"/>
    <n v="6.17"/>
    <n v="389.46999999999997"/>
  </r>
  <r>
    <s v="11.07.2020"/>
    <n v="11"/>
    <x v="0"/>
    <x v="3"/>
    <d v="1899-12-30T12:00:00"/>
    <n v="6.17"/>
    <n v="389.46999999999997"/>
  </r>
  <r>
    <s v="11.07.2020"/>
    <n v="11"/>
    <x v="0"/>
    <x v="3"/>
    <d v="1899-12-30T16:00:00"/>
    <n v="6.17"/>
    <n v="389.46999999999997"/>
  </r>
  <r>
    <s v="11.07.2020"/>
    <n v="11"/>
    <x v="0"/>
    <x v="3"/>
    <d v="1899-12-30T20:00:00"/>
    <n v="6.17"/>
    <n v="389.46999999999997"/>
  </r>
  <r>
    <s v="12.07.2020"/>
    <n v="12"/>
    <x v="0"/>
    <x v="3"/>
    <d v="1899-12-30T00:00:00"/>
    <n v="6.17"/>
    <n v="389.46999999999997"/>
  </r>
  <r>
    <s v="12.07.2020"/>
    <n v="12"/>
    <x v="0"/>
    <x v="3"/>
    <d v="1899-12-30T04:00:00"/>
    <n v="6.17"/>
    <n v="389.46999999999997"/>
  </r>
  <r>
    <s v="12.07.2020"/>
    <n v="12"/>
    <x v="0"/>
    <x v="3"/>
    <d v="1899-12-30T08:00:00"/>
    <n v="6.17"/>
    <n v="389.46999999999997"/>
  </r>
  <r>
    <s v="12.07.2020"/>
    <n v="12"/>
    <x v="0"/>
    <x v="3"/>
    <d v="1899-12-30T12:00:00"/>
    <n v="6.16"/>
    <n v="389.47999999999996"/>
  </r>
  <r>
    <s v="12.07.2020"/>
    <n v="12"/>
    <x v="0"/>
    <x v="3"/>
    <d v="1899-12-30T16:00:00"/>
    <n v="6.16"/>
    <n v="389.47999999999996"/>
  </r>
  <r>
    <s v="12.07.2020"/>
    <n v="12"/>
    <x v="0"/>
    <x v="3"/>
    <d v="1899-12-30T20:00:00"/>
    <n v="6.16"/>
    <n v="389.47999999999996"/>
  </r>
  <r>
    <s v="13.07.2020"/>
    <n v="13"/>
    <x v="0"/>
    <x v="3"/>
    <d v="1899-12-30T00:00:00"/>
    <n v="6.18"/>
    <n v="389.46"/>
  </r>
  <r>
    <s v="13.07.2020"/>
    <n v="13"/>
    <x v="0"/>
    <x v="3"/>
    <d v="1899-12-30T04:00:00"/>
    <n v="6.18"/>
    <n v="389.46"/>
  </r>
  <r>
    <s v="13.07.2020"/>
    <n v="13"/>
    <x v="0"/>
    <x v="3"/>
    <d v="1899-12-30T08:00:00"/>
    <n v="6.18"/>
    <n v="389.46"/>
  </r>
  <r>
    <s v="13.07.2020"/>
    <n v="13"/>
    <x v="0"/>
    <x v="3"/>
    <d v="1899-12-30T12:00:00"/>
    <n v="6.18"/>
    <n v="389.46"/>
  </r>
  <r>
    <s v="13.07.2020"/>
    <n v="13"/>
    <x v="0"/>
    <x v="3"/>
    <d v="1899-12-30T16:00:00"/>
    <n v="6.18"/>
    <n v="389.46"/>
  </r>
  <r>
    <s v="13.07.2020"/>
    <n v="13"/>
    <x v="0"/>
    <x v="3"/>
    <d v="1899-12-30T20:00:00"/>
    <n v="6.2"/>
    <n v="389.44"/>
  </r>
  <r>
    <s v="14.07.2020"/>
    <n v="14"/>
    <x v="0"/>
    <x v="3"/>
    <d v="1899-12-30T00:00:00"/>
    <n v="6.2"/>
    <n v="389.44"/>
  </r>
  <r>
    <s v="14.07.2020"/>
    <n v="14"/>
    <x v="0"/>
    <x v="3"/>
    <d v="1899-12-30T04:00:00"/>
    <n v="6.2"/>
    <n v="389.44"/>
  </r>
  <r>
    <s v="14.07.2020"/>
    <n v="14"/>
    <x v="0"/>
    <x v="3"/>
    <d v="1899-12-30T08:00:00"/>
    <n v="6.2"/>
    <n v="389.44"/>
  </r>
  <r>
    <s v="14.07.2020"/>
    <n v="14"/>
    <x v="0"/>
    <x v="3"/>
    <d v="1899-12-30T12:00:00"/>
    <n v="6.2"/>
    <n v="389.44"/>
  </r>
  <r>
    <s v="14.07.2020"/>
    <n v="14"/>
    <x v="0"/>
    <x v="3"/>
    <d v="1899-12-30T16:00:00"/>
    <n v="6.2"/>
    <n v="389.44"/>
  </r>
  <r>
    <s v="14.07.2020"/>
    <n v="14"/>
    <x v="0"/>
    <x v="3"/>
    <d v="1899-12-30T20:00:00"/>
    <n v="6.2"/>
    <n v="389.44"/>
  </r>
  <r>
    <s v="15.07.2020"/>
    <n v="15"/>
    <x v="0"/>
    <x v="3"/>
    <d v="1899-12-30T00:00:00"/>
    <n v="6.19"/>
    <n v="389.45"/>
  </r>
  <r>
    <s v="15.07.2020"/>
    <n v="15"/>
    <x v="0"/>
    <x v="3"/>
    <d v="1899-12-30T04:00:00"/>
    <n v="6.18"/>
    <n v="389.46"/>
  </r>
  <r>
    <s v="15.07.2020"/>
    <n v="15"/>
    <x v="0"/>
    <x v="3"/>
    <d v="1899-12-30T08:00:00"/>
    <n v="6.18"/>
    <n v="389.46"/>
  </r>
  <r>
    <s v="15.07.2020"/>
    <n v="15"/>
    <x v="0"/>
    <x v="3"/>
    <d v="1899-12-30T12:00:00"/>
    <n v="6.17"/>
    <n v="389.46999999999997"/>
  </r>
  <r>
    <s v="15.07.2020"/>
    <n v="15"/>
    <x v="0"/>
    <x v="3"/>
    <d v="1899-12-30T16:00:00"/>
    <n v="6.28"/>
    <n v="389.36"/>
  </r>
  <r>
    <s v="15.07.2020"/>
    <n v="15"/>
    <x v="0"/>
    <x v="3"/>
    <d v="1899-12-30T20:00:00"/>
    <n v="6.17"/>
    <n v="389.46999999999997"/>
  </r>
  <r>
    <s v="16.07.2020"/>
    <n v="16"/>
    <x v="0"/>
    <x v="3"/>
    <d v="1899-12-30T00:00:00"/>
    <n v="6.16"/>
    <n v="389.47999999999996"/>
  </r>
  <r>
    <s v="16.07.2020"/>
    <n v="16"/>
    <x v="0"/>
    <x v="3"/>
    <d v="1899-12-30T04:00:00"/>
    <n v="6.16"/>
    <n v="389.47999999999996"/>
  </r>
  <r>
    <s v="16.07.2020"/>
    <n v="16"/>
    <x v="0"/>
    <x v="3"/>
    <d v="1899-12-30T08:00:00"/>
    <n v="6.16"/>
    <n v="389.47999999999996"/>
  </r>
  <r>
    <s v="16.07.2020"/>
    <n v="16"/>
    <x v="0"/>
    <x v="3"/>
    <d v="1899-12-30T12:00:00"/>
    <n v="6.16"/>
    <n v="389.47999999999996"/>
  </r>
  <r>
    <s v="16.07.2020"/>
    <n v="16"/>
    <x v="0"/>
    <x v="3"/>
    <d v="1899-12-30T16:00:00"/>
    <n v="6.15"/>
    <n v="389.49"/>
  </r>
  <r>
    <s v="16.07.2020"/>
    <n v="16"/>
    <x v="0"/>
    <x v="3"/>
    <d v="1899-12-30T20:00:00"/>
    <n v="6.15"/>
    <n v="389.49"/>
  </r>
  <r>
    <s v="17.07.2020"/>
    <n v="17"/>
    <x v="0"/>
    <x v="3"/>
    <d v="1899-12-30T00:00:00"/>
    <n v="6.15"/>
    <n v="389.49"/>
  </r>
  <r>
    <s v="17.07.2020"/>
    <n v="17"/>
    <x v="0"/>
    <x v="3"/>
    <d v="1899-12-30T04:00:00"/>
    <n v="6.15"/>
    <n v="389.49"/>
  </r>
  <r>
    <s v="17.07.2020"/>
    <n v="17"/>
    <x v="0"/>
    <x v="3"/>
    <d v="1899-12-30T08:00:00"/>
    <n v="6.16"/>
    <n v="389.47999999999996"/>
  </r>
  <r>
    <s v="17.07.2020"/>
    <n v="17"/>
    <x v="0"/>
    <x v="3"/>
    <d v="1899-12-30T12:00:00"/>
    <n v="6.17"/>
    <n v="389.46999999999997"/>
  </r>
  <r>
    <s v="17.07.2020"/>
    <n v="17"/>
    <x v="0"/>
    <x v="3"/>
    <d v="1899-12-30T16:00:00"/>
    <n v="6.17"/>
    <n v="389.46999999999997"/>
  </r>
  <r>
    <s v="17.07.2020"/>
    <n v="17"/>
    <x v="0"/>
    <x v="3"/>
    <d v="1899-12-30T20:00:00"/>
    <n v="6.17"/>
    <n v="389.46999999999997"/>
  </r>
  <r>
    <s v="18.07.2020"/>
    <n v="18"/>
    <x v="0"/>
    <x v="3"/>
    <d v="1899-12-30T00:00:00"/>
    <n v="6.17"/>
    <n v="389.46999999999997"/>
  </r>
  <r>
    <s v="18.07.2020"/>
    <n v="18"/>
    <x v="0"/>
    <x v="3"/>
    <d v="1899-12-30T04:00:00"/>
    <n v="6.16"/>
    <n v="389.47999999999996"/>
  </r>
  <r>
    <s v="18.07.2020"/>
    <n v="18"/>
    <x v="0"/>
    <x v="3"/>
    <d v="1899-12-30T08:00:00"/>
    <n v="6.16"/>
    <n v="389.47999999999996"/>
  </r>
  <r>
    <s v="18.07.2020"/>
    <n v="18"/>
    <x v="0"/>
    <x v="3"/>
    <d v="1899-12-30T12:00:00"/>
    <n v="6.16"/>
    <n v="389.47999999999996"/>
  </r>
  <r>
    <s v="18.07.2020"/>
    <n v="18"/>
    <x v="0"/>
    <x v="3"/>
    <d v="1899-12-30T16:00:00"/>
    <n v="6.18"/>
    <n v="389.46"/>
  </r>
  <r>
    <s v="18.07.2020"/>
    <n v="18"/>
    <x v="0"/>
    <x v="3"/>
    <d v="1899-12-30T20:00:00"/>
    <n v="6.19"/>
    <n v="389.45"/>
  </r>
  <r>
    <s v="19.07.2020"/>
    <n v="19"/>
    <x v="0"/>
    <x v="3"/>
    <d v="1899-12-30T00:00:00"/>
    <n v="6.19"/>
    <n v="389.45"/>
  </r>
  <r>
    <s v="19.07.2020"/>
    <n v="19"/>
    <x v="0"/>
    <x v="3"/>
    <d v="1899-12-30T04:00:00"/>
    <n v="6.19"/>
    <n v="389.45"/>
  </r>
  <r>
    <s v="19.07.2020"/>
    <n v="19"/>
    <x v="0"/>
    <x v="3"/>
    <d v="1899-12-30T08:00:00"/>
    <n v="6.19"/>
    <n v="389.45"/>
  </r>
  <r>
    <s v="19.07.2020"/>
    <n v="19"/>
    <x v="0"/>
    <x v="3"/>
    <d v="1899-12-30T12:00:00"/>
    <n v="6.21"/>
    <n v="389.43"/>
  </r>
  <r>
    <s v="19.07.2020"/>
    <n v="19"/>
    <x v="0"/>
    <x v="3"/>
    <d v="1899-12-30T16:00:00"/>
    <n v="6.19"/>
    <n v="389.45"/>
  </r>
  <r>
    <s v="19.07.2020"/>
    <n v="19"/>
    <x v="0"/>
    <x v="3"/>
    <d v="1899-12-30T20:00:00"/>
    <n v="6.2"/>
    <n v="389.44"/>
  </r>
  <r>
    <s v="20.07.2020"/>
    <n v="20"/>
    <x v="0"/>
    <x v="3"/>
    <d v="1899-12-30T00:00:00"/>
    <n v="6.21"/>
    <n v="389.43"/>
  </r>
  <r>
    <s v="20.07.2020"/>
    <n v="20"/>
    <x v="0"/>
    <x v="3"/>
    <d v="1899-12-30T04:00:00"/>
    <n v="6.21"/>
    <n v="389.43"/>
  </r>
  <r>
    <s v="20.07.2020"/>
    <n v="20"/>
    <x v="0"/>
    <x v="3"/>
    <d v="1899-12-30T08:00:00"/>
    <n v="6.2"/>
    <n v="389.44"/>
  </r>
  <r>
    <s v="20.07.2020"/>
    <n v="20"/>
    <x v="0"/>
    <x v="3"/>
    <d v="1899-12-30T12:00:00"/>
    <n v="6.2"/>
    <n v="389.44"/>
  </r>
  <r>
    <s v="20.07.2020"/>
    <n v="20"/>
    <x v="0"/>
    <x v="3"/>
    <d v="1899-12-30T16:00:00"/>
    <n v="6.2"/>
    <n v="389.44"/>
  </r>
  <r>
    <s v="20.07.2020"/>
    <n v="20"/>
    <x v="0"/>
    <x v="3"/>
    <d v="1899-12-30T20:00:00"/>
    <n v="6.2"/>
    <n v="389.44"/>
  </r>
  <r>
    <s v="21.07.2020"/>
    <n v="21"/>
    <x v="0"/>
    <x v="3"/>
    <d v="1899-12-30T00:00:00"/>
    <n v="6.21"/>
    <n v="389.43"/>
  </r>
  <r>
    <s v="21.07.2020"/>
    <n v="21"/>
    <x v="0"/>
    <x v="3"/>
    <d v="1899-12-30T04:00:00"/>
    <n v="6.21"/>
    <n v="389.43"/>
  </r>
  <r>
    <s v="21.07.2020"/>
    <n v="21"/>
    <x v="0"/>
    <x v="3"/>
    <d v="1899-12-30T08:00:00"/>
    <n v="6.2"/>
    <n v="389.44"/>
  </r>
  <r>
    <s v="21.07.2020"/>
    <n v="21"/>
    <x v="0"/>
    <x v="3"/>
    <d v="1899-12-30T12:00:00"/>
    <n v="6.2"/>
    <n v="389.44"/>
  </r>
  <r>
    <s v="21.07.2020"/>
    <n v="21"/>
    <x v="0"/>
    <x v="3"/>
    <d v="1899-12-30T16:00:00"/>
    <n v="6.19"/>
    <n v="389.45"/>
  </r>
  <r>
    <s v="21.07.2020"/>
    <n v="21"/>
    <x v="0"/>
    <x v="3"/>
    <d v="1899-12-30T20:00:00"/>
    <n v="6.18"/>
    <n v="389.46"/>
  </r>
  <r>
    <s v="22.07.2020"/>
    <n v="22"/>
    <x v="0"/>
    <x v="3"/>
    <d v="1899-12-30T00:00:00"/>
    <n v="6.18"/>
    <n v="389.46"/>
  </r>
  <r>
    <s v="22.07.2020"/>
    <n v="22"/>
    <x v="0"/>
    <x v="3"/>
    <d v="1899-12-30T04:00:00"/>
    <n v="6.17"/>
    <n v="389.46999999999997"/>
  </r>
  <r>
    <s v="22.07.2020"/>
    <n v="22"/>
    <x v="0"/>
    <x v="3"/>
    <d v="1899-12-30T08:00:00"/>
    <n v="6.17"/>
    <n v="389.46999999999997"/>
  </r>
  <r>
    <s v="22.07.2020"/>
    <n v="22"/>
    <x v="0"/>
    <x v="3"/>
    <d v="1899-12-30T12:00:00"/>
    <n v="6.16"/>
    <n v="389.47999999999996"/>
  </r>
  <r>
    <s v="22.07.2020"/>
    <n v="22"/>
    <x v="0"/>
    <x v="3"/>
    <d v="1899-12-30T16:00:00"/>
    <n v="6.15"/>
    <n v="389.49"/>
  </r>
  <r>
    <s v="22.07.2020"/>
    <n v="22"/>
    <x v="0"/>
    <x v="3"/>
    <d v="1899-12-30T20:00:00"/>
    <n v="6.16"/>
    <n v="389.47999999999996"/>
  </r>
  <r>
    <s v="23.07.2020"/>
    <n v="23"/>
    <x v="0"/>
    <x v="3"/>
    <d v="1899-12-30T00:00:00"/>
    <n v="6.14"/>
    <n v="389.5"/>
  </r>
  <r>
    <s v="23.07.2020"/>
    <n v="23"/>
    <x v="0"/>
    <x v="3"/>
    <d v="1899-12-30T04:00:00"/>
    <n v="6.14"/>
    <n v="389.5"/>
  </r>
  <r>
    <s v="23.07.2020"/>
    <n v="23"/>
    <x v="0"/>
    <x v="3"/>
    <d v="1899-12-30T08:00:00"/>
    <n v="6.12"/>
    <n v="389.52"/>
  </r>
  <r>
    <s v="23.07.2020"/>
    <n v="23"/>
    <x v="0"/>
    <x v="3"/>
    <d v="1899-12-30T12:00:00"/>
    <n v="6.09"/>
    <n v="389.55"/>
  </r>
  <r>
    <s v="23.07.2020"/>
    <n v="23"/>
    <x v="0"/>
    <x v="3"/>
    <d v="1899-12-30T16:00:00"/>
    <n v="6.08"/>
    <n v="389.56"/>
  </r>
  <r>
    <s v="23.07.2020"/>
    <n v="23"/>
    <x v="0"/>
    <x v="3"/>
    <d v="1899-12-30T20:00:00"/>
    <n v="6.09"/>
    <n v="389.55"/>
  </r>
  <r>
    <s v="24.07.2020"/>
    <n v="24"/>
    <x v="0"/>
    <x v="3"/>
    <d v="1899-12-30T00:00:00"/>
    <n v="6.09"/>
    <n v="389.55"/>
  </r>
  <r>
    <s v="24.07.2020"/>
    <n v="24"/>
    <x v="0"/>
    <x v="3"/>
    <d v="1899-12-30T04:00:00"/>
    <n v="6.1"/>
    <n v="389.53999999999996"/>
  </r>
  <r>
    <s v="24.07.2020"/>
    <n v="24"/>
    <x v="0"/>
    <x v="3"/>
    <d v="1899-12-30T08:00:00"/>
    <n v="6.11"/>
    <n v="389.53"/>
  </r>
  <r>
    <s v="24.07.2020"/>
    <n v="24"/>
    <x v="0"/>
    <x v="3"/>
    <d v="1899-12-30T12:00:00"/>
    <n v="6.11"/>
    <n v="389.53"/>
  </r>
  <r>
    <s v="24.07.2020"/>
    <n v="24"/>
    <x v="0"/>
    <x v="3"/>
    <d v="1899-12-30T16:00:00"/>
    <n v="6.11"/>
    <n v="389.53"/>
  </r>
  <r>
    <s v="24.07.2020"/>
    <n v="24"/>
    <x v="0"/>
    <x v="3"/>
    <d v="1899-12-30T20:00:00"/>
    <n v="6.12"/>
    <n v="389.52"/>
  </r>
  <r>
    <s v="25.07.2020"/>
    <n v="25"/>
    <x v="0"/>
    <x v="3"/>
    <d v="1899-12-30T00:00:00"/>
    <n v="6.13"/>
    <n v="389.51"/>
  </r>
  <r>
    <s v="25.07.2020"/>
    <n v="25"/>
    <x v="0"/>
    <x v="3"/>
    <d v="1899-12-30T04:00:00"/>
    <n v="6.14"/>
    <n v="389.5"/>
  </r>
  <r>
    <s v="25.07.2020"/>
    <n v="25"/>
    <x v="0"/>
    <x v="3"/>
    <d v="1899-12-30T08:00:00"/>
    <n v="6.16"/>
    <n v="389.47999999999996"/>
  </r>
  <r>
    <s v="25.07.2020"/>
    <n v="25"/>
    <x v="0"/>
    <x v="3"/>
    <d v="1899-12-30T12:00:00"/>
    <n v="6.18"/>
    <n v="389.46"/>
  </r>
  <r>
    <s v="25.07.2020"/>
    <n v="25"/>
    <x v="0"/>
    <x v="3"/>
    <d v="1899-12-30T16:00:00"/>
    <n v="6.2"/>
    <n v="389.44"/>
  </r>
  <r>
    <s v="25.07.2020"/>
    <n v="25"/>
    <x v="0"/>
    <x v="3"/>
    <d v="1899-12-30T20:00:00"/>
    <n v="6.22"/>
    <n v="389.41999999999996"/>
  </r>
  <r>
    <s v="26.07.2020"/>
    <n v="26"/>
    <x v="0"/>
    <x v="3"/>
    <d v="1899-12-30T00:00:00"/>
    <n v="6.24"/>
    <n v="389.4"/>
  </r>
  <r>
    <s v="26.07.2020"/>
    <n v="26"/>
    <x v="0"/>
    <x v="3"/>
    <d v="1899-12-30T04:00:00"/>
    <n v="6.25"/>
    <n v="389.39"/>
  </r>
  <r>
    <s v="26.07.2020"/>
    <n v="26"/>
    <x v="0"/>
    <x v="3"/>
    <d v="1899-12-30T08:00:00"/>
    <n v="6.27"/>
    <n v="389.37"/>
  </r>
  <r>
    <s v="26.07.2020"/>
    <n v="26"/>
    <x v="0"/>
    <x v="3"/>
    <d v="1899-12-30T12:00:00"/>
    <n v="6.28"/>
    <n v="389.36"/>
  </r>
  <r>
    <s v="26.07.2020"/>
    <n v="26"/>
    <x v="0"/>
    <x v="3"/>
    <d v="1899-12-30T16:00:00"/>
    <n v="6.31"/>
    <n v="389.33"/>
  </r>
  <r>
    <s v="26.07.2020"/>
    <n v="26"/>
    <x v="0"/>
    <x v="3"/>
    <d v="1899-12-30T20:00:00"/>
    <n v="6.33"/>
    <n v="389.31"/>
  </r>
  <r>
    <s v="27.07.2020"/>
    <n v="27"/>
    <x v="0"/>
    <x v="3"/>
    <d v="1899-12-30T00:00:00"/>
    <n v="6.35"/>
    <n v="389.28999999999996"/>
  </r>
  <r>
    <s v="27.07.2020"/>
    <n v="27"/>
    <x v="0"/>
    <x v="3"/>
    <d v="1899-12-30T04:00:00"/>
    <n v="6.37"/>
    <n v="389.27"/>
  </r>
  <r>
    <s v="27.07.2020"/>
    <n v="27"/>
    <x v="0"/>
    <x v="3"/>
    <d v="1899-12-30T08:00:00"/>
    <n v="6.38"/>
    <n v="389.26"/>
  </r>
  <r>
    <s v="27.07.2020"/>
    <n v="27"/>
    <x v="0"/>
    <x v="3"/>
    <d v="1899-12-30T12:00:00"/>
    <n v="6.38"/>
    <n v="389.26"/>
  </r>
  <r>
    <s v="27.07.2020"/>
    <n v="27"/>
    <x v="0"/>
    <x v="3"/>
    <d v="1899-12-30T16:00:00"/>
    <n v="6.39"/>
    <n v="389.25"/>
  </r>
  <r>
    <s v="27.07.2020"/>
    <n v="27"/>
    <x v="0"/>
    <x v="3"/>
    <d v="1899-12-30T20:00:00"/>
    <n v="6.4"/>
    <n v="389.24"/>
  </r>
  <r>
    <s v="28.07.2020"/>
    <n v="28"/>
    <x v="0"/>
    <x v="3"/>
    <d v="1899-12-30T00:00:00"/>
    <n v="6.4"/>
    <n v="389.24"/>
  </r>
  <r>
    <s v="28.07.2020"/>
    <n v="28"/>
    <x v="0"/>
    <x v="3"/>
    <d v="1899-12-30T04:00:00"/>
    <n v="6.4"/>
    <n v="389.24"/>
  </r>
  <r>
    <s v="28.07.2020"/>
    <n v="28"/>
    <x v="0"/>
    <x v="3"/>
    <d v="1899-12-30T08:00:00"/>
    <n v="6.41"/>
    <n v="389.22999999999996"/>
  </r>
  <r>
    <s v="28.07.2020"/>
    <n v="28"/>
    <x v="0"/>
    <x v="3"/>
    <d v="1899-12-30T12:00:00"/>
    <n v="6.42"/>
    <n v="389.21999999999997"/>
  </r>
  <r>
    <s v="28.07.2020"/>
    <n v="28"/>
    <x v="0"/>
    <x v="3"/>
    <d v="1899-12-30T16:00:00"/>
    <n v="6.4"/>
    <n v="389.24"/>
  </r>
  <r>
    <s v="28.07.2020"/>
    <n v="28"/>
    <x v="0"/>
    <x v="3"/>
    <d v="1899-12-30T20:00:00"/>
    <n v="6.45"/>
    <n v="389.19"/>
  </r>
  <r>
    <s v="29.07.2020"/>
    <n v="29"/>
    <x v="0"/>
    <x v="3"/>
    <d v="1899-12-30T00:00:00"/>
    <n v="6.39"/>
    <n v="389.25"/>
  </r>
  <r>
    <s v="29.07.2020"/>
    <n v="29"/>
    <x v="0"/>
    <x v="3"/>
    <d v="1899-12-30T04:00:00"/>
    <n v="6.4"/>
    <n v="389.24"/>
  </r>
  <r>
    <s v="29.07.2020"/>
    <n v="29"/>
    <x v="0"/>
    <x v="3"/>
    <d v="1899-12-30T08:00:00"/>
    <n v="6.42"/>
    <n v="389.21999999999997"/>
  </r>
  <r>
    <s v="29.07.2020"/>
    <n v="29"/>
    <x v="0"/>
    <x v="3"/>
    <d v="1899-12-30T12:00:00"/>
    <n v="6.43"/>
    <n v="389.21"/>
  </r>
  <r>
    <s v="29.07.2020"/>
    <n v="29"/>
    <x v="0"/>
    <x v="3"/>
    <d v="1899-12-30T16:00:00"/>
    <n v="6.43"/>
    <n v="389.21"/>
  </r>
  <r>
    <s v="29.07.2020"/>
    <n v="29"/>
    <x v="0"/>
    <x v="3"/>
    <d v="1899-12-30T20:00:00"/>
    <n v="6.44"/>
    <n v="389.2"/>
  </r>
  <r>
    <s v="30.07.2020"/>
    <n v="30"/>
    <x v="0"/>
    <x v="3"/>
    <d v="1899-12-30T00:00:00"/>
    <n v="6.44"/>
    <n v="389.2"/>
  </r>
  <r>
    <s v="30.07.2020"/>
    <n v="30"/>
    <x v="0"/>
    <x v="3"/>
    <d v="1899-12-30T04:00:00"/>
    <n v="6.45"/>
    <n v="389.19"/>
  </r>
  <r>
    <s v="30.07.2020"/>
    <n v="30"/>
    <x v="0"/>
    <x v="3"/>
    <d v="1899-12-30T08:00:00"/>
    <n v="6.46"/>
    <n v="389.18"/>
  </r>
  <r>
    <s v="30.07.2020"/>
    <n v="30"/>
    <x v="0"/>
    <x v="3"/>
    <d v="1899-12-30T12:00:00"/>
    <n v="6.46"/>
    <n v="389.18"/>
  </r>
  <r>
    <s v="30.07.2020"/>
    <n v="30"/>
    <x v="0"/>
    <x v="3"/>
    <d v="1899-12-30T16:00:00"/>
    <n v="6.47"/>
    <n v="389.16999999999996"/>
  </r>
  <r>
    <s v="30.07.2020"/>
    <n v="30"/>
    <x v="0"/>
    <x v="3"/>
    <d v="1899-12-30T20:00:00"/>
    <n v="6.48"/>
    <n v="389.15999999999997"/>
  </r>
  <r>
    <s v="31.07.2020"/>
    <n v="31"/>
    <x v="0"/>
    <x v="3"/>
    <d v="1899-12-30T00:00:00"/>
    <n v="6.47"/>
    <n v="389.16999999999996"/>
  </r>
  <r>
    <s v="31.07.2020"/>
    <n v="31"/>
    <x v="0"/>
    <x v="3"/>
    <d v="1899-12-30T04:00:00"/>
    <n v="6.47"/>
    <n v="389.16999999999996"/>
  </r>
  <r>
    <s v="31.07.2020"/>
    <n v="31"/>
    <x v="0"/>
    <x v="3"/>
    <d v="1899-12-30T08:00:00"/>
    <n v="6.48"/>
    <n v="389.15999999999997"/>
  </r>
  <r>
    <s v="31.07.2020"/>
    <n v="31"/>
    <x v="0"/>
    <x v="3"/>
    <d v="1899-12-30T12:00:00"/>
    <n v="6.48"/>
    <n v="389.15999999999997"/>
  </r>
  <r>
    <s v="31.07.2020"/>
    <n v="31"/>
    <x v="0"/>
    <x v="3"/>
    <d v="1899-12-30T16:00:00"/>
    <n v="6.48"/>
    <n v="389.15999999999997"/>
  </r>
  <r>
    <s v="31.07.2020"/>
    <n v="31"/>
    <x v="0"/>
    <x v="3"/>
    <d v="1899-12-30T20:00:00"/>
    <n v="6.49"/>
    <n v="389.15"/>
  </r>
  <r>
    <s v="01.08.2020"/>
    <n v="1"/>
    <x v="1"/>
    <x v="3"/>
    <d v="1899-12-30T00:00:00"/>
    <n v="6.5"/>
    <n v="389.14"/>
  </r>
  <r>
    <s v="01.08.2020"/>
    <n v="1"/>
    <x v="1"/>
    <x v="3"/>
    <d v="1899-12-30T04:00:00"/>
    <n v="6.5"/>
    <n v="389.14"/>
  </r>
  <r>
    <s v="01.08.2020"/>
    <n v="1"/>
    <x v="1"/>
    <x v="3"/>
    <d v="1899-12-30T08:00:00"/>
    <n v="6.51"/>
    <n v="389.13"/>
  </r>
  <r>
    <s v="01.08.2020"/>
    <n v="1"/>
    <x v="1"/>
    <x v="3"/>
    <d v="1899-12-30T12:00:00"/>
    <n v="6.51"/>
    <n v="389.13"/>
  </r>
  <r>
    <s v="01.08.2020"/>
    <n v="1"/>
    <x v="1"/>
    <x v="3"/>
    <d v="1899-12-30T16:00:00"/>
    <n v="6.52"/>
    <n v="389.12"/>
  </r>
  <r>
    <s v="01.08.2020"/>
    <n v="1"/>
    <x v="1"/>
    <x v="3"/>
    <d v="1899-12-30T20:00:00"/>
    <n v="6.53"/>
    <n v="389.11"/>
  </r>
  <r>
    <s v="02.08.2020"/>
    <n v="2"/>
    <x v="1"/>
    <x v="3"/>
    <d v="1899-12-30T00:00:00"/>
    <n v="6.54"/>
    <n v="389.09999999999997"/>
  </r>
  <r>
    <s v="02.08.2020"/>
    <n v="2"/>
    <x v="1"/>
    <x v="3"/>
    <d v="1899-12-30T04:00:00"/>
    <n v="6.55"/>
    <n v="389.09"/>
  </r>
  <r>
    <s v="02.08.2020"/>
    <n v="2"/>
    <x v="1"/>
    <x v="3"/>
    <d v="1899-12-30T08:00:00"/>
    <n v="6.56"/>
    <n v="389.08"/>
  </r>
  <r>
    <s v="02.08.2020"/>
    <n v="2"/>
    <x v="1"/>
    <x v="3"/>
    <d v="1899-12-30T12:00:00"/>
    <n v="6.58"/>
    <n v="389.06"/>
  </r>
  <r>
    <s v="02.08.2020"/>
    <n v="2"/>
    <x v="1"/>
    <x v="3"/>
    <d v="1899-12-30T16:00:00"/>
    <n v="6.6"/>
    <n v="389.03999999999996"/>
  </r>
  <r>
    <s v="02.08.2020"/>
    <n v="2"/>
    <x v="1"/>
    <x v="3"/>
    <d v="1899-12-30T20:00:00"/>
    <n v="6.62"/>
    <n v="389.02"/>
  </r>
  <r>
    <s v="03.08.2020"/>
    <n v="3"/>
    <x v="1"/>
    <x v="3"/>
    <d v="1899-12-30T00:00:00"/>
    <n v="6.74"/>
    <n v="388.9"/>
  </r>
  <r>
    <s v="03.08.2020"/>
    <n v="3"/>
    <x v="1"/>
    <x v="3"/>
    <d v="1899-12-30T04:00:00"/>
    <n v="6.64"/>
    <n v="389"/>
  </r>
  <r>
    <s v="03.08.2020"/>
    <n v="3"/>
    <x v="1"/>
    <x v="3"/>
    <d v="1899-12-30T08:00:00"/>
    <n v="6.75"/>
    <n v="388.89"/>
  </r>
  <r>
    <s v="03.08.2020"/>
    <n v="3"/>
    <x v="1"/>
    <x v="3"/>
    <d v="1899-12-30T12:00:00"/>
    <n v="6.64"/>
    <n v="389"/>
  </r>
  <r>
    <s v="03.08.2020"/>
    <n v="3"/>
    <x v="1"/>
    <x v="3"/>
    <d v="1899-12-30T16:00:00"/>
    <n v="6.69"/>
    <n v="388.95"/>
  </r>
  <r>
    <s v="03.08.2020"/>
    <n v="3"/>
    <x v="1"/>
    <x v="3"/>
    <d v="1899-12-30T20:00:00"/>
    <n v="6.64"/>
    <n v="389"/>
  </r>
  <r>
    <s v="04.08.2020"/>
    <n v="4"/>
    <x v="1"/>
    <x v="3"/>
    <d v="1899-12-30T00:00:00"/>
    <n v="6.64"/>
    <n v="389"/>
  </r>
  <r>
    <s v="04.08.2020"/>
    <n v="4"/>
    <x v="1"/>
    <x v="3"/>
    <d v="1899-12-30T04:00:00"/>
    <n v="6.65"/>
    <n v="388.99"/>
  </r>
  <r>
    <s v="04.08.2020"/>
    <n v="4"/>
    <x v="1"/>
    <x v="3"/>
    <d v="1899-12-30T08:00:00"/>
    <n v="6.66"/>
    <n v="388.97999999999996"/>
  </r>
  <r>
    <s v="04.08.2020"/>
    <n v="4"/>
    <x v="1"/>
    <x v="3"/>
    <d v="1899-12-30T12:00:00"/>
    <n v="6.67"/>
    <n v="388.96999999999997"/>
  </r>
  <r>
    <s v="04.08.2020"/>
    <n v="4"/>
    <x v="1"/>
    <x v="3"/>
    <d v="1899-12-30T16:00:00"/>
    <n v="6.67"/>
    <n v="388.96999999999997"/>
  </r>
  <r>
    <s v="04.08.2020"/>
    <n v="4"/>
    <x v="1"/>
    <x v="3"/>
    <d v="1899-12-30T20:00:00"/>
    <n v="6.68"/>
    <n v="388.96"/>
  </r>
  <r>
    <s v="05.08.2020"/>
    <n v="5"/>
    <x v="1"/>
    <x v="3"/>
    <d v="1899-12-30T00:00:00"/>
    <n v="6.68"/>
    <n v="388.96"/>
  </r>
  <r>
    <s v="05.08.2020"/>
    <n v="5"/>
    <x v="1"/>
    <x v="3"/>
    <d v="1899-12-30T04:00:00"/>
    <n v="6.69"/>
    <n v="388.95"/>
  </r>
  <r>
    <s v="05.08.2020"/>
    <n v="5"/>
    <x v="1"/>
    <x v="3"/>
    <d v="1899-12-30T08:00:00"/>
    <n v="6.7"/>
    <n v="388.94"/>
  </r>
  <r>
    <s v="05.08.2020"/>
    <n v="5"/>
    <x v="1"/>
    <x v="3"/>
    <d v="1899-12-30T12:00:00"/>
    <n v="6.71"/>
    <n v="388.93"/>
  </r>
  <r>
    <s v="05.08.2020"/>
    <n v="5"/>
    <x v="1"/>
    <x v="3"/>
    <d v="1899-12-30T16:00:00"/>
    <n v="6.72"/>
    <n v="388.91999999999996"/>
  </r>
  <r>
    <s v="05.08.2020"/>
    <n v="5"/>
    <x v="1"/>
    <x v="3"/>
    <d v="1899-12-30T20:00:00"/>
    <n v="6.73"/>
    <n v="388.90999999999997"/>
  </r>
  <r>
    <s v="06.08.2020"/>
    <n v="6"/>
    <x v="1"/>
    <x v="3"/>
    <d v="1899-12-30T00:00:00"/>
    <n v="6.74"/>
    <n v="388.9"/>
  </r>
  <r>
    <s v="06.08.2020"/>
    <n v="6"/>
    <x v="1"/>
    <x v="3"/>
    <d v="1899-12-30T04:00:00"/>
    <n v="6.74"/>
    <n v="388.9"/>
  </r>
  <r>
    <s v="06.08.2020"/>
    <n v="6"/>
    <x v="1"/>
    <x v="3"/>
    <d v="1899-12-30T08:00:00"/>
    <n v="6.75"/>
    <n v="388.89"/>
  </r>
  <r>
    <s v="06.08.2020"/>
    <n v="6"/>
    <x v="1"/>
    <x v="3"/>
    <d v="1899-12-30T12:00:00"/>
    <n v="6.76"/>
    <n v="388.88"/>
  </r>
  <r>
    <s v="06.08.2020"/>
    <n v="6"/>
    <x v="1"/>
    <x v="3"/>
    <d v="1899-12-30T16:00:00"/>
    <n v="6.76"/>
    <n v="388.88"/>
  </r>
  <r>
    <s v="06.08.2020"/>
    <n v="6"/>
    <x v="1"/>
    <x v="3"/>
    <d v="1899-12-30T20:00:00"/>
    <n v="6.77"/>
    <n v="388.87"/>
  </r>
  <r>
    <s v="07.08.2020"/>
    <n v="7"/>
    <x v="1"/>
    <x v="3"/>
    <d v="1899-12-30T00:00:00"/>
    <n v="6.78"/>
    <n v="388.86"/>
  </r>
  <r>
    <s v="07.08.2020"/>
    <n v="7"/>
    <x v="1"/>
    <x v="3"/>
    <d v="1899-12-30T04:00:00"/>
    <n v="6.78"/>
    <n v="388.86"/>
  </r>
  <r>
    <s v="07.08.2020"/>
    <n v="7"/>
    <x v="1"/>
    <x v="3"/>
    <d v="1899-12-30T08:00:00"/>
    <n v="6.79"/>
    <n v="388.84999999999997"/>
  </r>
  <r>
    <s v="07.08.2020"/>
    <n v="7"/>
    <x v="1"/>
    <x v="3"/>
    <d v="1899-12-30T12:00:00"/>
    <n v="6.79"/>
    <n v="388.84999999999997"/>
  </r>
  <r>
    <s v="07.08.2020"/>
    <n v="7"/>
    <x v="1"/>
    <x v="3"/>
    <d v="1899-12-30T16:00:00"/>
    <n v="6.9"/>
    <n v="388.74"/>
  </r>
  <r>
    <s v="07.08.2020"/>
    <n v="7"/>
    <x v="1"/>
    <x v="3"/>
    <d v="1899-12-30T20:00:00"/>
    <n v="6.79"/>
    <n v="388.84999999999997"/>
  </r>
  <r>
    <s v="08.08.2020"/>
    <n v="8"/>
    <x v="1"/>
    <x v="3"/>
    <d v="1899-12-30T00:00:00"/>
    <n v="6.8"/>
    <n v="388.84"/>
  </r>
  <r>
    <s v="08.08.2020"/>
    <n v="8"/>
    <x v="1"/>
    <x v="3"/>
    <d v="1899-12-30T04:00:00"/>
    <n v="6.8"/>
    <n v="388.84"/>
  </r>
  <r>
    <s v="08.08.2020"/>
    <n v="8"/>
    <x v="1"/>
    <x v="3"/>
    <d v="1899-12-30T08:00:00"/>
    <n v="6.8"/>
    <n v="388.84"/>
  </r>
  <r>
    <s v="08.08.2020"/>
    <n v="8"/>
    <x v="1"/>
    <x v="3"/>
    <d v="1899-12-30T12:00:00"/>
    <n v="6.8"/>
    <n v="388.84"/>
  </r>
  <r>
    <s v="08.08.2020"/>
    <n v="8"/>
    <x v="1"/>
    <x v="3"/>
    <d v="1899-12-30T16:00:00"/>
    <n v="6.81"/>
    <n v="388.83"/>
  </r>
  <r>
    <s v="08.08.2020"/>
    <n v="8"/>
    <x v="1"/>
    <x v="3"/>
    <d v="1899-12-30T20:00:00"/>
    <n v="6.82"/>
    <n v="388.82"/>
  </r>
  <r>
    <s v="09.08.2020"/>
    <n v="9"/>
    <x v="1"/>
    <x v="3"/>
    <d v="1899-12-30T00:00:00"/>
    <n v="6.83"/>
    <n v="388.81"/>
  </r>
  <r>
    <s v="09.08.2020"/>
    <n v="9"/>
    <x v="1"/>
    <x v="3"/>
    <d v="1899-12-30T04:00:00"/>
    <n v="6.89"/>
    <n v="388.75"/>
  </r>
  <r>
    <s v="09.08.2020"/>
    <n v="9"/>
    <x v="1"/>
    <x v="3"/>
    <d v="1899-12-30T08:00:00"/>
    <n v="6.96"/>
    <n v="388.68"/>
  </r>
  <r>
    <s v="09.08.2020"/>
    <n v="9"/>
    <x v="1"/>
    <x v="3"/>
    <d v="1899-12-30T12:00:00"/>
    <n v="6.86"/>
    <n v="388.78"/>
  </r>
  <r>
    <s v="09.08.2020"/>
    <n v="9"/>
    <x v="1"/>
    <x v="3"/>
    <d v="1899-12-30T16:00:00"/>
    <n v="6.88"/>
    <n v="388.76"/>
  </r>
  <r>
    <s v="09.08.2020"/>
    <n v="9"/>
    <x v="1"/>
    <x v="3"/>
    <d v="1899-12-30T20:00:00"/>
    <n v="6.9"/>
    <n v="388.74"/>
  </r>
  <r>
    <s v="10.08.2020"/>
    <n v="10"/>
    <x v="1"/>
    <x v="3"/>
    <d v="1899-12-30T00:00:00"/>
    <n v="6.92"/>
    <n v="388.71999999999997"/>
  </r>
  <r>
    <s v="10.08.2020"/>
    <n v="10"/>
    <x v="1"/>
    <x v="3"/>
    <d v="1899-12-30T04:00:00"/>
    <n v="6.93"/>
    <n v="388.71"/>
  </r>
  <r>
    <s v="10.08.2020"/>
    <n v="10"/>
    <x v="1"/>
    <x v="3"/>
    <d v="1899-12-30T08:00:00"/>
    <n v="6.94"/>
    <n v="388.7"/>
  </r>
  <r>
    <s v="10.08.2020"/>
    <n v="10"/>
    <x v="1"/>
    <x v="3"/>
    <d v="1899-12-30T12:00:00"/>
    <n v="6.94"/>
    <n v="388.7"/>
  </r>
  <r>
    <s v="10.08.2020"/>
    <n v="10"/>
    <x v="1"/>
    <x v="3"/>
    <d v="1899-12-30T16:00:00"/>
    <n v="6.95"/>
    <n v="388.69"/>
  </r>
  <r>
    <s v="10.08.2020"/>
    <n v="10"/>
    <x v="1"/>
    <x v="3"/>
    <d v="1899-12-30T20:00:00"/>
    <n v="6.95"/>
    <n v="388.69"/>
  </r>
  <r>
    <s v="11.08.2020"/>
    <n v="11"/>
    <x v="1"/>
    <x v="3"/>
    <d v="1899-12-30T00:00:00"/>
    <n v="6.95"/>
    <n v="388.69"/>
  </r>
  <r>
    <s v="11.08.2020"/>
    <n v="11"/>
    <x v="1"/>
    <x v="3"/>
    <d v="1899-12-30T04:00:00"/>
    <n v="6.95"/>
    <n v="388.69"/>
  </r>
  <r>
    <s v="11.08.2020"/>
    <n v="11"/>
    <x v="1"/>
    <x v="3"/>
    <d v="1899-12-30T08:00:00"/>
    <n v="6.95"/>
    <n v="388.69"/>
  </r>
  <r>
    <s v="11.08.2020"/>
    <n v="11"/>
    <x v="1"/>
    <x v="3"/>
    <d v="1899-12-30T12:00:00"/>
    <n v="6.95"/>
    <n v="388.69"/>
  </r>
  <r>
    <s v="11.08.2020"/>
    <n v="11"/>
    <x v="1"/>
    <x v="3"/>
    <d v="1899-12-30T16:00:00"/>
    <n v="6.96"/>
    <n v="388.68"/>
  </r>
  <r>
    <s v="11.08.2020"/>
    <n v="11"/>
    <x v="1"/>
    <x v="3"/>
    <d v="1899-12-30T20:00:00"/>
    <n v="6.98"/>
    <n v="388.65999999999997"/>
  </r>
  <r>
    <s v="12.08.2020"/>
    <n v="12"/>
    <x v="1"/>
    <x v="3"/>
    <d v="1899-12-30T00:00:00"/>
    <n v="6.97"/>
    <n v="388.66999999999996"/>
  </r>
  <r>
    <s v="12.08.2020"/>
    <n v="12"/>
    <x v="1"/>
    <x v="3"/>
    <d v="1899-12-30T04:00:00"/>
    <n v="6.97"/>
    <n v="388.66999999999996"/>
  </r>
  <r>
    <s v="12.08.2020"/>
    <n v="12"/>
    <x v="1"/>
    <x v="3"/>
    <d v="1899-12-30T08:00:00"/>
    <n v="6.98"/>
    <n v="388.65999999999997"/>
  </r>
  <r>
    <s v="12.08.2020"/>
    <n v="12"/>
    <x v="1"/>
    <x v="3"/>
    <d v="1899-12-30T12:00:00"/>
    <n v="6.99"/>
    <n v="388.65"/>
  </r>
  <r>
    <s v="12.08.2020"/>
    <n v="12"/>
    <x v="1"/>
    <x v="3"/>
    <d v="1899-12-30T16:00:00"/>
    <n v="6.97"/>
    <n v="388.66999999999996"/>
  </r>
  <r>
    <s v="12.08.2020"/>
    <n v="12"/>
    <x v="1"/>
    <x v="3"/>
    <d v="1899-12-30T20:00:00"/>
    <n v="6.98"/>
    <n v="388.65999999999997"/>
  </r>
  <r>
    <s v="13.08.2020"/>
    <n v="13"/>
    <x v="1"/>
    <x v="3"/>
    <d v="1899-12-30T00:00:00"/>
    <n v="6.98"/>
    <n v="388.65999999999997"/>
  </r>
  <r>
    <s v="13.08.2020"/>
    <n v="13"/>
    <x v="1"/>
    <x v="3"/>
    <d v="1899-12-30T04:00:00"/>
    <n v="6.99"/>
    <n v="388.65"/>
  </r>
  <r>
    <s v="13.08.2020"/>
    <n v="13"/>
    <x v="1"/>
    <x v="3"/>
    <d v="1899-12-30T08:00:00"/>
    <n v="6.99"/>
    <n v="388.65"/>
  </r>
  <r>
    <s v="13.08.2020"/>
    <n v="13"/>
    <x v="1"/>
    <x v="3"/>
    <d v="1899-12-30T12:00:00"/>
    <n v="6.98"/>
    <n v="388.65999999999997"/>
  </r>
  <r>
    <s v="13.08.2020"/>
    <n v="13"/>
    <x v="1"/>
    <x v="3"/>
    <d v="1899-12-30T16:00:00"/>
    <n v="6.98"/>
    <n v="388.65999999999997"/>
  </r>
  <r>
    <s v="13.08.2020"/>
    <n v="13"/>
    <x v="1"/>
    <x v="3"/>
    <d v="1899-12-30T20:00:00"/>
    <n v="7.1"/>
    <n v="388.53999999999996"/>
  </r>
  <r>
    <s v="14.08.2020"/>
    <n v="14"/>
    <x v="1"/>
    <x v="3"/>
    <d v="1899-12-30T00:00:00"/>
    <n v="6.98"/>
    <n v="388.65999999999997"/>
  </r>
  <r>
    <s v="14.08.2020"/>
    <n v="14"/>
    <x v="1"/>
    <x v="3"/>
    <d v="1899-12-30T04:00:00"/>
    <n v="6.99"/>
    <n v="388.65"/>
  </r>
  <r>
    <s v="14.08.2020"/>
    <n v="14"/>
    <x v="1"/>
    <x v="3"/>
    <d v="1899-12-30T08:00:00"/>
    <n v="6.99"/>
    <n v="388.65"/>
  </r>
  <r>
    <s v="14.08.2020"/>
    <n v="14"/>
    <x v="1"/>
    <x v="3"/>
    <d v="1899-12-30T12:00:00"/>
    <n v="6.99"/>
    <n v="388.65"/>
  </r>
  <r>
    <s v="14.08.2020"/>
    <n v="14"/>
    <x v="1"/>
    <x v="3"/>
    <d v="1899-12-30T16:00:00"/>
    <n v="6.99"/>
    <n v="388.65"/>
  </r>
  <r>
    <s v="14.08.2020"/>
    <n v="14"/>
    <x v="1"/>
    <x v="3"/>
    <d v="1899-12-30T20:00:00"/>
    <n v="7"/>
    <n v="388.64"/>
  </r>
  <r>
    <s v="15.08.2020"/>
    <n v="15"/>
    <x v="1"/>
    <x v="3"/>
    <d v="1899-12-30T00:00:00"/>
    <n v="7.01"/>
    <n v="388.63"/>
  </r>
  <r>
    <s v="15.08.2020"/>
    <n v="15"/>
    <x v="1"/>
    <x v="3"/>
    <d v="1899-12-30T04:00:00"/>
    <n v="7"/>
    <n v="388.64"/>
  </r>
  <r>
    <s v="15.08.2020"/>
    <n v="15"/>
    <x v="1"/>
    <x v="3"/>
    <d v="1899-12-30T08:00:00"/>
    <n v="7.01"/>
    <n v="388.63"/>
  </r>
  <r>
    <s v="15.08.2020"/>
    <n v="15"/>
    <x v="1"/>
    <x v="3"/>
    <d v="1899-12-30T12:00:00"/>
    <n v="7.12"/>
    <n v="388.52"/>
  </r>
  <r>
    <s v="15.08.2020"/>
    <n v="15"/>
    <x v="1"/>
    <x v="3"/>
    <d v="1899-12-30T16:00:00"/>
    <n v="7.01"/>
    <n v="388.63"/>
  </r>
  <r>
    <s v="15.08.2020"/>
    <n v="15"/>
    <x v="1"/>
    <x v="3"/>
    <d v="1899-12-30T20:00:00"/>
    <n v="7.02"/>
    <n v="388.62"/>
  </r>
  <r>
    <s v="16.08.2020"/>
    <n v="16"/>
    <x v="1"/>
    <x v="3"/>
    <d v="1899-12-30T00:00:00"/>
    <n v="7.03"/>
    <n v="388.61"/>
  </r>
  <r>
    <s v="16.08.2020"/>
    <n v="16"/>
    <x v="1"/>
    <x v="3"/>
    <d v="1899-12-30T04:00:00"/>
    <n v="7.04"/>
    <n v="388.59999999999997"/>
  </r>
  <r>
    <s v="16.08.2020"/>
    <n v="16"/>
    <x v="1"/>
    <x v="3"/>
    <d v="1899-12-30T08:00:00"/>
    <n v="7.16"/>
    <n v="388.47999999999996"/>
  </r>
  <r>
    <s v="16.08.2020"/>
    <n v="16"/>
    <x v="1"/>
    <x v="3"/>
    <d v="1899-12-30T12:00:00"/>
    <n v="7.06"/>
    <n v="388.58"/>
  </r>
  <r>
    <s v="16.08.2020"/>
    <n v="16"/>
    <x v="1"/>
    <x v="3"/>
    <d v="1899-12-30T16:00:00"/>
    <n v="7.08"/>
    <n v="388.56"/>
  </r>
  <r>
    <s v="16.08.2020"/>
    <n v="16"/>
    <x v="1"/>
    <x v="3"/>
    <d v="1899-12-30T20:00:00"/>
    <n v="7.1"/>
    <n v="388.53999999999996"/>
  </r>
  <r>
    <s v="17.08.2020"/>
    <n v="17"/>
    <x v="1"/>
    <x v="3"/>
    <d v="1899-12-30T00:00:00"/>
    <n v="7.12"/>
    <n v="388.52"/>
  </r>
  <r>
    <s v="17.08.2020"/>
    <n v="17"/>
    <x v="1"/>
    <x v="3"/>
    <d v="1899-12-30T04:00:00"/>
    <n v="7.13"/>
    <n v="388.51"/>
  </r>
  <r>
    <s v="17.08.2020"/>
    <n v="17"/>
    <x v="1"/>
    <x v="3"/>
    <d v="1899-12-30T08:00:00"/>
    <n v="7.25"/>
    <n v="388.39"/>
  </r>
  <r>
    <s v="17.08.2020"/>
    <n v="17"/>
    <x v="1"/>
    <x v="3"/>
    <d v="1899-12-30T12:00:00"/>
    <n v="7.14"/>
    <n v="388.5"/>
  </r>
  <r>
    <s v="17.08.2020"/>
    <n v="17"/>
    <x v="1"/>
    <x v="3"/>
    <d v="1899-12-30T16:00:00"/>
    <n v="7.25"/>
    <n v="388.39"/>
  </r>
  <r>
    <s v="17.08.2020"/>
    <n v="17"/>
    <x v="1"/>
    <x v="3"/>
    <d v="1899-12-30T20:00:00"/>
    <n v="7.19"/>
    <n v="388.45"/>
  </r>
  <r>
    <s v="18.08.2020"/>
    <n v="18"/>
    <x v="1"/>
    <x v="3"/>
    <d v="1899-12-30T00:00:00"/>
    <n v="7.15"/>
    <n v="388.49"/>
  </r>
  <r>
    <s v="18.08.2020"/>
    <n v="18"/>
    <x v="1"/>
    <x v="3"/>
    <d v="1899-12-30T04:00:00"/>
    <n v="7.15"/>
    <n v="388.49"/>
  </r>
  <r>
    <s v="18.08.2020"/>
    <n v="18"/>
    <x v="1"/>
    <x v="3"/>
    <d v="1899-12-30T08:00:00"/>
    <n v="7.16"/>
    <n v="388.47999999999996"/>
  </r>
  <r>
    <s v="18.08.2020"/>
    <n v="18"/>
    <x v="1"/>
    <x v="3"/>
    <d v="1899-12-30T12:00:00"/>
    <n v="7.16"/>
    <n v="388.47999999999996"/>
  </r>
  <r>
    <s v="18.08.2020"/>
    <n v="18"/>
    <x v="1"/>
    <x v="3"/>
    <d v="1899-12-30T16:00:00"/>
    <n v="7.16"/>
    <n v="388.47999999999996"/>
  </r>
  <r>
    <s v="18.08.2020"/>
    <n v="18"/>
    <x v="1"/>
    <x v="3"/>
    <d v="1899-12-30T20:00:00"/>
    <n v="7.16"/>
    <n v="388.47999999999996"/>
  </r>
  <r>
    <s v="19.08.2020"/>
    <n v="19"/>
    <x v="1"/>
    <x v="3"/>
    <d v="1899-12-30T00:00:00"/>
    <n v="7.17"/>
    <n v="388.46999999999997"/>
  </r>
  <r>
    <s v="19.08.2020"/>
    <n v="19"/>
    <x v="1"/>
    <x v="3"/>
    <d v="1899-12-30T04:00:00"/>
    <n v="7.28"/>
    <n v="388.36"/>
  </r>
  <r>
    <s v="19.08.2020"/>
    <n v="19"/>
    <x v="1"/>
    <x v="3"/>
    <d v="1899-12-30T08:00:00"/>
    <n v="7.18"/>
    <n v="388.46"/>
  </r>
  <r>
    <s v="19.08.2020"/>
    <n v="19"/>
    <x v="1"/>
    <x v="3"/>
    <d v="1899-12-30T12:00:00"/>
    <n v="7.17"/>
    <n v="388.46999999999997"/>
  </r>
  <r>
    <s v="19.08.2020"/>
    <n v="19"/>
    <x v="1"/>
    <x v="3"/>
    <d v="1899-12-30T16:00:00"/>
    <n v="7.29"/>
    <n v="388.34999999999997"/>
  </r>
  <r>
    <s v="19.08.2020"/>
    <n v="19"/>
    <x v="1"/>
    <x v="3"/>
    <d v="1899-12-30T20:00:00"/>
    <n v="7.3"/>
    <n v="388.34"/>
  </r>
  <r>
    <s v="20.08.2020"/>
    <n v="20"/>
    <x v="1"/>
    <x v="3"/>
    <d v="1899-12-30T00:00:00"/>
    <n v="7.3"/>
    <n v="388.34"/>
  </r>
  <r>
    <s v="20.08.2020"/>
    <n v="20"/>
    <x v="1"/>
    <x v="3"/>
    <d v="1899-12-30T04:00:00"/>
    <n v="7.24"/>
    <n v="388.4"/>
  </r>
  <r>
    <s v="20.08.2020"/>
    <n v="20"/>
    <x v="1"/>
    <x v="3"/>
    <d v="1899-12-30T08:00:00"/>
    <n v="7.2"/>
    <n v="388.44"/>
  </r>
  <r>
    <s v="20.08.2020"/>
    <n v="20"/>
    <x v="1"/>
    <x v="3"/>
    <d v="1899-12-30T12:00:00"/>
    <n v="7.2"/>
    <n v="388.44"/>
  </r>
  <r>
    <s v="20.08.2020"/>
    <n v="20"/>
    <x v="1"/>
    <x v="3"/>
    <d v="1899-12-30T16:00:00"/>
    <n v="7.2"/>
    <n v="388.44"/>
  </r>
  <r>
    <s v="20.08.2020"/>
    <n v="20"/>
    <x v="1"/>
    <x v="3"/>
    <d v="1899-12-30T20:00:00"/>
    <n v="7.32"/>
    <n v="388.32"/>
  </r>
  <r>
    <s v="21.08.2020"/>
    <n v="21"/>
    <x v="1"/>
    <x v="3"/>
    <d v="1899-12-30T00:00:00"/>
    <n v="7.21"/>
    <n v="388.43"/>
  </r>
  <r>
    <s v="21.08.2020"/>
    <n v="21"/>
    <x v="1"/>
    <x v="3"/>
    <d v="1899-12-30T04:00:00"/>
    <n v="7.32"/>
    <n v="388.32"/>
  </r>
  <r>
    <s v="21.08.2020"/>
    <n v="21"/>
    <x v="1"/>
    <x v="3"/>
    <d v="1899-12-30T08:00:00"/>
    <n v="7.23"/>
    <n v="388.40999999999997"/>
  </r>
  <r>
    <s v="21.08.2020"/>
    <n v="21"/>
    <x v="1"/>
    <x v="3"/>
    <d v="1899-12-30T12:00:00"/>
    <n v="7.35"/>
    <n v="388.28999999999996"/>
  </r>
  <r>
    <s v="21.08.2020"/>
    <n v="21"/>
    <x v="1"/>
    <x v="3"/>
    <d v="1899-12-30T16:00:00"/>
    <n v="7.25"/>
    <n v="388.39"/>
  </r>
  <r>
    <s v="21.08.2020"/>
    <n v="21"/>
    <x v="1"/>
    <x v="3"/>
    <d v="1899-12-30T20:00:00"/>
    <n v="7.38"/>
    <n v="388.26"/>
  </r>
  <r>
    <s v="22.08.2020"/>
    <n v="22"/>
    <x v="1"/>
    <x v="3"/>
    <d v="1899-12-30T00:00:00"/>
    <n v="7.28"/>
    <n v="388.36"/>
  </r>
  <r>
    <s v="22.08.2020"/>
    <n v="22"/>
    <x v="1"/>
    <x v="3"/>
    <d v="1899-12-30T04:00:00"/>
    <n v="7.28"/>
    <n v="388.36"/>
  </r>
  <r>
    <s v="22.08.2020"/>
    <n v="22"/>
    <x v="1"/>
    <x v="3"/>
    <d v="1899-12-30T08:00:00"/>
    <n v="7.4"/>
    <n v="388.24"/>
  </r>
  <r>
    <s v="22.08.2020"/>
    <n v="22"/>
    <x v="1"/>
    <x v="3"/>
    <d v="1899-12-30T12:00:00"/>
    <n v="7.31"/>
    <n v="388.33"/>
  </r>
  <r>
    <s v="22.08.2020"/>
    <n v="22"/>
    <x v="1"/>
    <x v="3"/>
    <d v="1899-12-30T16:00:00"/>
    <n v="7.43"/>
    <n v="388.21"/>
  </r>
  <r>
    <s v="22.08.2020"/>
    <n v="22"/>
    <x v="1"/>
    <x v="3"/>
    <d v="1899-12-30T20:00:00"/>
    <n v="7.45"/>
    <n v="388.19"/>
  </r>
  <r>
    <s v="23.08.2020"/>
    <n v="23"/>
    <x v="1"/>
    <x v="3"/>
    <d v="1899-12-30T00:00:00"/>
    <n v="7.35"/>
    <n v="388.28999999999996"/>
  </r>
  <r>
    <s v="23.08.2020"/>
    <n v="23"/>
    <x v="1"/>
    <x v="3"/>
    <d v="1899-12-30T04:00:00"/>
    <n v="7.47"/>
    <n v="388.16999999999996"/>
  </r>
  <r>
    <s v="23.08.2020"/>
    <n v="23"/>
    <x v="1"/>
    <x v="3"/>
    <d v="1899-12-30T08:00:00"/>
    <n v="7.39"/>
    <n v="388.25"/>
  </r>
  <r>
    <s v="23.08.2020"/>
    <n v="23"/>
    <x v="1"/>
    <x v="3"/>
    <d v="1899-12-30T12:00:00"/>
    <n v="7.39"/>
    <n v="388.25"/>
  </r>
  <r>
    <s v="23.08.2020"/>
    <n v="23"/>
    <x v="1"/>
    <x v="3"/>
    <d v="1899-12-30T16:00:00"/>
    <n v="7.52"/>
    <n v="388.12"/>
  </r>
  <r>
    <s v="23.08.2020"/>
    <n v="23"/>
    <x v="1"/>
    <x v="3"/>
    <d v="1899-12-30T20:00:00"/>
    <n v="7.54"/>
    <n v="388.09999999999997"/>
  </r>
  <r>
    <s v="24.08.2020"/>
    <n v="24"/>
    <x v="1"/>
    <x v="3"/>
    <d v="1899-12-30T00:00:00"/>
    <n v="7.45"/>
    <n v="388.19"/>
  </r>
  <r>
    <s v="24.08.2020"/>
    <n v="24"/>
    <x v="1"/>
    <x v="3"/>
    <d v="1899-12-30T04:00:00"/>
    <n v="7.46"/>
    <n v="388.18"/>
  </r>
  <r>
    <s v="24.08.2020"/>
    <n v="24"/>
    <x v="1"/>
    <x v="3"/>
    <d v="1899-12-30T08:00:00"/>
    <n v="7.48"/>
    <n v="388.15999999999997"/>
  </r>
  <r>
    <s v="24.08.2020"/>
    <n v="24"/>
    <x v="1"/>
    <x v="3"/>
    <d v="1899-12-30T12:00:00"/>
    <n v="7.6"/>
    <n v="388.03999999999996"/>
  </r>
  <r>
    <s v="24.08.2020"/>
    <n v="24"/>
    <x v="1"/>
    <x v="3"/>
    <d v="1899-12-30T16:00:00"/>
    <n v="7.61"/>
    <n v="388.03"/>
  </r>
  <r>
    <s v="24.08.2020"/>
    <n v="24"/>
    <x v="1"/>
    <x v="3"/>
    <d v="1899-12-30T20:00:00"/>
    <n v="7.5"/>
    <n v="388.14"/>
  </r>
  <r>
    <s v="25.08.2020"/>
    <n v="25"/>
    <x v="1"/>
    <x v="3"/>
    <d v="1899-12-30T00:00:00"/>
    <n v="7.5"/>
    <n v="388.14"/>
  </r>
  <r>
    <s v="25.08.2020"/>
    <n v="25"/>
    <x v="1"/>
    <x v="3"/>
    <d v="1899-12-30T04:00:00"/>
    <n v="7.49"/>
    <n v="388.15"/>
  </r>
  <r>
    <s v="25.08.2020"/>
    <n v="25"/>
    <x v="1"/>
    <x v="3"/>
    <d v="1899-12-30T08:00:00"/>
    <n v="7.54"/>
    <n v="388.09999999999997"/>
  </r>
  <r>
    <s v="25.08.2020"/>
    <n v="25"/>
    <x v="1"/>
    <x v="3"/>
    <d v="1899-12-30T12:00:00"/>
    <n v="7.58"/>
    <n v="388.06"/>
  </r>
  <r>
    <s v="25.08.2020"/>
    <n v="25"/>
    <x v="1"/>
    <x v="3"/>
    <d v="1899-12-30T16:00:00"/>
    <n v="7.48"/>
    <n v="388.15999999999997"/>
  </r>
  <r>
    <s v="25.08.2020"/>
    <n v="25"/>
    <x v="1"/>
    <x v="3"/>
    <d v="1899-12-30T20:00:00"/>
    <n v="7.55"/>
    <n v="388.09"/>
  </r>
  <r>
    <s v="26.08.2020"/>
    <n v="26"/>
    <x v="1"/>
    <x v="3"/>
    <d v="1899-12-30T00:00:00"/>
    <n v="7.59"/>
    <n v="388.05"/>
  </r>
  <r>
    <s v="26.08.2020"/>
    <n v="26"/>
    <x v="1"/>
    <x v="3"/>
    <d v="1899-12-30T04:00:00"/>
    <n v="7.48"/>
    <n v="388.15999999999997"/>
  </r>
  <r>
    <s v="26.08.2020"/>
    <n v="26"/>
    <x v="1"/>
    <x v="3"/>
    <d v="1899-12-30T08:00:00"/>
    <n v="7.48"/>
    <n v="388.15999999999997"/>
  </r>
  <r>
    <s v="26.08.2020"/>
    <n v="26"/>
    <x v="1"/>
    <x v="3"/>
    <d v="1899-12-30T12:00:00"/>
    <n v="7.53"/>
    <n v="388.11"/>
  </r>
  <r>
    <s v="26.08.2020"/>
    <n v="26"/>
    <x v="1"/>
    <x v="3"/>
    <d v="1899-12-30T16:00:00"/>
    <n v="7.58"/>
    <n v="388.06"/>
  </r>
  <r>
    <s v="26.08.2020"/>
    <n v="26"/>
    <x v="1"/>
    <x v="3"/>
    <d v="1899-12-30T20:00:00"/>
    <n v="7.48"/>
    <n v="388.15999999999997"/>
  </r>
  <r>
    <s v="27.08.2020"/>
    <n v="27"/>
    <x v="1"/>
    <x v="3"/>
    <d v="1899-12-30T00:00:00"/>
    <n v="7.47"/>
    <n v="388.16999999999996"/>
  </r>
  <r>
    <s v="27.08.2020"/>
    <n v="27"/>
    <x v="1"/>
    <x v="3"/>
    <d v="1899-12-30T04:00:00"/>
    <n v="7.58"/>
    <n v="388.06"/>
  </r>
  <r>
    <s v="27.08.2020"/>
    <n v="27"/>
    <x v="1"/>
    <x v="3"/>
    <d v="1899-12-30T08:00:00"/>
    <n v="7.48"/>
    <n v="388.15999999999997"/>
  </r>
  <r>
    <s v="27.08.2020"/>
    <n v="27"/>
    <x v="1"/>
    <x v="3"/>
    <d v="1899-12-30T12:00:00"/>
    <n v="7.47"/>
    <n v="388.16999999999996"/>
  </r>
  <r>
    <s v="27.08.2020"/>
    <n v="27"/>
    <x v="1"/>
    <x v="3"/>
    <d v="1899-12-30T16:00:00"/>
    <n v="7.47"/>
    <n v="388.16999999999996"/>
  </r>
  <r>
    <s v="27.08.2020"/>
    <n v="27"/>
    <x v="1"/>
    <x v="3"/>
    <d v="1899-12-30T20:00:00"/>
    <n v="7.47"/>
    <n v="388.16999999999996"/>
  </r>
  <r>
    <s v="28.08.2020"/>
    <n v="28"/>
    <x v="1"/>
    <x v="3"/>
    <d v="1899-12-30T00:00:00"/>
    <n v="7.57"/>
    <n v="388.07"/>
  </r>
  <r>
    <s v="28.08.2020"/>
    <n v="28"/>
    <x v="1"/>
    <x v="3"/>
    <d v="1899-12-30T04:00:00"/>
    <n v="7.46"/>
    <n v="388.18"/>
  </r>
  <r>
    <s v="28.08.2020"/>
    <n v="28"/>
    <x v="1"/>
    <x v="3"/>
    <d v="1899-12-30T08:00:00"/>
    <n v="7.46"/>
    <n v="388.18"/>
  </r>
  <r>
    <s v="28.08.2020"/>
    <n v="28"/>
    <x v="1"/>
    <x v="3"/>
    <d v="1899-12-30T12:00:00"/>
    <n v="7.55"/>
    <n v="388.09"/>
  </r>
  <r>
    <s v="28.08.2020"/>
    <n v="28"/>
    <x v="1"/>
    <x v="3"/>
    <d v="1899-12-30T16:00:00"/>
    <n v="7.56"/>
    <n v="388.08"/>
  </r>
  <r>
    <s v="28.08.2020"/>
    <n v="28"/>
    <x v="1"/>
    <x v="3"/>
    <d v="1899-12-30T20:00:00"/>
    <n v="7.46"/>
    <n v="388.18"/>
  </r>
  <r>
    <s v="29.08.2020"/>
    <n v="29"/>
    <x v="1"/>
    <x v="3"/>
    <d v="1899-12-30T00:00:00"/>
    <n v="7.53"/>
    <n v="388.11"/>
  </r>
  <r>
    <s v="29.08.2020"/>
    <n v="29"/>
    <x v="1"/>
    <x v="3"/>
    <d v="1899-12-30T04:00:00"/>
    <n v="7.56"/>
    <n v="388.08"/>
  </r>
  <r>
    <s v="29.08.2020"/>
    <n v="29"/>
    <x v="1"/>
    <x v="3"/>
    <d v="1899-12-30T08:00:00"/>
    <n v="7.56"/>
    <n v="388.08"/>
  </r>
  <r>
    <s v="29.08.2020"/>
    <n v="29"/>
    <x v="1"/>
    <x v="3"/>
    <d v="1899-12-30T12:00:00"/>
    <n v="7.45"/>
    <n v="388.19"/>
  </r>
  <r>
    <s v="29.08.2020"/>
    <n v="29"/>
    <x v="1"/>
    <x v="3"/>
    <d v="1899-12-30T16:00:00"/>
    <n v="7.55"/>
    <n v="388.09"/>
  </r>
  <r>
    <s v="29.08.2020"/>
    <n v="29"/>
    <x v="1"/>
    <x v="3"/>
    <d v="1899-12-30T20:00:00"/>
    <n v="7.52"/>
    <n v="388.12"/>
  </r>
  <r>
    <s v="30.08.2020"/>
    <n v="30"/>
    <x v="1"/>
    <x v="3"/>
    <d v="1899-12-30T00:00:00"/>
    <n v="7.48"/>
    <n v="388.15999999999997"/>
  </r>
  <r>
    <s v="30.08.2020"/>
    <n v="30"/>
    <x v="1"/>
    <x v="3"/>
    <d v="1899-12-30T04:00:00"/>
    <n v="7.35"/>
    <n v="388.28999999999996"/>
  </r>
  <r>
    <s v="30.08.2020"/>
    <n v="30"/>
    <x v="1"/>
    <x v="3"/>
    <d v="1899-12-30T08:00:00"/>
    <n v="7.32"/>
    <n v="388.32"/>
  </r>
  <r>
    <s v="30.08.2020"/>
    <n v="30"/>
    <x v="1"/>
    <x v="3"/>
    <d v="1899-12-30T12:00:00"/>
    <n v="7.29"/>
    <n v="388.34999999999997"/>
  </r>
  <r>
    <s v="30.08.2020"/>
    <n v="30"/>
    <x v="1"/>
    <x v="3"/>
    <d v="1899-12-30T16:00:00"/>
    <n v="7.37"/>
    <n v="388.27"/>
  </r>
  <r>
    <s v="30.08.2020"/>
    <n v="30"/>
    <x v="1"/>
    <x v="3"/>
    <d v="1899-12-30T20:00:00"/>
    <n v="7.28"/>
    <n v="388.36"/>
  </r>
  <r>
    <s v="31.08.2020"/>
    <n v="31"/>
    <x v="1"/>
    <x v="3"/>
    <d v="1899-12-30T00:00:00"/>
    <n v="7.2"/>
    <n v="388.44"/>
  </r>
  <r>
    <s v="31.08.2020"/>
    <n v="31"/>
    <x v="1"/>
    <x v="3"/>
    <d v="1899-12-30T04:00:00"/>
    <n v="7.18"/>
    <n v="388.46"/>
  </r>
  <r>
    <s v="31.08.2020"/>
    <n v="31"/>
    <x v="1"/>
    <x v="3"/>
    <d v="1899-12-30T08:00:00"/>
    <n v="7.15"/>
    <n v="388.49"/>
  </r>
  <r>
    <s v="31.08.2020"/>
    <n v="31"/>
    <x v="1"/>
    <x v="3"/>
    <d v="1899-12-30T12:00:00"/>
    <n v="7.12"/>
    <n v="388.52"/>
  </r>
  <r>
    <s v="31.08.2020"/>
    <n v="31"/>
    <x v="1"/>
    <x v="3"/>
    <d v="1899-12-30T16:00:00"/>
    <n v="7.21"/>
    <n v="388.43"/>
  </r>
  <r>
    <s v="31.08.2020"/>
    <n v="31"/>
    <x v="1"/>
    <x v="3"/>
    <d v="1899-12-30T20:00:00"/>
    <n v="7.19"/>
    <n v="388.45"/>
  </r>
  <r>
    <s v="01.09.2020"/>
    <n v="1"/>
    <x v="2"/>
    <x v="3"/>
    <d v="1899-12-30T00:00:00"/>
    <n v="7.08"/>
    <n v="388.56"/>
  </r>
  <r>
    <s v="01.09.2020"/>
    <n v="1"/>
    <x v="2"/>
    <x v="3"/>
    <d v="1899-12-30T04:00:00"/>
    <n v="7.07"/>
    <n v="388.57"/>
  </r>
  <r>
    <s v="01.09.2020"/>
    <n v="1"/>
    <x v="2"/>
    <x v="3"/>
    <d v="1899-12-30T08:00:00"/>
    <n v="7.06"/>
    <n v="388.58"/>
  </r>
  <r>
    <s v="01.09.2020"/>
    <n v="1"/>
    <x v="2"/>
    <x v="3"/>
    <d v="1899-12-30T12:00:00"/>
    <n v="7.05"/>
    <n v="388.59"/>
  </r>
  <r>
    <s v="01.09.2020"/>
    <n v="1"/>
    <x v="2"/>
    <x v="3"/>
    <d v="1899-12-30T16:00:00"/>
    <n v="7.22"/>
    <n v="388.41999999999996"/>
  </r>
  <r>
    <s v="01.09.2020"/>
    <n v="1"/>
    <x v="2"/>
    <x v="3"/>
    <d v="1899-12-30T20:00:00"/>
    <n v="7.04"/>
    <n v="388.59999999999997"/>
  </r>
  <r>
    <s v="02.09.2020"/>
    <n v="2"/>
    <x v="2"/>
    <x v="3"/>
    <d v="1899-12-30T00:00:00"/>
    <n v="7.03"/>
    <n v="388.61"/>
  </r>
  <r>
    <s v="02.09.2020"/>
    <n v="2"/>
    <x v="2"/>
    <x v="3"/>
    <d v="1899-12-30T04:00:00"/>
    <n v="7.03"/>
    <n v="388.61"/>
  </r>
  <r>
    <s v="02.09.2020"/>
    <n v="2"/>
    <x v="2"/>
    <x v="3"/>
    <d v="1899-12-30T08:00:00"/>
    <n v="7.02"/>
    <n v="388.62"/>
  </r>
  <r>
    <s v="02.09.2020"/>
    <n v="2"/>
    <x v="2"/>
    <x v="3"/>
    <d v="1899-12-30T12:00:00"/>
    <n v="7.01"/>
    <n v="388.63"/>
  </r>
  <r>
    <s v="02.09.2020"/>
    <n v="2"/>
    <x v="2"/>
    <x v="3"/>
    <d v="1899-12-30T16:00:00"/>
    <n v="7"/>
    <n v="388.64"/>
  </r>
  <r>
    <s v="02.09.2020"/>
    <n v="2"/>
    <x v="2"/>
    <x v="3"/>
    <d v="1899-12-30T20:00:00"/>
    <n v="7"/>
    <n v="388.64"/>
  </r>
  <r>
    <s v="03.09.2020"/>
    <n v="3"/>
    <x v="2"/>
    <x v="3"/>
    <d v="1899-12-30T00:00:00"/>
    <n v="6.99"/>
    <n v="388.65"/>
  </r>
  <r>
    <s v="03.09.2020"/>
    <n v="3"/>
    <x v="2"/>
    <x v="3"/>
    <d v="1899-12-30T04:00:00"/>
    <n v="6.99"/>
    <n v="388.65"/>
  </r>
  <r>
    <s v="03.09.2020"/>
    <n v="3"/>
    <x v="2"/>
    <x v="3"/>
    <d v="1899-12-30T08:00:00"/>
    <n v="6.98"/>
    <n v="388.65999999999997"/>
  </r>
  <r>
    <s v="03.09.2020"/>
    <n v="3"/>
    <x v="2"/>
    <x v="3"/>
    <d v="1899-12-30T12:00:00"/>
    <n v="6.98"/>
    <n v="388.65999999999997"/>
  </r>
  <r>
    <s v="03.09.2020"/>
    <n v="3"/>
    <x v="2"/>
    <x v="3"/>
    <d v="1899-12-30T16:00:00"/>
    <n v="6.97"/>
    <n v="388.66999999999996"/>
  </r>
  <r>
    <s v="03.09.2020"/>
    <n v="3"/>
    <x v="2"/>
    <x v="3"/>
    <d v="1899-12-30T20:00:00"/>
    <n v="6.97"/>
    <n v="388.66999999999996"/>
  </r>
  <r>
    <s v="04.09.2020"/>
    <n v="4"/>
    <x v="2"/>
    <x v="3"/>
    <d v="1899-12-30T00:00:00"/>
    <n v="6.97"/>
    <n v="388.66999999999996"/>
  </r>
  <r>
    <s v="04.09.2020"/>
    <n v="4"/>
    <x v="2"/>
    <x v="3"/>
    <d v="1899-12-30T04:00:00"/>
    <n v="6.96"/>
    <n v="388.68"/>
  </r>
  <r>
    <s v="04.09.2020"/>
    <n v="4"/>
    <x v="2"/>
    <x v="3"/>
    <d v="1899-12-30T08:00:00"/>
    <n v="7.14"/>
    <n v="388.5"/>
  </r>
  <r>
    <s v="04.09.2020"/>
    <n v="4"/>
    <x v="2"/>
    <x v="3"/>
    <d v="1899-12-30T12:00:00"/>
    <n v="7.13"/>
    <n v="388.51"/>
  </r>
  <r>
    <s v="04.09.2020"/>
    <n v="4"/>
    <x v="2"/>
    <x v="3"/>
    <d v="1899-12-30T16:00:00"/>
    <n v="6.95"/>
    <n v="388.69"/>
  </r>
  <r>
    <s v="04.09.2020"/>
    <n v="4"/>
    <x v="2"/>
    <x v="3"/>
    <d v="1899-12-30T20:00:00"/>
    <n v="6.96"/>
    <n v="388.68"/>
  </r>
  <r>
    <s v="05.09.2020"/>
    <n v="5"/>
    <x v="2"/>
    <x v="3"/>
    <d v="1899-12-30T00:00:00"/>
    <n v="6.96"/>
    <n v="388.68"/>
  </r>
  <r>
    <s v="05.09.2020"/>
    <n v="5"/>
    <x v="2"/>
    <x v="3"/>
    <d v="1899-12-30T04:00:00"/>
    <n v="6.96"/>
    <n v="388.68"/>
  </r>
  <r>
    <s v="05.09.2020"/>
    <n v="5"/>
    <x v="2"/>
    <x v="3"/>
    <d v="1899-12-30T08:00:00"/>
    <n v="6.97"/>
    <n v="388.66999999999996"/>
  </r>
  <r>
    <s v="05.09.2020"/>
    <n v="5"/>
    <x v="2"/>
    <x v="3"/>
    <d v="1899-12-30T12:00:00"/>
    <n v="7.05"/>
    <n v="388.59"/>
  </r>
  <r>
    <s v="05.09.2020"/>
    <n v="5"/>
    <x v="2"/>
    <x v="3"/>
    <d v="1899-12-30T16:00:00"/>
    <n v="6.97"/>
    <n v="388.66999999999996"/>
  </r>
  <r>
    <s v="05.09.2020"/>
    <n v="5"/>
    <x v="2"/>
    <x v="3"/>
    <d v="1899-12-30T20:00:00"/>
    <n v="6.98"/>
    <n v="388.65999999999997"/>
  </r>
  <r>
    <s v="06.09.2020"/>
    <n v="6"/>
    <x v="2"/>
    <x v="3"/>
    <d v="1899-12-30T00:00:00"/>
    <n v="6.99"/>
    <n v="388.65"/>
  </r>
  <r>
    <s v="06.09.2020"/>
    <n v="6"/>
    <x v="2"/>
    <x v="3"/>
    <d v="1899-12-30T04:00:00"/>
    <n v="6.99"/>
    <n v="388.65"/>
  </r>
  <r>
    <s v="06.09.2020"/>
    <n v="6"/>
    <x v="2"/>
    <x v="3"/>
    <d v="1899-12-30T08:00:00"/>
    <n v="6.99"/>
    <n v="388.65"/>
  </r>
  <r>
    <s v="06.09.2020"/>
    <n v="6"/>
    <x v="2"/>
    <x v="3"/>
    <d v="1899-12-30T12:00:00"/>
    <n v="7.17"/>
    <n v="388.46999999999997"/>
  </r>
  <r>
    <s v="06.09.2020"/>
    <n v="6"/>
    <x v="2"/>
    <x v="3"/>
    <d v="1899-12-30T16:00:00"/>
    <n v="7"/>
    <n v="388.64"/>
  </r>
  <r>
    <s v="06.09.2020"/>
    <n v="6"/>
    <x v="2"/>
    <x v="3"/>
    <d v="1899-12-30T20:00:00"/>
    <n v="7.17"/>
    <n v="388.46999999999997"/>
  </r>
  <r>
    <s v="07.09.2020"/>
    <n v="7"/>
    <x v="2"/>
    <x v="3"/>
    <d v="1899-12-30T00:00:00"/>
    <n v="7"/>
    <n v="388.64"/>
  </r>
  <r>
    <s v="07.09.2020"/>
    <n v="7"/>
    <x v="2"/>
    <x v="3"/>
    <d v="1899-12-30T04:00:00"/>
    <n v="7.17"/>
    <n v="388.46999999999997"/>
  </r>
  <r>
    <s v="07.09.2020"/>
    <n v="7"/>
    <x v="2"/>
    <x v="3"/>
    <d v="1899-12-30T08:00:00"/>
    <n v="7"/>
    <n v="388.64"/>
  </r>
  <r>
    <s v="07.09.2020"/>
    <n v="7"/>
    <x v="2"/>
    <x v="3"/>
    <d v="1899-12-30T12:00:00"/>
    <n v="7"/>
    <n v="388.64"/>
  </r>
  <r>
    <s v="07.09.2020"/>
    <n v="7"/>
    <x v="2"/>
    <x v="3"/>
    <d v="1899-12-30T16:00:00"/>
    <n v="7"/>
    <n v="388.64"/>
  </r>
  <r>
    <s v="07.09.2020"/>
    <n v="7"/>
    <x v="2"/>
    <x v="3"/>
    <d v="1899-12-30T20:00:00"/>
    <n v="7"/>
    <n v="388.64"/>
  </r>
  <r>
    <s v="08.09.2020"/>
    <n v="8"/>
    <x v="2"/>
    <x v="3"/>
    <d v="1899-12-30T00:00:00"/>
    <n v="7.17"/>
    <n v="388.46999999999997"/>
  </r>
  <r>
    <s v="08.09.2020"/>
    <n v="8"/>
    <x v="2"/>
    <x v="3"/>
    <d v="1899-12-30T04:00:00"/>
    <n v="7.06"/>
    <n v="388.58"/>
  </r>
  <r>
    <s v="08.09.2020"/>
    <n v="8"/>
    <x v="2"/>
    <x v="3"/>
    <d v="1899-12-30T08:00:00"/>
    <n v="7.11"/>
    <n v="388.53"/>
  </r>
  <r>
    <s v="08.09.2020"/>
    <n v="8"/>
    <x v="2"/>
    <x v="3"/>
    <d v="1899-12-30T12:00:00"/>
    <n v="7.01"/>
    <n v="388.63"/>
  </r>
  <r>
    <s v="08.09.2020"/>
    <n v="8"/>
    <x v="2"/>
    <x v="3"/>
    <d v="1899-12-30T16:00:00"/>
    <n v="7.03"/>
    <n v="388.61"/>
  </r>
  <r>
    <s v="08.09.2020"/>
    <n v="8"/>
    <x v="2"/>
    <x v="3"/>
    <d v="1899-12-30T20:00:00"/>
    <n v="7.03"/>
    <n v="388.61"/>
  </r>
  <r>
    <s v="09.09.2020"/>
    <n v="9"/>
    <x v="2"/>
    <x v="3"/>
    <d v="1899-12-30T00:00:00"/>
    <n v="7.21"/>
    <n v="388.43"/>
  </r>
  <r>
    <s v="09.09.2020"/>
    <n v="9"/>
    <x v="2"/>
    <x v="3"/>
    <d v="1899-12-30T04:00:00"/>
    <n v="7.09"/>
    <n v="388.55"/>
  </r>
  <r>
    <s v="09.09.2020"/>
    <n v="9"/>
    <x v="2"/>
    <x v="3"/>
    <d v="1899-12-30T08:00:00"/>
    <n v="7.05"/>
    <n v="388.59"/>
  </r>
  <r>
    <s v="09.09.2020"/>
    <n v="9"/>
    <x v="2"/>
    <x v="3"/>
    <d v="1899-12-30T12:00:00"/>
    <n v="7.05"/>
    <n v="388.59"/>
  </r>
  <r>
    <s v="09.09.2020"/>
    <n v="9"/>
    <x v="2"/>
    <x v="3"/>
    <d v="1899-12-30T16:00:00"/>
    <n v="7.06"/>
    <n v="388.58"/>
  </r>
  <r>
    <s v="09.09.2020"/>
    <n v="9"/>
    <x v="2"/>
    <x v="3"/>
    <d v="1899-12-30T20:00:00"/>
    <n v="7.24"/>
    <n v="388.4"/>
  </r>
  <r>
    <s v="10.09.2020"/>
    <n v="10"/>
    <x v="2"/>
    <x v="3"/>
    <d v="1899-12-30T00:00:00"/>
    <n v="7.08"/>
    <n v="388.56"/>
  </r>
  <r>
    <s v="10.09.2020"/>
    <n v="10"/>
    <x v="2"/>
    <x v="3"/>
    <d v="1899-12-30T04:00:00"/>
    <n v="7.13"/>
    <n v="388.51"/>
  </r>
  <r>
    <s v="10.09.2020"/>
    <n v="10"/>
    <x v="2"/>
    <x v="3"/>
    <d v="1899-12-30T08:00:00"/>
    <n v="7.26"/>
    <n v="388.38"/>
  </r>
  <r>
    <s v="10.09.2020"/>
    <n v="10"/>
    <x v="2"/>
    <x v="3"/>
    <d v="1899-12-30T12:00:00"/>
    <n v="7.26"/>
    <n v="388.38"/>
  </r>
  <r>
    <s v="10.09.2020"/>
    <n v="10"/>
    <x v="2"/>
    <x v="3"/>
    <d v="1899-12-30T16:00:00"/>
    <n v="7.27"/>
    <n v="388.37"/>
  </r>
  <r>
    <s v="10.09.2020"/>
    <n v="10"/>
    <x v="2"/>
    <x v="3"/>
    <d v="1899-12-30T20:00:00"/>
    <n v="7.1"/>
    <n v="388.53999999999996"/>
  </r>
  <r>
    <s v="11.09.2020"/>
    <n v="11"/>
    <x v="2"/>
    <x v="3"/>
    <d v="1899-12-30T00:00:00"/>
    <n v="7.1"/>
    <n v="388.53999999999996"/>
  </r>
  <r>
    <s v="11.09.2020"/>
    <n v="11"/>
    <x v="2"/>
    <x v="3"/>
    <d v="1899-12-30T04:00:00"/>
    <n v="7.28"/>
    <n v="388.36"/>
  </r>
  <r>
    <s v="11.09.2020"/>
    <n v="11"/>
    <x v="2"/>
    <x v="3"/>
    <d v="1899-12-30T08:00:00"/>
    <n v="7.29"/>
    <n v="388.34999999999997"/>
  </r>
  <r>
    <s v="11.09.2020"/>
    <n v="11"/>
    <x v="2"/>
    <x v="3"/>
    <d v="1899-12-30T12:00:00"/>
    <n v="7.13"/>
    <n v="388.51"/>
  </r>
  <r>
    <s v="11.09.2020"/>
    <n v="11"/>
    <x v="2"/>
    <x v="3"/>
    <d v="1899-12-30T16:00:00"/>
    <n v="7.13"/>
    <n v="388.51"/>
  </r>
  <r>
    <s v="11.09.2020"/>
    <n v="11"/>
    <x v="2"/>
    <x v="3"/>
    <d v="1899-12-30T20:00:00"/>
    <n v="7.29"/>
    <n v="388.34999999999997"/>
  </r>
  <r>
    <s v="12.09.2020"/>
    <n v="12"/>
    <x v="2"/>
    <x v="3"/>
    <d v="1899-12-30T00:00:00"/>
    <n v="7.32"/>
    <n v="388.32"/>
  </r>
  <r>
    <s v="12.09.2020"/>
    <n v="12"/>
    <x v="2"/>
    <x v="3"/>
    <d v="1899-12-30T04:00:00"/>
    <n v="7.16"/>
    <n v="388.47999999999996"/>
  </r>
  <r>
    <s v="12.09.2020"/>
    <n v="12"/>
    <x v="2"/>
    <x v="3"/>
    <d v="1899-12-30T08:00:00"/>
    <n v="7.16"/>
    <n v="388.47999999999996"/>
  </r>
  <r>
    <s v="12.09.2020"/>
    <n v="12"/>
    <x v="2"/>
    <x v="3"/>
    <d v="1899-12-30T12:00:00"/>
    <n v="7.35"/>
    <n v="388.28999999999996"/>
  </r>
  <r>
    <s v="12.09.2020"/>
    <n v="12"/>
    <x v="2"/>
    <x v="3"/>
    <d v="1899-12-30T16:00:00"/>
    <n v="7.3"/>
    <n v="388.34"/>
  </r>
  <r>
    <s v="12.09.2020"/>
    <n v="12"/>
    <x v="2"/>
    <x v="3"/>
    <d v="1899-12-30T20:00:00"/>
    <n v="7.18"/>
    <n v="388.46"/>
  </r>
  <r>
    <s v="13.09.2020"/>
    <n v="13"/>
    <x v="2"/>
    <x v="3"/>
    <d v="1899-12-30T00:00:00"/>
    <n v="7.19"/>
    <n v="388.45"/>
  </r>
  <r>
    <s v="13.09.2020"/>
    <n v="13"/>
    <x v="2"/>
    <x v="3"/>
    <d v="1899-12-30T04:00:00"/>
    <n v="7.36"/>
    <n v="388.28"/>
  </r>
  <r>
    <s v="13.09.2020"/>
    <n v="13"/>
    <x v="2"/>
    <x v="3"/>
    <d v="1899-12-30T08:00:00"/>
    <n v="7.38"/>
    <n v="388.26"/>
  </r>
  <r>
    <s v="13.09.2020"/>
    <n v="13"/>
    <x v="2"/>
    <x v="3"/>
    <d v="1899-12-30T12:00:00"/>
    <n v="7.21"/>
    <n v="388.43"/>
  </r>
  <r>
    <s v="13.09.2020"/>
    <n v="13"/>
    <x v="2"/>
    <x v="3"/>
    <d v="1899-12-30T16:00:00"/>
    <n v="7.38"/>
    <n v="388.26"/>
  </r>
  <r>
    <s v="13.09.2020"/>
    <n v="13"/>
    <x v="2"/>
    <x v="3"/>
    <d v="1899-12-30T20:00:00"/>
    <n v="7.22"/>
    <n v="388.41999999999996"/>
  </r>
  <r>
    <s v="14.09.2020"/>
    <n v="14"/>
    <x v="2"/>
    <x v="3"/>
    <d v="1899-12-30T00:00:00"/>
    <n v="7.4"/>
    <n v="388.24"/>
  </r>
  <r>
    <s v="14.09.2020"/>
    <n v="14"/>
    <x v="2"/>
    <x v="3"/>
    <d v="1899-12-30T04:00:00"/>
    <n v="7.23"/>
    <n v="388.40999999999997"/>
  </r>
  <r>
    <s v="14.09.2020"/>
    <n v="14"/>
    <x v="2"/>
    <x v="3"/>
    <d v="1899-12-30T08:00:00"/>
    <n v="7.3"/>
    <n v="388.34"/>
  </r>
  <r>
    <s v="14.09.2020"/>
    <n v="14"/>
    <x v="2"/>
    <x v="3"/>
    <d v="1899-12-30T12:00:00"/>
    <n v="7.25"/>
    <n v="388.39"/>
  </r>
  <r>
    <s v="14.09.2020"/>
    <n v="14"/>
    <x v="2"/>
    <x v="3"/>
    <d v="1899-12-30T16:00:00"/>
    <n v="7.42"/>
    <n v="388.21999999999997"/>
  </r>
  <r>
    <s v="14.09.2020"/>
    <n v="14"/>
    <x v="2"/>
    <x v="3"/>
    <d v="1899-12-30T20:00:00"/>
    <n v="7.43"/>
    <n v="388.21"/>
  </r>
  <r>
    <s v="15.09.2020"/>
    <n v="15"/>
    <x v="2"/>
    <x v="3"/>
    <d v="1899-12-30T00:00:00"/>
    <n v="7.42"/>
    <n v="388.21999999999997"/>
  </r>
  <r>
    <s v="15.09.2020"/>
    <n v="15"/>
    <x v="2"/>
    <x v="3"/>
    <d v="1899-12-30T04:00:00"/>
    <n v="7.29"/>
    <n v="388.34999999999997"/>
  </r>
  <r>
    <s v="15.09.2020"/>
    <n v="15"/>
    <x v="2"/>
    <x v="3"/>
    <d v="1899-12-30T08:00:00"/>
    <n v="7.51"/>
    <n v="388.13"/>
  </r>
  <r>
    <s v="15.09.2020"/>
    <n v="15"/>
    <x v="2"/>
    <x v="3"/>
    <d v="1899-12-30T12:00:00"/>
    <n v="7.44"/>
    <n v="388.2"/>
  </r>
  <r>
    <s v="15.09.2020"/>
    <n v="15"/>
    <x v="2"/>
    <x v="3"/>
    <d v="1899-12-30T16:00:00"/>
    <n v="7.42"/>
    <n v="388.21999999999997"/>
  </r>
  <r>
    <s v="15.09.2020"/>
    <n v="15"/>
    <x v="2"/>
    <x v="3"/>
    <d v="1899-12-30T20:00:00"/>
    <n v="7.42"/>
    <n v="388.21999999999997"/>
  </r>
  <r>
    <s v="16.09.2020"/>
    <n v="16"/>
    <x v="2"/>
    <x v="3"/>
    <d v="1899-12-30T00:00:00"/>
    <n v="7.44"/>
    <n v="388.2"/>
  </r>
  <r>
    <s v="16.09.2020"/>
    <n v="16"/>
    <x v="2"/>
    <x v="3"/>
    <d v="1899-12-30T04:00:00"/>
    <n v="7.3"/>
    <n v="388.34"/>
  </r>
  <r>
    <s v="16.09.2020"/>
    <n v="16"/>
    <x v="2"/>
    <x v="3"/>
    <d v="1899-12-30T08:00:00"/>
    <n v="7.4"/>
    <n v="388.24"/>
  </r>
  <r>
    <s v="16.09.2020"/>
    <n v="16"/>
    <x v="2"/>
    <x v="3"/>
    <d v="1899-12-30T12:00:00"/>
    <n v="7.28"/>
    <n v="388.36"/>
  </r>
  <r>
    <s v="16.09.2020"/>
    <n v="16"/>
    <x v="2"/>
    <x v="3"/>
    <d v="1899-12-30T16:00:00"/>
    <n v="7.27"/>
    <n v="388.37"/>
  </r>
  <r>
    <s v="16.09.2020"/>
    <n v="16"/>
    <x v="2"/>
    <x v="3"/>
    <d v="1899-12-30T20:00:00"/>
    <n v="7.45"/>
    <n v="388.19"/>
  </r>
  <r>
    <s v="17.09.2020"/>
    <n v="17"/>
    <x v="2"/>
    <x v="3"/>
    <d v="1899-12-30T00:00:00"/>
    <n v="7.44"/>
    <n v="388.2"/>
  </r>
  <r>
    <s v="17.09.2020"/>
    <n v="17"/>
    <x v="2"/>
    <x v="3"/>
    <d v="1899-12-30T04:00:00"/>
    <n v="7.45"/>
    <n v="388.19"/>
  </r>
  <r>
    <s v="17.09.2020"/>
    <n v="17"/>
    <x v="2"/>
    <x v="3"/>
    <d v="1899-12-30T08:00:00"/>
    <n v="7.31"/>
    <n v="388.33"/>
  </r>
  <r>
    <s v="17.09.2020"/>
    <n v="17"/>
    <x v="2"/>
    <x v="3"/>
    <d v="1899-12-30T12:00:00"/>
    <n v="7.46"/>
    <n v="388.18"/>
  </r>
  <r>
    <s v="17.09.2020"/>
    <n v="17"/>
    <x v="2"/>
    <x v="3"/>
    <d v="1899-12-30T16:00:00"/>
    <n v="7.28"/>
    <n v="388.36"/>
  </r>
  <r>
    <s v="17.09.2020"/>
    <n v="17"/>
    <x v="2"/>
    <x v="3"/>
    <d v="1899-12-30T20:00:00"/>
    <n v="7.46"/>
    <n v="388.18"/>
  </r>
  <r>
    <s v="18.09.2020"/>
    <n v="18"/>
    <x v="2"/>
    <x v="3"/>
    <d v="1899-12-30T00:00:00"/>
    <n v="7.46"/>
    <n v="388.18"/>
  </r>
  <r>
    <s v="18.09.2020"/>
    <n v="18"/>
    <x v="2"/>
    <x v="3"/>
    <d v="1899-12-30T04:00:00"/>
    <n v="7.46"/>
    <n v="388.18"/>
  </r>
  <r>
    <s v="18.09.2020"/>
    <n v="18"/>
    <x v="2"/>
    <x v="3"/>
    <d v="1899-12-30T08:00:00"/>
    <n v="7.51"/>
    <n v="388.13"/>
  </r>
  <r>
    <s v="18.09.2020"/>
    <n v="18"/>
    <x v="2"/>
    <x v="3"/>
    <d v="1899-12-30T12:00:00"/>
    <n v="7.29"/>
    <n v="388.34999999999997"/>
  </r>
  <r>
    <s v="18.09.2020"/>
    <n v="18"/>
    <x v="2"/>
    <x v="3"/>
    <d v="1899-12-30T16:00:00"/>
    <n v="7.47"/>
    <n v="388.16999999999996"/>
  </r>
  <r>
    <s v="18.09.2020"/>
    <n v="18"/>
    <x v="2"/>
    <x v="3"/>
    <d v="1899-12-30T20:00:00"/>
    <n v="7.47"/>
    <n v="388.16999999999996"/>
  </r>
  <r>
    <s v="19.09.2020"/>
    <n v="19"/>
    <x v="2"/>
    <x v="3"/>
    <d v="1899-12-30T00:00:00"/>
    <n v="7.47"/>
    <n v="388.16999999999996"/>
  </r>
  <r>
    <s v="19.09.2020"/>
    <n v="19"/>
    <x v="2"/>
    <x v="3"/>
    <d v="1899-12-30T04:00:00"/>
    <n v="7.35"/>
    <n v="388.28999999999996"/>
  </r>
  <r>
    <s v="19.09.2020"/>
    <n v="19"/>
    <x v="2"/>
    <x v="3"/>
    <d v="1899-12-30T08:00:00"/>
    <n v="7.48"/>
    <n v="388.15999999999997"/>
  </r>
  <r>
    <s v="19.09.2020"/>
    <n v="19"/>
    <x v="2"/>
    <x v="3"/>
    <d v="1899-12-30T12:00:00"/>
    <n v="7.49"/>
    <n v="388.15"/>
  </r>
  <r>
    <s v="19.09.2020"/>
    <n v="19"/>
    <x v="2"/>
    <x v="3"/>
    <d v="1899-12-30T16:00:00"/>
    <n v="7.31"/>
    <n v="388.33"/>
  </r>
  <r>
    <s v="19.09.2020"/>
    <n v="19"/>
    <x v="2"/>
    <x v="3"/>
    <d v="1899-12-30T20:00:00"/>
    <n v="7.5"/>
    <n v="388.14"/>
  </r>
  <r>
    <s v="20.09.2020"/>
    <n v="20"/>
    <x v="2"/>
    <x v="3"/>
    <d v="1899-12-30T00:00:00"/>
    <n v="7.5"/>
    <n v="388.14"/>
  </r>
  <r>
    <s v="20.09.2020"/>
    <n v="20"/>
    <x v="2"/>
    <x v="3"/>
    <d v="1899-12-30T04:00:00"/>
    <n v="7.51"/>
    <n v="388.13"/>
  </r>
  <r>
    <s v="20.09.2020"/>
    <n v="20"/>
    <x v="2"/>
    <x v="3"/>
    <d v="1899-12-30T08:00:00"/>
    <n v="7.5"/>
    <n v="388.14"/>
  </r>
  <r>
    <s v="20.09.2020"/>
    <n v="20"/>
    <x v="2"/>
    <x v="3"/>
    <d v="1899-12-30T12:00:00"/>
    <n v="7.52"/>
    <n v="388.12"/>
  </r>
  <r>
    <s v="20.09.2020"/>
    <n v="20"/>
    <x v="2"/>
    <x v="3"/>
    <d v="1899-12-30T16:00:00"/>
    <n v="7.65"/>
    <n v="387.99"/>
  </r>
  <r>
    <s v="20.09.2020"/>
    <n v="20"/>
    <x v="2"/>
    <x v="3"/>
    <d v="1899-12-30T20:00:00"/>
    <n v="7.53"/>
    <n v="388.11"/>
  </r>
  <r>
    <s v="21.09.2020"/>
    <n v="21"/>
    <x v="2"/>
    <x v="3"/>
    <d v="1899-12-30T00:00:00"/>
    <n v="7.36"/>
    <n v="388.28"/>
  </r>
  <r>
    <s v="21.09.2020"/>
    <n v="21"/>
    <x v="2"/>
    <x v="3"/>
    <d v="1899-12-30T04:00:00"/>
    <n v="7.53"/>
    <n v="388.11"/>
  </r>
  <r>
    <s v="21.09.2020"/>
    <n v="21"/>
    <x v="2"/>
    <x v="3"/>
    <d v="1899-12-30T08:00:00"/>
    <n v="7.37"/>
    <n v="388.27"/>
  </r>
  <r>
    <s v="21.09.2020"/>
    <n v="21"/>
    <x v="2"/>
    <x v="3"/>
    <d v="1899-12-30T12:00:00"/>
    <n v="7.38"/>
    <n v="388.26"/>
  </r>
  <r>
    <s v="21.09.2020"/>
    <n v="21"/>
    <x v="2"/>
    <x v="3"/>
    <d v="1899-12-30T16:00:00"/>
    <n v="7.42"/>
    <n v="388.21999999999997"/>
  </r>
  <r>
    <s v="21.09.2020"/>
    <n v="21"/>
    <x v="2"/>
    <x v="3"/>
    <d v="1899-12-30T20:00:00"/>
    <n v="7.54"/>
    <n v="388.09999999999997"/>
  </r>
  <r>
    <s v="22.09.2020"/>
    <n v="22"/>
    <x v="2"/>
    <x v="3"/>
    <d v="1899-12-30T00:00:00"/>
    <n v="7.55"/>
    <n v="388.09"/>
  </r>
  <r>
    <s v="22.09.2020"/>
    <n v="22"/>
    <x v="2"/>
    <x v="3"/>
    <d v="1899-12-30T04:00:00"/>
    <n v="7.55"/>
    <n v="388.09"/>
  </r>
  <r>
    <s v="22.09.2020"/>
    <n v="22"/>
    <x v="2"/>
    <x v="3"/>
    <d v="1899-12-30T08:00:00"/>
    <n v="7.39"/>
    <n v="388.25"/>
  </r>
  <r>
    <s v="22.09.2020"/>
    <n v="22"/>
    <x v="2"/>
    <x v="3"/>
    <d v="1899-12-30T12:00:00"/>
    <n v="7.39"/>
    <n v="388.25"/>
  </r>
  <r>
    <s v="22.09.2020"/>
    <n v="22"/>
    <x v="2"/>
    <x v="3"/>
    <d v="1899-12-30T16:00:00"/>
    <n v="7.43"/>
    <n v="388.21"/>
  </r>
  <r>
    <s v="22.09.2020"/>
    <n v="22"/>
    <x v="2"/>
    <x v="3"/>
    <d v="1899-12-30T20:00:00"/>
    <n v="7.56"/>
    <n v="388.08"/>
  </r>
  <r>
    <s v="23.09.2020"/>
    <n v="23"/>
    <x v="2"/>
    <x v="3"/>
    <d v="1899-12-30T00:00:00"/>
    <n v="7.53"/>
    <n v="388.11"/>
  </r>
  <r>
    <s v="23.09.2020"/>
    <n v="23"/>
    <x v="2"/>
    <x v="3"/>
    <d v="1899-12-30T04:00:00"/>
    <n v="7.55"/>
    <n v="388.09"/>
  </r>
  <r>
    <s v="23.09.2020"/>
    <n v="23"/>
    <x v="2"/>
    <x v="3"/>
    <d v="1899-12-30T08:00:00"/>
    <n v="7.58"/>
    <n v="388.06"/>
  </r>
  <r>
    <s v="23.09.2020"/>
    <n v="23"/>
    <x v="2"/>
    <x v="3"/>
    <d v="1899-12-30T12:00:00"/>
    <n v="7.38"/>
    <n v="388.26"/>
  </r>
  <r>
    <s v="23.09.2020"/>
    <n v="23"/>
    <x v="2"/>
    <x v="3"/>
    <d v="1899-12-30T16:00:00"/>
    <n v="7.61"/>
    <n v="388.03"/>
  </r>
  <r>
    <s v="23.09.2020"/>
    <n v="23"/>
    <x v="2"/>
    <x v="3"/>
    <d v="1899-12-30T20:00:00"/>
    <n v="7.39"/>
    <n v="388.25"/>
  </r>
  <r>
    <s v="24.09.2020"/>
    <n v="24"/>
    <x v="2"/>
    <x v="3"/>
    <d v="1899-12-30T00:00:00"/>
    <n v="7.56"/>
    <n v="388.08"/>
  </r>
  <r>
    <s v="24.09.2020"/>
    <n v="24"/>
    <x v="2"/>
    <x v="3"/>
    <d v="1899-12-30T04:00:00"/>
    <n v="7.39"/>
    <n v="388.25"/>
  </r>
  <r>
    <s v="24.09.2020"/>
    <n v="24"/>
    <x v="2"/>
    <x v="3"/>
    <d v="1899-12-30T08:00:00"/>
    <n v="7.56"/>
    <n v="388.08"/>
  </r>
  <r>
    <s v="24.09.2020"/>
    <n v="24"/>
    <x v="2"/>
    <x v="3"/>
    <d v="1899-12-30T12:00:00"/>
    <n v="7.56"/>
    <n v="388.08"/>
  </r>
  <r>
    <s v="24.09.2020"/>
    <n v="24"/>
    <x v="2"/>
    <x v="3"/>
    <d v="1899-12-30T16:00:00"/>
    <n v="7.56"/>
    <n v="388.08"/>
  </r>
  <r>
    <s v="24.09.2020"/>
    <n v="24"/>
    <x v="2"/>
    <x v="3"/>
    <d v="1899-12-30T20:00:00"/>
    <n v="7.56"/>
    <n v="388.08"/>
  </r>
  <r>
    <s v="25.09.2020"/>
    <n v="25"/>
    <x v="2"/>
    <x v="3"/>
    <d v="1899-12-30T00:00:00"/>
    <n v="7.56"/>
    <n v="388.08"/>
  </r>
  <r>
    <s v="25.09.2020"/>
    <n v="25"/>
    <x v="2"/>
    <x v="3"/>
    <d v="1899-12-30T04:00:00"/>
    <n v="7.56"/>
    <n v="388.08"/>
  </r>
  <r>
    <s v="25.09.2020"/>
    <n v="25"/>
    <x v="2"/>
    <x v="3"/>
    <d v="1899-12-30T08:00:00"/>
    <n v="7.46"/>
    <n v="388.18"/>
  </r>
  <r>
    <s v="25.09.2020"/>
    <n v="25"/>
    <x v="2"/>
    <x v="3"/>
    <d v="1899-12-30T12:00:00"/>
    <n v="7.4"/>
    <n v="388.24"/>
  </r>
  <r>
    <s v="25.09.2020"/>
    <n v="25"/>
    <x v="2"/>
    <x v="3"/>
    <d v="1899-12-30T16:00:00"/>
    <n v="7.4"/>
    <n v="388.24"/>
  </r>
  <r>
    <s v="25.09.2020"/>
    <n v="25"/>
    <x v="2"/>
    <x v="3"/>
    <d v="1899-12-30T20:00:00"/>
    <n v="7.38"/>
    <n v="388.26"/>
  </r>
  <r>
    <s v="26.09.2020"/>
    <n v="26"/>
    <x v="2"/>
    <x v="3"/>
    <d v="1899-12-30T00:00:00"/>
    <n v="7.54"/>
    <n v="388.09999999999997"/>
  </r>
  <r>
    <s v="26.09.2020"/>
    <n v="26"/>
    <x v="2"/>
    <x v="3"/>
    <d v="1899-12-30T04:00:00"/>
    <n v="7.37"/>
    <n v="388.27"/>
  </r>
  <r>
    <s v="26.09.2020"/>
    <n v="26"/>
    <x v="2"/>
    <x v="3"/>
    <d v="1899-12-30T08:00:00"/>
    <n v="7.53"/>
    <n v="388.11"/>
  </r>
  <r>
    <s v="26.09.2020"/>
    <n v="26"/>
    <x v="2"/>
    <x v="3"/>
    <d v="1899-12-30T12:00:00"/>
    <n v="7.55"/>
    <n v="388.09"/>
  </r>
  <r>
    <s v="26.09.2020"/>
    <n v="26"/>
    <x v="2"/>
    <x v="3"/>
    <d v="1899-12-30T16:00:00"/>
    <n v="7.55"/>
    <n v="388.09"/>
  </r>
  <r>
    <s v="26.09.2020"/>
    <n v="26"/>
    <x v="2"/>
    <x v="3"/>
    <d v="1899-12-30T20:00:00"/>
    <n v="7.4"/>
    <n v="388.24"/>
  </r>
  <r>
    <s v="27.09.2020"/>
    <n v="27"/>
    <x v="2"/>
    <x v="3"/>
    <d v="1899-12-30T00:00:00"/>
    <n v="7.38"/>
    <n v="388.26"/>
  </r>
  <r>
    <s v="27.09.2020"/>
    <n v="27"/>
    <x v="2"/>
    <x v="3"/>
    <d v="1899-12-30T04:00:00"/>
    <n v="7.53"/>
    <n v="388.11"/>
  </r>
  <r>
    <s v="27.09.2020"/>
    <n v="27"/>
    <x v="2"/>
    <x v="3"/>
    <d v="1899-12-30T08:00:00"/>
    <n v="7.57"/>
    <n v="388.07"/>
  </r>
  <r>
    <s v="27.09.2020"/>
    <n v="27"/>
    <x v="2"/>
    <x v="3"/>
    <d v="1899-12-30T12:00:00"/>
    <n v="7.58"/>
    <n v="388.06"/>
  </r>
  <r>
    <s v="27.09.2020"/>
    <n v="27"/>
    <x v="2"/>
    <x v="3"/>
    <d v="1899-12-30T16:00:00"/>
    <n v="7.58"/>
    <n v="388.06"/>
  </r>
  <r>
    <s v="27.09.2020"/>
    <n v="27"/>
    <x v="2"/>
    <x v="3"/>
    <d v="1899-12-30T20:00:00"/>
    <n v="7.42"/>
    <n v="388.21999999999997"/>
  </r>
  <r>
    <s v="28.09.2020"/>
    <n v="28"/>
    <x v="2"/>
    <x v="3"/>
    <d v="1899-12-30T00:00:00"/>
    <n v="7.6"/>
    <n v="388.03999999999996"/>
  </r>
  <r>
    <s v="28.09.2020"/>
    <n v="28"/>
    <x v="2"/>
    <x v="3"/>
    <d v="1899-12-30T04:00:00"/>
    <n v="7.59"/>
    <n v="388.05"/>
  </r>
  <r>
    <s v="28.09.2020"/>
    <n v="28"/>
    <x v="2"/>
    <x v="3"/>
    <d v="1899-12-30T08:00:00"/>
    <n v="7.43"/>
    <n v="388.21"/>
  </r>
  <r>
    <s v="28.09.2020"/>
    <n v="28"/>
    <x v="2"/>
    <x v="3"/>
    <d v="1899-12-30T12:00:00"/>
    <n v="7.43"/>
    <n v="388.21"/>
  </r>
  <r>
    <s v="28.09.2020"/>
    <n v="28"/>
    <x v="2"/>
    <x v="3"/>
    <d v="1899-12-30T16:00:00"/>
    <n v="7.44"/>
    <n v="388.2"/>
  </r>
  <r>
    <s v="28.09.2020"/>
    <n v="28"/>
    <x v="2"/>
    <x v="3"/>
    <d v="1899-12-30T20:00:00"/>
    <n v="7.62"/>
    <n v="388.02"/>
  </r>
  <r>
    <s v="29.09.2020"/>
    <n v="29"/>
    <x v="2"/>
    <x v="3"/>
    <d v="1899-12-30T00:00:00"/>
    <n v="7.46"/>
    <n v="388.18"/>
  </r>
  <r>
    <s v="29.09.2020"/>
    <n v="29"/>
    <x v="2"/>
    <x v="3"/>
    <d v="1899-12-30T04:00:00"/>
    <n v="7.44"/>
    <n v="388.2"/>
  </r>
  <r>
    <s v="29.09.2020"/>
    <n v="29"/>
    <x v="2"/>
    <x v="3"/>
    <d v="1899-12-30T08:00:00"/>
    <n v="7.45"/>
    <n v="388.19"/>
  </r>
  <r>
    <s v="29.09.2020"/>
    <n v="29"/>
    <x v="2"/>
    <x v="3"/>
    <d v="1899-12-30T12:00:00"/>
    <n v="7.62"/>
    <n v="388.02"/>
  </r>
  <r>
    <s v="29.09.2020"/>
    <n v="29"/>
    <x v="2"/>
    <x v="3"/>
    <d v="1899-12-30T16:00:00"/>
    <n v="7.63"/>
    <n v="388.01"/>
  </r>
  <r>
    <s v="29.09.2020"/>
    <n v="29"/>
    <x v="2"/>
    <x v="3"/>
    <d v="1899-12-30T20:00:00"/>
    <n v="7.45"/>
    <n v="388.19"/>
  </r>
  <r>
    <s v="30.09.2020"/>
    <n v="30"/>
    <x v="2"/>
    <x v="3"/>
    <d v="1899-12-30T00:00:00"/>
    <n v="7.62"/>
    <n v="388.02"/>
  </r>
  <r>
    <s v="30.09.2020"/>
    <n v="30"/>
    <x v="2"/>
    <x v="3"/>
    <d v="1899-12-30T04:00:00"/>
    <n v="7.46"/>
    <n v="388.18"/>
  </r>
  <r>
    <s v="30.09.2020"/>
    <n v="30"/>
    <x v="2"/>
    <x v="3"/>
    <d v="1899-12-30T08:00:00"/>
    <n v="7.55"/>
    <n v="388.09"/>
  </r>
  <r>
    <s v="30.09.2020"/>
    <n v="30"/>
    <x v="2"/>
    <x v="3"/>
    <d v="1899-12-30T12:00:00"/>
    <n v="7.63"/>
    <n v="388.01"/>
  </r>
  <r>
    <s v="30.09.2020"/>
    <n v="30"/>
    <x v="2"/>
    <x v="3"/>
    <d v="1899-12-30T16:00:00"/>
    <n v="7.46"/>
    <n v="388.18"/>
  </r>
  <r>
    <s v="30.09.2020"/>
    <n v="30"/>
    <x v="2"/>
    <x v="3"/>
    <d v="1899-12-30T20:00:00"/>
    <n v="7.63"/>
    <n v="388.01"/>
  </r>
  <r>
    <s v="01.10.2020"/>
    <n v="1"/>
    <x v="3"/>
    <x v="3"/>
    <d v="1899-12-30T00:00:00"/>
    <n v="7.48"/>
    <n v="388.15999999999997"/>
  </r>
  <r>
    <s v="01.10.2020"/>
    <n v="1"/>
    <x v="3"/>
    <x v="3"/>
    <d v="1899-12-30T04:00:00"/>
    <n v="7.64"/>
    <n v="388"/>
  </r>
  <r>
    <s v="01.10.2020"/>
    <n v="1"/>
    <x v="3"/>
    <x v="3"/>
    <d v="1899-12-30T08:00:00"/>
    <n v="7.48"/>
    <n v="388.15999999999997"/>
  </r>
  <r>
    <s v="01.10.2020"/>
    <n v="1"/>
    <x v="3"/>
    <x v="3"/>
    <d v="1899-12-30T12:00:00"/>
    <n v="7.65"/>
    <n v="387.99"/>
  </r>
  <r>
    <s v="01.10.2020"/>
    <n v="1"/>
    <x v="3"/>
    <x v="3"/>
    <d v="1899-12-30T16:00:00"/>
    <n v="7.49"/>
    <n v="388.15"/>
  </r>
  <r>
    <s v="01.10.2020"/>
    <n v="1"/>
    <x v="3"/>
    <x v="3"/>
    <d v="1899-12-30T20:00:00"/>
    <n v="7.66"/>
    <n v="387.97999999999996"/>
  </r>
  <r>
    <s v="02.10.2020"/>
    <n v="2"/>
    <x v="3"/>
    <x v="3"/>
    <d v="1899-12-30T00:00:00"/>
    <n v="7.49"/>
    <n v="388.15"/>
  </r>
  <r>
    <s v="02.10.2020"/>
    <n v="2"/>
    <x v="3"/>
    <x v="3"/>
    <d v="1899-12-30T04:00:00"/>
    <n v="7.58"/>
    <n v="388.06"/>
  </r>
  <r>
    <s v="02.10.2020"/>
    <n v="2"/>
    <x v="3"/>
    <x v="3"/>
    <d v="1899-12-30T08:00:00"/>
    <n v="7.51"/>
    <n v="388.13"/>
  </r>
  <r>
    <s v="02.10.2020"/>
    <n v="2"/>
    <x v="3"/>
    <x v="3"/>
    <d v="1899-12-30T12:00:00"/>
    <n v="7.56"/>
    <n v="388.08"/>
  </r>
  <r>
    <s v="02.10.2020"/>
    <n v="2"/>
    <x v="3"/>
    <x v="3"/>
    <d v="1899-12-30T16:00:00"/>
    <n v="7.66"/>
    <n v="387.97999999999996"/>
  </r>
  <r>
    <s v="02.10.2020"/>
    <n v="2"/>
    <x v="3"/>
    <x v="3"/>
    <d v="1899-12-30T20:00:00"/>
    <n v="7.66"/>
    <n v="387.97999999999996"/>
  </r>
  <r>
    <s v="03.10.2020"/>
    <n v="3"/>
    <x v="3"/>
    <x v="3"/>
    <d v="1899-12-30T00:00:00"/>
    <n v="7.49"/>
    <n v="388.15"/>
  </r>
  <r>
    <s v="03.10.2020"/>
    <n v="3"/>
    <x v="3"/>
    <x v="3"/>
    <d v="1899-12-30T04:00:00"/>
    <n v="7.52"/>
    <n v="388.12"/>
  </r>
  <r>
    <s v="03.10.2020"/>
    <n v="3"/>
    <x v="3"/>
    <x v="3"/>
    <d v="1899-12-30T08:00:00"/>
    <n v="7.66"/>
    <n v="387.97999999999996"/>
  </r>
  <r>
    <s v="03.10.2020"/>
    <n v="3"/>
    <x v="3"/>
    <x v="3"/>
    <d v="1899-12-30T12:00:00"/>
    <n v="7.49"/>
    <n v="388.15"/>
  </r>
  <r>
    <s v="03.10.2020"/>
    <n v="3"/>
    <x v="3"/>
    <x v="3"/>
    <d v="1899-12-30T16:00:00"/>
    <n v="7.63"/>
    <n v="388.01"/>
  </r>
  <r>
    <s v="03.10.2020"/>
    <n v="3"/>
    <x v="3"/>
    <x v="3"/>
    <d v="1899-12-30T20:00:00"/>
    <n v="7.6"/>
    <n v="388.03999999999996"/>
  </r>
  <r>
    <s v="04.10.2020"/>
    <n v="4"/>
    <x v="3"/>
    <x v="3"/>
    <d v="1899-12-30T00:00:00"/>
    <n v="7.4"/>
    <n v="388.24"/>
  </r>
  <r>
    <s v="04.10.2020"/>
    <n v="4"/>
    <x v="3"/>
    <x v="3"/>
    <d v="1899-12-30T04:00:00"/>
    <n v="7.56"/>
    <n v="388.08"/>
  </r>
  <r>
    <s v="04.10.2020"/>
    <n v="4"/>
    <x v="3"/>
    <x v="3"/>
    <d v="1899-12-30T08:00:00"/>
    <n v="7.39"/>
    <n v="388.25"/>
  </r>
  <r>
    <s v="04.10.2020"/>
    <n v="4"/>
    <x v="3"/>
    <x v="3"/>
    <d v="1899-12-30T12:00:00"/>
    <n v="7.39"/>
    <n v="388.25"/>
  </r>
  <r>
    <s v="04.10.2020"/>
    <n v="4"/>
    <x v="3"/>
    <x v="3"/>
    <d v="1899-12-30T16:00:00"/>
    <n v="7.44"/>
    <n v="388.2"/>
  </r>
  <r>
    <s v="04.10.2020"/>
    <n v="4"/>
    <x v="3"/>
    <x v="3"/>
    <d v="1899-12-30T20:00:00"/>
    <n v="7.56"/>
    <n v="388.08"/>
  </r>
  <r>
    <s v="05.10.2020"/>
    <n v="5"/>
    <x v="3"/>
    <x v="3"/>
    <d v="1899-12-30T00:00:00"/>
    <n v="7.55"/>
    <n v="388.09"/>
  </r>
  <r>
    <s v="05.10.2020"/>
    <n v="5"/>
    <x v="3"/>
    <x v="3"/>
    <d v="1899-12-30T04:00:00"/>
    <n v="7.54"/>
    <n v="388.09999999999997"/>
  </r>
  <r>
    <s v="05.10.2020"/>
    <n v="5"/>
    <x v="3"/>
    <x v="3"/>
    <d v="1899-12-30T08:00:00"/>
    <n v="7.45"/>
    <n v="388.19"/>
  </r>
  <r>
    <s v="05.10.2020"/>
    <n v="5"/>
    <x v="3"/>
    <x v="3"/>
    <d v="1899-12-30T12:00:00"/>
    <n v="7.38"/>
    <n v="388.26"/>
  </r>
  <r>
    <s v="05.10.2020"/>
    <n v="5"/>
    <x v="3"/>
    <x v="3"/>
    <d v="1899-12-30T16:00:00"/>
    <n v="7.37"/>
    <n v="388.27"/>
  </r>
  <r>
    <s v="05.10.2020"/>
    <n v="5"/>
    <x v="3"/>
    <x v="3"/>
    <d v="1899-12-30T20:00:00"/>
    <n v="7.54"/>
    <n v="388.09999999999997"/>
  </r>
  <r>
    <s v="06.10.2020"/>
    <n v="6"/>
    <x v="3"/>
    <x v="3"/>
    <d v="1899-12-30T00:00:00"/>
    <n v="7.37"/>
    <n v="388.27"/>
  </r>
  <r>
    <s v="06.10.2020"/>
    <n v="6"/>
    <x v="3"/>
    <x v="3"/>
    <d v="1899-12-30T04:00:00"/>
    <n v="7.46"/>
    <n v="388.18"/>
  </r>
  <r>
    <s v="06.10.2020"/>
    <n v="6"/>
    <x v="3"/>
    <x v="3"/>
    <d v="1899-12-30T08:00:00"/>
    <n v="7.43"/>
    <n v="388.21"/>
  </r>
  <r>
    <s v="06.10.2020"/>
    <n v="6"/>
    <x v="3"/>
    <x v="3"/>
    <d v="1899-12-30T12:00:00"/>
    <n v="7.51"/>
    <n v="388.13"/>
  </r>
  <r>
    <s v="06.10.2020"/>
    <n v="6"/>
    <x v="3"/>
    <x v="3"/>
    <d v="1899-12-30T16:00:00"/>
    <n v="7.34"/>
    <n v="388.3"/>
  </r>
  <r>
    <s v="06.10.2020"/>
    <n v="6"/>
    <x v="3"/>
    <x v="3"/>
    <d v="1899-12-30T20:00:00"/>
    <n v="7.5"/>
    <n v="388.14"/>
  </r>
  <r>
    <s v="07.10.2020"/>
    <n v="7"/>
    <x v="3"/>
    <x v="3"/>
    <d v="1899-12-30T00:00:00"/>
    <n v="7.33"/>
    <n v="388.31"/>
  </r>
  <r>
    <s v="07.10.2020"/>
    <n v="7"/>
    <x v="3"/>
    <x v="3"/>
    <d v="1899-12-30T04:00:00"/>
    <n v="7.36"/>
    <n v="388.28"/>
  </r>
  <r>
    <s v="07.10.2020"/>
    <n v="7"/>
    <x v="3"/>
    <x v="3"/>
    <d v="1899-12-30T08:00:00"/>
    <n v="7.4"/>
    <n v="388.24"/>
  </r>
  <r>
    <s v="07.10.2020"/>
    <n v="7"/>
    <x v="3"/>
    <x v="3"/>
    <d v="1899-12-30T12:00:00"/>
    <n v="7.48"/>
    <n v="388.15999999999997"/>
  </r>
  <r>
    <s v="07.10.2020"/>
    <n v="7"/>
    <x v="3"/>
    <x v="3"/>
    <d v="1899-12-30T16:00:00"/>
    <n v="7.35"/>
    <n v="388.28999999999996"/>
  </r>
  <r>
    <s v="07.10.2020"/>
    <n v="7"/>
    <x v="3"/>
    <x v="3"/>
    <d v="1899-12-30T20:00:00"/>
    <n v="7.48"/>
    <n v="388.15999999999997"/>
  </r>
  <r>
    <s v="08.10.2020"/>
    <n v="8"/>
    <x v="3"/>
    <x v="3"/>
    <d v="1899-12-30T00:00:00"/>
    <n v="7.31"/>
    <n v="388.33"/>
  </r>
  <r>
    <s v="08.10.2020"/>
    <n v="8"/>
    <x v="3"/>
    <x v="3"/>
    <d v="1899-12-30T04:00:00"/>
    <n v="7.6"/>
    <n v="388.03999999999996"/>
  </r>
  <r>
    <s v="08.10.2020"/>
    <n v="8"/>
    <x v="3"/>
    <x v="3"/>
    <d v="1899-12-30T08:00:00"/>
    <n v="7.36"/>
    <n v="388.28"/>
  </r>
  <r>
    <s v="08.10.2020"/>
    <n v="8"/>
    <x v="3"/>
    <x v="3"/>
    <d v="1899-12-30T12:00:00"/>
    <n v="7.47"/>
    <n v="388.16999999999996"/>
  </r>
  <r>
    <s v="08.10.2020"/>
    <n v="8"/>
    <x v="3"/>
    <x v="3"/>
    <d v="1899-12-30T16:00:00"/>
    <n v="7.3"/>
    <n v="388.34"/>
  </r>
  <r>
    <s v="08.10.2020"/>
    <n v="8"/>
    <x v="3"/>
    <x v="3"/>
    <d v="1899-12-30T20:00:00"/>
    <n v="7.47"/>
    <n v="388.16999999999996"/>
  </r>
  <r>
    <s v="09.10.2020"/>
    <n v="9"/>
    <x v="3"/>
    <x v="3"/>
    <d v="1899-12-30T00:00:00"/>
    <n v="7.3"/>
    <n v="388.34"/>
  </r>
  <r>
    <s v="09.10.2020"/>
    <n v="9"/>
    <x v="3"/>
    <x v="3"/>
    <d v="1899-12-30T04:00:00"/>
    <n v="7.53"/>
    <n v="388.11"/>
  </r>
  <r>
    <s v="09.10.2020"/>
    <n v="9"/>
    <x v="3"/>
    <x v="3"/>
    <d v="1899-12-30T08:00:00"/>
    <n v="7.35"/>
    <n v="388.28999999999996"/>
  </r>
  <r>
    <s v="09.10.2020"/>
    <n v="9"/>
    <x v="3"/>
    <x v="3"/>
    <d v="1899-12-30T12:00:00"/>
    <n v="7.46"/>
    <n v="388.18"/>
  </r>
  <r>
    <s v="09.10.2020"/>
    <n v="9"/>
    <x v="3"/>
    <x v="3"/>
    <d v="1899-12-30T16:00:00"/>
    <n v="7.46"/>
    <n v="388.18"/>
  </r>
  <r>
    <s v="09.10.2020"/>
    <n v="9"/>
    <x v="3"/>
    <x v="3"/>
    <d v="1899-12-30T20:00:00"/>
    <n v="7.29"/>
    <n v="388.34999999999997"/>
  </r>
  <r>
    <s v="10.10.2020"/>
    <n v="10"/>
    <x v="3"/>
    <x v="3"/>
    <d v="1899-12-30T00:00:00"/>
    <n v="7.28"/>
    <n v="388.36"/>
  </r>
  <r>
    <s v="10.10.2020"/>
    <n v="10"/>
    <x v="3"/>
    <x v="3"/>
    <d v="1899-12-30T04:00:00"/>
    <n v="7.33"/>
    <n v="388.31"/>
  </r>
  <r>
    <s v="10.10.2020"/>
    <n v="10"/>
    <x v="3"/>
    <x v="3"/>
    <d v="1899-12-30T08:00:00"/>
    <n v="7.34"/>
    <n v="388.3"/>
  </r>
  <r>
    <s v="10.10.2020"/>
    <n v="10"/>
    <x v="3"/>
    <x v="3"/>
    <d v="1899-12-30T12:00:00"/>
    <n v="7.29"/>
    <n v="388.34999999999997"/>
  </r>
  <r>
    <s v="10.10.2020"/>
    <n v="10"/>
    <x v="3"/>
    <x v="3"/>
    <d v="1899-12-30T16:00:00"/>
    <n v="7.46"/>
    <n v="388.18"/>
  </r>
  <r>
    <s v="10.10.2020"/>
    <n v="10"/>
    <x v="3"/>
    <x v="3"/>
    <d v="1899-12-30T20:00:00"/>
    <n v="7.34"/>
    <n v="388.3"/>
  </r>
  <r>
    <s v="11.10.2020"/>
    <n v="11"/>
    <x v="3"/>
    <x v="3"/>
    <d v="1899-12-30T00:00:00"/>
    <n v="7.46"/>
    <n v="388.18"/>
  </r>
  <r>
    <s v="11.10.2020"/>
    <n v="11"/>
    <x v="3"/>
    <x v="3"/>
    <d v="1899-12-30T04:00:00"/>
    <n v="7.29"/>
    <n v="388.34999999999997"/>
  </r>
  <r>
    <s v="11.10.2020"/>
    <n v="11"/>
    <x v="3"/>
    <x v="3"/>
    <d v="1899-12-30T08:00:00"/>
    <n v="7.36"/>
    <n v="388.28"/>
  </r>
  <r>
    <s v="11.10.2020"/>
    <n v="11"/>
    <x v="3"/>
    <x v="3"/>
    <d v="1899-12-30T12:00:00"/>
    <n v="7.47"/>
    <n v="388.16999999999996"/>
  </r>
  <r>
    <s v="11.10.2020"/>
    <n v="11"/>
    <x v="3"/>
    <x v="3"/>
    <d v="1899-12-30T16:00:00"/>
    <n v="7.3"/>
    <n v="388.34"/>
  </r>
  <r>
    <s v="11.10.2020"/>
    <n v="11"/>
    <x v="3"/>
    <x v="3"/>
    <d v="1899-12-30T20:00:00"/>
    <n v="7.3"/>
    <n v="388.34"/>
  </r>
  <r>
    <s v="12.10.2020"/>
    <n v="12"/>
    <x v="3"/>
    <x v="3"/>
    <d v="1899-12-30T00:00:00"/>
    <n v="7.48"/>
    <n v="388.15999999999997"/>
  </r>
  <r>
    <s v="12.10.2020"/>
    <n v="12"/>
    <x v="3"/>
    <x v="3"/>
    <d v="1899-12-30T04:00:00"/>
    <n v="7.31"/>
    <n v="388.33"/>
  </r>
  <r>
    <s v="12.10.2020"/>
    <n v="12"/>
    <x v="3"/>
    <x v="3"/>
    <d v="1899-12-30T08:00:00"/>
    <n v="7.37"/>
    <n v="388.27"/>
  </r>
  <r>
    <s v="12.10.2020"/>
    <n v="12"/>
    <x v="3"/>
    <x v="3"/>
    <d v="1899-12-30T12:00:00"/>
    <n v="7.32"/>
    <n v="388.32"/>
  </r>
  <r>
    <s v="12.10.2020"/>
    <n v="12"/>
    <x v="3"/>
    <x v="3"/>
    <d v="1899-12-30T16:00:00"/>
    <n v="7.35"/>
    <n v="388.28999999999996"/>
  </r>
  <r>
    <s v="12.10.2020"/>
    <n v="12"/>
    <x v="3"/>
    <x v="3"/>
    <d v="1899-12-30T20:00:00"/>
    <n v="7.34"/>
    <n v="388.3"/>
  </r>
  <r>
    <s v="13.10.2020"/>
    <n v="13"/>
    <x v="3"/>
    <x v="3"/>
    <d v="1899-12-30T00:00:00"/>
    <n v="7.32"/>
    <n v="388.32"/>
  </r>
  <r>
    <s v="13.10.2020"/>
    <n v="13"/>
    <x v="3"/>
    <x v="3"/>
    <d v="1899-12-30T04:00:00"/>
    <n v="7.32"/>
    <n v="388.32"/>
  </r>
  <r>
    <s v="13.10.2020"/>
    <n v="13"/>
    <x v="3"/>
    <x v="3"/>
    <d v="1899-12-30T08:00:00"/>
    <n v="7.38"/>
    <n v="388.26"/>
  </r>
  <r>
    <s v="13.10.2020"/>
    <n v="13"/>
    <x v="3"/>
    <x v="3"/>
    <d v="1899-12-30T12:00:00"/>
    <n v="7.32"/>
    <n v="388.32"/>
  </r>
  <r>
    <s v="13.10.2020"/>
    <n v="13"/>
    <x v="3"/>
    <x v="3"/>
    <d v="1899-12-30T16:00:00"/>
    <n v="7.48"/>
    <n v="388.15999999999997"/>
  </r>
  <r>
    <s v="13.10.2020"/>
    <n v="13"/>
    <x v="3"/>
    <x v="3"/>
    <d v="1899-12-30T20:00:00"/>
    <n v="7.49"/>
    <n v="388.15"/>
  </r>
  <r>
    <s v="14.10.2020"/>
    <n v="14"/>
    <x v="3"/>
    <x v="3"/>
    <d v="1899-12-30T00:00:00"/>
    <n v="7.33"/>
    <n v="388.31"/>
  </r>
  <r>
    <s v="14.10.2020"/>
    <n v="14"/>
    <x v="3"/>
    <x v="3"/>
    <d v="1899-12-30T04:00:00"/>
    <n v="7.49"/>
    <n v="388.15"/>
  </r>
  <r>
    <s v="14.10.2020"/>
    <n v="14"/>
    <x v="3"/>
    <x v="3"/>
    <d v="1899-12-30T08:00:00"/>
    <n v="7.33"/>
    <n v="388.31"/>
  </r>
  <r>
    <s v="14.10.2020"/>
    <n v="14"/>
    <x v="3"/>
    <x v="3"/>
    <d v="1899-12-30T12:00:00"/>
    <n v="7.33"/>
    <n v="388.31"/>
  </r>
  <r>
    <s v="14.10.2020"/>
    <n v="14"/>
    <x v="3"/>
    <x v="3"/>
    <d v="1899-12-30T16:00:00"/>
    <n v="7.33"/>
    <n v="388.31"/>
  </r>
  <r>
    <s v="14.10.2020"/>
    <n v="14"/>
    <x v="3"/>
    <x v="3"/>
    <d v="1899-12-30T20:00:00"/>
    <n v="7.33"/>
    <n v="388.31"/>
  </r>
  <r>
    <s v="15.10.2020"/>
    <n v="15"/>
    <x v="3"/>
    <x v="3"/>
    <d v="1899-12-30T00:00:00"/>
    <n v="7.32"/>
    <n v="388.32"/>
  </r>
  <r>
    <s v="15.10.2020"/>
    <n v="15"/>
    <x v="3"/>
    <x v="3"/>
    <d v="1899-12-30T04:00:00"/>
    <n v="7.33"/>
    <n v="388.31"/>
  </r>
  <r>
    <s v="15.10.2020"/>
    <n v="15"/>
    <x v="3"/>
    <x v="3"/>
    <d v="1899-12-30T08:00:00"/>
    <n v="7.33"/>
    <n v="388.31"/>
  </r>
  <r>
    <s v="15.10.2020"/>
    <n v="15"/>
    <x v="3"/>
    <x v="3"/>
    <d v="1899-12-30T12:00:00"/>
    <n v="7.33"/>
    <n v="388.31"/>
  </r>
  <r>
    <s v="15.10.2020"/>
    <n v="15"/>
    <x v="3"/>
    <x v="3"/>
    <d v="1899-12-30T16:00:00"/>
    <n v="7.33"/>
    <n v="388.31"/>
  </r>
  <r>
    <s v="15.10.2020"/>
    <n v="15"/>
    <x v="3"/>
    <x v="3"/>
    <d v="1899-12-30T20:00:00"/>
    <n v="7.33"/>
    <n v="388.31"/>
  </r>
  <r>
    <s v="16.10.2020"/>
    <n v="16"/>
    <x v="3"/>
    <x v="3"/>
    <d v="1899-12-30T00:00:00"/>
    <n v="7.32"/>
    <n v="388.32"/>
  </r>
  <r>
    <s v="16.10.2020"/>
    <n v="16"/>
    <x v="3"/>
    <x v="3"/>
    <d v="1899-12-30T04:00:00"/>
    <n v="7.32"/>
    <n v="388.32"/>
  </r>
  <r>
    <s v="16.10.2020"/>
    <n v="16"/>
    <x v="3"/>
    <x v="3"/>
    <d v="1899-12-30T08:00:00"/>
    <n v="7.33"/>
    <n v="388.31"/>
  </r>
  <r>
    <s v="16.10.2020"/>
    <n v="16"/>
    <x v="3"/>
    <x v="3"/>
    <d v="1899-12-30T12:00:00"/>
    <n v="7.33"/>
    <n v="388.31"/>
  </r>
  <r>
    <s v="16.10.2020"/>
    <n v="16"/>
    <x v="3"/>
    <x v="3"/>
    <d v="1899-12-30T16:00:00"/>
    <n v="7.43"/>
    <n v="388.21"/>
  </r>
  <r>
    <s v="16.10.2020"/>
    <n v="16"/>
    <x v="3"/>
    <x v="3"/>
    <d v="1899-12-30T20:00:00"/>
    <n v="7.33"/>
    <n v="388.31"/>
  </r>
  <r>
    <s v="17.10.2020"/>
    <n v="17"/>
    <x v="3"/>
    <x v="3"/>
    <d v="1899-12-30T00:00:00"/>
    <n v="7.32"/>
    <n v="388.32"/>
  </r>
  <r>
    <s v="17.10.2020"/>
    <n v="17"/>
    <x v="3"/>
    <x v="3"/>
    <d v="1899-12-30T04:00:00"/>
    <n v="7.32"/>
    <n v="388.32"/>
  </r>
  <r>
    <s v="17.10.2020"/>
    <n v="17"/>
    <x v="3"/>
    <x v="3"/>
    <d v="1899-12-30T08:00:00"/>
    <n v="7.32"/>
    <n v="388.32"/>
  </r>
  <r>
    <s v="17.10.2020"/>
    <n v="17"/>
    <x v="3"/>
    <x v="3"/>
    <d v="1899-12-30T12:00:00"/>
    <n v="7.42"/>
    <n v="388.21999999999997"/>
  </r>
  <r>
    <s v="17.10.2020"/>
    <n v="17"/>
    <x v="3"/>
    <x v="3"/>
    <d v="1899-12-30T16:00:00"/>
    <n v="7.32"/>
    <n v="388.32"/>
  </r>
  <r>
    <s v="17.10.2020"/>
    <n v="17"/>
    <x v="3"/>
    <x v="3"/>
    <d v="1899-12-30T20:00:00"/>
    <n v="7.33"/>
    <n v="388.31"/>
  </r>
  <r>
    <s v="18.10.2020"/>
    <n v="18"/>
    <x v="3"/>
    <x v="3"/>
    <d v="1899-12-30T00:00:00"/>
    <n v="7.44"/>
    <n v="388.2"/>
  </r>
  <r>
    <s v="18.10.2020"/>
    <n v="18"/>
    <x v="3"/>
    <x v="3"/>
    <d v="1899-12-30T04:00:00"/>
    <n v="7.33"/>
    <n v="388.31"/>
  </r>
  <r>
    <s v="18.10.2020"/>
    <n v="18"/>
    <x v="3"/>
    <x v="3"/>
    <d v="1899-12-30T08:00:00"/>
    <n v="7.34"/>
    <n v="388.3"/>
  </r>
  <r>
    <s v="18.10.2020"/>
    <n v="18"/>
    <x v="3"/>
    <x v="3"/>
    <d v="1899-12-30T12:00:00"/>
    <n v="7.35"/>
    <n v="388.28999999999996"/>
  </r>
  <r>
    <s v="18.10.2020"/>
    <n v="18"/>
    <x v="3"/>
    <x v="3"/>
    <d v="1899-12-30T16:00:00"/>
    <n v="7.45"/>
    <n v="388.19"/>
  </r>
  <r>
    <s v="18.10.2020"/>
    <n v="18"/>
    <x v="3"/>
    <x v="3"/>
    <d v="1899-12-30T20:00:00"/>
    <n v="7.35"/>
    <n v="388.28999999999996"/>
  </r>
  <r>
    <s v="19.10.2020"/>
    <n v="19"/>
    <x v="3"/>
    <x v="3"/>
    <d v="1899-12-30T00:00:00"/>
    <n v="7.36"/>
    <n v="388.28"/>
  </r>
  <r>
    <s v="19.10.2020"/>
    <n v="19"/>
    <x v="3"/>
    <x v="3"/>
    <d v="1899-12-30T04:00:00"/>
    <n v="7.46"/>
    <n v="388.18"/>
  </r>
  <r>
    <s v="19.10.2020"/>
    <n v="19"/>
    <x v="3"/>
    <x v="3"/>
    <d v="1899-12-30T08:00:00"/>
    <n v="7.36"/>
    <n v="388.28"/>
  </r>
  <r>
    <s v="19.10.2020"/>
    <n v="19"/>
    <x v="3"/>
    <x v="3"/>
    <d v="1899-12-30T12:00:00"/>
    <n v="7.46"/>
    <n v="388.18"/>
  </r>
  <r>
    <s v="19.10.2020"/>
    <n v="19"/>
    <x v="3"/>
    <x v="3"/>
    <d v="1899-12-30T16:00:00"/>
    <n v="7.35"/>
    <n v="388.28999999999996"/>
  </r>
  <r>
    <s v="19.10.2020"/>
    <n v="19"/>
    <x v="3"/>
    <x v="3"/>
    <d v="1899-12-30T20:00:00"/>
    <n v="7.36"/>
    <n v="388.28"/>
  </r>
  <r>
    <s v="20.10.2020"/>
    <n v="20"/>
    <x v="3"/>
    <x v="3"/>
    <d v="1899-12-30T00:00:00"/>
    <n v="7.36"/>
    <n v="388.28"/>
  </r>
  <r>
    <s v="20.10.2020"/>
    <n v="20"/>
    <x v="3"/>
    <x v="3"/>
    <d v="1899-12-30T04:00:00"/>
    <n v="7.46"/>
    <n v="388.18"/>
  </r>
  <r>
    <s v="20.10.2020"/>
    <n v="20"/>
    <x v="3"/>
    <x v="3"/>
    <d v="1899-12-30T08:00:00"/>
    <n v="7.36"/>
    <n v="388.28"/>
  </r>
  <r>
    <s v="20.10.2020"/>
    <n v="20"/>
    <x v="3"/>
    <x v="3"/>
    <d v="1899-12-30T12:00:00"/>
    <n v="7.47"/>
    <n v="388.16999999999996"/>
  </r>
  <r>
    <s v="20.10.2020"/>
    <n v="20"/>
    <x v="3"/>
    <x v="3"/>
    <d v="1899-12-30T16:00:00"/>
    <n v="7.37"/>
    <n v="388.27"/>
  </r>
  <r>
    <s v="20.10.2020"/>
    <n v="20"/>
    <x v="3"/>
    <x v="3"/>
    <d v="1899-12-30T20:00:00"/>
    <n v="7.43"/>
    <n v="388.21"/>
  </r>
  <r>
    <s v="21.10.2020"/>
    <n v="21"/>
    <x v="3"/>
    <x v="3"/>
    <d v="1899-12-30T00:00:00"/>
    <n v="7.48"/>
    <n v="388.15999999999997"/>
  </r>
  <r>
    <s v="21.10.2020"/>
    <n v="21"/>
    <x v="3"/>
    <x v="3"/>
    <d v="1899-12-30T04:00:00"/>
    <n v="7.47"/>
    <n v="388.16999999999996"/>
  </r>
  <r>
    <s v="21.10.2020"/>
    <n v="21"/>
    <x v="3"/>
    <x v="3"/>
    <d v="1899-12-30T08:00:00"/>
    <n v="7.45"/>
    <n v="388.19"/>
  </r>
  <r>
    <s v="21.10.2020"/>
    <n v="21"/>
    <x v="3"/>
    <x v="3"/>
    <d v="1899-12-30T12:00:00"/>
    <n v="7.48"/>
    <n v="388.15999999999997"/>
  </r>
  <r>
    <s v="21.10.2020"/>
    <n v="21"/>
    <x v="3"/>
    <x v="3"/>
    <d v="1899-12-30T16:00:00"/>
    <n v="7.39"/>
    <n v="388.25"/>
  </r>
  <r>
    <s v="21.10.2020"/>
    <n v="21"/>
    <x v="3"/>
    <x v="3"/>
    <d v="1899-12-30T20:00:00"/>
    <n v="7.4"/>
    <n v="388.24"/>
  </r>
  <r>
    <s v="22.10.2020"/>
    <n v="22"/>
    <x v="3"/>
    <x v="3"/>
    <d v="1899-12-30T00:00:00"/>
    <n v="7.4"/>
    <n v="388.24"/>
  </r>
  <r>
    <s v="22.10.2020"/>
    <n v="22"/>
    <x v="3"/>
    <x v="3"/>
    <d v="1899-12-30T04:00:00"/>
    <n v="7.4"/>
    <n v="388.24"/>
  </r>
  <r>
    <s v="22.10.2020"/>
    <n v="22"/>
    <x v="3"/>
    <x v="3"/>
    <d v="1899-12-30T08:00:00"/>
    <n v="7.4"/>
    <n v="388.24"/>
  </r>
  <r>
    <s v="22.10.2020"/>
    <n v="22"/>
    <x v="3"/>
    <x v="3"/>
    <d v="1899-12-30T12:00:00"/>
    <n v="7.51"/>
    <n v="388.13"/>
  </r>
  <r>
    <s v="22.10.2020"/>
    <n v="22"/>
    <x v="3"/>
    <x v="3"/>
    <d v="1899-12-30T16:00:00"/>
    <n v="7.4"/>
    <n v="388.24"/>
  </r>
  <r>
    <s v="22.10.2020"/>
    <n v="22"/>
    <x v="3"/>
    <x v="3"/>
    <d v="1899-12-30T20:00:00"/>
    <n v="7.41"/>
    <n v="388.22999999999996"/>
  </r>
  <r>
    <s v="23.10.2020"/>
    <n v="23"/>
    <x v="3"/>
    <x v="3"/>
    <d v="1899-12-30T00:00:00"/>
    <n v="7.41"/>
    <n v="388.22999999999996"/>
  </r>
  <r>
    <s v="23.10.2020"/>
    <n v="23"/>
    <x v="3"/>
    <x v="3"/>
    <d v="1899-12-30T04:00:00"/>
    <n v="7.41"/>
    <n v="388.22999999999996"/>
  </r>
  <r>
    <s v="23.10.2020"/>
    <n v="23"/>
    <x v="3"/>
    <x v="3"/>
    <d v="1899-12-30T08:00:00"/>
    <n v="7.52"/>
    <n v="388.12"/>
  </r>
  <r>
    <s v="23.10.2020"/>
    <n v="23"/>
    <x v="3"/>
    <x v="3"/>
    <d v="1899-12-30T12:00:00"/>
    <n v="7.52"/>
    <n v="388.12"/>
  </r>
  <r>
    <s v="23.10.2020"/>
    <n v="23"/>
    <x v="3"/>
    <x v="3"/>
    <d v="1899-12-30T16:00:00"/>
    <n v="7.42"/>
    <n v="388.21999999999997"/>
  </r>
  <r>
    <s v="23.10.2020"/>
    <n v="23"/>
    <x v="3"/>
    <x v="3"/>
    <d v="1899-12-30T20:00:00"/>
    <n v="7.42"/>
    <n v="388.21999999999997"/>
  </r>
  <r>
    <s v="24.10.2020"/>
    <n v="24"/>
    <x v="3"/>
    <x v="3"/>
    <d v="1899-12-30T00:00:00"/>
    <n v="7.42"/>
    <n v="388.21999999999997"/>
  </r>
  <r>
    <s v="24.10.2020"/>
    <n v="24"/>
    <x v="3"/>
    <x v="3"/>
    <d v="1899-12-30T04:00:00"/>
    <n v="7.43"/>
    <n v="388.21"/>
  </r>
  <r>
    <s v="24.10.2020"/>
    <n v="24"/>
    <x v="3"/>
    <x v="3"/>
    <d v="1899-12-30T08:00:00"/>
    <n v="7.43"/>
    <n v="388.21"/>
  </r>
  <r>
    <s v="24.10.2020"/>
    <n v="24"/>
    <x v="3"/>
    <x v="3"/>
    <d v="1899-12-30T12:00:00"/>
    <n v="7.44"/>
    <n v="388.2"/>
  </r>
  <r>
    <s v="24.10.2020"/>
    <n v="24"/>
    <x v="3"/>
    <x v="3"/>
    <d v="1899-12-30T16:00:00"/>
    <n v="7.44"/>
    <n v="388.2"/>
  </r>
  <r>
    <s v="24.10.2020"/>
    <n v="24"/>
    <x v="3"/>
    <x v="3"/>
    <d v="1899-12-30T20:00:00"/>
    <n v="7.55"/>
    <n v="388.09"/>
  </r>
  <r>
    <s v="25.10.2020"/>
    <n v="25"/>
    <x v="3"/>
    <x v="3"/>
    <d v="1899-12-30T00:00:00"/>
    <n v="7.46"/>
    <n v="388.18"/>
  </r>
  <r>
    <s v="25.10.2020"/>
    <n v="25"/>
    <x v="3"/>
    <x v="3"/>
    <d v="1899-12-30T04:00:00"/>
    <n v="7.55"/>
    <n v="388.09"/>
  </r>
  <r>
    <s v="25.10.2020"/>
    <n v="25"/>
    <x v="3"/>
    <x v="3"/>
    <d v="1899-12-30T08:00:00"/>
    <n v="7.47"/>
    <n v="388.16999999999996"/>
  </r>
  <r>
    <s v="25.10.2020"/>
    <n v="25"/>
    <x v="3"/>
    <x v="3"/>
    <d v="1899-12-30T12:00:00"/>
    <n v="7.54"/>
    <n v="388.09999999999997"/>
  </r>
  <r>
    <s v="25.10.2020"/>
    <n v="25"/>
    <x v="3"/>
    <x v="3"/>
    <d v="1899-12-30T16:00:00"/>
    <n v="7.47"/>
    <n v="388.16999999999996"/>
  </r>
  <r>
    <s v="25.10.2020"/>
    <n v="25"/>
    <x v="3"/>
    <x v="3"/>
    <d v="1899-12-30T20:00:00"/>
    <n v="7.49"/>
    <n v="388.15"/>
  </r>
  <r>
    <s v="26.10.2020"/>
    <n v="26"/>
    <x v="3"/>
    <x v="3"/>
    <d v="1899-12-30T00:00:00"/>
    <n v="7.58"/>
    <n v="388.06"/>
  </r>
  <r>
    <s v="26.10.2020"/>
    <n v="26"/>
    <x v="3"/>
    <x v="3"/>
    <d v="1899-12-30T04:00:00"/>
    <n v="7.49"/>
    <n v="388.15"/>
  </r>
  <r>
    <s v="26.10.2020"/>
    <n v="26"/>
    <x v="3"/>
    <x v="3"/>
    <d v="1899-12-30T08:00:00"/>
    <n v="7.6"/>
    <n v="388.03999999999996"/>
  </r>
  <r>
    <s v="26.10.2020"/>
    <n v="26"/>
    <x v="3"/>
    <x v="3"/>
    <d v="1899-12-30T12:00:00"/>
    <n v="7.49"/>
    <n v="388.15"/>
  </r>
  <r>
    <s v="26.10.2020"/>
    <n v="26"/>
    <x v="3"/>
    <x v="3"/>
    <d v="1899-12-30T16:00:00"/>
    <n v="7.49"/>
    <n v="388.15"/>
  </r>
  <r>
    <s v="26.10.2020"/>
    <n v="26"/>
    <x v="3"/>
    <x v="3"/>
    <d v="1899-12-30T20:00:00"/>
    <n v="7.57"/>
    <n v="388.07"/>
  </r>
  <r>
    <s v="27.10.2020"/>
    <n v="27"/>
    <x v="3"/>
    <x v="3"/>
    <d v="1899-12-30T00:00:00"/>
    <n v="7.45"/>
    <n v="388.19"/>
  </r>
  <r>
    <s v="27.10.2020"/>
    <n v="27"/>
    <x v="3"/>
    <x v="3"/>
    <d v="1899-12-30T04:00:00"/>
    <n v="7.53"/>
    <n v="388.11"/>
  </r>
  <r>
    <s v="27.10.2020"/>
    <n v="27"/>
    <x v="3"/>
    <x v="3"/>
    <d v="1899-12-30T08:00:00"/>
    <n v="7.51"/>
    <n v="388.13"/>
  </r>
  <r>
    <s v="27.10.2020"/>
    <n v="27"/>
    <x v="3"/>
    <x v="3"/>
    <d v="1899-12-30T12:00:00"/>
    <n v="7.43"/>
    <n v="388.21"/>
  </r>
  <r>
    <s v="27.10.2020"/>
    <n v="27"/>
    <x v="3"/>
    <x v="3"/>
    <d v="1899-12-30T16:00:00"/>
    <n v="7.43"/>
    <n v="388.21"/>
  </r>
  <r>
    <s v="27.10.2020"/>
    <n v="27"/>
    <x v="3"/>
    <x v="3"/>
    <d v="1899-12-30T20:00:00"/>
    <n v="7.44"/>
    <n v="388.2"/>
  </r>
  <r>
    <s v="28.10.2020"/>
    <n v="28"/>
    <x v="3"/>
    <x v="3"/>
    <d v="1899-12-30T00:00:00"/>
    <n v="7.43"/>
    <n v="388.21"/>
  </r>
  <r>
    <s v="28.10.2020"/>
    <n v="28"/>
    <x v="3"/>
    <x v="3"/>
    <d v="1899-12-30T04:00:00"/>
    <n v="7.43"/>
    <n v="388.21"/>
  </r>
  <r>
    <s v="28.10.2020"/>
    <n v="28"/>
    <x v="3"/>
    <x v="3"/>
    <d v="1899-12-30T08:00:00"/>
    <n v="7.47"/>
    <n v="388.16999999999996"/>
  </r>
  <r>
    <s v="28.10.2020"/>
    <n v="28"/>
    <x v="3"/>
    <x v="3"/>
    <d v="1899-12-30T12:00:00"/>
    <n v="7.43"/>
    <n v="388.21"/>
  </r>
  <r>
    <s v="28.10.2020"/>
    <n v="28"/>
    <x v="3"/>
    <x v="3"/>
    <d v="1899-12-30T16:00:00"/>
    <n v="7.43"/>
    <n v="388.21"/>
  </r>
  <r>
    <s v="28.10.2020"/>
    <n v="28"/>
    <x v="3"/>
    <x v="3"/>
    <d v="1899-12-30T20:00:00"/>
    <n v="7.43"/>
    <n v="388.21"/>
  </r>
  <r>
    <s v="29.10.2020"/>
    <n v="29"/>
    <x v="3"/>
    <x v="3"/>
    <d v="1899-12-30T00:00:00"/>
    <n v="7.43"/>
    <n v="388.21"/>
  </r>
  <r>
    <s v="29.10.2020"/>
    <n v="29"/>
    <x v="3"/>
    <x v="3"/>
    <d v="1899-12-30T04:00:00"/>
    <n v="7.43"/>
    <n v="388.21"/>
  </r>
  <r>
    <s v="29.10.2020"/>
    <n v="29"/>
    <x v="3"/>
    <x v="3"/>
    <d v="1899-12-30T08:00:00"/>
    <n v="7.5"/>
    <n v="388.14"/>
  </r>
  <r>
    <s v="29.10.2020"/>
    <n v="29"/>
    <x v="3"/>
    <x v="3"/>
    <d v="1899-12-30T12:00:00"/>
    <n v="7.54"/>
    <n v="388.09999999999997"/>
  </r>
  <r>
    <s v="29.10.2020"/>
    <n v="29"/>
    <x v="3"/>
    <x v="3"/>
    <d v="1899-12-30T16:00:00"/>
    <n v="7.44"/>
    <n v="388.2"/>
  </r>
  <r>
    <s v="29.10.2020"/>
    <n v="29"/>
    <x v="3"/>
    <x v="3"/>
    <d v="1899-12-30T20:00:00"/>
    <n v="7.44"/>
    <n v="388.2"/>
  </r>
  <r>
    <s v="30.10.2020"/>
    <n v="30"/>
    <x v="3"/>
    <x v="3"/>
    <d v="1899-12-30T00:00:00"/>
    <n v="7.56"/>
    <n v="388.08"/>
  </r>
  <r>
    <s v="30.10.2020"/>
    <n v="30"/>
    <x v="3"/>
    <x v="3"/>
    <d v="1899-12-30T04:00:00"/>
    <n v="7.44"/>
    <n v="388.2"/>
  </r>
  <r>
    <s v="30.10.2020"/>
    <n v="30"/>
    <x v="3"/>
    <x v="3"/>
    <d v="1899-12-30T08:00:00"/>
    <n v="7.56"/>
    <n v="388.08"/>
  </r>
  <r>
    <s v="30.10.2020"/>
    <n v="30"/>
    <x v="3"/>
    <x v="3"/>
    <d v="1899-12-30T12:00:00"/>
    <n v="7.56"/>
    <n v="388.08"/>
  </r>
  <r>
    <s v="30.10.2020"/>
    <n v="30"/>
    <x v="3"/>
    <x v="3"/>
    <d v="1899-12-30T16:00:00"/>
    <n v="7.45"/>
    <n v="388.19"/>
  </r>
  <r>
    <s v="30.10.2020"/>
    <n v="30"/>
    <x v="3"/>
    <x v="3"/>
    <d v="1899-12-30T20:00:00"/>
    <n v="7.45"/>
    <n v="388.19"/>
  </r>
  <r>
    <s v="31.10.2020"/>
    <n v="31"/>
    <x v="3"/>
    <x v="3"/>
    <d v="1899-12-30T00:00:00"/>
    <n v="7.45"/>
    <n v="388.19"/>
  </r>
  <r>
    <s v="31.10.2020"/>
    <n v="31"/>
    <x v="3"/>
    <x v="3"/>
    <d v="1899-12-30T04:00:00"/>
    <n v="7.45"/>
    <n v="388.19"/>
  </r>
  <r>
    <s v="31.10.2020"/>
    <n v="31"/>
    <x v="3"/>
    <x v="3"/>
    <d v="1899-12-30T08:00:00"/>
    <n v="7.46"/>
    <n v="388.18"/>
  </r>
  <r>
    <s v="31.10.2020"/>
    <n v="31"/>
    <x v="3"/>
    <x v="3"/>
    <d v="1899-12-30T12:00:00"/>
    <n v="7.45"/>
    <n v="388.19"/>
  </r>
  <r>
    <s v="31.10.2020"/>
    <n v="31"/>
    <x v="3"/>
    <x v="3"/>
    <d v="1899-12-30T16:00:00"/>
    <n v="7.57"/>
    <n v="388.07"/>
  </r>
  <r>
    <s v="31.10.2020"/>
    <n v="31"/>
    <x v="3"/>
    <x v="3"/>
    <d v="1899-12-30T20:00:00"/>
    <n v="7.47"/>
    <n v="388.16999999999996"/>
  </r>
  <r>
    <s v="01.11.2020"/>
    <n v="1"/>
    <x v="4"/>
    <x v="3"/>
    <d v="1899-12-30T00:00:00"/>
    <n v="7.47"/>
    <n v="388.16999999999996"/>
  </r>
  <r>
    <s v="01.11.2020"/>
    <n v="1"/>
    <x v="4"/>
    <x v="3"/>
    <d v="1899-12-30T04:00:00"/>
    <n v="7.47"/>
    <n v="388.16999999999996"/>
  </r>
  <r>
    <s v="01.11.2020"/>
    <n v="1"/>
    <x v="4"/>
    <x v="3"/>
    <d v="1899-12-30T08:00:00"/>
    <n v="7.47"/>
    <n v="388.16999999999996"/>
  </r>
  <r>
    <s v="01.11.2020"/>
    <n v="1"/>
    <x v="4"/>
    <x v="3"/>
    <d v="1899-12-30T12:00:00"/>
    <n v="7.48"/>
    <n v="388.15999999999997"/>
  </r>
  <r>
    <s v="01.11.2020"/>
    <n v="1"/>
    <x v="4"/>
    <x v="3"/>
    <d v="1899-12-30T16:00:00"/>
    <n v="7.56"/>
    <n v="388.08"/>
  </r>
  <r>
    <s v="01.11.2020"/>
    <n v="1"/>
    <x v="4"/>
    <x v="3"/>
    <d v="1899-12-30T20:00:00"/>
    <n v="7.5"/>
    <n v="388.14"/>
  </r>
  <r>
    <s v="02.11.2020"/>
    <n v="2"/>
    <x v="4"/>
    <x v="3"/>
    <d v="1899-12-30T00:00:00"/>
    <n v="7.5"/>
    <n v="388.14"/>
  </r>
  <r>
    <s v="02.11.2020"/>
    <n v="2"/>
    <x v="4"/>
    <x v="3"/>
    <d v="1899-12-30T04:00:00"/>
    <n v="7.51"/>
    <n v="388.13"/>
  </r>
  <r>
    <s v="02.11.2020"/>
    <n v="2"/>
    <x v="4"/>
    <x v="3"/>
    <d v="1899-12-30T08:00:00"/>
    <n v="7.59"/>
    <n v="388.05"/>
  </r>
  <r>
    <s v="02.11.2020"/>
    <n v="2"/>
    <x v="4"/>
    <x v="3"/>
    <d v="1899-12-30T12:00:00"/>
    <n v="7.51"/>
    <n v="388.13"/>
  </r>
  <r>
    <s v="02.11.2020"/>
    <n v="2"/>
    <x v="4"/>
    <x v="3"/>
    <d v="1899-12-30T16:00:00"/>
    <n v="7.52"/>
    <n v="388.12"/>
  </r>
  <r>
    <s v="02.11.2020"/>
    <n v="2"/>
    <x v="4"/>
    <x v="3"/>
    <d v="1899-12-30T20:00:00"/>
    <n v="7.52"/>
    <n v="388.12"/>
  </r>
  <r>
    <s v="03.11.2020"/>
    <n v="3"/>
    <x v="4"/>
    <x v="3"/>
    <d v="1899-12-30T00:00:00"/>
    <n v="7.53"/>
    <n v="388.11"/>
  </r>
  <r>
    <s v="03.11.2020"/>
    <n v="3"/>
    <x v="4"/>
    <x v="3"/>
    <d v="1899-12-30T04:00:00"/>
    <n v="7.64"/>
    <n v="388"/>
  </r>
  <r>
    <s v="03.11.2020"/>
    <n v="3"/>
    <x v="4"/>
    <x v="3"/>
    <d v="1899-12-30T08:00:00"/>
    <n v="7.64"/>
    <n v="388"/>
  </r>
  <r>
    <s v="03.11.2020"/>
    <n v="3"/>
    <x v="4"/>
    <x v="3"/>
    <d v="1899-12-30T12:00:00"/>
    <n v="7.64"/>
    <n v="388"/>
  </r>
  <r>
    <s v="03.11.2020"/>
    <n v="3"/>
    <x v="4"/>
    <x v="3"/>
    <d v="1899-12-30T16:00:00"/>
    <n v="7.55"/>
    <n v="388.09"/>
  </r>
  <r>
    <s v="03.11.2020"/>
    <n v="3"/>
    <x v="4"/>
    <x v="3"/>
    <d v="1899-12-30T20:00:00"/>
    <n v="7.55"/>
    <n v="388.09"/>
  </r>
  <r>
    <s v="04.11.2020"/>
    <n v="4"/>
    <x v="4"/>
    <x v="3"/>
    <d v="1899-12-30T00:00:00"/>
    <n v="7.55"/>
    <n v="388.09"/>
  </r>
  <r>
    <s v="04.11.2020"/>
    <n v="4"/>
    <x v="4"/>
    <x v="3"/>
    <d v="1899-12-30T04:00:00"/>
    <n v="7.55"/>
    <n v="388.09"/>
  </r>
  <r>
    <s v="04.11.2020"/>
    <n v="4"/>
    <x v="4"/>
    <x v="3"/>
    <d v="1899-12-30T08:00:00"/>
    <n v="7.55"/>
    <n v="388.09"/>
  </r>
  <r>
    <s v="04.11.2020"/>
    <n v="4"/>
    <x v="4"/>
    <x v="3"/>
    <d v="1899-12-30T12:00:00"/>
    <n v="7.56"/>
    <n v="388.08"/>
  </r>
  <r>
    <s v="04.11.2020"/>
    <n v="4"/>
    <x v="4"/>
    <x v="3"/>
    <d v="1899-12-30T16:00:00"/>
    <n v="7.57"/>
    <n v="388.07"/>
  </r>
  <r>
    <s v="04.11.2020"/>
    <n v="4"/>
    <x v="4"/>
    <x v="3"/>
    <d v="1899-12-30T20:00:00"/>
    <n v="7.68"/>
    <n v="387.96"/>
  </r>
  <r>
    <s v="05.11.2020"/>
    <n v="5"/>
    <x v="4"/>
    <x v="3"/>
    <d v="1899-12-30T00:00:00"/>
    <n v="7.68"/>
    <n v="387.96"/>
  </r>
  <r>
    <s v="05.11.2020"/>
    <n v="5"/>
    <x v="4"/>
    <x v="3"/>
    <d v="1899-12-30T04:00:00"/>
    <n v="7.57"/>
    <n v="388.07"/>
  </r>
  <r>
    <s v="05.11.2020"/>
    <n v="5"/>
    <x v="4"/>
    <x v="3"/>
    <d v="1899-12-30T08:00:00"/>
    <n v="7.56"/>
    <n v="388.08"/>
  </r>
  <r>
    <s v="05.11.2020"/>
    <n v="5"/>
    <x v="4"/>
    <x v="3"/>
    <d v="1899-12-30T12:00:00"/>
    <n v="7.57"/>
    <n v="388.07"/>
  </r>
  <r>
    <s v="05.11.2020"/>
    <n v="5"/>
    <x v="4"/>
    <x v="3"/>
    <d v="1899-12-30T16:00:00"/>
    <n v="7.57"/>
    <n v="388.07"/>
  </r>
  <r>
    <s v="05.11.2020"/>
    <n v="5"/>
    <x v="4"/>
    <x v="3"/>
    <d v="1899-12-30T20:00:00"/>
    <n v="7.58"/>
    <n v="388.06"/>
  </r>
  <r>
    <s v="06.11.2020"/>
    <n v="6"/>
    <x v="4"/>
    <x v="3"/>
    <d v="1899-12-30T00:00:00"/>
    <n v="7.68"/>
    <n v="387.96"/>
  </r>
  <r>
    <s v="06.11.2020"/>
    <n v="6"/>
    <x v="4"/>
    <x v="3"/>
    <d v="1899-12-30T04:00:00"/>
    <n v="7.67"/>
    <n v="387.96999999999997"/>
  </r>
  <r>
    <s v="06.11.2020"/>
    <n v="6"/>
    <x v="4"/>
    <x v="3"/>
    <d v="1899-12-30T08:00:00"/>
    <n v="7.58"/>
    <n v="388.06"/>
  </r>
  <r>
    <s v="06.11.2020"/>
    <n v="6"/>
    <x v="4"/>
    <x v="3"/>
    <d v="1899-12-30T12:00:00"/>
    <n v="7.58"/>
    <n v="388.06"/>
  </r>
  <r>
    <s v="06.11.2020"/>
    <n v="6"/>
    <x v="4"/>
    <x v="3"/>
    <d v="1899-12-30T16:00:00"/>
    <n v="7.69"/>
    <n v="387.95"/>
  </r>
  <r>
    <s v="06.11.2020"/>
    <n v="6"/>
    <x v="4"/>
    <x v="3"/>
    <d v="1899-12-30T20:00:00"/>
    <n v="7.58"/>
    <n v="388.06"/>
  </r>
  <r>
    <s v="07.11.2020"/>
    <n v="7"/>
    <x v="4"/>
    <x v="3"/>
    <d v="1899-12-30T00:00:00"/>
    <n v="7.58"/>
    <n v="388.06"/>
  </r>
  <r>
    <s v="07.11.2020"/>
    <n v="7"/>
    <x v="4"/>
    <x v="3"/>
    <d v="1899-12-30T04:00:00"/>
    <n v="7.58"/>
    <n v="388.06"/>
  </r>
  <r>
    <s v="07.11.2020"/>
    <n v="7"/>
    <x v="4"/>
    <x v="3"/>
    <d v="1899-12-30T08:00:00"/>
    <n v="7.69"/>
    <n v="387.95"/>
  </r>
  <r>
    <s v="07.11.2020"/>
    <n v="7"/>
    <x v="4"/>
    <x v="3"/>
    <d v="1899-12-30T12:00:00"/>
    <n v="7.58"/>
    <n v="388.06"/>
  </r>
  <r>
    <s v="07.11.2020"/>
    <n v="7"/>
    <x v="4"/>
    <x v="3"/>
    <d v="1899-12-30T16:00:00"/>
    <n v="7.58"/>
    <n v="388.06"/>
  </r>
  <r>
    <s v="07.11.2020"/>
    <n v="7"/>
    <x v="4"/>
    <x v="3"/>
    <d v="1899-12-30T20:00:00"/>
    <n v="7.59"/>
    <n v="388.05"/>
  </r>
  <r>
    <s v="08.11.2020"/>
    <n v="8"/>
    <x v="4"/>
    <x v="3"/>
    <d v="1899-12-30T00:00:00"/>
    <n v="7.6"/>
    <n v="388.03999999999996"/>
  </r>
  <r>
    <s v="08.11.2020"/>
    <n v="8"/>
    <x v="4"/>
    <x v="3"/>
    <d v="1899-12-30T04:00:00"/>
    <n v="7.71"/>
    <n v="387.93"/>
  </r>
  <r>
    <s v="08.11.2020"/>
    <n v="8"/>
    <x v="4"/>
    <x v="3"/>
    <d v="1899-12-30T08:00:00"/>
    <n v="7.7"/>
    <n v="387.94"/>
  </r>
  <r>
    <s v="08.11.2020"/>
    <n v="8"/>
    <x v="4"/>
    <x v="3"/>
    <d v="1899-12-30T12:00:00"/>
    <n v="7.61"/>
    <n v="388.03"/>
  </r>
  <r>
    <s v="08.11.2020"/>
    <n v="8"/>
    <x v="4"/>
    <x v="3"/>
    <d v="1899-12-30T16:00:00"/>
    <n v="7.62"/>
    <n v="388.02"/>
  </r>
  <r>
    <s v="08.11.2020"/>
    <n v="8"/>
    <x v="4"/>
    <x v="3"/>
    <d v="1899-12-30T20:00:00"/>
    <n v="7.74"/>
    <n v="387.9"/>
  </r>
  <r>
    <s v="09.11.2020"/>
    <n v="9"/>
    <x v="4"/>
    <x v="3"/>
    <d v="1899-12-30T00:00:00"/>
    <n v="7.64"/>
    <n v="388"/>
  </r>
  <r>
    <s v="09.11.2020"/>
    <n v="9"/>
    <x v="4"/>
    <x v="3"/>
    <d v="1899-12-30T04:00:00"/>
    <n v="7.65"/>
    <n v="387.99"/>
  </r>
  <r>
    <s v="09.11.2020"/>
    <n v="9"/>
    <x v="4"/>
    <x v="3"/>
    <d v="1899-12-30T08:00:00"/>
    <n v="7.74"/>
    <n v="387.9"/>
  </r>
  <r>
    <s v="09.11.2020"/>
    <n v="9"/>
    <x v="4"/>
    <x v="3"/>
    <d v="1899-12-30T12:00:00"/>
    <n v="7.66"/>
    <n v="387.97999999999996"/>
  </r>
  <r>
    <s v="09.11.2020"/>
    <n v="9"/>
    <x v="4"/>
    <x v="3"/>
    <d v="1899-12-30T16:00:00"/>
    <n v="7.77"/>
    <n v="387.87"/>
  </r>
  <r>
    <s v="09.11.2020"/>
    <n v="9"/>
    <x v="4"/>
    <x v="3"/>
    <d v="1899-12-30T20:00:00"/>
    <n v="7.66"/>
    <n v="387.97999999999996"/>
  </r>
  <r>
    <s v="10.11.2020"/>
    <n v="10"/>
    <x v="4"/>
    <x v="3"/>
    <d v="1899-12-30T00:00:00"/>
    <n v="7.67"/>
    <n v="387.96999999999997"/>
  </r>
  <r>
    <s v="10.11.2020"/>
    <n v="10"/>
    <x v="4"/>
    <x v="3"/>
    <d v="1899-12-30T04:00:00"/>
    <n v="7.67"/>
    <n v="387.96999999999997"/>
  </r>
  <r>
    <s v="10.11.2020"/>
    <n v="10"/>
    <x v="4"/>
    <x v="3"/>
    <d v="1899-12-30T08:00:00"/>
    <n v="7.78"/>
    <n v="387.86"/>
  </r>
  <r>
    <s v="10.11.2020"/>
    <n v="10"/>
    <x v="4"/>
    <x v="3"/>
    <d v="1899-12-30T12:00:00"/>
    <n v="7.67"/>
    <n v="387.96999999999997"/>
  </r>
  <r>
    <s v="10.11.2020"/>
    <n v="10"/>
    <x v="4"/>
    <x v="3"/>
    <d v="1899-12-30T16:00:00"/>
    <n v="7.67"/>
    <n v="387.96999999999997"/>
  </r>
  <r>
    <s v="10.11.2020"/>
    <n v="10"/>
    <x v="4"/>
    <x v="3"/>
    <d v="1899-12-30T20:00:00"/>
    <n v="7.68"/>
    <n v="387.96"/>
  </r>
  <r>
    <s v="11.11.2020"/>
    <n v="11"/>
    <x v="4"/>
    <x v="3"/>
    <d v="1899-12-30T00:00:00"/>
    <n v="7.67"/>
    <n v="387.96999999999997"/>
  </r>
  <r>
    <s v="11.11.2020"/>
    <n v="11"/>
    <x v="4"/>
    <x v="3"/>
    <d v="1899-12-30T04:00:00"/>
    <n v="7.67"/>
    <n v="387.96999999999997"/>
  </r>
  <r>
    <s v="11.11.2020"/>
    <n v="11"/>
    <x v="4"/>
    <x v="3"/>
    <d v="1899-12-30T08:00:00"/>
    <n v="7.79"/>
    <n v="387.84999999999997"/>
  </r>
  <r>
    <s v="11.11.2020"/>
    <n v="11"/>
    <x v="4"/>
    <x v="3"/>
    <d v="1899-12-30T12:00:00"/>
    <n v="7.67"/>
    <n v="387.96999999999997"/>
  </r>
  <r>
    <s v="11.11.2020"/>
    <n v="11"/>
    <x v="4"/>
    <x v="3"/>
    <d v="1899-12-30T16:00:00"/>
    <n v="7.68"/>
    <n v="387.96"/>
  </r>
  <r>
    <s v="11.11.2020"/>
    <n v="11"/>
    <x v="4"/>
    <x v="3"/>
    <d v="1899-12-30T20:00:00"/>
    <n v="7.68"/>
    <n v="387.96"/>
  </r>
  <r>
    <s v="12.11.2020"/>
    <n v="12"/>
    <x v="4"/>
    <x v="3"/>
    <d v="1899-12-30T00:00:00"/>
    <n v="7.68"/>
    <n v="387.96"/>
  </r>
  <r>
    <s v="12.11.2020"/>
    <n v="12"/>
    <x v="4"/>
    <x v="3"/>
    <d v="1899-12-30T04:00:00"/>
    <n v="7.79"/>
    <n v="387.84999999999997"/>
  </r>
  <r>
    <s v="12.11.2020"/>
    <n v="12"/>
    <x v="4"/>
    <x v="3"/>
    <d v="1899-12-30T08:00:00"/>
    <n v="7.68"/>
    <n v="387.96"/>
  </r>
  <r>
    <s v="12.11.2020"/>
    <n v="12"/>
    <x v="4"/>
    <x v="3"/>
    <d v="1899-12-30T12:00:00"/>
    <n v="7.68"/>
    <n v="387.96"/>
  </r>
  <r>
    <s v="12.11.2020"/>
    <n v="12"/>
    <x v="4"/>
    <x v="3"/>
    <d v="1899-12-30T16:00:00"/>
    <n v="7.68"/>
    <n v="387.96"/>
  </r>
  <r>
    <s v="12.11.2020"/>
    <n v="12"/>
    <x v="4"/>
    <x v="3"/>
    <d v="1899-12-30T20:00:00"/>
    <n v="7.78"/>
    <n v="387.86"/>
  </r>
  <r>
    <s v="13.11.2020"/>
    <n v="13"/>
    <x v="4"/>
    <x v="3"/>
    <d v="1899-12-30T00:00:00"/>
    <n v="7.67"/>
    <n v="387.96999999999997"/>
  </r>
  <r>
    <s v="13.11.2020"/>
    <n v="13"/>
    <x v="4"/>
    <x v="3"/>
    <d v="1899-12-30T04:00:00"/>
    <n v="7.67"/>
    <n v="387.96999999999997"/>
  </r>
  <r>
    <s v="13.11.2020"/>
    <n v="13"/>
    <x v="4"/>
    <x v="3"/>
    <d v="1899-12-30T08:00:00"/>
    <n v="7.78"/>
    <n v="387.86"/>
  </r>
  <r>
    <s v="13.11.2020"/>
    <n v="13"/>
    <x v="4"/>
    <x v="3"/>
    <d v="1899-12-30T12:00:00"/>
    <n v="7.67"/>
    <n v="387.96999999999997"/>
  </r>
  <r>
    <s v="13.11.2020"/>
    <n v="13"/>
    <x v="4"/>
    <x v="3"/>
    <d v="1899-12-30T16:00:00"/>
    <n v="7.66"/>
    <n v="387.97999999999996"/>
  </r>
  <r>
    <s v="13.11.2020"/>
    <n v="13"/>
    <x v="4"/>
    <x v="3"/>
    <d v="1899-12-30T20:00:00"/>
    <n v="7.67"/>
    <n v="387.96999999999997"/>
  </r>
  <r>
    <s v="14.11.2020"/>
    <n v="14"/>
    <x v="4"/>
    <x v="3"/>
    <d v="1899-12-30T00:00:00"/>
    <n v="7.67"/>
    <n v="387.96999999999997"/>
  </r>
  <r>
    <s v="14.11.2020"/>
    <n v="14"/>
    <x v="4"/>
    <x v="3"/>
    <d v="1899-12-30T04:00:00"/>
    <n v="7.74"/>
    <n v="387.9"/>
  </r>
  <r>
    <s v="14.11.2020"/>
    <n v="14"/>
    <x v="4"/>
    <x v="3"/>
    <d v="1899-12-30T08:00:00"/>
    <n v="7.67"/>
    <n v="387.96999999999997"/>
  </r>
  <r>
    <s v="14.11.2020"/>
    <n v="14"/>
    <x v="4"/>
    <x v="3"/>
    <d v="1899-12-30T12:00:00"/>
    <n v="7.68"/>
    <n v="387.96"/>
  </r>
  <r>
    <s v="14.11.2020"/>
    <n v="14"/>
    <x v="4"/>
    <x v="3"/>
    <d v="1899-12-30T16:00:00"/>
    <n v="7.69"/>
    <n v="387.95"/>
  </r>
  <r>
    <s v="14.11.2020"/>
    <n v="14"/>
    <x v="4"/>
    <x v="3"/>
    <d v="1899-12-30T20:00:00"/>
    <n v="7.79"/>
    <n v="387.84999999999997"/>
  </r>
  <r>
    <s v="15.11.2020"/>
    <n v="15"/>
    <x v="4"/>
    <x v="3"/>
    <d v="1899-12-30T00:00:00"/>
    <n v="7.71"/>
    <n v="387.93"/>
  </r>
  <r>
    <s v="15.11.2020"/>
    <n v="15"/>
    <x v="4"/>
    <x v="3"/>
    <d v="1899-12-30T04:00:00"/>
    <n v="7.71"/>
    <n v="387.93"/>
  </r>
  <r>
    <s v="15.11.2020"/>
    <n v="15"/>
    <x v="4"/>
    <x v="3"/>
    <d v="1899-12-30T08:00:00"/>
    <n v="7.83"/>
    <n v="387.81"/>
  </r>
  <r>
    <s v="15.11.2020"/>
    <n v="15"/>
    <x v="4"/>
    <x v="3"/>
    <d v="1899-12-30T12:00:00"/>
    <n v="7.73"/>
    <n v="387.90999999999997"/>
  </r>
  <r>
    <s v="15.11.2020"/>
    <n v="15"/>
    <x v="4"/>
    <x v="3"/>
    <d v="1899-12-30T16:00:00"/>
    <n v="7.74"/>
    <n v="387.9"/>
  </r>
  <r>
    <s v="15.11.2020"/>
    <n v="15"/>
    <x v="4"/>
    <x v="3"/>
    <d v="1899-12-30T20:00:00"/>
    <n v="7.86"/>
    <n v="387.78"/>
  </r>
  <r>
    <s v="16.11.2020"/>
    <n v="16"/>
    <x v="4"/>
    <x v="3"/>
    <d v="1899-12-30T00:00:00"/>
    <n v="7.77"/>
    <n v="387.87"/>
  </r>
  <r>
    <s v="16.11.2020"/>
    <n v="16"/>
    <x v="4"/>
    <x v="3"/>
    <d v="1899-12-30T04:00:00"/>
    <n v="7.77"/>
    <n v="387.87"/>
  </r>
  <r>
    <s v="16.11.2020"/>
    <n v="16"/>
    <x v="4"/>
    <x v="3"/>
    <d v="1899-12-30T08:00:00"/>
    <n v="7.89"/>
    <n v="387.75"/>
  </r>
  <r>
    <s v="16.11.2020"/>
    <n v="16"/>
    <x v="4"/>
    <x v="3"/>
    <d v="1899-12-30T12:00:00"/>
    <n v="7.87"/>
    <n v="387.77"/>
  </r>
  <r>
    <s v="16.11.2020"/>
    <n v="16"/>
    <x v="4"/>
    <x v="3"/>
    <d v="1899-12-30T16:00:00"/>
    <n v="7.88"/>
    <n v="387.76"/>
  </r>
  <r>
    <s v="16.11.2020"/>
    <n v="16"/>
    <x v="4"/>
    <x v="3"/>
    <d v="1899-12-30T20:00:00"/>
    <n v="7.8"/>
    <n v="387.84"/>
  </r>
  <r>
    <s v="17.11.2020"/>
    <n v="17"/>
    <x v="4"/>
    <x v="3"/>
    <d v="1899-12-30T00:00:00"/>
    <n v="7.8"/>
    <n v="387.84"/>
  </r>
  <r>
    <s v="17.11.2020"/>
    <n v="17"/>
    <x v="4"/>
    <x v="3"/>
    <d v="1899-12-30T04:00:00"/>
    <n v="7.81"/>
    <n v="387.83"/>
  </r>
  <r>
    <s v="17.11.2020"/>
    <n v="17"/>
    <x v="4"/>
    <x v="3"/>
    <d v="1899-12-30T08:00:00"/>
    <n v="7.82"/>
    <n v="387.82"/>
  </r>
  <r>
    <s v="17.11.2020"/>
    <n v="17"/>
    <x v="4"/>
    <x v="3"/>
    <d v="1899-12-30T12:00:00"/>
    <n v="7.82"/>
    <n v="387.82"/>
  </r>
  <r>
    <s v="17.11.2020"/>
    <n v="17"/>
    <x v="4"/>
    <x v="3"/>
    <d v="1899-12-30T16:00:00"/>
    <n v="7.83"/>
    <n v="387.81"/>
  </r>
  <r>
    <s v="17.11.2020"/>
    <n v="17"/>
    <x v="4"/>
    <x v="3"/>
    <d v="1899-12-30T20:00:00"/>
    <n v="7.83"/>
    <n v="387.81"/>
  </r>
  <r>
    <s v="18.11.2020"/>
    <n v="18"/>
    <x v="4"/>
    <x v="3"/>
    <d v="1899-12-30T00:00:00"/>
    <n v="7.83"/>
    <n v="387.81"/>
  </r>
  <r>
    <s v="18.11.2020"/>
    <n v="18"/>
    <x v="4"/>
    <x v="3"/>
    <d v="1899-12-30T04:00:00"/>
    <n v="7.84"/>
    <n v="387.8"/>
  </r>
  <r>
    <s v="18.11.2020"/>
    <n v="18"/>
    <x v="4"/>
    <x v="3"/>
    <d v="1899-12-30T08:00:00"/>
    <n v="7.96"/>
    <n v="387.68"/>
  </r>
  <r>
    <s v="18.11.2020"/>
    <n v="18"/>
    <x v="4"/>
    <x v="3"/>
    <d v="1899-12-30T12:00:00"/>
    <n v="7.85"/>
    <n v="387.78999999999996"/>
  </r>
  <r>
    <s v="18.11.2020"/>
    <n v="18"/>
    <x v="4"/>
    <x v="3"/>
    <d v="1899-12-30T16:00:00"/>
    <n v="7.86"/>
    <n v="387.78"/>
  </r>
  <r>
    <s v="18.11.2020"/>
    <n v="18"/>
    <x v="4"/>
    <x v="3"/>
    <d v="1899-12-30T20:00:00"/>
    <n v="7.88"/>
    <n v="387.76"/>
  </r>
  <r>
    <s v="19.11.2020"/>
    <n v="19"/>
    <x v="4"/>
    <x v="3"/>
    <d v="1899-12-30T00:00:00"/>
    <n v="7.87"/>
    <n v="387.77"/>
  </r>
  <r>
    <s v="19.11.2020"/>
    <n v="19"/>
    <x v="4"/>
    <x v="3"/>
    <d v="1899-12-30T04:00:00"/>
    <n v="7.87"/>
    <n v="387.77"/>
  </r>
  <r>
    <s v="19.11.2020"/>
    <n v="19"/>
    <x v="4"/>
    <x v="3"/>
    <d v="1899-12-30T08:00:00"/>
    <n v="7.98"/>
    <n v="387.65999999999997"/>
  </r>
  <r>
    <s v="19.11.2020"/>
    <n v="19"/>
    <x v="4"/>
    <x v="3"/>
    <d v="1899-12-30T12:00:00"/>
    <n v="7.89"/>
    <n v="387.75"/>
  </r>
  <r>
    <s v="19.11.2020"/>
    <n v="19"/>
    <x v="4"/>
    <x v="3"/>
    <d v="1899-12-30T16:00:00"/>
    <n v="7.9"/>
    <n v="387.74"/>
  </r>
  <r>
    <s v="19.11.2020"/>
    <n v="19"/>
    <x v="4"/>
    <x v="3"/>
    <d v="1899-12-30T20:00:00"/>
    <n v="7.9"/>
    <n v="387.74"/>
  </r>
  <r>
    <s v="20.11.2020"/>
    <n v="20"/>
    <x v="4"/>
    <x v="3"/>
    <d v="1899-12-30T00:00:00"/>
    <n v="7.9"/>
    <n v="387.74"/>
  </r>
  <r>
    <s v="20.11.2020"/>
    <n v="20"/>
    <x v="4"/>
    <x v="3"/>
    <d v="1899-12-30T04:00:00"/>
    <n v="7.91"/>
    <n v="387.72999999999996"/>
  </r>
  <r>
    <s v="20.11.2020"/>
    <n v="20"/>
    <x v="4"/>
    <x v="3"/>
    <d v="1899-12-30T08:00:00"/>
    <n v="7.92"/>
    <n v="387.71999999999997"/>
  </r>
  <r>
    <s v="20.11.2020"/>
    <n v="20"/>
    <x v="4"/>
    <x v="3"/>
    <d v="1899-12-30T12:00:00"/>
    <n v="7.92"/>
    <n v="387.71999999999997"/>
  </r>
  <r>
    <s v="20.11.2020"/>
    <n v="20"/>
    <x v="4"/>
    <x v="3"/>
    <d v="1899-12-30T16:00:00"/>
    <n v="7.93"/>
    <n v="387.71"/>
  </r>
  <r>
    <s v="20.11.2020"/>
    <n v="20"/>
    <x v="4"/>
    <x v="3"/>
    <d v="1899-12-30T20:00:00"/>
    <n v="7.94"/>
    <n v="387.7"/>
  </r>
  <r>
    <s v="21.11.2020"/>
    <n v="21"/>
    <x v="4"/>
    <x v="3"/>
    <d v="1899-12-30T00:00:00"/>
    <n v="8"/>
    <n v="387.64"/>
  </r>
  <r>
    <s v="21.11.2020"/>
    <n v="21"/>
    <x v="4"/>
    <x v="3"/>
    <d v="1899-12-30T04:00:00"/>
    <n v="7.94"/>
    <n v="387.7"/>
  </r>
  <r>
    <s v="21.11.2020"/>
    <n v="21"/>
    <x v="4"/>
    <x v="3"/>
    <d v="1899-12-30T08:00:00"/>
    <n v="7.95"/>
    <n v="387.69"/>
  </r>
  <r>
    <s v="21.11.2020"/>
    <n v="21"/>
    <x v="4"/>
    <x v="3"/>
    <d v="1899-12-30T12:00:00"/>
    <n v="7.96"/>
    <n v="387.68"/>
  </r>
  <r>
    <s v="21.11.2020"/>
    <n v="21"/>
    <x v="4"/>
    <x v="3"/>
    <d v="1899-12-30T16:00:00"/>
    <n v="7.96"/>
    <n v="387.68"/>
  </r>
  <r>
    <s v="21.11.2020"/>
    <n v="21"/>
    <x v="4"/>
    <x v="3"/>
    <d v="1899-12-30T20:00:00"/>
    <n v="7.97"/>
    <n v="387.66999999999996"/>
  </r>
  <r>
    <s v="22.11.2020"/>
    <n v="22"/>
    <x v="4"/>
    <x v="3"/>
    <d v="1899-12-30T00:00:00"/>
    <n v="7.97"/>
    <n v="387.66999999999996"/>
  </r>
  <r>
    <s v="22.11.2020"/>
    <n v="22"/>
    <x v="4"/>
    <x v="3"/>
    <d v="1899-12-30T04:00:00"/>
    <n v="7.97"/>
    <n v="387.66999999999996"/>
  </r>
  <r>
    <s v="22.11.2020"/>
    <n v="22"/>
    <x v="4"/>
    <x v="3"/>
    <d v="1899-12-30T08:00:00"/>
    <n v="7.98"/>
    <n v="387.65999999999997"/>
  </r>
  <r>
    <s v="22.11.2020"/>
    <n v="22"/>
    <x v="4"/>
    <x v="3"/>
    <d v="1899-12-30T12:00:00"/>
    <n v="7.99"/>
    <n v="387.65"/>
  </r>
  <r>
    <s v="22.11.2020"/>
    <n v="22"/>
    <x v="4"/>
    <x v="3"/>
    <d v="1899-12-30T16:00:00"/>
    <n v="8"/>
    <n v="387.64"/>
  </r>
  <r>
    <s v="22.11.2020"/>
    <n v="22"/>
    <x v="4"/>
    <x v="3"/>
    <d v="1899-12-30T20:00:00"/>
    <n v="8.01"/>
    <n v="387.63"/>
  </r>
  <r>
    <s v="23.11.2020"/>
    <n v="23"/>
    <x v="4"/>
    <x v="3"/>
    <d v="1899-12-30T00:00:00"/>
    <n v="8.01"/>
    <n v="387.63"/>
  </r>
  <r>
    <s v="23.11.2020"/>
    <n v="23"/>
    <x v="4"/>
    <x v="3"/>
    <d v="1899-12-30T04:00:00"/>
    <n v="8.1199999999999992"/>
    <n v="387.52"/>
  </r>
  <r>
    <s v="23.11.2020"/>
    <n v="23"/>
    <x v="4"/>
    <x v="3"/>
    <d v="1899-12-30T08:00:00"/>
    <n v="8.02"/>
    <n v="387.62"/>
  </r>
  <r>
    <s v="23.11.2020"/>
    <n v="23"/>
    <x v="4"/>
    <x v="3"/>
    <d v="1899-12-30T12:00:00"/>
    <n v="8.0299999999999994"/>
    <n v="387.61"/>
  </r>
  <r>
    <s v="23.11.2020"/>
    <n v="23"/>
    <x v="4"/>
    <x v="3"/>
    <d v="1899-12-30T16:00:00"/>
    <n v="8.0399999999999991"/>
    <n v="387.59999999999997"/>
  </r>
  <r>
    <s v="23.11.2020"/>
    <n v="23"/>
    <x v="4"/>
    <x v="3"/>
    <d v="1899-12-30T20:00:00"/>
    <n v="8.0399999999999991"/>
    <n v="387.59999999999997"/>
  </r>
  <r>
    <s v="24.11.2020"/>
    <n v="24"/>
    <x v="4"/>
    <x v="3"/>
    <d v="1899-12-30T00:00:00"/>
    <n v="8.0399999999999991"/>
    <n v="387.59999999999997"/>
  </r>
  <r>
    <s v="24.11.2020"/>
    <n v="24"/>
    <x v="4"/>
    <x v="3"/>
    <d v="1899-12-30T04:00:00"/>
    <n v="8.0500000000000007"/>
    <n v="387.59"/>
  </r>
  <r>
    <s v="24.11.2020"/>
    <n v="24"/>
    <x v="4"/>
    <x v="3"/>
    <d v="1899-12-30T08:00:00"/>
    <n v="8.0500000000000007"/>
    <n v="387.59"/>
  </r>
  <r>
    <s v="24.11.2020"/>
    <n v="24"/>
    <x v="4"/>
    <x v="3"/>
    <d v="1899-12-30T12:00:00"/>
    <n v="8.16"/>
    <n v="387.47999999999996"/>
  </r>
  <r>
    <s v="24.11.2020"/>
    <n v="24"/>
    <x v="4"/>
    <x v="3"/>
    <d v="1899-12-30T16:00:00"/>
    <n v="8.06"/>
    <n v="387.58"/>
  </r>
  <r>
    <s v="24.11.2020"/>
    <n v="24"/>
    <x v="4"/>
    <x v="3"/>
    <d v="1899-12-30T20:00:00"/>
    <n v="8.16"/>
    <n v="387.47999999999996"/>
  </r>
  <r>
    <s v="25.11.2020"/>
    <n v="25"/>
    <x v="4"/>
    <x v="3"/>
    <d v="1899-12-30T00:00:00"/>
    <n v="8.0399999999999991"/>
    <n v="387.59999999999997"/>
  </r>
  <r>
    <s v="25.11.2020"/>
    <n v="25"/>
    <x v="4"/>
    <x v="3"/>
    <d v="1899-12-30T04:00:00"/>
    <n v="8.0399999999999991"/>
    <n v="387.59999999999997"/>
  </r>
  <r>
    <s v="25.11.2020"/>
    <n v="25"/>
    <x v="4"/>
    <x v="3"/>
    <d v="1899-12-30T08:00:00"/>
    <n v="8.0399999999999991"/>
    <n v="387.59999999999997"/>
  </r>
  <r>
    <s v="25.11.2020"/>
    <n v="25"/>
    <x v="4"/>
    <x v="3"/>
    <d v="1899-12-30T12:00:00"/>
    <n v="8.0500000000000007"/>
    <n v="387.59"/>
  </r>
  <r>
    <s v="25.11.2020"/>
    <n v="25"/>
    <x v="4"/>
    <x v="3"/>
    <d v="1899-12-30T16:00:00"/>
    <n v="8.06"/>
    <n v="387.58"/>
  </r>
  <r>
    <s v="25.11.2020"/>
    <n v="25"/>
    <x v="4"/>
    <x v="3"/>
    <d v="1899-12-30T20:00:00"/>
    <n v="8.16"/>
    <n v="387.47999999999996"/>
  </r>
  <r>
    <s v="26.11.2020"/>
    <n v="26"/>
    <x v="4"/>
    <x v="3"/>
    <d v="1899-12-30T00:00:00"/>
    <n v="8.0500000000000007"/>
    <n v="387.59"/>
  </r>
  <r>
    <s v="26.11.2020"/>
    <n v="26"/>
    <x v="4"/>
    <x v="3"/>
    <d v="1899-12-30T04:00:00"/>
    <n v="8.06"/>
    <n v="387.58"/>
  </r>
  <r>
    <s v="26.11.2020"/>
    <n v="26"/>
    <x v="4"/>
    <x v="3"/>
    <d v="1899-12-30T08:00:00"/>
    <n v="8.17"/>
    <n v="387.46999999999997"/>
  </r>
  <r>
    <s v="26.11.2020"/>
    <n v="26"/>
    <x v="4"/>
    <x v="3"/>
    <d v="1899-12-30T12:00:00"/>
    <n v="8.07"/>
    <n v="387.57"/>
  </r>
  <r>
    <s v="26.11.2020"/>
    <n v="26"/>
    <x v="4"/>
    <x v="3"/>
    <d v="1899-12-30T16:00:00"/>
    <n v="8.08"/>
    <n v="387.56"/>
  </r>
  <r>
    <s v="26.11.2020"/>
    <n v="26"/>
    <x v="4"/>
    <x v="3"/>
    <d v="1899-12-30T20:00:00"/>
    <n v="8.18"/>
    <n v="387.46"/>
  </r>
  <r>
    <s v="27.11.2020"/>
    <n v="27"/>
    <x v="4"/>
    <x v="3"/>
    <d v="1899-12-30T00:00:00"/>
    <n v="8.07"/>
    <n v="387.57"/>
  </r>
  <r>
    <s v="27.11.2020"/>
    <n v="27"/>
    <x v="4"/>
    <x v="3"/>
    <d v="1899-12-30T04:00:00"/>
    <n v="8.07"/>
    <n v="387.57"/>
  </r>
  <r>
    <s v="27.11.2020"/>
    <n v="27"/>
    <x v="4"/>
    <x v="3"/>
    <d v="1899-12-30T08:00:00"/>
    <n v="8.07"/>
    <n v="387.57"/>
  </r>
  <r>
    <s v="27.11.2020"/>
    <n v="27"/>
    <x v="4"/>
    <x v="3"/>
    <d v="1899-12-30T12:00:00"/>
    <n v="8.08"/>
    <n v="387.56"/>
  </r>
  <r>
    <s v="27.11.2020"/>
    <n v="27"/>
    <x v="4"/>
    <x v="3"/>
    <d v="1899-12-30T16:00:00"/>
    <n v="8.19"/>
    <n v="387.45"/>
  </r>
  <r>
    <s v="27.11.2020"/>
    <n v="27"/>
    <x v="4"/>
    <x v="3"/>
    <d v="1899-12-30T20:00:00"/>
    <n v="8.08"/>
    <n v="387.56"/>
  </r>
  <r>
    <s v="28.11.2020"/>
    <n v="28"/>
    <x v="4"/>
    <x v="3"/>
    <d v="1899-12-30T00:00:00"/>
    <n v="8.18"/>
    <n v="387.46"/>
  </r>
  <r>
    <s v="28.11.2020"/>
    <n v="28"/>
    <x v="4"/>
    <x v="3"/>
    <d v="1899-12-30T04:00:00"/>
    <n v="8.06"/>
    <n v="387.58"/>
  </r>
  <r>
    <s v="28.11.2020"/>
    <n v="28"/>
    <x v="4"/>
    <x v="3"/>
    <d v="1899-12-30T08:00:00"/>
    <n v="8.08"/>
    <n v="387.56"/>
  </r>
  <r>
    <s v="28.11.2020"/>
    <n v="28"/>
    <x v="4"/>
    <x v="3"/>
    <d v="1899-12-30T12:00:00"/>
    <n v="8.09"/>
    <n v="387.55"/>
  </r>
  <r>
    <s v="28.11.2020"/>
    <n v="28"/>
    <x v="4"/>
    <x v="3"/>
    <d v="1899-12-30T16:00:00"/>
    <n v="8.1300000000000008"/>
    <n v="387.51"/>
  </r>
  <r>
    <s v="28.11.2020"/>
    <n v="28"/>
    <x v="4"/>
    <x v="3"/>
    <d v="1899-12-30T20:00:00"/>
    <n v="8.1"/>
    <n v="387.53999999999996"/>
  </r>
  <r>
    <s v="29.11.2020"/>
    <n v="29"/>
    <x v="4"/>
    <x v="3"/>
    <d v="1899-12-30T00:00:00"/>
    <n v="8.2100000000000009"/>
    <n v="387.43"/>
  </r>
  <r>
    <s v="29.11.2020"/>
    <n v="29"/>
    <x v="4"/>
    <x v="3"/>
    <d v="1899-12-30T04:00:00"/>
    <n v="8.11"/>
    <n v="387.53"/>
  </r>
  <r>
    <s v="29.11.2020"/>
    <n v="29"/>
    <x v="4"/>
    <x v="3"/>
    <d v="1899-12-30T08:00:00"/>
    <n v="8.1199999999999992"/>
    <n v="387.52"/>
  </r>
  <r>
    <s v="29.11.2020"/>
    <n v="29"/>
    <x v="4"/>
    <x v="3"/>
    <d v="1899-12-30T12:00:00"/>
    <n v="8.24"/>
    <n v="387.4"/>
  </r>
  <r>
    <s v="29.11.2020"/>
    <n v="29"/>
    <x v="4"/>
    <x v="3"/>
    <d v="1899-12-30T16:00:00"/>
    <n v="8.15"/>
    <n v="387.49"/>
  </r>
  <r>
    <s v="29.11.2020"/>
    <n v="29"/>
    <x v="4"/>
    <x v="3"/>
    <d v="1899-12-30T20:00:00"/>
    <n v="8.16"/>
    <n v="387.47999999999996"/>
  </r>
  <r>
    <s v="30.11.2020"/>
    <n v="30"/>
    <x v="4"/>
    <x v="3"/>
    <d v="1899-12-30T00:00:00"/>
    <n v="8.17"/>
    <n v="387.46999999999997"/>
  </r>
  <r>
    <s v="30.11.2020"/>
    <n v="30"/>
    <x v="4"/>
    <x v="3"/>
    <d v="1899-12-30T04:00:00"/>
    <n v="8.18"/>
    <n v="387.46"/>
  </r>
  <r>
    <s v="30.11.2020"/>
    <n v="30"/>
    <x v="4"/>
    <x v="3"/>
    <d v="1899-12-30T08:00:00"/>
    <n v="8.19"/>
    <n v="387.45"/>
  </r>
  <r>
    <s v="30.11.2020"/>
    <n v="30"/>
    <x v="4"/>
    <x v="3"/>
    <d v="1899-12-30T12:00:00"/>
    <n v="8.1999999999999993"/>
    <n v="387.44"/>
  </r>
  <r>
    <s v="30.11.2020"/>
    <n v="30"/>
    <x v="4"/>
    <x v="3"/>
    <d v="1899-12-30T16:00:00"/>
    <n v="8.31"/>
    <n v="387.33"/>
  </r>
  <r>
    <s v="30.11.2020"/>
    <n v="30"/>
    <x v="4"/>
    <x v="3"/>
    <d v="1899-12-30T20:00:00"/>
    <n v="8.1999999999999993"/>
    <n v="387.44"/>
  </r>
  <r>
    <s v="01.12.2020"/>
    <n v="1"/>
    <x v="5"/>
    <x v="3"/>
    <d v="1899-12-30T00:00:00"/>
    <n v="8.1999999999999993"/>
    <n v="387.44"/>
  </r>
  <r>
    <s v="01.12.2020"/>
    <n v="1"/>
    <x v="5"/>
    <x v="3"/>
    <d v="1899-12-30T04:00:00"/>
    <n v="8.2899999999999991"/>
    <n v="387.34999999999997"/>
  </r>
  <r>
    <s v="01.12.2020"/>
    <n v="1"/>
    <x v="5"/>
    <x v="3"/>
    <d v="1899-12-30T08:00:00"/>
    <n v="8.1999999999999993"/>
    <n v="387.44"/>
  </r>
  <r>
    <s v="01.12.2020"/>
    <n v="1"/>
    <x v="5"/>
    <x v="3"/>
    <d v="1899-12-30T12:00:00"/>
    <n v="8.2100000000000009"/>
    <n v="387.43"/>
  </r>
  <r>
    <s v="01.12.2020"/>
    <n v="1"/>
    <x v="5"/>
    <x v="3"/>
    <d v="1899-12-30T16:00:00"/>
    <n v="8.2100000000000009"/>
    <n v="387.43"/>
  </r>
  <r>
    <s v="01.12.2020"/>
    <n v="1"/>
    <x v="5"/>
    <x v="3"/>
    <d v="1899-12-30T20:00:00"/>
    <n v="8.3000000000000007"/>
    <n v="387.34"/>
  </r>
  <r>
    <s v="02.12.2020"/>
    <n v="2"/>
    <x v="5"/>
    <x v="3"/>
    <d v="1899-12-30T00:00:00"/>
    <n v="8.2100000000000009"/>
    <n v="387.43"/>
  </r>
  <r>
    <s v="02.12.2020"/>
    <n v="2"/>
    <x v="5"/>
    <x v="3"/>
    <d v="1899-12-30T04:00:00"/>
    <n v="8.1999999999999993"/>
    <n v="387.44"/>
  </r>
  <r>
    <s v="02.12.2020"/>
    <n v="2"/>
    <x v="5"/>
    <x v="3"/>
    <d v="1899-12-30T08:00:00"/>
    <n v="8.31"/>
    <n v="387.33"/>
  </r>
  <r>
    <s v="02.12.2020"/>
    <n v="2"/>
    <x v="5"/>
    <x v="3"/>
    <d v="1899-12-30T12:00:00"/>
    <n v="8.1999999999999993"/>
    <n v="387.44"/>
  </r>
  <r>
    <s v="02.12.2020"/>
    <n v="2"/>
    <x v="5"/>
    <x v="3"/>
    <d v="1899-12-30T16:00:00"/>
    <n v="8.19"/>
    <n v="387.45"/>
  </r>
  <r>
    <s v="02.12.2020"/>
    <n v="2"/>
    <x v="5"/>
    <x v="3"/>
    <d v="1899-12-30T20:00:00"/>
    <n v="8.18"/>
    <n v="387.46"/>
  </r>
  <r>
    <s v="03.12.2020"/>
    <n v="3"/>
    <x v="5"/>
    <x v="3"/>
    <d v="1899-12-30T00:00:00"/>
    <n v="8.17"/>
    <n v="387.46999999999997"/>
  </r>
  <r>
    <s v="03.12.2020"/>
    <n v="3"/>
    <x v="5"/>
    <x v="3"/>
    <d v="1899-12-30T04:00:00"/>
    <n v="8.16"/>
    <n v="387.47999999999996"/>
  </r>
  <r>
    <s v="03.12.2020"/>
    <n v="3"/>
    <x v="5"/>
    <x v="3"/>
    <d v="1899-12-30T08:00:00"/>
    <n v="8.18"/>
    <n v="387.46"/>
  </r>
  <r>
    <s v="03.12.2020"/>
    <n v="3"/>
    <x v="5"/>
    <x v="3"/>
    <d v="1899-12-30T12:00:00"/>
    <n v="8.18"/>
    <n v="387.46"/>
  </r>
  <r>
    <s v="03.12.2020"/>
    <n v="3"/>
    <x v="5"/>
    <x v="3"/>
    <d v="1899-12-30T16:00:00"/>
    <n v="8.18"/>
    <n v="387.46"/>
  </r>
  <r>
    <s v="03.12.2020"/>
    <n v="3"/>
    <x v="5"/>
    <x v="3"/>
    <d v="1899-12-30T20:00:00"/>
    <n v="8.19"/>
    <n v="387.45"/>
  </r>
  <r>
    <s v="04.12.2020"/>
    <n v="4"/>
    <x v="5"/>
    <x v="3"/>
    <d v="1899-12-30T00:00:00"/>
    <n v="8.19"/>
    <n v="387.45"/>
  </r>
  <r>
    <s v="04.12.2020"/>
    <n v="4"/>
    <x v="5"/>
    <x v="3"/>
    <d v="1899-12-30T04:00:00"/>
    <n v="8.19"/>
    <n v="387.45"/>
  </r>
  <r>
    <s v="04.12.2020"/>
    <n v="4"/>
    <x v="5"/>
    <x v="3"/>
    <d v="1899-12-30T08:00:00"/>
    <n v="8.19"/>
    <n v="387.45"/>
  </r>
  <r>
    <s v="04.12.2020"/>
    <n v="4"/>
    <x v="5"/>
    <x v="3"/>
    <d v="1899-12-30T12:00:00"/>
    <n v="8.25"/>
    <n v="387.39"/>
  </r>
  <r>
    <s v="04.12.2020"/>
    <n v="4"/>
    <x v="5"/>
    <x v="3"/>
    <d v="1899-12-30T16:00:00"/>
    <n v="8.2200000000000006"/>
    <n v="387.41999999999996"/>
  </r>
  <r>
    <s v="04.12.2020"/>
    <n v="4"/>
    <x v="5"/>
    <x v="3"/>
    <d v="1899-12-30T20:00:00"/>
    <n v="8.33"/>
    <n v="387.31"/>
  </r>
  <r>
    <s v="05.12.2020"/>
    <n v="5"/>
    <x v="5"/>
    <x v="3"/>
    <d v="1899-12-30T00:00:00"/>
    <n v="8.24"/>
    <n v="387.4"/>
  </r>
  <r>
    <s v="05.12.2020"/>
    <n v="5"/>
    <x v="5"/>
    <x v="3"/>
    <d v="1899-12-30T04:00:00"/>
    <n v="8.25"/>
    <n v="387.39"/>
  </r>
  <r>
    <s v="05.12.2020"/>
    <n v="5"/>
    <x v="5"/>
    <x v="3"/>
    <d v="1899-12-30T08:00:00"/>
    <n v="8.3699999999999992"/>
    <n v="387.27"/>
  </r>
  <r>
    <s v="05.12.2020"/>
    <n v="5"/>
    <x v="5"/>
    <x v="3"/>
    <d v="1899-12-30T12:00:00"/>
    <n v="8.27"/>
    <n v="387.37"/>
  </r>
  <r>
    <s v="05.12.2020"/>
    <n v="5"/>
    <x v="5"/>
    <x v="3"/>
    <d v="1899-12-30T16:00:00"/>
    <n v="8.2799999999999994"/>
    <n v="387.36"/>
  </r>
  <r>
    <s v="05.12.2020"/>
    <n v="5"/>
    <x v="5"/>
    <x v="3"/>
    <d v="1899-12-30T20:00:00"/>
    <n v="8.2899999999999991"/>
    <n v="387.34999999999997"/>
  </r>
  <r>
    <s v="06.12.2020"/>
    <n v="6"/>
    <x v="5"/>
    <x v="3"/>
    <d v="1899-12-30T00:00:00"/>
    <n v="8.2899999999999991"/>
    <n v="387.34999999999997"/>
  </r>
  <r>
    <s v="06.12.2020"/>
    <n v="6"/>
    <x v="5"/>
    <x v="3"/>
    <d v="1899-12-30T04:00:00"/>
    <n v="8.4"/>
    <n v="387.24"/>
  </r>
  <r>
    <s v="06.12.2020"/>
    <n v="6"/>
    <x v="5"/>
    <x v="3"/>
    <d v="1899-12-30T08:00:00"/>
    <n v="8.3000000000000007"/>
    <n v="387.34"/>
  </r>
  <r>
    <s v="06.12.2020"/>
    <n v="6"/>
    <x v="5"/>
    <x v="3"/>
    <d v="1899-12-30T12:00:00"/>
    <n v="8.31"/>
    <n v="387.33"/>
  </r>
  <r>
    <s v="06.12.2020"/>
    <n v="6"/>
    <x v="5"/>
    <x v="3"/>
    <d v="1899-12-30T16:00:00"/>
    <n v="8.31"/>
    <n v="387.33"/>
  </r>
  <r>
    <s v="06.12.2020"/>
    <n v="6"/>
    <x v="5"/>
    <x v="3"/>
    <d v="1899-12-30T20:00:00"/>
    <n v="8.32"/>
    <n v="387.32"/>
  </r>
  <r>
    <s v="07.12.2020"/>
    <n v="7"/>
    <x v="5"/>
    <x v="3"/>
    <d v="1899-12-30T00:00:00"/>
    <n v="8.32"/>
    <n v="387.32"/>
  </r>
  <r>
    <s v="07.12.2020"/>
    <n v="7"/>
    <x v="5"/>
    <x v="3"/>
    <d v="1899-12-30T04:00:00"/>
    <n v="8.33"/>
    <n v="387.31"/>
  </r>
  <r>
    <s v="07.12.2020"/>
    <n v="7"/>
    <x v="5"/>
    <x v="3"/>
    <d v="1899-12-30T08:00:00"/>
    <n v="8.33"/>
    <n v="387.31"/>
  </r>
  <r>
    <s v="07.12.2020"/>
    <n v="7"/>
    <x v="5"/>
    <x v="3"/>
    <d v="1899-12-30T12:00:00"/>
    <n v="8.34"/>
    <n v="387.3"/>
  </r>
  <r>
    <s v="07.12.2020"/>
    <n v="7"/>
    <x v="5"/>
    <x v="3"/>
    <d v="1899-12-30T16:00:00"/>
    <n v="8.44"/>
    <n v="387.2"/>
  </r>
  <r>
    <s v="07.12.2020"/>
    <n v="7"/>
    <x v="5"/>
    <x v="3"/>
    <d v="1899-12-30T20:00:00"/>
    <n v="8.34"/>
    <n v="387.3"/>
  </r>
  <r>
    <s v="08.12.2020"/>
    <n v="8"/>
    <x v="5"/>
    <x v="3"/>
    <d v="1899-12-30T00:00:00"/>
    <n v="8.33"/>
    <n v="387.31"/>
  </r>
  <r>
    <s v="08.12.2020"/>
    <n v="8"/>
    <x v="5"/>
    <x v="3"/>
    <d v="1899-12-30T04:00:00"/>
    <n v="8.31"/>
    <n v="387.33"/>
  </r>
  <r>
    <s v="08.12.2020"/>
    <n v="8"/>
    <x v="5"/>
    <x v="3"/>
    <d v="1899-12-30T08:00:00"/>
    <n v="8.41"/>
    <n v="387.22999999999996"/>
  </r>
  <r>
    <s v="08.12.2020"/>
    <n v="8"/>
    <x v="5"/>
    <x v="3"/>
    <d v="1899-12-30T12:00:00"/>
    <n v="8.32"/>
    <n v="387.32"/>
  </r>
  <r>
    <s v="08.12.2020"/>
    <n v="8"/>
    <x v="5"/>
    <x v="3"/>
    <d v="1899-12-30T16:00:00"/>
    <n v="8.31"/>
    <n v="387.33"/>
  </r>
  <r>
    <s v="08.12.2020"/>
    <n v="8"/>
    <x v="5"/>
    <x v="3"/>
    <d v="1899-12-30T20:00:00"/>
    <n v="8.3000000000000007"/>
    <n v="387.34"/>
  </r>
  <r>
    <s v="09.12.2020"/>
    <n v="9"/>
    <x v="5"/>
    <x v="3"/>
    <d v="1899-12-30T00:00:00"/>
    <n v="8.2799999999999994"/>
    <n v="387.36"/>
  </r>
  <r>
    <s v="09.12.2020"/>
    <n v="9"/>
    <x v="5"/>
    <x v="3"/>
    <d v="1899-12-30T04:00:00"/>
    <n v="8.27"/>
    <n v="387.37"/>
  </r>
  <r>
    <s v="09.12.2020"/>
    <n v="9"/>
    <x v="5"/>
    <x v="3"/>
    <d v="1899-12-30T08:00:00"/>
    <n v="8.2799999999999994"/>
    <n v="387.36"/>
  </r>
  <r>
    <s v="09.12.2020"/>
    <n v="9"/>
    <x v="5"/>
    <x v="3"/>
    <d v="1899-12-30T12:00:00"/>
    <n v="8.27"/>
    <n v="387.37"/>
  </r>
  <r>
    <s v="09.12.2020"/>
    <n v="9"/>
    <x v="5"/>
    <x v="3"/>
    <d v="1899-12-30T16:00:00"/>
    <n v="8.26"/>
    <n v="387.38"/>
  </r>
  <r>
    <s v="09.12.2020"/>
    <n v="9"/>
    <x v="5"/>
    <x v="3"/>
    <d v="1899-12-30T20:00:00"/>
    <n v="8.26"/>
    <n v="387.38"/>
  </r>
  <r>
    <s v="10.12.2020"/>
    <n v="10"/>
    <x v="5"/>
    <x v="3"/>
    <d v="1899-12-30T00:00:00"/>
    <n v="8.24"/>
    <n v="387.4"/>
  </r>
  <r>
    <s v="10.12.2020"/>
    <n v="10"/>
    <x v="5"/>
    <x v="3"/>
    <d v="1899-12-30T04:00:00"/>
    <n v="8.33"/>
    <n v="387.31"/>
  </r>
  <r>
    <s v="10.12.2020"/>
    <n v="10"/>
    <x v="5"/>
    <x v="3"/>
    <d v="1899-12-30T08:00:00"/>
    <n v="8.2200000000000006"/>
    <n v="387.41999999999996"/>
  </r>
  <r>
    <s v="10.12.2020"/>
    <n v="10"/>
    <x v="5"/>
    <x v="3"/>
    <d v="1899-12-30T12:00:00"/>
    <n v="8.2200000000000006"/>
    <n v="387.41999999999996"/>
  </r>
  <r>
    <s v="10.12.2020"/>
    <n v="10"/>
    <x v="5"/>
    <x v="3"/>
    <d v="1899-12-30T16:00:00"/>
    <n v="8.2100000000000009"/>
    <n v="387.43"/>
  </r>
  <r>
    <s v="10.12.2020"/>
    <n v="10"/>
    <x v="5"/>
    <x v="3"/>
    <d v="1899-12-30T20:00:00"/>
    <n v="8.2100000000000009"/>
    <n v="387.43"/>
  </r>
  <r>
    <s v="11.12.2020"/>
    <n v="11"/>
    <x v="5"/>
    <x v="3"/>
    <d v="1899-12-30T00:00:00"/>
    <n v="8.19"/>
    <n v="387.45"/>
  </r>
  <r>
    <s v="11.12.2020"/>
    <n v="11"/>
    <x v="5"/>
    <x v="3"/>
    <d v="1899-12-30T04:00:00"/>
    <n v="8.19"/>
    <n v="387.45"/>
  </r>
  <r>
    <s v="11.12.2020"/>
    <n v="11"/>
    <x v="5"/>
    <x v="3"/>
    <d v="1899-12-30T08:00:00"/>
    <n v="8.2899999999999991"/>
    <n v="387.34999999999997"/>
  </r>
  <r>
    <s v="11.12.2020"/>
    <n v="11"/>
    <x v="5"/>
    <x v="3"/>
    <d v="1899-12-30T12:00:00"/>
    <n v="8.19"/>
    <n v="387.45"/>
  </r>
  <r>
    <s v="11.12.2020"/>
    <n v="11"/>
    <x v="5"/>
    <x v="3"/>
    <d v="1899-12-30T16:00:00"/>
    <n v="8.19"/>
    <n v="387.45"/>
  </r>
  <r>
    <s v="11.12.2020"/>
    <n v="11"/>
    <x v="5"/>
    <x v="3"/>
    <d v="1899-12-30T20:00:00"/>
    <n v="8.17"/>
    <n v="387.46999999999997"/>
  </r>
  <r>
    <s v="12.12.2020"/>
    <n v="12"/>
    <x v="5"/>
    <x v="3"/>
    <d v="1899-12-30T00:00:00"/>
    <n v="8.16"/>
    <n v="387.47999999999996"/>
  </r>
  <r>
    <s v="12.12.2020"/>
    <n v="12"/>
    <x v="5"/>
    <x v="3"/>
    <d v="1899-12-30T04:00:00"/>
    <n v="8.16"/>
    <n v="387.47999999999996"/>
  </r>
  <r>
    <s v="12.12.2020"/>
    <n v="12"/>
    <x v="5"/>
    <x v="3"/>
    <d v="1899-12-30T08:00:00"/>
    <n v="8.16"/>
    <n v="387.47999999999996"/>
  </r>
  <r>
    <s v="12.12.2020"/>
    <n v="12"/>
    <x v="5"/>
    <x v="3"/>
    <d v="1899-12-30T12:00:00"/>
    <n v="8.16"/>
    <n v="387.47999999999996"/>
  </r>
  <r>
    <s v="12.12.2020"/>
    <n v="12"/>
    <x v="5"/>
    <x v="3"/>
    <d v="1899-12-30T16:00:00"/>
    <n v="8.27"/>
    <n v="387.37"/>
  </r>
  <r>
    <s v="12.12.2020"/>
    <n v="12"/>
    <x v="5"/>
    <x v="3"/>
    <d v="1899-12-30T20:00:00"/>
    <n v="8.16"/>
    <n v="387.47999999999996"/>
  </r>
  <r>
    <s v="13.12.2020"/>
    <n v="13"/>
    <x v="5"/>
    <x v="3"/>
    <d v="1899-12-30T00:00:00"/>
    <n v="8.15"/>
    <n v="387.49"/>
  </r>
  <r>
    <s v="13.12.2020"/>
    <n v="13"/>
    <x v="5"/>
    <x v="3"/>
    <d v="1899-12-30T04:00:00"/>
    <n v="8.26"/>
    <n v="387.38"/>
  </r>
  <r>
    <s v="13.12.2020"/>
    <n v="13"/>
    <x v="5"/>
    <x v="3"/>
    <d v="1899-12-30T08:00:00"/>
    <n v="8.17"/>
    <n v="387.46999999999997"/>
  </r>
  <r>
    <s v="13.12.2020"/>
    <n v="13"/>
    <x v="5"/>
    <x v="3"/>
    <d v="1899-12-30T12:00:00"/>
    <n v="8.17"/>
    <n v="387.46999999999997"/>
  </r>
  <r>
    <s v="13.12.2020"/>
    <n v="13"/>
    <x v="5"/>
    <x v="3"/>
    <d v="1899-12-30T16:00:00"/>
    <n v="8.19"/>
    <n v="387.45"/>
  </r>
  <r>
    <s v="13.12.2020"/>
    <n v="13"/>
    <x v="5"/>
    <x v="3"/>
    <d v="1899-12-30T20:00:00"/>
    <n v="8.3000000000000007"/>
    <n v="387.34"/>
  </r>
  <r>
    <s v="14.12.2020"/>
    <n v="14"/>
    <x v="5"/>
    <x v="3"/>
    <d v="1899-12-30T00:00:00"/>
    <n v="8.2100000000000009"/>
    <n v="387.43"/>
  </r>
  <r>
    <s v="14.12.2020"/>
    <n v="14"/>
    <x v="5"/>
    <x v="3"/>
    <d v="1899-12-30T04:00:00"/>
    <n v="8.2200000000000006"/>
    <n v="387.41999999999996"/>
  </r>
  <r>
    <s v="14.12.2020"/>
    <n v="14"/>
    <x v="5"/>
    <x v="3"/>
    <d v="1899-12-30T08:00:00"/>
    <n v="8.34"/>
    <n v="387.3"/>
  </r>
  <r>
    <s v="14.12.2020"/>
    <n v="14"/>
    <x v="5"/>
    <x v="3"/>
    <d v="1899-12-30T12:00:00"/>
    <n v="8.35"/>
    <n v="387.28999999999996"/>
  </r>
  <r>
    <s v="14.12.2020"/>
    <n v="14"/>
    <x v="5"/>
    <x v="3"/>
    <d v="1899-12-30T16:00:00"/>
    <n v="8.25"/>
    <n v="387.39"/>
  </r>
  <r>
    <s v="14.12.2020"/>
    <n v="14"/>
    <x v="5"/>
    <x v="3"/>
    <d v="1899-12-30T20:00:00"/>
    <n v="8.24"/>
    <n v="387.4"/>
  </r>
  <r>
    <s v="15.12.2020"/>
    <n v="15"/>
    <x v="5"/>
    <x v="3"/>
    <d v="1899-12-30T00:00:00"/>
    <n v="8.23"/>
    <n v="387.40999999999997"/>
  </r>
  <r>
    <s v="15.12.2020"/>
    <n v="15"/>
    <x v="5"/>
    <x v="3"/>
    <d v="1899-12-30T04:00:00"/>
    <n v="8.2200000000000006"/>
    <n v="387.41999999999996"/>
  </r>
  <r>
    <s v="15.12.2020"/>
    <n v="15"/>
    <x v="5"/>
    <x v="3"/>
    <d v="1899-12-30T08:00:00"/>
    <n v="8.2200000000000006"/>
    <n v="387.41999999999996"/>
  </r>
  <r>
    <s v="15.12.2020"/>
    <n v="15"/>
    <x v="5"/>
    <x v="3"/>
    <d v="1899-12-30T12:00:00"/>
    <n v="8.33"/>
    <n v="387.31"/>
  </r>
  <r>
    <s v="15.12.2020"/>
    <n v="15"/>
    <x v="5"/>
    <x v="3"/>
    <d v="1899-12-30T16:00:00"/>
    <n v="8.23"/>
    <n v="387.40999999999997"/>
  </r>
  <r>
    <s v="15.12.2020"/>
    <n v="15"/>
    <x v="5"/>
    <x v="3"/>
    <d v="1899-12-30T20:00:00"/>
    <n v="8.2200000000000006"/>
    <n v="387.41999999999996"/>
  </r>
  <r>
    <s v="16.12.2020"/>
    <n v="16"/>
    <x v="5"/>
    <x v="3"/>
    <d v="1899-12-30T00:00:00"/>
    <n v="8.2100000000000009"/>
    <n v="387.43"/>
  </r>
  <r>
    <s v="16.12.2020"/>
    <n v="16"/>
    <x v="5"/>
    <x v="3"/>
    <d v="1899-12-30T04:00:00"/>
    <n v="8.1999999999999993"/>
    <n v="387.44"/>
  </r>
  <r>
    <s v="16.12.2020"/>
    <n v="16"/>
    <x v="5"/>
    <x v="3"/>
    <d v="1899-12-30T08:00:00"/>
    <n v="8.19"/>
    <n v="387.45"/>
  </r>
  <r>
    <s v="16.12.2020"/>
    <n v="16"/>
    <x v="5"/>
    <x v="3"/>
    <d v="1899-12-30T12:00:00"/>
    <n v="8.1999999999999993"/>
    <n v="387.44"/>
  </r>
  <r>
    <s v="16.12.2020"/>
    <n v="16"/>
    <x v="5"/>
    <x v="3"/>
    <d v="1899-12-30T16:00:00"/>
    <n v="8.3000000000000007"/>
    <n v="387.34"/>
  </r>
  <r>
    <s v="16.12.2020"/>
    <n v="16"/>
    <x v="5"/>
    <x v="3"/>
    <d v="1899-12-30T20:00:00"/>
    <n v="8.19"/>
    <n v="387.45"/>
  </r>
  <r>
    <s v="17.12.2020"/>
    <n v="17"/>
    <x v="5"/>
    <x v="3"/>
    <d v="1899-12-30T00:00:00"/>
    <n v="8.2899999999999991"/>
    <n v="387.34999999999997"/>
  </r>
  <r>
    <s v="17.12.2020"/>
    <n v="17"/>
    <x v="5"/>
    <x v="3"/>
    <d v="1899-12-30T04:00:00"/>
    <n v="8.17"/>
    <n v="387.46999999999997"/>
  </r>
  <r>
    <s v="17.12.2020"/>
    <n v="17"/>
    <x v="5"/>
    <x v="3"/>
    <d v="1899-12-30T08:00:00"/>
    <n v="8.17"/>
    <n v="387.46999999999997"/>
  </r>
  <r>
    <s v="17.12.2020"/>
    <n v="17"/>
    <x v="5"/>
    <x v="3"/>
    <d v="1899-12-30T12:00:00"/>
    <n v="8.18"/>
    <n v="387.46"/>
  </r>
  <r>
    <s v="17.12.2020"/>
    <n v="17"/>
    <x v="5"/>
    <x v="3"/>
    <d v="1899-12-30T16:00:00"/>
    <n v="8.18"/>
    <n v="387.46"/>
  </r>
  <r>
    <s v="17.12.2020"/>
    <n v="17"/>
    <x v="5"/>
    <x v="3"/>
    <d v="1899-12-30T20:00:00"/>
    <n v="8.17"/>
    <n v="387.46999999999997"/>
  </r>
  <r>
    <s v="18.12.2020"/>
    <n v="18"/>
    <x v="5"/>
    <x v="3"/>
    <d v="1899-12-30T00:00:00"/>
    <n v="8.17"/>
    <n v="387.46999999999997"/>
  </r>
  <r>
    <s v="18.12.2020"/>
    <n v="18"/>
    <x v="5"/>
    <x v="3"/>
    <d v="1899-12-30T04:00:00"/>
    <n v="8.26"/>
    <n v="387.38"/>
  </r>
  <r>
    <s v="18.12.2020"/>
    <n v="18"/>
    <x v="5"/>
    <x v="3"/>
    <d v="1899-12-30T08:00:00"/>
    <n v="8.26"/>
    <n v="387.38"/>
  </r>
  <r>
    <s v="18.12.2020"/>
    <n v="18"/>
    <x v="5"/>
    <x v="3"/>
    <d v="1899-12-30T12:00:00"/>
    <n v="8.17"/>
    <n v="387.46999999999997"/>
  </r>
  <r>
    <s v="18.12.2020"/>
    <n v="18"/>
    <x v="5"/>
    <x v="3"/>
    <d v="1899-12-30T16:00:00"/>
    <n v="8.16"/>
    <n v="387.47999999999996"/>
  </r>
  <r>
    <s v="18.12.2020"/>
    <n v="18"/>
    <x v="5"/>
    <x v="3"/>
    <d v="1899-12-30T20:00:00"/>
    <n v="8.16"/>
    <n v="387.47999999999996"/>
  </r>
  <r>
    <s v="19.12.2020"/>
    <n v="19"/>
    <x v="5"/>
    <x v="3"/>
    <d v="1899-12-30T00:00:00"/>
    <n v="8.15"/>
    <n v="387.49"/>
  </r>
  <r>
    <s v="19.12.2020"/>
    <n v="19"/>
    <x v="5"/>
    <x v="3"/>
    <d v="1899-12-30T04:00:00"/>
    <n v="8.14"/>
    <n v="387.5"/>
  </r>
  <r>
    <s v="19.12.2020"/>
    <n v="19"/>
    <x v="5"/>
    <x v="3"/>
    <d v="1899-12-30T08:00:00"/>
    <n v="8.15"/>
    <n v="387.49"/>
  </r>
  <r>
    <s v="19.12.2020"/>
    <n v="19"/>
    <x v="5"/>
    <x v="3"/>
    <d v="1899-12-30T12:00:00"/>
    <n v="8.17"/>
    <n v="387.46999999999997"/>
  </r>
  <r>
    <s v="19.12.2020"/>
    <n v="19"/>
    <x v="5"/>
    <x v="3"/>
    <d v="1899-12-30T16:00:00"/>
    <n v="8.19"/>
    <n v="387.45"/>
  </r>
  <r>
    <s v="19.12.2020"/>
    <n v="19"/>
    <x v="5"/>
    <x v="3"/>
    <d v="1899-12-30T20:00:00"/>
    <n v="8.19"/>
    <n v="387.45"/>
  </r>
  <r>
    <s v="20.12.2020"/>
    <n v="20"/>
    <x v="5"/>
    <x v="3"/>
    <d v="1899-12-30T00:00:00"/>
    <n v="8.26"/>
    <n v="387.38"/>
  </r>
  <r>
    <s v="20.12.2020"/>
    <n v="20"/>
    <x v="5"/>
    <x v="3"/>
    <d v="1899-12-30T04:00:00"/>
    <n v="8.2100000000000009"/>
    <n v="387.43"/>
  </r>
  <r>
    <s v="20.12.2020"/>
    <n v="20"/>
    <x v="5"/>
    <x v="3"/>
    <d v="1899-12-30T08:00:00"/>
    <n v="8.2200000000000006"/>
    <n v="387.41999999999996"/>
  </r>
  <r>
    <s v="20.12.2020"/>
    <n v="20"/>
    <x v="5"/>
    <x v="3"/>
    <d v="1899-12-30T12:00:00"/>
    <n v="8.23"/>
    <n v="387.40999999999997"/>
  </r>
  <r>
    <s v="20.12.2020"/>
    <n v="20"/>
    <x v="5"/>
    <x v="3"/>
    <d v="1899-12-30T16:00:00"/>
    <n v="8.25"/>
    <n v="387.39"/>
  </r>
  <r>
    <s v="20.12.2020"/>
    <n v="20"/>
    <x v="5"/>
    <x v="3"/>
    <d v="1899-12-30T20:00:00"/>
    <n v="8.26"/>
    <n v="387.38"/>
  </r>
  <r>
    <s v="21.12.2020"/>
    <n v="21"/>
    <x v="5"/>
    <x v="3"/>
    <d v="1899-12-30T00:00:00"/>
    <n v="8.2799999999999994"/>
    <n v="387.36"/>
  </r>
  <r>
    <s v="21.12.2020"/>
    <n v="21"/>
    <x v="5"/>
    <x v="3"/>
    <d v="1899-12-30T04:00:00"/>
    <n v="8.2899999999999991"/>
    <n v="387.34999999999997"/>
  </r>
  <r>
    <s v="21.12.2020"/>
    <n v="21"/>
    <x v="5"/>
    <x v="3"/>
    <d v="1899-12-30T08:00:00"/>
    <n v="8.3000000000000007"/>
    <n v="387.34"/>
  </r>
  <r>
    <s v="21.12.2020"/>
    <n v="21"/>
    <x v="5"/>
    <x v="3"/>
    <d v="1899-12-30T12:00:00"/>
    <n v="8.31"/>
    <n v="387.33"/>
  </r>
  <r>
    <s v="21.12.2020"/>
    <n v="21"/>
    <x v="5"/>
    <x v="3"/>
    <d v="1899-12-30T16:00:00"/>
    <n v="8.32"/>
    <n v="387.32"/>
  </r>
  <r>
    <s v="21.12.2020"/>
    <n v="21"/>
    <x v="5"/>
    <x v="3"/>
    <d v="1899-12-30T20:00:00"/>
    <n v="8.33"/>
    <n v="387.31"/>
  </r>
  <r>
    <s v="22.12.2020"/>
    <n v="22"/>
    <x v="5"/>
    <x v="3"/>
    <d v="1899-12-30T00:00:00"/>
    <n v="8.34"/>
    <n v="387.3"/>
  </r>
  <r>
    <s v="22.12.2020"/>
    <n v="22"/>
    <x v="5"/>
    <x v="3"/>
    <d v="1899-12-30T04:00:00"/>
    <n v="8.34"/>
    <n v="387.3"/>
  </r>
  <r>
    <s v="22.12.2020"/>
    <n v="22"/>
    <x v="5"/>
    <x v="3"/>
    <d v="1899-12-30T08:00:00"/>
    <n v="8.35"/>
    <n v="387.28999999999996"/>
  </r>
  <r>
    <s v="22.12.2020"/>
    <n v="22"/>
    <x v="5"/>
    <x v="3"/>
    <d v="1899-12-30T12:00:00"/>
    <n v="8.36"/>
    <n v="387.28"/>
  </r>
  <r>
    <s v="22.12.2020"/>
    <n v="22"/>
    <x v="5"/>
    <x v="3"/>
    <d v="1899-12-30T16:00:00"/>
    <n v="8.3699999999999992"/>
    <n v="387.27"/>
  </r>
  <r>
    <s v="22.12.2020"/>
    <n v="22"/>
    <x v="5"/>
    <x v="3"/>
    <d v="1899-12-30T20:00:00"/>
    <n v="8.3699999999999992"/>
    <n v="387.27"/>
  </r>
  <r>
    <s v="23.12.2020"/>
    <n v="23"/>
    <x v="5"/>
    <x v="3"/>
    <d v="1899-12-30T00:00:00"/>
    <n v="8.36"/>
    <n v="387.28"/>
  </r>
  <r>
    <s v="23.12.2020"/>
    <n v="23"/>
    <x v="5"/>
    <x v="3"/>
    <d v="1899-12-30T04:00:00"/>
    <n v="8.3699999999999992"/>
    <n v="387.27"/>
  </r>
  <r>
    <s v="23.12.2020"/>
    <n v="23"/>
    <x v="5"/>
    <x v="3"/>
    <d v="1899-12-30T08:00:00"/>
    <n v="8.3800000000000008"/>
    <n v="387.26"/>
  </r>
  <r>
    <s v="23.12.2020"/>
    <n v="23"/>
    <x v="5"/>
    <x v="3"/>
    <d v="1899-12-30T12:00:00"/>
    <n v="8.4700000000000006"/>
    <n v="387.16999999999996"/>
  </r>
  <r>
    <s v="23.12.2020"/>
    <n v="23"/>
    <x v="5"/>
    <x v="3"/>
    <d v="1899-12-30T16:00:00"/>
    <n v="8.3800000000000008"/>
    <n v="387.26"/>
  </r>
  <r>
    <s v="23.12.2020"/>
    <n v="23"/>
    <x v="5"/>
    <x v="3"/>
    <d v="1899-12-30T20:00:00"/>
    <n v="8.39"/>
    <n v="387.25"/>
  </r>
  <r>
    <s v="24.12.2020"/>
    <n v="24"/>
    <x v="5"/>
    <x v="3"/>
    <d v="1899-12-30T00:00:00"/>
    <n v="8.39"/>
    <n v="387.25"/>
  </r>
  <r>
    <s v="24.12.2020"/>
    <n v="24"/>
    <x v="5"/>
    <x v="3"/>
    <d v="1899-12-30T04:00:00"/>
    <n v="8.39"/>
    <n v="387.25"/>
  </r>
  <r>
    <s v="24.12.2020"/>
    <n v="24"/>
    <x v="5"/>
    <x v="3"/>
    <d v="1899-12-30T08:00:00"/>
    <n v="8.4"/>
    <n v="387.24"/>
  </r>
  <r>
    <s v="24.12.2020"/>
    <n v="24"/>
    <x v="5"/>
    <x v="3"/>
    <d v="1899-12-30T12:00:00"/>
    <n v="8.4"/>
    <n v="387.24"/>
  </r>
  <r>
    <s v="24.12.2020"/>
    <n v="24"/>
    <x v="5"/>
    <x v="3"/>
    <d v="1899-12-30T16:00:00"/>
    <n v="8.41"/>
    <n v="387.22999999999996"/>
  </r>
  <r>
    <s v="24.12.2020"/>
    <n v="24"/>
    <x v="5"/>
    <x v="3"/>
    <d v="1899-12-30T20:00:00"/>
    <n v="8.41"/>
    <n v="387.22999999999996"/>
  </r>
  <r>
    <s v="25.12.2020"/>
    <n v="25"/>
    <x v="5"/>
    <x v="3"/>
    <d v="1899-12-30T00:00:00"/>
    <n v="8.42"/>
    <n v="387.21999999999997"/>
  </r>
  <r>
    <s v="25.12.2020"/>
    <n v="25"/>
    <x v="5"/>
    <x v="3"/>
    <d v="1899-12-30T04:00:00"/>
    <n v="8.44"/>
    <n v="387.2"/>
  </r>
  <r>
    <s v="25.12.2020"/>
    <n v="25"/>
    <x v="5"/>
    <x v="3"/>
    <d v="1899-12-30T08:00:00"/>
    <n v="8.4499999999999993"/>
    <n v="387.19"/>
  </r>
  <r>
    <s v="25.12.2020"/>
    <n v="25"/>
    <x v="5"/>
    <x v="3"/>
    <d v="1899-12-30T12:00:00"/>
    <n v="8.44"/>
    <n v="387.2"/>
  </r>
  <r>
    <s v="25.12.2020"/>
    <n v="25"/>
    <x v="5"/>
    <x v="3"/>
    <d v="1899-12-30T16:00:00"/>
    <n v="8.4600000000000009"/>
    <n v="387.18"/>
  </r>
  <r>
    <s v="25.12.2020"/>
    <n v="25"/>
    <x v="5"/>
    <x v="3"/>
    <d v="1899-12-30T20:00:00"/>
    <n v="8.4700000000000006"/>
    <n v="387.16999999999996"/>
  </r>
  <r>
    <s v="26.12.2020"/>
    <n v="26"/>
    <x v="5"/>
    <x v="3"/>
    <d v="1899-12-30T00:00:00"/>
    <n v="8.4700000000000006"/>
    <n v="387.16999999999996"/>
  </r>
  <r>
    <s v="26.12.2020"/>
    <n v="26"/>
    <x v="5"/>
    <x v="3"/>
    <d v="1899-12-30T04:00:00"/>
    <n v="8.48"/>
    <n v="387.15999999999997"/>
  </r>
  <r>
    <s v="26.12.2020"/>
    <n v="26"/>
    <x v="5"/>
    <x v="3"/>
    <d v="1899-12-30T08:00:00"/>
    <n v="8.49"/>
    <n v="387.15"/>
  </r>
  <r>
    <s v="26.12.2020"/>
    <n v="26"/>
    <x v="5"/>
    <x v="3"/>
    <d v="1899-12-30T12:00:00"/>
    <n v="8.5"/>
    <n v="387.14"/>
  </r>
  <r>
    <s v="26.12.2020"/>
    <n v="26"/>
    <x v="5"/>
    <x v="3"/>
    <d v="1899-12-30T16:00:00"/>
    <n v="8.61"/>
    <n v="387.03"/>
  </r>
  <r>
    <s v="26.12.2020"/>
    <n v="26"/>
    <x v="5"/>
    <x v="3"/>
    <d v="1899-12-30T20:00:00"/>
    <n v="8.52"/>
    <n v="387.12"/>
  </r>
  <r>
    <s v="27.12.2020"/>
    <n v="27"/>
    <x v="5"/>
    <x v="3"/>
    <d v="1899-12-30T00:00:00"/>
    <n v="8.52"/>
    <n v="387.12"/>
  </r>
  <r>
    <s v="27.12.2020"/>
    <n v="27"/>
    <x v="5"/>
    <x v="3"/>
    <d v="1899-12-30T04:00:00"/>
    <n v="8.5299999999999994"/>
    <n v="387.11"/>
  </r>
  <r>
    <s v="27.12.2020"/>
    <n v="27"/>
    <x v="5"/>
    <x v="3"/>
    <d v="1899-12-30T08:00:00"/>
    <n v="8.5399999999999991"/>
    <n v="387.09999999999997"/>
  </r>
  <r>
    <s v="27.12.2020"/>
    <n v="27"/>
    <x v="5"/>
    <x v="3"/>
    <d v="1899-12-30T12:00:00"/>
    <n v="8.5500000000000007"/>
    <n v="387.09"/>
  </r>
  <r>
    <s v="27.12.2020"/>
    <n v="27"/>
    <x v="5"/>
    <x v="3"/>
    <d v="1899-12-30T16:00:00"/>
    <n v="8.5500000000000007"/>
    <n v="387.09"/>
  </r>
  <r>
    <s v="27.12.2020"/>
    <n v="27"/>
    <x v="5"/>
    <x v="3"/>
    <d v="1899-12-30T20:00:00"/>
    <n v="8.56"/>
    <n v="387.08"/>
  </r>
  <r>
    <s v="28.12.2020"/>
    <n v="28"/>
    <x v="5"/>
    <x v="3"/>
    <d v="1899-12-30T00:00:00"/>
    <n v="8.57"/>
    <n v="387.07"/>
  </r>
  <r>
    <s v="28.12.2020"/>
    <n v="28"/>
    <x v="5"/>
    <x v="3"/>
    <d v="1899-12-30T04:00:00"/>
    <n v="8.58"/>
    <n v="387.06"/>
  </r>
  <r>
    <s v="28.12.2020"/>
    <n v="28"/>
    <x v="5"/>
    <x v="3"/>
    <d v="1899-12-30T08:00:00"/>
    <n v="8.58"/>
    <n v="387.06"/>
  </r>
  <r>
    <s v="28.12.2020"/>
    <n v="28"/>
    <x v="5"/>
    <x v="3"/>
    <d v="1899-12-30T12:00:00"/>
    <n v="8.59"/>
    <n v="387.05"/>
  </r>
  <r>
    <s v="28.12.2020"/>
    <n v="28"/>
    <x v="5"/>
    <x v="3"/>
    <d v="1899-12-30T16:00:00"/>
    <n v="8.6"/>
    <n v="387.03999999999996"/>
  </r>
  <r>
    <s v="28.12.2020"/>
    <n v="28"/>
    <x v="5"/>
    <x v="3"/>
    <d v="1899-12-30T20:00:00"/>
    <n v="8.61"/>
    <n v="387.03"/>
  </r>
  <r>
    <s v="29.12.2020"/>
    <n v="29"/>
    <x v="5"/>
    <x v="3"/>
    <d v="1899-12-30T00:00:00"/>
    <n v="8.6199999999999992"/>
    <n v="387.02"/>
  </r>
  <r>
    <s v="29.12.2020"/>
    <n v="29"/>
    <x v="5"/>
    <x v="3"/>
    <d v="1899-12-30T04:00:00"/>
    <n v="8.6199999999999992"/>
    <n v="387.02"/>
  </r>
  <r>
    <s v="29.12.2020"/>
    <n v="29"/>
    <x v="5"/>
    <x v="3"/>
    <d v="1899-12-30T08:00:00"/>
    <n v="8.6300000000000008"/>
    <n v="387.01"/>
  </r>
  <r>
    <s v="29.12.2020"/>
    <n v="29"/>
    <x v="5"/>
    <x v="3"/>
    <d v="1899-12-30T12:00:00"/>
    <n v="8.64"/>
    <n v="387"/>
  </r>
  <r>
    <s v="29.12.2020"/>
    <n v="29"/>
    <x v="5"/>
    <x v="3"/>
    <d v="1899-12-30T16:00:00"/>
    <n v="8.65"/>
    <n v="386.99"/>
  </r>
  <r>
    <s v="29.12.2020"/>
    <n v="29"/>
    <x v="5"/>
    <x v="3"/>
    <d v="1899-12-30T20:00:00"/>
    <n v="8.66"/>
    <n v="386.97999999999996"/>
  </r>
  <r>
    <s v="30.12.2020"/>
    <n v="30"/>
    <x v="5"/>
    <x v="3"/>
    <d v="1899-12-30T00:00:00"/>
    <n v="8.66"/>
    <n v="386.97999999999996"/>
  </r>
  <r>
    <s v="30.12.2020"/>
    <n v="30"/>
    <x v="5"/>
    <x v="3"/>
    <d v="1899-12-30T04:00:00"/>
    <n v="8.67"/>
    <n v="386.96999999999997"/>
  </r>
  <r>
    <s v="30.12.2020"/>
    <n v="30"/>
    <x v="5"/>
    <x v="3"/>
    <d v="1899-12-30T08:00:00"/>
    <n v="8.67"/>
    <n v="386.96999999999997"/>
  </r>
  <r>
    <s v="30.12.2020"/>
    <n v="30"/>
    <x v="5"/>
    <x v="3"/>
    <d v="1899-12-30T12:00:00"/>
    <n v="8.68"/>
    <n v="386.96"/>
  </r>
  <r>
    <s v="30.12.2020"/>
    <n v="30"/>
    <x v="5"/>
    <x v="3"/>
    <d v="1899-12-30T16:00:00"/>
    <n v="8.68"/>
    <n v="386.96"/>
  </r>
  <r>
    <s v="30.12.2020"/>
    <n v="30"/>
    <x v="5"/>
    <x v="3"/>
    <d v="1899-12-30T20:00:00"/>
    <n v="8.68"/>
    <n v="386.96"/>
  </r>
  <r>
    <s v="31.12.2020"/>
    <n v="31"/>
    <x v="5"/>
    <x v="3"/>
    <d v="1899-12-30T00:00:00"/>
    <n v="8.67"/>
    <n v="386.96999999999997"/>
  </r>
  <r>
    <s v="31.12.2020"/>
    <n v="31"/>
    <x v="5"/>
    <x v="3"/>
    <d v="1899-12-30T04:00:00"/>
    <n v="8.76"/>
    <n v="386.88"/>
  </r>
  <r>
    <s v="31.12.2020"/>
    <n v="31"/>
    <x v="5"/>
    <x v="3"/>
    <d v="1899-12-30T08:00:00"/>
    <n v="8.77"/>
    <n v="386.87"/>
  </r>
  <r>
    <s v="31.12.2020"/>
    <n v="31"/>
    <x v="5"/>
    <x v="3"/>
    <d v="1899-12-30T12:00:00"/>
    <n v="8.68"/>
    <n v="386.96"/>
  </r>
  <r>
    <s v="31.12.2020"/>
    <n v="31"/>
    <x v="5"/>
    <x v="3"/>
    <d v="1899-12-30T16:00:00"/>
    <n v="8.67"/>
    <n v="386.96999999999997"/>
  </r>
  <r>
    <s v="31.12.2020"/>
    <n v="31"/>
    <x v="5"/>
    <x v="3"/>
    <d v="1899-12-30T20:00:00"/>
    <n v="8.67"/>
    <n v="386.96999999999997"/>
  </r>
  <r>
    <s v="01.01.2021"/>
    <n v="1"/>
    <x v="6"/>
    <x v="4"/>
    <d v="1899-12-30T00:00:00"/>
    <n v="8.77"/>
    <n v="386.87"/>
  </r>
  <r>
    <s v="01.01.2021"/>
    <n v="1"/>
    <x v="6"/>
    <x v="4"/>
    <d v="1899-12-30T04:00:00"/>
    <n v="8.65"/>
    <n v="386.99"/>
  </r>
  <r>
    <s v="01.01.2021"/>
    <n v="1"/>
    <x v="6"/>
    <x v="4"/>
    <d v="1899-12-30T08:00:00"/>
    <n v="8.66"/>
    <n v="386.97999999999996"/>
  </r>
  <r>
    <s v="01.01.2021"/>
    <n v="1"/>
    <x v="6"/>
    <x v="4"/>
    <d v="1899-12-30T12:00:00"/>
    <n v="8.66"/>
    <n v="386.97999999999996"/>
  </r>
  <r>
    <s v="01.01.2021"/>
    <n v="1"/>
    <x v="6"/>
    <x v="4"/>
    <d v="1899-12-30T16:00:00"/>
    <n v="8.67"/>
    <n v="386.96999999999997"/>
  </r>
  <r>
    <s v="01.01.2021"/>
    <n v="1"/>
    <x v="6"/>
    <x v="4"/>
    <d v="1899-12-30T20:00:00"/>
    <n v="8.68"/>
    <n v="386.96"/>
  </r>
  <r>
    <s v="02.01.2021"/>
    <n v="2"/>
    <x v="6"/>
    <x v="4"/>
    <d v="1899-12-30T00:00:00"/>
    <n v="8.69"/>
    <n v="386.95"/>
  </r>
  <r>
    <s v="02.01.2021"/>
    <n v="2"/>
    <x v="6"/>
    <x v="4"/>
    <d v="1899-12-30T04:00:00"/>
    <n v="8.68"/>
    <n v="386.96"/>
  </r>
  <r>
    <s v="02.01.2021"/>
    <n v="2"/>
    <x v="6"/>
    <x v="4"/>
    <d v="1899-12-30T08:00:00"/>
    <n v="8.69"/>
    <n v="386.95"/>
  </r>
  <r>
    <s v="02.01.2021"/>
    <n v="2"/>
    <x v="6"/>
    <x v="4"/>
    <d v="1899-12-30T12:00:00"/>
    <n v="8.69"/>
    <n v="386.95"/>
  </r>
  <r>
    <s v="02.01.2021"/>
    <n v="2"/>
    <x v="6"/>
    <x v="4"/>
    <d v="1899-12-30T16:00:00"/>
    <n v="8.69"/>
    <n v="386.95"/>
  </r>
  <r>
    <s v="02.01.2021"/>
    <n v="2"/>
    <x v="6"/>
    <x v="4"/>
    <d v="1899-12-30T20:00:00"/>
    <n v="8.6999999999999993"/>
    <n v="386.94"/>
  </r>
  <r>
    <s v="03.01.2021"/>
    <n v="3"/>
    <x v="6"/>
    <x v="4"/>
    <d v="1899-12-30T00:00:00"/>
    <n v="8.69"/>
    <n v="386.95"/>
  </r>
  <r>
    <s v="03.01.2021"/>
    <n v="3"/>
    <x v="6"/>
    <x v="4"/>
    <d v="1899-12-30T04:00:00"/>
    <n v="8.68"/>
    <n v="386.96"/>
  </r>
  <r>
    <s v="03.01.2021"/>
    <n v="3"/>
    <x v="6"/>
    <x v="4"/>
    <d v="1899-12-30T08:00:00"/>
    <n v="8.69"/>
    <n v="386.95"/>
  </r>
  <r>
    <s v="03.01.2021"/>
    <n v="3"/>
    <x v="6"/>
    <x v="4"/>
    <d v="1899-12-30T12:00:00"/>
    <n v="8.6999999999999993"/>
    <n v="386.94"/>
  </r>
  <r>
    <s v="03.01.2021"/>
    <n v="3"/>
    <x v="6"/>
    <x v="4"/>
    <d v="1899-12-30T16:00:00"/>
    <n v="8.6999999999999993"/>
    <n v="386.94"/>
  </r>
  <r>
    <s v="03.01.2021"/>
    <n v="3"/>
    <x v="6"/>
    <x v="4"/>
    <d v="1899-12-30T20:00:00"/>
    <n v="8.81"/>
    <n v="386.83"/>
  </r>
  <r>
    <s v="04.01.2021"/>
    <n v="4"/>
    <x v="6"/>
    <x v="4"/>
    <d v="1899-12-30T00:00:00"/>
    <n v="8.74"/>
    <n v="386.9"/>
  </r>
  <r>
    <s v="04.01.2021"/>
    <n v="4"/>
    <x v="6"/>
    <x v="4"/>
    <d v="1899-12-30T04:00:00"/>
    <n v="8.7200000000000006"/>
    <n v="386.91999999999996"/>
  </r>
  <r>
    <s v="04.01.2021"/>
    <n v="4"/>
    <x v="6"/>
    <x v="4"/>
    <d v="1899-12-30T08:00:00"/>
    <n v="8.7799999999999994"/>
    <n v="386.86"/>
  </r>
  <r>
    <s v="04.01.2021"/>
    <n v="4"/>
    <x v="6"/>
    <x v="4"/>
    <d v="1899-12-30T12:00:00"/>
    <n v="8.73"/>
    <n v="386.90999999999997"/>
  </r>
  <r>
    <s v="04.01.2021"/>
    <n v="4"/>
    <x v="6"/>
    <x v="4"/>
    <d v="1899-12-30T16:00:00"/>
    <n v="8.73"/>
    <n v="386.90999999999997"/>
  </r>
  <r>
    <s v="04.01.2021"/>
    <n v="4"/>
    <x v="6"/>
    <x v="4"/>
    <d v="1899-12-30T20:00:00"/>
    <n v="8.7200000000000006"/>
    <n v="386.91999999999996"/>
  </r>
  <r>
    <s v="05.01.2021"/>
    <n v="5"/>
    <x v="6"/>
    <x v="4"/>
    <d v="1899-12-30T00:00:00"/>
    <n v="8.7200000000000006"/>
    <n v="386.91999999999996"/>
  </r>
  <r>
    <s v="05.01.2021"/>
    <n v="5"/>
    <x v="6"/>
    <x v="4"/>
    <d v="1899-12-30T04:00:00"/>
    <n v="8.6999999999999993"/>
    <n v="386.94"/>
  </r>
  <r>
    <s v="05.01.2021"/>
    <n v="5"/>
    <x v="6"/>
    <x v="4"/>
    <d v="1899-12-30T08:00:00"/>
    <n v="8.6999999999999993"/>
    <n v="386.94"/>
  </r>
  <r>
    <s v="05.01.2021"/>
    <n v="5"/>
    <x v="6"/>
    <x v="4"/>
    <d v="1899-12-30T12:00:00"/>
    <n v="8.6999999999999993"/>
    <n v="386.94"/>
  </r>
  <r>
    <s v="05.01.2021"/>
    <n v="5"/>
    <x v="6"/>
    <x v="4"/>
    <d v="1899-12-30T16:00:00"/>
    <n v="8.6999999999999993"/>
    <n v="386.94"/>
  </r>
  <r>
    <s v="05.01.2021"/>
    <n v="5"/>
    <x v="6"/>
    <x v="4"/>
    <d v="1899-12-30T20:00:00"/>
    <n v="8.69"/>
    <n v="386.95"/>
  </r>
  <r>
    <s v="06.01.2021"/>
    <n v="6"/>
    <x v="6"/>
    <x v="4"/>
    <d v="1899-12-30T00:00:00"/>
    <n v="8.68"/>
    <n v="386.96"/>
  </r>
  <r>
    <s v="06.01.2021"/>
    <n v="6"/>
    <x v="6"/>
    <x v="4"/>
    <d v="1899-12-30T04:00:00"/>
    <n v="8.67"/>
    <n v="386.96999999999997"/>
  </r>
  <r>
    <s v="06.01.2021"/>
    <n v="6"/>
    <x v="6"/>
    <x v="4"/>
    <d v="1899-12-30T08:00:00"/>
    <n v="8.66"/>
    <n v="386.97999999999996"/>
  </r>
  <r>
    <s v="06.01.2021"/>
    <n v="6"/>
    <x v="6"/>
    <x v="4"/>
    <d v="1899-12-30T12:00:00"/>
    <n v="8.65"/>
    <n v="386.99"/>
  </r>
  <r>
    <s v="06.01.2021"/>
    <n v="6"/>
    <x v="6"/>
    <x v="4"/>
    <d v="1899-12-30T16:00:00"/>
    <n v="8.64"/>
    <n v="387"/>
  </r>
  <r>
    <s v="06.01.2021"/>
    <n v="6"/>
    <x v="6"/>
    <x v="4"/>
    <d v="1899-12-30T20:00:00"/>
    <n v="8.6300000000000008"/>
    <n v="387.01"/>
  </r>
  <r>
    <s v="07.01.2021"/>
    <n v="7"/>
    <x v="6"/>
    <x v="4"/>
    <d v="1899-12-30T00:00:00"/>
    <n v="8.6199999999999992"/>
    <n v="387.02"/>
  </r>
  <r>
    <s v="07.01.2021"/>
    <n v="7"/>
    <x v="6"/>
    <x v="4"/>
    <d v="1899-12-30T04:00:00"/>
    <n v="8.6199999999999992"/>
    <n v="387.02"/>
  </r>
  <r>
    <s v="07.01.2021"/>
    <n v="7"/>
    <x v="6"/>
    <x v="4"/>
    <d v="1899-12-30T08:00:00"/>
    <n v="8.61"/>
    <n v="387.03"/>
  </r>
  <r>
    <s v="07.01.2021"/>
    <n v="7"/>
    <x v="6"/>
    <x v="4"/>
    <d v="1899-12-30T12:00:00"/>
    <n v="8.6"/>
    <n v="387.03999999999996"/>
  </r>
  <r>
    <s v="07.01.2021"/>
    <n v="7"/>
    <x v="6"/>
    <x v="4"/>
    <d v="1899-12-30T16:00:00"/>
    <n v="8.59"/>
    <n v="387.05"/>
  </r>
  <r>
    <s v="07.01.2021"/>
    <n v="7"/>
    <x v="6"/>
    <x v="4"/>
    <d v="1899-12-30T20:00:00"/>
    <n v="8.58"/>
    <n v="387.06"/>
  </r>
  <r>
    <s v="08.01.2021"/>
    <n v="8"/>
    <x v="6"/>
    <x v="4"/>
    <d v="1899-12-30T00:00:00"/>
    <n v="8.57"/>
    <n v="387.07"/>
  </r>
  <r>
    <s v="08.01.2021"/>
    <n v="8"/>
    <x v="6"/>
    <x v="4"/>
    <d v="1899-12-30T04:00:00"/>
    <n v="8.56"/>
    <n v="387.08"/>
  </r>
  <r>
    <s v="08.01.2021"/>
    <n v="8"/>
    <x v="6"/>
    <x v="4"/>
    <d v="1899-12-30T08:00:00"/>
    <n v="8.5500000000000007"/>
    <n v="387.09"/>
  </r>
  <r>
    <s v="08.01.2021"/>
    <n v="8"/>
    <x v="6"/>
    <x v="4"/>
    <d v="1899-12-30T12:00:00"/>
    <n v="8.5399999999999991"/>
    <n v="387.09999999999997"/>
  </r>
  <r>
    <s v="08.01.2021"/>
    <n v="8"/>
    <x v="6"/>
    <x v="4"/>
    <d v="1899-12-30T16:00:00"/>
    <n v="8.5399999999999991"/>
    <n v="387.09999999999997"/>
  </r>
  <r>
    <s v="08.01.2021"/>
    <n v="8"/>
    <x v="6"/>
    <x v="4"/>
    <d v="1899-12-30T20:00:00"/>
    <n v="8.5399999999999991"/>
    <n v="387.09999999999997"/>
  </r>
  <r>
    <s v="09.01.2021"/>
    <n v="9"/>
    <x v="6"/>
    <x v="4"/>
    <d v="1899-12-30T00:00:00"/>
    <n v="8.5299999999999994"/>
    <n v="387.11"/>
  </r>
  <r>
    <s v="09.01.2021"/>
    <n v="9"/>
    <x v="6"/>
    <x v="4"/>
    <d v="1899-12-30T04:00:00"/>
    <n v="8.52"/>
    <n v="387.12"/>
  </r>
  <r>
    <s v="09.01.2021"/>
    <n v="9"/>
    <x v="6"/>
    <x v="4"/>
    <d v="1899-12-30T08:00:00"/>
    <n v="8.52"/>
    <n v="387.12"/>
  </r>
  <r>
    <s v="09.01.2021"/>
    <n v="9"/>
    <x v="6"/>
    <x v="4"/>
    <d v="1899-12-30T12:00:00"/>
    <n v="8.5299999999999994"/>
    <n v="387.11"/>
  </r>
  <r>
    <s v="09.01.2021"/>
    <n v="9"/>
    <x v="6"/>
    <x v="4"/>
    <d v="1899-12-30T16:00:00"/>
    <n v="8.5399999999999991"/>
    <n v="387.09999999999997"/>
  </r>
  <r>
    <s v="09.01.2021"/>
    <n v="9"/>
    <x v="6"/>
    <x v="4"/>
    <d v="1899-12-30T20:00:00"/>
    <n v="8.5399999999999991"/>
    <n v="387.09999999999997"/>
  </r>
  <r>
    <s v="10.01.2021"/>
    <n v="10"/>
    <x v="6"/>
    <x v="4"/>
    <d v="1899-12-30T00:00:00"/>
    <n v="8.5399999999999991"/>
    <n v="387.09999999999997"/>
  </r>
  <r>
    <s v="10.01.2021"/>
    <n v="10"/>
    <x v="6"/>
    <x v="4"/>
    <d v="1899-12-30T04:00:00"/>
    <n v="8.5399999999999991"/>
    <n v="387.09999999999997"/>
  </r>
  <r>
    <s v="10.01.2021"/>
    <n v="10"/>
    <x v="6"/>
    <x v="4"/>
    <d v="1899-12-30T08:00:00"/>
    <n v="8.5399999999999991"/>
    <n v="387.09999999999997"/>
  </r>
  <r>
    <s v="10.01.2021"/>
    <n v="10"/>
    <x v="6"/>
    <x v="4"/>
    <d v="1899-12-30T12:00:00"/>
    <n v="8.56"/>
    <n v="387.08"/>
  </r>
  <r>
    <s v="10.01.2021"/>
    <n v="10"/>
    <x v="6"/>
    <x v="4"/>
    <d v="1899-12-30T16:00:00"/>
    <n v="8.56"/>
    <n v="387.08"/>
  </r>
  <r>
    <s v="10.01.2021"/>
    <n v="10"/>
    <x v="6"/>
    <x v="4"/>
    <d v="1899-12-30T20:00:00"/>
    <n v="8.57"/>
    <n v="387.07"/>
  </r>
  <r>
    <s v="11.01.2021"/>
    <n v="11"/>
    <x v="6"/>
    <x v="4"/>
    <d v="1899-12-30T00:00:00"/>
    <n v="8.67"/>
    <n v="386.96999999999997"/>
  </r>
  <r>
    <s v="11.01.2021"/>
    <n v="11"/>
    <x v="6"/>
    <x v="4"/>
    <d v="1899-12-30T04:00:00"/>
    <n v="8.57"/>
    <n v="387.07"/>
  </r>
  <r>
    <s v="11.01.2021"/>
    <n v="11"/>
    <x v="6"/>
    <x v="4"/>
    <d v="1899-12-30T08:00:00"/>
    <n v="8.65"/>
    <n v="386.99"/>
  </r>
  <r>
    <s v="11.01.2021"/>
    <n v="11"/>
    <x v="6"/>
    <x v="4"/>
    <d v="1899-12-30T12:00:00"/>
    <n v="8.56"/>
    <n v="387.08"/>
  </r>
  <r>
    <s v="11.01.2021"/>
    <n v="11"/>
    <x v="6"/>
    <x v="4"/>
    <d v="1899-12-30T16:00:00"/>
    <n v="8.5500000000000007"/>
    <n v="387.09"/>
  </r>
  <r>
    <s v="11.01.2021"/>
    <n v="11"/>
    <x v="6"/>
    <x v="4"/>
    <d v="1899-12-30T20:00:00"/>
    <n v="8.5399999999999991"/>
    <n v="387.09999999999997"/>
  </r>
  <r>
    <s v="12.01.2021"/>
    <n v="12"/>
    <x v="6"/>
    <x v="4"/>
    <d v="1899-12-30T00:00:00"/>
    <n v="8.5399999999999991"/>
    <n v="387.09999999999997"/>
  </r>
  <r>
    <s v="12.01.2021"/>
    <n v="12"/>
    <x v="6"/>
    <x v="4"/>
    <d v="1899-12-30T04:00:00"/>
    <n v="8.5299999999999994"/>
    <n v="387.11"/>
  </r>
  <r>
    <s v="12.01.2021"/>
    <n v="12"/>
    <x v="6"/>
    <x v="4"/>
    <d v="1899-12-30T08:00:00"/>
    <n v="8.5299999999999994"/>
    <n v="387.11"/>
  </r>
  <r>
    <s v="12.01.2021"/>
    <n v="12"/>
    <x v="6"/>
    <x v="4"/>
    <d v="1899-12-30T12:00:00"/>
    <n v="8.52"/>
    <n v="387.12"/>
  </r>
  <r>
    <s v="12.01.2021"/>
    <n v="12"/>
    <x v="6"/>
    <x v="4"/>
    <d v="1899-12-30T16:00:00"/>
    <n v="8.51"/>
    <n v="387.13"/>
  </r>
  <r>
    <s v="12.01.2021"/>
    <n v="12"/>
    <x v="6"/>
    <x v="4"/>
    <d v="1899-12-30T20:00:00"/>
    <n v="8.51"/>
    <n v="387.13"/>
  </r>
  <r>
    <s v="13.01.2021"/>
    <n v="13"/>
    <x v="6"/>
    <x v="4"/>
    <d v="1899-12-30T00:00:00"/>
    <n v="8.5"/>
    <n v="387.14"/>
  </r>
  <r>
    <s v="13.01.2021"/>
    <n v="13"/>
    <x v="6"/>
    <x v="4"/>
    <d v="1899-12-30T04:00:00"/>
    <n v="8.5"/>
    <n v="387.14"/>
  </r>
  <r>
    <s v="13.01.2021"/>
    <n v="13"/>
    <x v="6"/>
    <x v="4"/>
    <d v="1899-12-30T08:00:00"/>
    <n v="8.5"/>
    <n v="387.14"/>
  </r>
  <r>
    <s v="13.01.2021"/>
    <n v="13"/>
    <x v="6"/>
    <x v="4"/>
    <d v="1899-12-30T12:00:00"/>
    <n v="8.49"/>
    <n v="387.15"/>
  </r>
  <r>
    <s v="13.01.2021"/>
    <n v="13"/>
    <x v="6"/>
    <x v="4"/>
    <d v="1899-12-30T16:00:00"/>
    <n v="8.49"/>
    <n v="387.15"/>
  </r>
  <r>
    <s v="13.01.2021"/>
    <n v="13"/>
    <x v="6"/>
    <x v="4"/>
    <d v="1899-12-30T20:00:00"/>
    <n v="8.58"/>
    <n v="387.06"/>
  </r>
  <r>
    <s v="14.01.2021"/>
    <n v="14"/>
    <x v="6"/>
    <x v="4"/>
    <d v="1899-12-30T00:00:00"/>
    <n v="8.58"/>
    <n v="387.06"/>
  </r>
  <r>
    <s v="14.01.2021"/>
    <n v="14"/>
    <x v="6"/>
    <x v="4"/>
    <d v="1899-12-30T04:00:00"/>
    <n v="8.4700000000000006"/>
    <n v="387.16999999999996"/>
  </r>
  <r>
    <s v="14.01.2021"/>
    <n v="14"/>
    <x v="6"/>
    <x v="4"/>
    <d v="1899-12-30T08:00:00"/>
    <n v="8.4600000000000009"/>
    <n v="387.18"/>
  </r>
  <r>
    <s v="14.01.2021"/>
    <n v="14"/>
    <x v="6"/>
    <x v="4"/>
    <d v="1899-12-30T12:00:00"/>
    <n v="8.4700000000000006"/>
    <n v="387.16999999999996"/>
  </r>
  <r>
    <s v="14.01.2021"/>
    <n v="14"/>
    <x v="6"/>
    <x v="4"/>
    <d v="1899-12-30T16:00:00"/>
    <n v="8.4600000000000009"/>
    <n v="387.18"/>
  </r>
  <r>
    <s v="14.01.2021"/>
    <n v="14"/>
    <x v="6"/>
    <x v="4"/>
    <d v="1899-12-30T20:00:00"/>
    <n v="8.4600000000000009"/>
    <n v="387.18"/>
  </r>
  <r>
    <s v="15.01.2021"/>
    <n v="15"/>
    <x v="6"/>
    <x v="4"/>
    <d v="1899-12-30T00:00:00"/>
    <n v="8.4600000000000009"/>
    <n v="387.18"/>
  </r>
  <r>
    <s v="15.01.2021"/>
    <n v="15"/>
    <x v="6"/>
    <x v="4"/>
    <d v="1899-12-30T04:00:00"/>
    <n v="8.4499999999999993"/>
    <n v="387.19"/>
  </r>
  <r>
    <s v="15.01.2021"/>
    <n v="15"/>
    <x v="6"/>
    <x v="4"/>
    <d v="1899-12-30T08:00:00"/>
    <n v="8.4499999999999993"/>
    <n v="387.19"/>
  </r>
  <r>
    <s v="15.01.2021"/>
    <n v="15"/>
    <x v="6"/>
    <x v="4"/>
    <d v="1899-12-30T12:00:00"/>
    <n v="8.4600000000000009"/>
    <n v="387.18"/>
  </r>
  <r>
    <s v="15.01.2021"/>
    <n v="15"/>
    <x v="6"/>
    <x v="4"/>
    <d v="1899-12-30T16:00:00"/>
    <n v="8.4600000000000009"/>
    <n v="387.18"/>
  </r>
  <r>
    <s v="15.01.2021"/>
    <n v="15"/>
    <x v="6"/>
    <x v="4"/>
    <d v="1899-12-30T20:00:00"/>
    <n v="8.4499999999999993"/>
    <n v="387.19"/>
  </r>
  <r>
    <s v="16.01.2021"/>
    <n v="16"/>
    <x v="6"/>
    <x v="4"/>
    <d v="1899-12-30T00:00:00"/>
    <n v="8.4499999999999993"/>
    <n v="387.19"/>
  </r>
  <r>
    <s v="16.01.2021"/>
    <n v="16"/>
    <x v="6"/>
    <x v="4"/>
    <d v="1899-12-30T04:00:00"/>
    <n v="8.4499999999999993"/>
    <n v="387.19"/>
  </r>
  <r>
    <s v="16.01.2021"/>
    <n v="16"/>
    <x v="6"/>
    <x v="4"/>
    <d v="1899-12-30T08:00:00"/>
    <n v="8.4600000000000009"/>
    <n v="387.18"/>
  </r>
  <r>
    <s v="16.01.2021"/>
    <n v="16"/>
    <x v="6"/>
    <x v="4"/>
    <d v="1899-12-30T12:00:00"/>
    <n v="8.4700000000000006"/>
    <n v="387.16999999999996"/>
  </r>
  <r>
    <s v="16.01.2021"/>
    <n v="16"/>
    <x v="6"/>
    <x v="4"/>
    <d v="1899-12-30T16:00:00"/>
    <n v="8.48"/>
    <n v="387.15999999999997"/>
  </r>
  <r>
    <s v="16.01.2021"/>
    <n v="16"/>
    <x v="6"/>
    <x v="4"/>
    <d v="1899-12-30T20:00:00"/>
    <n v="8.49"/>
    <n v="387.15"/>
  </r>
  <r>
    <s v="17.01.2021"/>
    <n v="17"/>
    <x v="6"/>
    <x v="4"/>
    <d v="1899-12-30T00:00:00"/>
    <n v="8.49"/>
    <n v="387.15"/>
  </r>
  <r>
    <s v="17.01.2021"/>
    <n v="17"/>
    <x v="6"/>
    <x v="4"/>
    <d v="1899-12-30T04:00:00"/>
    <n v="8.5"/>
    <n v="387.14"/>
  </r>
  <r>
    <s v="17.01.2021"/>
    <n v="17"/>
    <x v="6"/>
    <x v="4"/>
    <d v="1899-12-30T08:00:00"/>
    <n v="8.5"/>
    <n v="387.14"/>
  </r>
  <r>
    <s v="17.01.2021"/>
    <n v="17"/>
    <x v="6"/>
    <x v="4"/>
    <d v="1899-12-30T12:00:00"/>
    <n v="8.51"/>
    <n v="387.13"/>
  </r>
  <r>
    <s v="17.01.2021"/>
    <n v="17"/>
    <x v="6"/>
    <x v="4"/>
    <d v="1899-12-30T16:00:00"/>
    <n v="8.5299999999999994"/>
    <n v="387.11"/>
  </r>
  <r>
    <s v="17.01.2021"/>
    <n v="17"/>
    <x v="6"/>
    <x v="4"/>
    <d v="1899-12-30T20:00:00"/>
    <n v="8.5399999999999991"/>
    <n v="387.09999999999997"/>
  </r>
  <r>
    <s v="18.01.2021"/>
    <n v="18"/>
    <x v="6"/>
    <x v="4"/>
    <d v="1899-12-30T00:00:00"/>
    <n v="8.5500000000000007"/>
    <n v="387.09"/>
  </r>
  <r>
    <s v="18.01.2021"/>
    <n v="18"/>
    <x v="6"/>
    <x v="4"/>
    <d v="1899-12-30T04:00:00"/>
    <n v="8.5500000000000007"/>
    <n v="387.09"/>
  </r>
  <r>
    <s v="18.01.2021"/>
    <n v="18"/>
    <x v="6"/>
    <x v="4"/>
    <d v="1899-12-30T08:00:00"/>
    <n v="8.56"/>
    <n v="387.08"/>
  </r>
  <r>
    <s v="18.01.2021"/>
    <n v="18"/>
    <x v="6"/>
    <x v="4"/>
    <d v="1899-12-30T12:00:00"/>
    <n v="8.56"/>
    <n v="387.08"/>
  </r>
  <r>
    <s v="18.01.2021"/>
    <n v="18"/>
    <x v="6"/>
    <x v="4"/>
    <d v="1899-12-30T16:00:00"/>
    <n v="8.56"/>
    <n v="387.08"/>
  </r>
  <r>
    <s v="18.01.2021"/>
    <n v="18"/>
    <x v="6"/>
    <x v="4"/>
    <d v="1899-12-30T20:00:00"/>
    <n v="8.56"/>
    <n v="387.08"/>
  </r>
  <r>
    <s v="19.01.2021"/>
    <n v="19"/>
    <x v="6"/>
    <x v="4"/>
    <d v="1899-12-30T00:00:00"/>
    <n v="8.5500000000000007"/>
    <n v="387.09"/>
  </r>
  <r>
    <s v="19.01.2021"/>
    <n v="19"/>
    <x v="6"/>
    <x v="4"/>
    <d v="1899-12-30T04:00:00"/>
    <n v="8.66"/>
    <n v="386.97999999999996"/>
  </r>
  <r>
    <s v="19.01.2021"/>
    <n v="19"/>
    <x v="6"/>
    <x v="4"/>
    <d v="1899-12-30T08:00:00"/>
    <n v="8.66"/>
    <n v="386.97999999999996"/>
  </r>
  <r>
    <s v="19.01.2021"/>
    <n v="19"/>
    <x v="6"/>
    <x v="4"/>
    <d v="1899-12-30T12:00:00"/>
    <n v="8.56"/>
    <n v="387.08"/>
  </r>
  <r>
    <s v="19.01.2021"/>
    <n v="19"/>
    <x v="6"/>
    <x v="4"/>
    <d v="1899-12-30T16:00:00"/>
    <n v="8.56"/>
    <n v="387.08"/>
  </r>
  <r>
    <s v="19.01.2021"/>
    <n v="19"/>
    <x v="6"/>
    <x v="4"/>
    <d v="1899-12-30T20:00:00"/>
    <n v="8.56"/>
    <n v="387.08"/>
  </r>
  <r>
    <s v="20.01.2021"/>
    <n v="20"/>
    <x v="6"/>
    <x v="4"/>
    <d v="1899-12-30T00:00:00"/>
    <n v="8.66"/>
    <n v="386.97999999999996"/>
  </r>
  <r>
    <s v="20.01.2021"/>
    <n v="20"/>
    <x v="6"/>
    <x v="4"/>
    <d v="1899-12-30T04:00:00"/>
    <n v="8.5500000000000007"/>
    <n v="387.09"/>
  </r>
  <r>
    <s v="20.01.2021"/>
    <n v="20"/>
    <x v="6"/>
    <x v="4"/>
    <d v="1899-12-30T08:00:00"/>
    <n v="8.66"/>
    <n v="386.97999999999996"/>
  </r>
  <r>
    <s v="20.01.2021"/>
    <n v="20"/>
    <x v="6"/>
    <x v="4"/>
    <d v="1899-12-30T12:00:00"/>
    <n v="8.56"/>
    <n v="387.08"/>
  </r>
  <r>
    <s v="20.01.2021"/>
    <n v="20"/>
    <x v="6"/>
    <x v="4"/>
    <d v="1899-12-30T16:00:00"/>
    <n v="8.68"/>
    <n v="386.96"/>
  </r>
  <r>
    <s v="20.01.2021"/>
    <n v="20"/>
    <x v="6"/>
    <x v="4"/>
    <d v="1899-12-30T20:00:00"/>
    <n v="8.56"/>
    <n v="387.08"/>
  </r>
  <r>
    <s v="21.01.2021"/>
    <n v="21"/>
    <x v="6"/>
    <x v="4"/>
    <d v="1899-12-30T00:00:00"/>
    <n v="8.5500000000000007"/>
    <n v="387.09"/>
  </r>
  <r>
    <s v="21.01.2021"/>
    <n v="21"/>
    <x v="6"/>
    <x v="4"/>
    <d v="1899-12-30T04:00:00"/>
    <n v="8.5500000000000007"/>
    <n v="387.09"/>
  </r>
  <r>
    <s v="21.01.2021"/>
    <n v="21"/>
    <x v="6"/>
    <x v="4"/>
    <d v="1899-12-30T08:00:00"/>
    <n v="8.56"/>
    <n v="387.08"/>
  </r>
  <r>
    <s v="21.01.2021"/>
    <n v="21"/>
    <x v="6"/>
    <x v="4"/>
    <d v="1899-12-30T12:00:00"/>
    <n v="8.57"/>
    <n v="387.07"/>
  </r>
  <r>
    <s v="21.01.2021"/>
    <n v="21"/>
    <x v="6"/>
    <x v="4"/>
    <d v="1899-12-30T16:00:00"/>
    <n v="8.57"/>
    <n v="387.07"/>
  </r>
  <r>
    <s v="21.01.2021"/>
    <n v="21"/>
    <x v="6"/>
    <x v="4"/>
    <d v="1899-12-30T20:00:00"/>
    <n v="8.57"/>
    <n v="387.07"/>
  </r>
  <r>
    <s v="22.01.2021"/>
    <n v="22"/>
    <x v="6"/>
    <x v="4"/>
    <d v="1899-12-30T00:00:00"/>
    <n v="8.56"/>
    <n v="387.08"/>
  </r>
  <r>
    <s v="22.01.2021"/>
    <n v="22"/>
    <x v="6"/>
    <x v="4"/>
    <d v="1899-12-30T04:00:00"/>
    <n v="8.56"/>
    <n v="387.08"/>
  </r>
  <r>
    <s v="22.01.2021"/>
    <n v="22"/>
    <x v="6"/>
    <x v="4"/>
    <d v="1899-12-30T08:00:00"/>
    <n v="8.57"/>
    <n v="387.07"/>
  </r>
  <r>
    <s v="22.01.2021"/>
    <n v="22"/>
    <x v="6"/>
    <x v="4"/>
    <d v="1899-12-30T12:00:00"/>
    <n v="8.6300000000000008"/>
    <n v="387.01"/>
  </r>
  <r>
    <s v="22.01.2021"/>
    <n v="22"/>
    <x v="6"/>
    <x v="4"/>
    <d v="1899-12-30T16:00:00"/>
    <n v="8.57"/>
    <n v="387.07"/>
  </r>
  <r>
    <s v="22.01.2021"/>
    <n v="22"/>
    <x v="6"/>
    <x v="4"/>
    <d v="1899-12-30T20:00:00"/>
    <n v="8.57"/>
    <n v="387.07"/>
  </r>
  <r>
    <s v="23.01.2021"/>
    <n v="23"/>
    <x v="6"/>
    <x v="4"/>
    <d v="1899-12-30T00:00:00"/>
    <n v="8.56"/>
    <n v="387.08"/>
  </r>
  <r>
    <s v="23.01.2021"/>
    <n v="23"/>
    <x v="6"/>
    <x v="4"/>
    <d v="1899-12-30T04:00:00"/>
    <n v="8.5399999999999991"/>
    <n v="387.09999999999997"/>
  </r>
  <r>
    <s v="23.01.2021"/>
    <n v="23"/>
    <x v="6"/>
    <x v="4"/>
    <d v="1899-12-30T08:00:00"/>
    <n v="8.5500000000000007"/>
    <n v="387.09"/>
  </r>
  <r>
    <s v="23.01.2021"/>
    <n v="23"/>
    <x v="6"/>
    <x v="4"/>
    <d v="1899-12-30T12:00:00"/>
    <n v="8.56"/>
    <n v="387.08"/>
  </r>
  <r>
    <s v="23.01.2021"/>
    <n v="23"/>
    <x v="6"/>
    <x v="4"/>
    <d v="1899-12-30T16:00:00"/>
    <n v="8.57"/>
    <n v="387.07"/>
  </r>
  <r>
    <s v="23.01.2021"/>
    <n v="23"/>
    <x v="6"/>
    <x v="4"/>
    <d v="1899-12-30T20:00:00"/>
    <n v="8.58"/>
    <n v="387.06"/>
  </r>
  <r>
    <s v="24.01.2021"/>
    <n v="24"/>
    <x v="6"/>
    <x v="4"/>
    <d v="1899-12-30T00:00:00"/>
    <n v="8.59"/>
    <n v="387.05"/>
  </r>
  <r>
    <s v="24.01.2021"/>
    <n v="24"/>
    <x v="6"/>
    <x v="4"/>
    <d v="1899-12-30T04:00:00"/>
    <n v="8.61"/>
    <n v="387.03"/>
  </r>
  <r>
    <s v="24.01.2021"/>
    <n v="24"/>
    <x v="6"/>
    <x v="4"/>
    <d v="1899-12-30T08:00:00"/>
    <n v="8.6199999999999992"/>
    <n v="387.02"/>
  </r>
  <r>
    <s v="24.01.2021"/>
    <n v="24"/>
    <x v="6"/>
    <x v="4"/>
    <d v="1899-12-30T12:00:00"/>
    <n v="8.6300000000000008"/>
    <n v="387.01"/>
  </r>
  <r>
    <s v="24.01.2021"/>
    <n v="24"/>
    <x v="6"/>
    <x v="4"/>
    <d v="1899-12-30T16:00:00"/>
    <n v="8.65"/>
    <n v="386.99"/>
  </r>
  <r>
    <s v="24.01.2021"/>
    <n v="24"/>
    <x v="6"/>
    <x v="4"/>
    <d v="1899-12-30T20:00:00"/>
    <n v="8.66"/>
    <n v="386.97999999999996"/>
  </r>
  <r>
    <s v="25.01.2021"/>
    <n v="25"/>
    <x v="6"/>
    <x v="4"/>
    <d v="1899-12-30T00:00:00"/>
    <n v="8.67"/>
    <n v="386.96999999999997"/>
  </r>
  <r>
    <s v="25.01.2021"/>
    <n v="25"/>
    <x v="6"/>
    <x v="4"/>
    <d v="1899-12-30T04:00:00"/>
    <n v="8.68"/>
    <n v="386.96"/>
  </r>
  <r>
    <s v="25.01.2021"/>
    <n v="25"/>
    <x v="6"/>
    <x v="4"/>
    <d v="1899-12-30T08:00:00"/>
    <n v="8.6999999999999993"/>
    <n v="386.94"/>
  </r>
  <r>
    <s v="25.01.2021"/>
    <n v="25"/>
    <x v="6"/>
    <x v="4"/>
    <d v="1899-12-30T12:00:00"/>
    <n v="8.7100000000000009"/>
    <n v="386.93"/>
  </r>
  <r>
    <s v="25.01.2021"/>
    <n v="25"/>
    <x v="6"/>
    <x v="4"/>
    <d v="1899-12-30T16:00:00"/>
    <n v="8.7100000000000009"/>
    <n v="386.93"/>
  </r>
  <r>
    <s v="25.01.2021"/>
    <n v="25"/>
    <x v="6"/>
    <x v="4"/>
    <d v="1899-12-30T20:00:00"/>
    <n v="8.7100000000000009"/>
    <n v="386.93"/>
  </r>
  <r>
    <s v="26.01.2021"/>
    <n v="26"/>
    <x v="6"/>
    <x v="4"/>
    <d v="1899-12-30T00:00:00"/>
    <n v="8.6999999999999993"/>
    <n v="386.94"/>
  </r>
  <r>
    <s v="26.01.2021"/>
    <n v="26"/>
    <x v="6"/>
    <x v="4"/>
    <d v="1899-12-30T04:00:00"/>
    <n v="8.6999999999999993"/>
    <n v="386.94"/>
  </r>
  <r>
    <s v="26.01.2021"/>
    <n v="26"/>
    <x v="6"/>
    <x v="4"/>
    <d v="1899-12-30T08:00:00"/>
    <n v="8.7100000000000009"/>
    <n v="386.93"/>
  </r>
  <r>
    <s v="26.01.2021"/>
    <n v="26"/>
    <x v="6"/>
    <x v="4"/>
    <d v="1899-12-30T12:00:00"/>
    <n v="8.7100000000000009"/>
    <n v="386.93"/>
  </r>
  <r>
    <s v="26.01.2021"/>
    <n v="26"/>
    <x v="6"/>
    <x v="4"/>
    <d v="1899-12-30T16:00:00"/>
    <n v="8.7100000000000009"/>
    <n v="386.93"/>
  </r>
  <r>
    <s v="26.01.2021"/>
    <n v="26"/>
    <x v="6"/>
    <x v="4"/>
    <d v="1899-12-30T20:00:00"/>
    <n v="8.6999999999999993"/>
    <n v="386.94"/>
  </r>
  <r>
    <s v="27.01.2021"/>
    <n v="27"/>
    <x v="6"/>
    <x v="4"/>
    <d v="1899-12-30T00:00:00"/>
    <n v="8.6999999999999993"/>
    <n v="386.94"/>
  </r>
  <r>
    <s v="27.01.2021"/>
    <n v="27"/>
    <x v="6"/>
    <x v="4"/>
    <d v="1899-12-30T04:00:00"/>
    <n v="8.69"/>
    <n v="386.95"/>
  </r>
  <r>
    <s v="27.01.2021"/>
    <n v="27"/>
    <x v="6"/>
    <x v="4"/>
    <d v="1899-12-30T08:00:00"/>
    <n v="8.6999999999999993"/>
    <n v="386.94"/>
  </r>
  <r>
    <s v="27.01.2021"/>
    <n v="27"/>
    <x v="6"/>
    <x v="4"/>
    <d v="1899-12-30T12:00:00"/>
    <n v="8.6999999999999993"/>
    <n v="386.94"/>
  </r>
  <r>
    <s v="27.01.2021"/>
    <n v="27"/>
    <x v="6"/>
    <x v="4"/>
    <d v="1899-12-30T16:00:00"/>
    <n v="8.6999999999999993"/>
    <n v="386.94"/>
  </r>
  <r>
    <s v="27.01.2021"/>
    <n v="27"/>
    <x v="6"/>
    <x v="4"/>
    <d v="1899-12-30T20:00:00"/>
    <n v="8.69"/>
    <n v="386.95"/>
  </r>
  <r>
    <s v="28.01.2021"/>
    <n v="28"/>
    <x v="6"/>
    <x v="4"/>
    <d v="1899-12-30T00:00:00"/>
    <n v="8.68"/>
    <n v="386.96"/>
  </r>
  <r>
    <s v="28.01.2021"/>
    <n v="28"/>
    <x v="6"/>
    <x v="4"/>
    <d v="1899-12-30T04:00:00"/>
    <n v="8.68"/>
    <n v="386.96"/>
  </r>
  <r>
    <s v="28.01.2021"/>
    <n v="28"/>
    <x v="6"/>
    <x v="4"/>
    <d v="1899-12-30T08:00:00"/>
    <n v="8.68"/>
    <n v="386.96"/>
  </r>
  <r>
    <s v="28.01.2021"/>
    <n v="28"/>
    <x v="6"/>
    <x v="4"/>
    <d v="1899-12-30T12:00:00"/>
    <n v="8.6999999999999993"/>
    <n v="386.94"/>
  </r>
  <r>
    <s v="28.01.2021"/>
    <n v="28"/>
    <x v="6"/>
    <x v="4"/>
    <d v="1899-12-30T16:00:00"/>
    <n v="8.69"/>
    <n v="386.95"/>
  </r>
  <r>
    <s v="28.01.2021"/>
    <n v="28"/>
    <x v="6"/>
    <x v="4"/>
    <d v="1899-12-30T20:00:00"/>
    <n v="8.69"/>
    <n v="386.95"/>
  </r>
  <r>
    <s v="29.01.2021"/>
    <n v="29"/>
    <x v="6"/>
    <x v="4"/>
    <d v="1899-12-30T00:00:00"/>
    <n v="8.67"/>
    <n v="386.96999999999997"/>
  </r>
  <r>
    <s v="29.01.2021"/>
    <n v="29"/>
    <x v="6"/>
    <x v="4"/>
    <d v="1899-12-30T04:00:00"/>
    <n v="8.67"/>
    <n v="386.96999999999997"/>
  </r>
  <r>
    <s v="29.01.2021"/>
    <n v="29"/>
    <x v="6"/>
    <x v="4"/>
    <d v="1899-12-30T08:00:00"/>
    <n v="8.68"/>
    <n v="386.96"/>
  </r>
  <r>
    <s v="29.01.2021"/>
    <n v="29"/>
    <x v="6"/>
    <x v="4"/>
    <d v="1899-12-30T12:00:00"/>
    <n v="8.68"/>
    <n v="386.96"/>
  </r>
  <r>
    <s v="29.01.2021"/>
    <n v="29"/>
    <x v="6"/>
    <x v="4"/>
    <d v="1899-12-30T16:00:00"/>
    <n v="8.75"/>
    <n v="386.89"/>
  </r>
  <r>
    <s v="29.01.2021"/>
    <n v="29"/>
    <x v="6"/>
    <x v="4"/>
    <d v="1899-12-30T20:00:00"/>
    <n v="8.68"/>
    <n v="386.96"/>
  </r>
  <r>
    <s v="30.01.2021"/>
    <n v="30"/>
    <x v="6"/>
    <x v="4"/>
    <d v="1899-12-30T00:00:00"/>
    <n v="8.68"/>
    <n v="386.96"/>
  </r>
  <r>
    <s v="30.01.2021"/>
    <n v="30"/>
    <x v="6"/>
    <x v="4"/>
    <d v="1899-12-30T04:00:00"/>
    <n v="8.68"/>
    <n v="386.96"/>
  </r>
  <r>
    <s v="30.01.2021"/>
    <n v="30"/>
    <x v="6"/>
    <x v="4"/>
    <d v="1899-12-30T08:00:00"/>
    <n v="8.69"/>
    <n v="386.95"/>
  </r>
  <r>
    <s v="30.01.2021"/>
    <n v="30"/>
    <x v="6"/>
    <x v="4"/>
    <d v="1899-12-30T12:00:00"/>
    <n v="8.6999999999999993"/>
    <n v="386.94"/>
  </r>
  <r>
    <s v="30.01.2021"/>
    <n v="30"/>
    <x v="6"/>
    <x v="4"/>
    <d v="1899-12-30T16:00:00"/>
    <n v="8.7100000000000009"/>
    <n v="386.93"/>
  </r>
  <r>
    <s v="30.01.2021"/>
    <n v="30"/>
    <x v="6"/>
    <x v="4"/>
    <d v="1899-12-30T20:00:00"/>
    <n v="8.7200000000000006"/>
    <n v="386.91999999999996"/>
  </r>
  <r>
    <s v="31.01.2021"/>
    <n v="31"/>
    <x v="6"/>
    <x v="4"/>
    <d v="1899-12-30T00:00:00"/>
    <n v="8.84"/>
    <n v="386.8"/>
  </r>
  <r>
    <s v="31.01.2021"/>
    <n v="31"/>
    <x v="6"/>
    <x v="4"/>
    <d v="1899-12-30T04:00:00"/>
    <n v="8.74"/>
    <n v="386.9"/>
  </r>
  <r>
    <s v="31.01.2021"/>
    <n v="31"/>
    <x v="6"/>
    <x v="4"/>
    <d v="1899-12-30T08:00:00"/>
    <n v="8.75"/>
    <n v="386.89"/>
  </r>
  <r>
    <s v="31.01.2021"/>
    <n v="31"/>
    <x v="6"/>
    <x v="4"/>
    <d v="1899-12-30T12:00:00"/>
    <n v="8.77"/>
    <n v="386.87"/>
  </r>
  <r>
    <s v="31.01.2021"/>
    <n v="31"/>
    <x v="6"/>
    <x v="4"/>
    <d v="1899-12-30T16:00:00"/>
    <n v="8.7799999999999994"/>
    <n v="386.86"/>
  </r>
  <r>
    <s v="31.01.2021"/>
    <n v="31"/>
    <x v="6"/>
    <x v="4"/>
    <d v="1899-12-30T20:00:00"/>
    <n v="8.7899999999999991"/>
    <n v="386.84999999999997"/>
  </r>
  <r>
    <s v="01.02.2021"/>
    <n v="1"/>
    <x v="7"/>
    <x v="4"/>
    <d v="1899-12-30T00:00:00"/>
    <n v="8.8000000000000007"/>
    <n v="386.84"/>
  </r>
  <r>
    <s v="01.02.2021"/>
    <n v="1"/>
    <x v="7"/>
    <x v="4"/>
    <d v="1899-12-30T04:00:00"/>
    <n v="8.81"/>
    <n v="386.83"/>
  </r>
  <r>
    <s v="01.02.2021"/>
    <n v="1"/>
    <x v="7"/>
    <x v="4"/>
    <d v="1899-12-30T08:00:00"/>
    <n v="8.82"/>
    <n v="386.82"/>
  </r>
  <r>
    <s v="01.02.2021"/>
    <n v="1"/>
    <x v="7"/>
    <x v="4"/>
    <d v="1899-12-30T12:00:00"/>
    <n v="8.83"/>
    <n v="386.81"/>
  </r>
  <r>
    <s v="01.02.2021"/>
    <n v="1"/>
    <x v="7"/>
    <x v="4"/>
    <d v="1899-12-30T16:00:00"/>
    <n v="8.83"/>
    <n v="386.81"/>
  </r>
  <r>
    <s v="01.02.2021"/>
    <n v="1"/>
    <x v="7"/>
    <x v="4"/>
    <d v="1899-12-30T20:00:00"/>
    <n v="8.83"/>
    <n v="386.81"/>
  </r>
  <r>
    <s v="02.02.2021"/>
    <n v="2"/>
    <x v="7"/>
    <x v="4"/>
    <d v="1899-12-30T00:00:00"/>
    <n v="8.82"/>
    <n v="386.82"/>
  </r>
  <r>
    <s v="02.02.2021"/>
    <n v="2"/>
    <x v="7"/>
    <x v="4"/>
    <d v="1899-12-30T04:00:00"/>
    <n v="8.81"/>
    <n v="386.83"/>
  </r>
  <r>
    <s v="02.02.2021"/>
    <n v="2"/>
    <x v="7"/>
    <x v="4"/>
    <d v="1899-12-30T08:00:00"/>
    <n v="8.82"/>
    <n v="386.82"/>
  </r>
  <r>
    <s v="02.02.2021"/>
    <n v="2"/>
    <x v="7"/>
    <x v="4"/>
    <d v="1899-12-30T12:00:00"/>
    <n v="8.83"/>
    <n v="386.81"/>
  </r>
  <r>
    <s v="02.02.2021"/>
    <n v="2"/>
    <x v="7"/>
    <x v="4"/>
    <d v="1899-12-30T16:00:00"/>
    <n v="8.83"/>
    <n v="386.81"/>
  </r>
  <r>
    <s v="02.02.2021"/>
    <n v="2"/>
    <x v="7"/>
    <x v="4"/>
    <d v="1899-12-30T20:00:00"/>
    <n v="8.82"/>
    <n v="386.82"/>
  </r>
  <r>
    <s v="03.02.2021"/>
    <n v="3"/>
    <x v="7"/>
    <x v="4"/>
    <d v="1899-12-30T00:00:00"/>
    <n v="8.82"/>
    <n v="386.82"/>
  </r>
  <r>
    <s v="03.02.2021"/>
    <n v="3"/>
    <x v="7"/>
    <x v="4"/>
    <d v="1899-12-30T04:00:00"/>
    <n v="8.82"/>
    <n v="386.82"/>
  </r>
  <r>
    <s v="03.02.2021"/>
    <n v="3"/>
    <x v="7"/>
    <x v="4"/>
    <d v="1899-12-30T08:00:00"/>
    <n v="8.82"/>
    <n v="386.82"/>
  </r>
  <r>
    <s v="03.02.2021"/>
    <n v="3"/>
    <x v="7"/>
    <x v="4"/>
    <d v="1899-12-30T12:00:00"/>
    <n v="8.83"/>
    <n v="386.81"/>
  </r>
  <r>
    <s v="03.02.2021"/>
    <n v="3"/>
    <x v="7"/>
    <x v="4"/>
    <d v="1899-12-30T16:00:00"/>
    <n v="8.82"/>
    <n v="386.82"/>
  </r>
  <r>
    <s v="03.02.2021"/>
    <n v="3"/>
    <x v="7"/>
    <x v="4"/>
    <d v="1899-12-30T20:00:00"/>
    <n v="8.81"/>
    <n v="386.83"/>
  </r>
  <r>
    <s v="04.02.2021"/>
    <n v="4"/>
    <x v="7"/>
    <x v="4"/>
    <d v="1899-12-30T00:00:00"/>
    <n v="8.91"/>
    <n v="386.72999999999996"/>
  </r>
  <r>
    <s v="04.02.2021"/>
    <n v="4"/>
    <x v="7"/>
    <x v="4"/>
    <d v="1899-12-30T04:00:00"/>
    <n v="8.8000000000000007"/>
    <n v="386.84"/>
  </r>
  <r>
    <s v="04.02.2021"/>
    <n v="4"/>
    <x v="7"/>
    <x v="4"/>
    <d v="1899-12-30T08:00:00"/>
    <n v="8.8000000000000007"/>
    <n v="386.84"/>
  </r>
  <r>
    <s v="04.02.2021"/>
    <n v="4"/>
    <x v="7"/>
    <x v="4"/>
    <d v="1899-12-30T12:00:00"/>
    <n v="8.8000000000000007"/>
    <n v="386.84"/>
  </r>
  <r>
    <s v="04.02.2021"/>
    <n v="4"/>
    <x v="7"/>
    <x v="4"/>
    <d v="1899-12-30T16:00:00"/>
    <n v="8.91"/>
    <n v="386.72999999999996"/>
  </r>
  <r>
    <s v="04.02.2021"/>
    <n v="4"/>
    <x v="7"/>
    <x v="4"/>
    <d v="1899-12-30T20:00:00"/>
    <n v="8.8000000000000007"/>
    <n v="386.84"/>
  </r>
  <r>
    <s v="05.02.2021"/>
    <n v="5"/>
    <x v="7"/>
    <x v="4"/>
    <d v="1899-12-30T00:00:00"/>
    <n v="8.7899999999999991"/>
    <n v="386.84999999999997"/>
  </r>
  <r>
    <s v="05.02.2021"/>
    <n v="5"/>
    <x v="7"/>
    <x v="4"/>
    <d v="1899-12-30T04:00:00"/>
    <n v="8.7899999999999991"/>
    <n v="386.84999999999997"/>
  </r>
  <r>
    <s v="05.02.2021"/>
    <n v="5"/>
    <x v="7"/>
    <x v="4"/>
    <d v="1899-12-30T08:00:00"/>
    <n v="8.8000000000000007"/>
    <n v="386.84"/>
  </r>
  <r>
    <s v="05.02.2021"/>
    <n v="5"/>
    <x v="7"/>
    <x v="4"/>
    <d v="1899-12-30T12:00:00"/>
    <n v="8.8000000000000007"/>
    <n v="386.84"/>
  </r>
  <r>
    <s v="05.02.2021"/>
    <n v="5"/>
    <x v="7"/>
    <x v="4"/>
    <d v="1899-12-30T16:00:00"/>
    <n v="8.8000000000000007"/>
    <n v="386.84"/>
  </r>
  <r>
    <s v="05.02.2021"/>
    <n v="5"/>
    <x v="7"/>
    <x v="4"/>
    <d v="1899-12-30T20:00:00"/>
    <n v="8.8000000000000007"/>
    <n v="386.84"/>
  </r>
  <r>
    <s v="06.02.2021"/>
    <n v="6"/>
    <x v="7"/>
    <x v="4"/>
    <d v="1899-12-30T00:00:00"/>
    <n v="8.7899999999999991"/>
    <n v="386.84999999999997"/>
  </r>
  <r>
    <s v="06.02.2021"/>
    <n v="6"/>
    <x v="7"/>
    <x v="4"/>
    <d v="1899-12-30T04:00:00"/>
    <n v="8.7799999999999994"/>
    <n v="386.86"/>
  </r>
  <r>
    <s v="06.02.2021"/>
    <n v="6"/>
    <x v="7"/>
    <x v="4"/>
    <d v="1899-12-30T08:00:00"/>
    <n v="8.7799999999999994"/>
    <n v="386.86"/>
  </r>
  <r>
    <s v="06.02.2021"/>
    <n v="6"/>
    <x v="7"/>
    <x v="4"/>
    <d v="1899-12-30T12:00:00"/>
    <n v="8.7899999999999991"/>
    <n v="386.84999999999997"/>
  </r>
  <r>
    <s v="06.02.2021"/>
    <n v="6"/>
    <x v="7"/>
    <x v="4"/>
    <d v="1899-12-30T16:00:00"/>
    <n v="8.8000000000000007"/>
    <n v="386.84"/>
  </r>
  <r>
    <s v="06.02.2021"/>
    <n v="6"/>
    <x v="7"/>
    <x v="4"/>
    <d v="1899-12-30T20:00:00"/>
    <n v="8.81"/>
    <n v="386.83"/>
  </r>
  <r>
    <s v="07.02.2021"/>
    <n v="7"/>
    <x v="7"/>
    <x v="4"/>
    <d v="1899-12-30T00:00:00"/>
    <n v="8.82"/>
    <n v="386.82"/>
  </r>
  <r>
    <s v="07.02.2021"/>
    <n v="7"/>
    <x v="7"/>
    <x v="4"/>
    <d v="1899-12-30T04:00:00"/>
    <n v="8.82"/>
    <n v="386.82"/>
  </r>
  <r>
    <s v="07.02.2021"/>
    <n v="7"/>
    <x v="7"/>
    <x v="4"/>
    <d v="1899-12-30T08:00:00"/>
    <n v="8.83"/>
    <n v="386.81"/>
  </r>
  <r>
    <s v="07.02.2021"/>
    <n v="7"/>
    <x v="7"/>
    <x v="4"/>
    <d v="1899-12-30T12:00:00"/>
    <n v="8.84"/>
    <n v="386.8"/>
  </r>
  <r>
    <s v="07.02.2021"/>
    <n v="7"/>
    <x v="7"/>
    <x v="4"/>
    <d v="1899-12-30T16:00:00"/>
    <n v="8.84"/>
    <n v="386.8"/>
  </r>
  <r>
    <s v="07.02.2021"/>
    <n v="7"/>
    <x v="7"/>
    <x v="4"/>
    <d v="1899-12-30T20:00:00"/>
    <n v="8.85"/>
    <n v="386.78999999999996"/>
  </r>
  <r>
    <s v="08.02.2021"/>
    <n v="8"/>
    <x v="7"/>
    <x v="4"/>
    <d v="1899-12-30T00:00:00"/>
    <n v="8.86"/>
    <n v="386.78"/>
  </r>
  <r>
    <s v="08.02.2021"/>
    <n v="8"/>
    <x v="7"/>
    <x v="4"/>
    <d v="1899-12-30T04:00:00"/>
    <n v="8.86"/>
    <n v="386.78"/>
  </r>
  <r>
    <s v="08.02.2021"/>
    <n v="8"/>
    <x v="7"/>
    <x v="4"/>
    <d v="1899-12-30T08:00:00"/>
    <n v="8.8699999999999992"/>
    <n v="386.77"/>
  </r>
  <r>
    <s v="08.02.2021"/>
    <n v="8"/>
    <x v="7"/>
    <x v="4"/>
    <d v="1899-12-30T12:00:00"/>
    <n v="8.8699999999999992"/>
    <n v="386.77"/>
  </r>
  <r>
    <s v="08.02.2021"/>
    <n v="8"/>
    <x v="7"/>
    <x v="4"/>
    <d v="1899-12-30T16:00:00"/>
    <n v="8.8699999999999992"/>
    <n v="386.77"/>
  </r>
  <r>
    <s v="08.02.2021"/>
    <n v="8"/>
    <x v="7"/>
    <x v="4"/>
    <d v="1899-12-30T20:00:00"/>
    <n v="8.8699999999999992"/>
    <n v="386.77"/>
  </r>
  <r>
    <s v="09.02.2021"/>
    <n v="9"/>
    <x v="7"/>
    <x v="4"/>
    <d v="1899-12-30T00:00:00"/>
    <n v="8.86"/>
    <n v="386.78"/>
  </r>
  <r>
    <s v="09.02.2021"/>
    <n v="9"/>
    <x v="7"/>
    <x v="4"/>
    <d v="1899-12-30T04:00:00"/>
    <n v="8.85"/>
    <n v="386.78999999999996"/>
  </r>
  <r>
    <s v="09.02.2021"/>
    <n v="9"/>
    <x v="7"/>
    <x v="4"/>
    <d v="1899-12-30T08:00:00"/>
    <n v="8.85"/>
    <n v="386.78999999999996"/>
  </r>
  <r>
    <s v="09.02.2021"/>
    <n v="9"/>
    <x v="7"/>
    <x v="4"/>
    <d v="1899-12-30T12:00:00"/>
    <n v="8.85"/>
    <n v="386.78999999999996"/>
  </r>
  <r>
    <s v="09.02.2021"/>
    <n v="9"/>
    <x v="7"/>
    <x v="4"/>
    <d v="1899-12-30T16:00:00"/>
    <n v="8.84"/>
    <n v="386.8"/>
  </r>
  <r>
    <s v="09.02.2021"/>
    <n v="9"/>
    <x v="7"/>
    <x v="4"/>
    <d v="1899-12-30T20:00:00"/>
    <n v="8.84"/>
    <n v="386.8"/>
  </r>
  <r>
    <s v="10.02.2021"/>
    <n v="10"/>
    <x v="7"/>
    <x v="4"/>
    <d v="1899-12-30T00:00:00"/>
    <n v="8.94"/>
    <n v="386.7"/>
  </r>
  <r>
    <s v="10.02.2021"/>
    <n v="10"/>
    <x v="7"/>
    <x v="4"/>
    <d v="1899-12-30T04:00:00"/>
    <n v="8.82"/>
    <n v="386.82"/>
  </r>
  <r>
    <s v="10.02.2021"/>
    <n v="10"/>
    <x v="7"/>
    <x v="4"/>
    <d v="1899-12-30T08:00:00"/>
    <n v="8.82"/>
    <n v="386.8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7">
  <r>
    <x v="0"/>
    <x v="0"/>
    <n v="555.07799999999997"/>
    <n v="526.12300000000005"/>
  </r>
  <r>
    <x v="0"/>
    <x v="1"/>
    <n v="555.07799999999997"/>
    <n v="525.94299999999998"/>
  </r>
  <r>
    <x v="0"/>
    <x v="2"/>
    <n v="555.07799999999997"/>
    <n v="526.44299999999998"/>
  </r>
  <r>
    <x v="0"/>
    <x v="3"/>
    <n v="555.07799999999997"/>
    <n v="527.65300000000002"/>
  </r>
  <r>
    <x v="0"/>
    <x v="4"/>
    <n v="555.07799999999997"/>
    <n v="528.00300000000004"/>
  </r>
  <r>
    <x v="0"/>
    <x v="5"/>
    <n v="555.07799999999997"/>
    <n v="527.90300000000002"/>
  </r>
  <r>
    <x v="0"/>
    <x v="6"/>
    <n v="555.07799999999997"/>
    <n v="526.66300000000001"/>
  </r>
  <r>
    <x v="0"/>
    <x v="7"/>
    <n v="555.07799999999997"/>
    <n v="525.60299999999995"/>
  </r>
  <r>
    <x v="0"/>
    <x v="8"/>
    <n v="555.07799999999997"/>
    <n v="526.00300000000004"/>
  </r>
  <r>
    <x v="0"/>
    <x v="9"/>
    <n v="555.07799999999997"/>
    <n v="526.90300000000002"/>
  </r>
  <r>
    <x v="0"/>
    <x v="10"/>
    <n v="555.07799999999997"/>
    <n v="527.10299999999995"/>
  </r>
  <r>
    <x v="0"/>
    <x v="11"/>
    <n v="555.07799999999997"/>
    <n v="526.803"/>
  </r>
  <r>
    <x v="0"/>
    <x v="12"/>
    <n v="555.07799999999997"/>
    <n v="526.35299999999995"/>
  </r>
  <r>
    <x v="0"/>
    <x v="13"/>
    <n v="555.07799999999997"/>
    <n v="525.81299999999999"/>
  </r>
  <r>
    <x v="0"/>
    <x v="14"/>
    <n v="555.07799999999997"/>
    <n v="527.28300000000002"/>
  </r>
  <r>
    <x v="0"/>
    <x v="15"/>
    <n v="555.07799999999997"/>
    <n v="525.84299999999996"/>
  </r>
  <r>
    <x v="0"/>
    <x v="16"/>
    <n v="555.07799999999997"/>
    <n v="527.32299999999998"/>
  </r>
  <r>
    <x v="0"/>
    <x v="17"/>
    <n v="555.07799999999997"/>
    <n v="527.58299999999997"/>
  </r>
  <r>
    <x v="0"/>
    <x v="18"/>
    <n v="555.07799999999997"/>
    <n v="527.88300000000004"/>
  </r>
  <r>
    <x v="0"/>
    <x v="19"/>
    <n v="555.07799999999997"/>
    <n v="526.97299999999996"/>
  </r>
  <r>
    <x v="0"/>
    <x v="20"/>
    <n v="555.07799999999997"/>
    <n v="526.37199999999996"/>
  </r>
  <r>
    <x v="0"/>
    <x v="21"/>
    <n v="555.07799999999997"/>
    <n v="527.82299999999998"/>
  </r>
  <r>
    <x v="0"/>
    <x v="22"/>
    <n v="555.07799999999997"/>
    <n v="528.75300000000004"/>
  </r>
  <r>
    <x v="0"/>
    <x v="23"/>
    <n v="555.07799999999997"/>
    <n v="528.69299999999998"/>
  </r>
  <r>
    <x v="0"/>
    <x v="24"/>
    <n v="555.07799999999997"/>
    <n v="529.46799999999996"/>
  </r>
  <r>
    <x v="0"/>
    <x v="25"/>
    <n v="555.07799999999997"/>
    <n v="528.86800000000005"/>
  </r>
  <r>
    <x v="0"/>
    <x v="26"/>
    <n v="555.07799999999997"/>
    <n v="528.37800000000004"/>
  </r>
  <r>
    <x v="0"/>
    <x v="27"/>
    <n v="555.07799999999997"/>
    <n v="528.60799999999995"/>
  </r>
  <r>
    <x v="0"/>
    <x v="28"/>
    <n v="555.07799999999997"/>
    <n v="528.99800000000005"/>
  </r>
  <r>
    <x v="0"/>
    <x v="29"/>
    <n v="555.07799999999997"/>
    <n v="529.02800000000002"/>
  </r>
  <r>
    <x v="0"/>
    <x v="30"/>
    <n v="555.07799999999997"/>
    <n v="528.39800000000002"/>
  </r>
  <r>
    <x v="0"/>
    <x v="31"/>
    <n v="555.07799999999997"/>
    <n v="529.14800000000002"/>
  </r>
  <r>
    <x v="0"/>
    <x v="32"/>
    <n v="555.07799999999997"/>
    <n v="528.298"/>
  </r>
  <r>
    <x v="0"/>
    <x v="33"/>
    <n v="555.07799999999997"/>
    <n v="528.31799999999998"/>
  </r>
  <r>
    <x v="0"/>
    <x v="34"/>
    <n v="555.07799999999997"/>
    <n v="529.33799999999997"/>
  </r>
  <r>
    <x v="0"/>
    <x v="35"/>
    <n v="555.07799999999997"/>
    <n v="529.16800000000001"/>
  </r>
  <r>
    <x v="0"/>
    <x v="36"/>
    <n v="555.07799999999997"/>
    <n v="528.89800000000002"/>
  </r>
  <r>
    <x v="0"/>
    <x v="37"/>
    <n v="555.07799999999997"/>
    <n v="528.55799999999999"/>
  </r>
  <r>
    <x v="0"/>
    <x v="38"/>
    <n v="555.07799999999997"/>
    <n v="528.70799999999997"/>
  </r>
  <r>
    <x v="0"/>
    <x v="39"/>
    <n v="555.07799999999997"/>
    <n v="528.97799999999995"/>
  </r>
  <r>
    <x v="0"/>
    <x v="40"/>
    <n v="555.07799999999997"/>
    <n v="528.84799999999996"/>
  </r>
  <r>
    <x v="0"/>
    <x v="41"/>
    <n v="555.07799999999997"/>
    <n v="528.56799999999998"/>
  </r>
  <r>
    <x v="0"/>
    <x v="42"/>
    <n v="555.07799999999997"/>
    <n v="528.24800000000005"/>
  </r>
  <r>
    <x v="0"/>
    <x v="43"/>
    <n v="555.07799999999997"/>
    <n v="527.44799999999998"/>
  </r>
  <r>
    <x v="0"/>
    <x v="44"/>
    <n v="555.07799999999997"/>
    <n v="527.16800000000001"/>
  </r>
  <r>
    <x v="0"/>
    <x v="45"/>
    <n v="555.07799999999997"/>
    <n v="526.90800000000002"/>
  </r>
  <r>
    <x v="0"/>
    <x v="46"/>
    <n v="555.07799999999997"/>
    <n v="525.97799999999995"/>
  </r>
  <r>
    <x v="0"/>
    <x v="47"/>
    <n v="555.07799999999997"/>
    <n v="525.37800000000004"/>
  </r>
  <r>
    <x v="0"/>
    <x v="48"/>
    <n v="555.07799999999997"/>
    <n v="524.95799999999997"/>
  </r>
  <r>
    <x v="0"/>
    <x v="49"/>
    <n v="555.07799999999997"/>
    <n v="528.428"/>
  </r>
  <r>
    <x v="0"/>
    <x v="50"/>
    <n v="555.07799999999997"/>
    <n v="527.64800000000002"/>
  </r>
  <r>
    <x v="0"/>
    <x v="51"/>
    <n v="555.07799999999997"/>
    <n v="530.678"/>
  </r>
  <r>
    <x v="0"/>
    <x v="52"/>
    <n v="555.07799999999997"/>
    <n v="527.07799999999997"/>
  </r>
  <r>
    <x v="0"/>
    <x v="53"/>
    <n v="555.07799999999997"/>
    <n v="524.77800000000002"/>
  </r>
  <r>
    <x v="0"/>
    <x v="54"/>
    <n v="555.07799999999997"/>
    <n v="525.27800000000002"/>
  </r>
  <r>
    <x v="0"/>
    <x v="55"/>
    <n v="555.07799999999997"/>
    <n v="525.9625751633987"/>
  </r>
  <r>
    <x v="0"/>
    <x v="56"/>
    <n v="555.07799999999997"/>
    <n v="526.03955913978496"/>
  </r>
  <r>
    <x v="0"/>
    <x v="57"/>
    <n v="555.07799999999997"/>
    <n v="526.01288888888882"/>
  </r>
  <r>
    <x v="0"/>
    <x v="58"/>
    <n v="555.07799999999997"/>
    <n v="525.43090322580645"/>
  </r>
  <r>
    <x v="0"/>
    <x v="59"/>
    <n v="555.07799999999997"/>
    <n v="525.21233333333328"/>
  </r>
  <r>
    <x v="0"/>
    <x v="60"/>
    <n v="555.07799999999997"/>
    <n v="524.87724731182789"/>
  </r>
  <r>
    <x v="0"/>
    <x v="61"/>
    <n v="555.07799999999997"/>
    <n v="524.35219354838705"/>
  </r>
  <r>
    <x v="0"/>
    <x v="62"/>
    <n v="555.07799999999997"/>
    <n v="523.74905990783407"/>
  </r>
  <r>
    <x v="0"/>
    <x v="63"/>
    <n v="555.07799999999997"/>
    <n v="523.40466666666669"/>
  </r>
  <r>
    <x v="0"/>
    <x v="64"/>
    <n v="555.07799999999997"/>
    <n v="523.1299444444445"/>
  </r>
  <r>
    <x v="0"/>
    <x v="65"/>
    <n v="555.07799999999997"/>
    <n v="523.47611827956985"/>
  </r>
  <r>
    <x v="0"/>
    <x v="66"/>
    <n v="555.07799999999997"/>
    <n v="525.16955555555558"/>
  </r>
  <r>
    <x v="0"/>
    <x v="67"/>
    <n v="555.07799999999997"/>
    <n v="525.86004301075263"/>
  </r>
  <r>
    <x v="0"/>
    <x v="68"/>
    <n v="555.07799999999997"/>
    <n v="525.4875161290322"/>
  </r>
  <r>
    <x v="0"/>
    <x v="69"/>
    <n v="555.07799999999997"/>
    <n v="524.77544444444447"/>
  </r>
  <r>
    <x v="0"/>
    <x v="70"/>
    <n v="555.07799999999997"/>
    <n v="523.71380645161287"/>
  </r>
  <r>
    <x v="0"/>
    <x v="71"/>
    <n v="555.07799999999997"/>
    <n v="523.94783333333328"/>
  </r>
  <r>
    <x v="0"/>
    <x v="72"/>
    <n v="555.07799999999997"/>
    <n v="524.2563916083916"/>
  </r>
  <r>
    <x v="0"/>
    <x v="73"/>
    <n v="555.07799999999997"/>
    <n v="523.65552688172045"/>
  </r>
  <r>
    <x v="0"/>
    <x v="74"/>
    <n v="555.07799999999997"/>
    <n v="523.66020238095234"/>
  </r>
  <r>
    <x v="0"/>
    <x v="75"/>
    <n v="555.07799999999997"/>
    <n v="523.17310752688172"/>
  </r>
  <r>
    <x v="0"/>
    <x v="76"/>
    <n v="555.07799999999997"/>
    <n v="523.0334444444444"/>
  </r>
  <r>
    <x v="0"/>
    <x v="77"/>
    <n v="555.07799999999997"/>
    <n v="522.9684838709677"/>
  </r>
  <r>
    <x v="0"/>
    <x v="78"/>
    <n v="555.07799999999997"/>
    <n v="523.98216666666667"/>
  </r>
  <r>
    <x v="0"/>
    <x v="79"/>
    <n v="555.07799999999997"/>
    <n v="526.26412903225798"/>
  </r>
  <r>
    <x v="0"/>
    <x v="80"/>
    <n v="555.07799999999997"/>
    <n v="526.63640764331205"/>
  </r>
  <r>
    <x v="0"/>
    <x v="81"/>
    <n v="555.07799999999997"/>
    <n v="528.03077777777776"/>
  </r>
  <r>
    <x v="0"/>
    <x v="82"/>
    <n v="555.07799999999997"/>
    <n v="528.15778494623657"/>
  </r>
  <r>
    <x v="0"/>
    <x v="83"/>
    <n v="555.07799999999997"/>
    <n v="527.14988888888888"/>
  </r>
  <r>
    <x v="0"/>
    <x v="84"/>
    <n v="555.07799999999997"/>
    <n v="526.5587027027027"/>
  </r>
  <r>
    <x v="1"/>
    <x v="56"/>
    <n v="395.64"/>
    <n v="391.45494623655895"/>
  </r>
  <r>
    <x v="1"/>
    <x v="57"/>
    <n v="395.64"/>
    <n v="390.57327777777749"/>
  </r>
  <r>
    <x v="1"/>
    <x v="58"/>
    <n v="395.64"/>
    <n v="389.16349462365611"/>
  </r>
  <r>
    <x v="1"/>
    <x v="59"/>
    <n v="395.64"/>
    <n v="387.64305555555563"/>
  </r>
  <r>
    <x v="1"/>
    <x v="60"/>
    <n v="395.64"/>
    <n v="386.53397849462363"/>
  </r>
  <r>
    <x v="1"/>
    <x v="61"/>
    <n v="395.64"/>
    <n v="385.89580645161311"/>
  </r>
  <r>
    <x v="1"/>
    <x v="62"/>
    <n v="395.64"/>
    <n v="386.09401709401703"/>
  </r>
  <r>
    <x v="1"/>
    <x v="72"/>
    <n v="395.64"/>
    <n v="387.70453488372107"/>
  </r>
  <r>
    <x v="1"/>
    <x v="73"/>
    <n v="395.64"/>
    <n v="386.9583333333332"/>
  </r>
  <r>
    <x v="1"/>
    <x v="74"/>
    <n v="395.64"/>
    <n v="385.85494047619045"/>
  </r>
  <r>
    <x v="1"/>
    <x v="75"/>
    <n v="395.64"/>
    <n v="385.63155913978517"/>
  </r>
  <r>
    <x v="1"/>
    <x v="76"/>
    <n v="395.64"/>
    <n v="385.74222222222204"/>
  </r>
  <r>
    <x v="1"/>
    <x v="77"/>
    <n v="395.64"/>
    <n v="386.18252688172072"/>
  </r>
  <r>
    <x v="1"/>
    <x v="78"/>
    <n v="395.64"/>
    <n v="387.64622222222232"/>
  </r>
  <r>
    <x v="1"/>
    <x v="79"/>
    <n v="395.64"/>
    <n v="389.39930107526891"/>
  </r>
  <r>
    <x v="1"/>
    <x v="80"/>
    <n v="395.64"/>
    <n v="389.14865591397864"/>
  </r>
  <r>
    <x v="1"/>
    <x v="81"/>
    <n v="395.64"/>
    <n v="388.69727777777791"/>
  </r>
  <r>
    <x v="1"/>
    <x v="82"/>
    <n v="395.64"/>
    <n v="387.6672043010754"/>
  </r>
  <r>
    <x v="1"/>
    <x v="83"/>
    <n v="395.64"/>
    <n v="388.32600000000014"/>
  </r>
  <r>
    <x v="1"/>
    <x v="84"/>
    <n v="395.64"/>
    <n v="388.57054644808744"/>
  </r>
  <r>
    <x v="2"/>
    <x v="85"/>
    <n v="425776"/>
    <n v="394.00599999999997"/>
  </r>
  <r>
    <x v="2"/>
    <x v="86"/>
    <n v="425776"/>
    <n v="393.95600000000002"/>
  </r>
  <r>
    <x v="2"/>
    <x v="87"/>
    <n v="425776"/>
    <n v="393.49599999999998"/>
  </r>
  <r>
    <x v="2"/>
    <x v="88"/>
    <n v="425776"/>
    <n v="393.07600000000002"/>
  </r>
  <r>
    <x v="2"/>
    <x v="89"/>
    <n v="425776"/>
    <n v="393.42599999999999"/>
  </r>
  <r>
    <x v="2"/>
    <x v="90"/>
    <n v="425776"/>
    <n v="396.65600000000001"/>
  </r>
  <r>
    <x v="2"/>
    <x v="91"/>
    <n v="425776"/>
    <n v="396.85599999999999"/>
  </r>
  <r>
    <x v="2"/>
    <x v="92"/>
    <n v="425776"/>
    <n v="396.42599999999999"/>
  </r>
  <r>
    <x v="2"/>
    <x v="93"/>
    <n v="425776"/>
    <n v="394.77600000000001"/>
  </r>
  <r>
    <x v="2"/>
    <x v="94"/>
    <n v="425776"/>
    <n v="393.64600000000002"/>
  </r>
  <r>
    <x v="2"/>
    <x v="95"/>
    <n v="425776"/>
    <n v="392.92599999999999"/>
  </r>
  <r>
    <x v="2"/>
    <x v="96"/>
    <n v="425776"/>
    <n v="391.77600000000001"/>
  </r>
  <r>
    <x v="2"/>
    <x v="97"/>
    <n v="425776"/>
    <n v="391.61599999999999"/>
  </r>
  <r>
    <x v="2"/>
    <x v="98"/>
    <n v="425776"/>
    <n v="391.37599999999998"/>
  </r>
  <r>
    <x v="2"/>
    <x v="99"/>
    <n v="425776"/>
    <n v="390.67599999999999"/>
  </r>
  <r>
    <x v="2"/>
    <x v="100"/>
    <n v="425776"/>
    <n v="390.346"/>
  </r>
  <r>
    <x v="2"/>
    <x v="101"/>
    <n v="425776"/>
    <n v="392.536"/>
  </r>
  <r>
    <x v="2"/>
    <x v="102"/>
    <n v="425776"/>
    <n v="394.40600000000001"/>
  </r>
  <r>
    <x v="2"/>
    <x v="103"/>
    <n v="425776"/>
    <n v="395.38600000000002"/>
  </r>
  <r>
    <x v="2"/>
    <x v="104"/>
    <n v="425776"/>
    <n v="395.39600000000002"/>
  </r>
  <r>
    <x v="2"/>
    <x v="105"/>
    <n v="425776"/>
    <n v="395.286"/>
  </r>
  <r>
    <x v="2"/>
    <x v="106"/>
    <n v="425776"/>
    <n v="393.52600000000001"/>
  </r>
  <r>
    <x v="2"/>
    <x v="107"/>
    <n v="425776"/>
    <n v="394.27600000000001"/>
  </r>
  <r>
    <x v="2"/>
    <x v="108"/>
    <n v="425776"/>
    <n v="394.62599999999998"/>
  </r>
  <r>
    <x v="2"/>
    <x v="109"/>
    <n v="425776"/>
    <n v="394.82600000000002"/>
  </r>
  <r>
    <x v="2"/>
    <x v="110"/>
    <n v="425776"/>
    <n v="394.19600000000003"/>
  </r>
  <r>
    <x v="2"/>
    <x v="111"/>
    <n v="425776"/>
    <n v="392.976"/>
  </r>
  <r>
    <x v="2"/>
    <x v="112"/>
    <n v="425776"/>
    <n v="392.32600000000002"/>
  </r>
  <r>
    <x v="2"/>
    <x v="113"/>
    <n v="425776"/>
    <n v="392.37599999999998"/>
  </r>
  <r>
    <x v="2"/>
    <x v="114"/>
    <n v="425776"/>
    <n v="392.65600000000001"/>
  </r>
  <r>
    <x v="2"/>
    <x v="115"/>
    <n v="425776"/>
    <n v="394.51600000000002"/>
  </r>
  <r>
    <x v="2"/>
    <x v="116"/>
    <n v="425776"/>
    <n v="394.10599999999999"/>
  </r>
  <r>
    <x v="2"/>
    <x v="117"/>
    <n v="425776"/>
    <n v="393.976"/>
  </r>
  <r>
    <x v="2"/>
    <x v="118"/>
    <n v="425776"/>
    <n v="389.286"/>
  </r>
  <r>
    <x v="2"/>
    <x v="119"/>
    <n v="425776"/>
    <n v="392.12599999999998"/>
  </r>
  <r>
    <x v="2"/>
    <x v="120"/>
    <n v="425776"/>
    <n v="390.77600000000001"/>
  </r>
  <r>
    <x v="2"/>
    <x v="121"/>
    <n v="425776"/>
    <n v="389.87599999999998"/>
  </r>
  <r>
    <x v="2"/>
    <x v="122"/>
    <n v="425776"/>
    <n v="390.77600000000001"/>
  </r>
  <r>
    <x v="2"/>
    <x v="1"/>
    <n v="425776"/>
    <n v="390.05599999999998"/>
  </r>
  <r>
    <x v="2"/>
    <x v="2"/>
    <n v="425776"/>
    <n v="389.27600000000001"/>
  </r>
  <r>
    <x v="2"/>
    <x v="3"/>
    <n v="425776"/>
    <n v="389.476"/>
  </r>
  <r>
    <x v="2"/>
    <x v="4"/>
    <n v="425776"/>
    <n v="395.726"/>
  </r>
  <r>
    <x v="2"/>
    <x v="5"/>
    <n v="425776"/>
    <n v="392.846"/>
  </r>
  <r>
    <x v="2"/>
    <x v="6"/>
    <n v="425776"/>
    <n v="395.37599999999998"/>
  </r>
  <r>
    <x v="2"/>
    <x v="7"/>
    <n v="425776"/>
    <n v="394.27600000000001"/>
  </r>
  <r>
    <x v="2"/>
    <x v="8"/>
    <n v="425776"/>
    <n v="393.60599999999999"/>
  </r>
  <r>
    <x v="2"/>
    <x v="9"/>
    <n v="425776"/>
    <n v="393.25599999999997"/>
  </r>
  <r>
    <x v="2"/>
    <x v="10"/>
    <n v="425776"/>
    <n v="393.32600000000002"/>
  </r>
  <r>
    <x v="2"/>
    <x v="11"/>
    <n v="425776"/>
    <n v="392.73599999999999"/>
  </r>
  <r>
    <x v="2"/>
    <x v="12"/>
    <n v="425776"/>
    <n v="392.23599999999999"/>
  </r>
  <r>
    <x v="2"/>
    <x v="13"/>
    <n v="425776"/>
    <n v="391.476"/>
  </r>
  <r>
    <x v="2"/>
    <x v="14"/>
    <n v="425776"/>
    <n v="390.81599999999997"/>
  </r>
  <r>
    <x v="2"/>
    <x v="15"/>
    <n v="425776"/>
    <n v="391.07600000000002"/>
  </r>
  <r>
    <x v="2"/>
    <x v="16"/>
    <n v="425776"/>
    <n v="392.77600000000001"/>
  </r>
  <r>
    <x v="2"/>
    <x v="17"/>
    <n v="425776"/>
    <n v="394.51600000000002"/>
  </r>
  <r>
    <x v="2"/>
    <x v="18"/>
    <n v="425776"/>
    <n v="394.86599999999999"/>
  </r>
  <r>
    <x v="2"/>
    <x v="19"/>
    <n v="425776"/>
    <n v="394.63600000000002"/>
  </r>
  <r>
    <x v="2"/>
    <x v="20"/>
    <n v="425776"/>
    <n v="393.07600000000002"/>
  </r>
  <r>
    <x v="2"/>
    <x v="21"/>
    <n v="425776"/>
    <n v="393.06599999999997"/>
  </r>
  <r>
    <x v="2"/>
    <x v="22"/>
    <n v="425776"/>
    <n v="392.45600000000002"/>
  </r>
  <r>
    <x v="2"/>
    <x v="23"/>
    <n v="425776"/>
    <n v="392.54599999999999"/>
  </r>
  <r>
    <x v="2"/>
    <x v="24"/>
    <n v="425776"/>
    <n v="393.37599999999998"/>
  </r>
  <r>
    <x v="2"/>
    <x v="25"/>
    <n v="425776"/>
    <n v="393.17599999999999"/>
  </r>
  <r>
    <x v="2"/>
    <x v="123"/>
    <n v="425776"/>
    <n v="393.29599999999999"/>
  </r>
  <r>
    <x v="2"/>
    <x v="27"/>
    <n v="425776"/>
    <n v="393.01600000000002"/>
  </r>
  <r>
    <x v="2"/>
    <x v="28"/>
    <n v="425776"/>
    <n v="394.31599999999997"/>
  </r>
  <r>
    <x v="2"/>
    <x v="29"/>
    <n v="425776"/>
    <n v="394.916"/>
  </r>
  <r>
    <x v="2"/>
    <x v="30"/>
    <n v="425776"/>
    <n v="395.13600000000002"/>
  </r>
  <r>
    <x v="2"/>
    <x v="31"/>
    <n v="425776"/>
    <n v="395.02600000000001"/>
  </r>
  <r>
    <x v="2"/>
    <x v="32"/>
    <n v="425776"/>
    <n v="393.416"/>
  </r>
  <r>
    <x v="2"/>
    <x v="124"/>
    <n v="425776"/>
    <n v="393.01600000000002"/>
  </r>
  <r>
    <x v="2"/>
    <x v="125"/>
    <n v="425776"/>
    <n v="394.75599999999997"/>
  </r>
  <r>
    <x v="2"/>
    <x v="35"/>
    <n v="425776"/>
    <n v="392.93599999999998"/>
  </r>
  <r>
    <x v="2"/>
    <x v="126"/>
    <n v="425776"/>
    <n v="391.93599999999998"/>
  </r>
  <r>
    <x v="2"/>
    <x v="37"/>
    <n v="425776"/>
    <n v="392.726"/>
  </r>
  <r>
    <x v="2"/>
    <x v="38"/>
    <n v="425776"/>
    <n v="390.86599999999999"/>
  </r>
  <r>
    <x v="2"/>
    <x v="127"/>
    <n v="425776"/>
    <n v="391.11599999999999"/>
  </r>
  <r>
    <x v="2"/>
    <x v="45"/>
    <n v="425776"/>
    <n v="389.39600000000002"/>
  </r>
  <r>
    <x v="2"/>
    <x v="128"/>
    <n v="425776"/>
    <n v="389.44600000000003"/>
  </r>
  <r>
    <x v="2"/>
    <x v="129"/>
    <n v="425776"/>
    <n v="389.04599999999999"/>
  </r>
  <r>
    <x v="2"/>
    <x v="130"/>
    <n v="425776"/>
    <n v="389.96600000000001"/>
  </r>
  <r>
    <x v="2"/>
    <x v="48"/>
    <n v="425776"/>
    <n v="389.90600000000001"/>
  </r>
  <r>
    <x v="2"/>
    <x v="131"/>
    <n v="425776"/>
    <n v="391.346"/>
  </r>
  <r>
    <x v="2"/>
    <x v="132"/>
    <n v="425776"/>
    <n v="398.37599999999998"/>
  </r>
  <r>
    <x v="2"/>
    <x v="133"/>
    <n v="425776"/>
    <n v="397.476"/>
  </r>
  <r>
    <x v="2"/>
    <x v="134"/>
    <n v="425776"/>
    <n v="397.57600000000002"/>
  </r>
  <r>
    <x v="2"/>
    <x v="135"/>
    <n v="425776"/>
    <n v="397.476"/>
  </r>
  <r>
    <x v="2"/>
    <x v="136"/>
    <n v="425776"/>
    <n v="396.476"/>
  </r>
  <r>
    <x v="2"/>
    <x v="137"/>
    <n v="425776"/>
    <n v="395.87599999999998"/>
  </r>
  <r>
    <x v="2"/>
    <x v="138"/>
    <n v="425776"/>
    <n v="395.77600000000001"/>
  </r>
  <r>
    <x v="2"/>
    <x v="139"/>
    <n v="425776"/>
    <n v="391.77600000000001"/>
  </r>
  <r>
    <x v="2"/>
    <x v="53"/>
    <n v="425776"/>
    <n v="392.37599999999998"/>
  </r>
  <r>
    <x v="2"/>
    <x v="54"/>
    <n v="425776"/>
    <n v="394.226"/>
  </r>
  <r>
    <x v="2"/>
    <x v="140"/>
    <n v="425776"/>
    <n v="395.036"/>
  </r>
  <r>
    <x v="2"/>
    <x v="141"/>
    <n v="425776"/>
    <n v="394.77600000000001"/>
  </r>
  <r>
    <x v="2"/>
    <x v="142"/>
    <n v="425776"/>
    <n v="394.27600000000001"/>
  </r>
  <r>
    <x v="2"/>
    <x v="143"/>
    <n v="425776"/>
    <n v="395.57600000000002"/>
  </r>
  <r>
    <x v="2"/>
    <x v="144"/>
    <n v="425776"/>
    <n v="394.77600000000001"/>
  </r>
  <r>
    <x v="2"/>
    <x v="145"/>
    <n v="425776"/>
    <n v="392.44600000000003"/>
  </r>
  <r>
    <x v="2"/>
    <x v="146"/>
    <n v="425776"/>
    <n v="392.84933333333333"/>
  </r>
  <r>
    <x v="2"/>
    <x v="147"/>
    <n v="425776"/>
    <n v="390.75599999999997"/>
  </r>
  <r>
    <x v="2"/>
    <x v="148"/>
    <n v="425776"/>
    <n v="390.536"/>
  </r>
  <r>
    <x v="2"/>
    <x v="149"/>
    <n v="425776"/>
    <n v="390.88600000000002"/>
  </r>
  <r>
    <x v="2"/>
    <x v="150"/>
    <n v="425776"/>
    <n v="392.10599999999999"/>
  </r>
  <r>
    <x v="2"/>
    <x v="151"/>
    <n v="425776"/>
    <n v="394.90600000000001"/>
  </r>
  <r>
    <x v="2"/>
    <x v="152"/>
    <n v="425776"/>
    <n v="395.01600000000002"/>
  </r>
  <r>
    <x v="2"/>
    <x v="153"/>
    <n v="425776"/>
    <n v="395.20600000000002"/>
  </r>
  <r>
    <x v="2"/>
    <x v="154"/>
    <n v="425776"/>
    <n v="391.726"/>
  </r>
  <r>
    <x v="2"/>
    <x v="155"/>
    <n v="425776"/>
    <n v="392.77600000000001"/>
  </r>
  <r>
    <x v="2"/>
    <x v="156"/>
    <n v="425776"/>
    <n v="392.54599999999999"/>
  </r>
  <r>
    <x v="2"/>
    <x v="157"/>
    <n v="425776"/>
    <n v="391.37599999999998"/>
  </r>
  <r>
    <x v="2"/>
    <x v="158"/>
    <n v="425776"/>
    <n v="390.476"/>
  </r>
  <r>
    <x v="2"/>
    <x v="159"/>
    <n v="425776"/>
    <n v="390.10599999999999"/>
  </r>
  <r>
    <x v="2"/>
    <x v="160"/>
    <n v="425776"/>
    <n v="390.38600000000002"/>
  </r>
  <r>
    <x v="2"/>
    <x v="161"/>
    <n v="425776"/>
    <n v="390.76600000000002"/>
  </r>
  <r>
    <x v="2"/>
    <x v="162"/>
    <n v="425776"/>
    <n v="392.96600000000001"/>
  </r>
  <r>
    <x v="2"/>
    <x v="163"/>
    <n v="425776"/>
    <n v="395.32600000000002"/>
  </r>
  <r>
    <x v="2"/>
    <x v="164"/>
    <n v="425776"/>
    <n v="395.29599999999999"/>
  </r>
  <r>
    <x v="2"/>
    <x v="165"/>
    <n v="425776"/>
    <n v="394.43599999999998"/>
  </r>
  <r>
    <x v="2"/>
    <x v="166"/>
    <n v="425776"/>
    <n v="393.37599999999998"/>
  </r>
  <r>
    <x v="2"/>
    <x v="167"/>
    <n v="425776"/>
    <n v="394.27600000000001"/>
  </r>
  <r>
    <x v="2"/>
    <x v="168"/>
    <n v="425776"/>
    <n v="394.08600000000001"/>
  </r>
  <r>
    <x v="3"/>
    <x v="85"/>
    <n v="384.75"/>
    <n v="380.77"/>
  </r>
  <r>
    <x v="3"/>
    <x v="86"/>
    <n v="384.75"/>
    <n v="380.8"/>
  </r>
  <r>
    <x v="3"/>
    <x v="87"/>
    <n v="384.75"/>
    <n v="380.6"/>
  </r>
  <r>
    <x v="3"/>
    <x v="88"/>
    <n v="384.75"/>
    <n v="380.8"/>
  </r>
  <r>
    <x v="3"/>
    <x v="89"/>
    <n v="384.75"/>
    <n v="380.42"/>
  </r>
  <r>
    <x v="3"/>
    <x v="90"/>
    <n v="384.75"/>
    <n v="380.71"/>
  </r>
  <r>
    <x v="3"/>
    <x v="91"/>
    <n v="384.75"/>
    <n v="380.6"/>
  </r>
  <r>
    <x v="3"/>
    <x v="92"/>
    <n v="384.75"/>
    <n v="380.2"/>
  </r>
  <r>
    <x v="3"/>
    <x v="169"/>
    <n v="384.75"/>
    <n v="380.2"/>
  </r>
  <r>
    <x v="3"/>
    <x v="94"/>
    <n v="384.75"/>
    <n v="380.1"/>
  </r>
  <r>
    <x v="3"/>
    <x v="95"/>
    <n v="384.75"/>
    <n v="379.95"/>
  </r>
  <r>
    <x v="3"/>
    <x v="96"/>
    <n v="384.75"/>
    <n v="380"/>
  </r>
  <r>
    <x v="3"/>
    <x v="97"/>
    <n v="384.75"/>
    <n v="380.06"/>
  </r>
  <r>
    <x v="3"/>
    <x v="98"/>
    <n v="384.75"/>
    <n v="379.7"/>
  </r>
  <r>
    <x v="3"/>
    <x v="99"/>
    <n v="384.75"/>
    <n v="379.3"/>
  </r>
  <r>
    <x v="3"/>
    <x v="100"/>
    <n v="384.75"/>
    <n v="379.58"/>
  </r>
  <r>
    <x v="3"/>
    <x v="101"/>
    <n v="384.75"/>
    <n v="380.42"/>
  </r>
  <r>
    <x v="3"/>
    <x v="102"/>
    <n v="384.75"/>
    <n v="380.17"/>
  </r>
  <r>
    <x v="3"/>
    <x v="103"/>
    <n v="384.75"/>
    <n v="379.5"/>
  </r>
  <r>
    <x v="3"/>
    <x v="170"/>
    <n v="384.75"/>
    <n v="380.35"/>
  </r>
  <r>
    <x v="3"/>
    <x v="105"/>
    <n v="384.75"/>
    <n v="380.46"/>
  </r>
  <r>
    <x v="3"/>
    <x v="106"/>
    <n v="384.75"/>
    <n v="379.96"/>
  </r>
  <r>
    <x v="3"/>
    <x v="107"/>
    <n v="384.75"/>
    <n v="381.06"/>
  </r>
  <r>
    <x v="3"/>
    <x v="108"/>
    <n v="384.75"/>
    <n v="380.22"/>
  </r>
  <r>
    <x v="3"/>
    <x v="109"/>
    <n v="384.75"/>
    <n v="380.4"/>
  </r>
  <r>
    <x v="3"/>
    <x v="110"/>
    <n v="384.75"/>
    <n v="380.27"/>
  </r>
  <r>
    <x v="3"/>
    <x v="111"/>
    <n v="384.75"/>
    <n v="380.25"/>
  </r>
  <r>
    <x v="3"/>
    <x v="112"/>
    <n v="384.75"/>
    <n v="379.8"/>
  </r>
  <r>
    <x v="3"/>
    <x v="113"/>
    <n v="384.75"/>
    <n v="379.82"/>
  </r>
  <r>
    <x v="3"/>
    <x v="114"/>
    <n v="384.75"/>
    <n v="380.19"/>
  </r>
  <r>
    <x v="3"/>
    <x v="115"/>
    <n v="384.75"/>
    <n v="380.5"/>
  </r>
  <r>
    <x v="3"/>
    <x v="116"/>
    <n v="384.75"/>
    <n v="380.2"/>
  </r>
  <r>
    <x v="3"/>
    <x v="117"/>
    <n v="384.75"/>
    <n v="380.46"/>
  </r>
  <r>
    <x v="3"/>
    <x v="118"/>
    <n v="384.75"/>
    <n v="380.2"/>
  </r>
  <r>
    <x v="3"/>
    <x v="119"/>
    <n v="384.75"/>
    <n v="380.1"/>
  </r>
  <r>
    <x v="3"/>
    <x v="120"/>
    <n v="384.75"/>
    <n v="380"/>
  </r>
  <r>
    <x v="3"/>
    <x v="121"/>
    <n v="384.75"/>
    <n v="379.82"/>
  </r>
  <r>
    <x v="3"/>
    <x v="122"/>
    <n v="384.75"/>
    <n v="379.61"/>
  </r>
  <r>
    <x v="3"/>
    <x v="1"/>
    <n v="384.75"/>
    <n v="379.47"/>
  </r>
  <r>
    <x v="3"/>
    <x v="2"/>
    <n v="384.75"/>
    <n v="379.2"/>
  </r>
  <r>
    <x v="3"/>
    <x v="3"/>
    <n v="384.75"/>
    <n v="379.92"/>
  </r>
  <r>
    <x v="3"/>
    <x v="171"/>
    <n v="384.75"/>
    <n v="379.88"/>
  </r>
  <r>
    <x v="3"/>
    <x v="172"/>
    <n v="384.75"/>
    <n v="380.08"/>
  </r>
  <r>
    <x v="3"/>
    <x v="173"/>
    <n v="384.75"/>
    <n v="381.01"/>
  </r>
  <r>
    <x v="3"/>
    <x v="174"/>
    <n v="384.75"/>
    <n v="380.06"/>
  </r>
  <r>
    <x v="3"/>
    <x v="175"/>
    <n v="384.75"/>
    <n v="380.2"/>
  </r>
  <r>
    <x v="3"/>
    <x v="176"/>
    <n v="384.75"/>
    <n v="380.48"/>
  </r>
  <r>
    <x v="3"/>
    <x v="177"/>
    <n v="384.75"/>
    <n v="380.4"/>
  </r>
  <r>
    <x v="3"/>
    <x v="178"/>
    <n v="384.75"/>
    <n v="380.05"/>
  </r>
  <r>
    <x v="3"/>
    <x v="179"/>
    <n v="384.75"/>
    <n v="379.96"/>
  </r>
  <r>
    <x v="3"/>
    <x v="180"/>
    <n v="384.75"/>
    <n v="379.94"/>
  </r>
  <r>
    <x v="3"/>
    <x v="181"/>
    <n v="384.75"/>
    <n v="380.05"/>
  </r>
  <r>
    <x v="3"/>
    <x v="182"/>
    <n v="384.75"/>
    <n v="380.2"/>
  </r>
  <r>
    <x v="3"/>
    <x v="183"/>
    <n v="384.75"/>
    <n v="380.61"/>
  </r>
  <r>
    <x v="3"/>
    <x v="184"/>
    <n v="384.75"/>
    <n v="380"/>
  </r>
  <r>
    <x v="3"/>
    <x v="18"/>
    <n v="384.75"/>
    <n v="380.47"/>
  </r>
  <r>
    <x v="3"/>
    <x v="185"/>
    <n v="384.75"/>
    <n v="380.13"/>
  </r>
  <r>
    <x v="3"/>
    <x v="186"/>
    <n v="384.75"/>
    <n v="379.75"/>
  </r>
  <r>
    <x v="3"/>
    <x v="187"/>
    <n v="384.75"/>
    <n v="380.27"/>
  </r>
  <r>
    <x v="3"/>
    <x v="188"/>
    <n v="384.75"/>
    <n v="380.27"/>
  </r>
  <r>
    <x v="3"/>
    <x v="189"/>
    <n v="384.75"/>
    <n v="379.48"/>
  </r>
  <r>
    <x v="3"/>
    <x v="190"/>
    <n v="384.75"/>
    <n v="380.73"/>
  </r>
  <r>
    <x v="3"/>
    <x v="191"/>
    <n v="384.75"/>
    <n v="380.96"/>
  </r>
  <r>
    <x v="3"/>
    <x v="192"/>
    <n v="384.75"/>
    <n v="380.4"/>
  </r>
  <r>
    <x v="3"/>
    <x v="193"/>
    <n v="384.75"/>
    <n v="380.34"/>
  </r>
  <r>
    <x v="3"/>
    <x v="194"/>
    <n v="384.75"/>
    <n v="380.36"/>
  </r>
  <r>
    <x v="3"/>
    <x v="195"/>
    <n v="384.75"/>
    <n v="380.27"/>
  </r>
  <r>
    <x v="3"/>
    <x v="30"/>
    <n v="384.75"/>
    <n v="380.65"/>
  </r>
  <r>
    <x v="3"/>
    <x v="31"/>
    <n v="384.75"/>
    <n v="380.6"/>
  </r>
  <r>
    <x v="3"/>
    <x v="196"/>
    <n v="384.75"/>
    <n v="380.26"/>
  </r>
  <r>
    <x v="3"/>
    <x v="197"/>
    <n v="384.75"/>
    <n v="381.38"/>
  </r>
  <r>
    <x v="3"/>
    <x v="198"/>
    <n v="384.75"/>
    <n v="380.85"/>
  </r>
  <r>
    <x v="3"/>
    <x v="199"/>
    <n v="384.75"/>
    <n v="380.73500000000001"/>
  </r>
  <r>
    <x v="3"/>
    <x v="200"/>
    <n v="384.75"/>
    <n v="380.42500000000001"/>
  </r>
  <r>
    <x v="3"/>
    <x v="201"/>
    <n v="384.75"/>
    <n v="380.5"/>
  </r>
  <r>
    <x v="3"/>
    <x v="202"/>
    <n v="384.75"/>
    <n v="380.58"/>
  </r>
  <r>
    <x v="3"/>
    <x v="203"/>
    <n v="384.75"/>
    <n v="380.65"/>
  </r>
  <r>
    <x v="3"/>
    <x v="204"/>
    <n v="384.75"/>
    <n v="380.35"/>
  </r>
  <r>
    <x v="3"/>
    <x v="205"/>
    <n v="384.75"/>
    <n v="380.6"/>
  </r>
  <r>
    <x v="3"/>
    <x v="206"/>
    <n v="384.75"/>
    <n v="380.35"/>
  </r>
  <r>
    <x v="3"/>
    <x v="207"/>
    <n v="384.75"/>
    <n v="380.52499999999998"/>
  </r>
  <r>
    <x v="3"/>
    <x v="208"/>
    <n v="384.75"/>
    <n v="380.35"/>
  </r>
  <r>
    <x v="3"/>
    <x v="209"/>
    <n v="384.75"/>
    <n v="380.35"/>
  </r>
  <r>
    <x v="3"/>
    <x v="210"/>
    <n v="384.75"/>
    <n v="380.25"/>
  </r>
  <r>
    <x v="3"/>
    <x v="211"/>
    <n v="384.75"/>
    <n v="380"/>
  </r>
  <r>
    <x v="3"/>
    <x v="212"/>
    <n v="384.75"/>
    <n v="379.9"/>
  </r>
  <r>
    <x v="3"/>
    <x v="213"/>
    <n v="384.75"/>
    <n v="380.15"/>
  </r>
  <r>
    <x v="3"/>
    <x v="214"/>
    <n v="384.75"/>
    <n v="380.45"/>
  </r>
  <r>
    <x v="3"/>
    <x v="215"/>
    <n v="384.75"/>
    <n v="380.75"/>
  </r>
  <r>
    <x v="3"/>
    <x v="216"/>
    <n v="384.75"/>
    <n v="381.25"/>
  </r>
  <r>
    <x v="3"/>
    <x v="217"/>
    <n v="384.75"/>
    <n v="381.25"/>
  </r>
  <r>
    <x v="3"/>
    <x v="218"/>
    <n v="384.75"/>
    <n v="380.85"/>
  </r>
  <r>
    <x v="3"/>
    <x v="219"/>
    <n v="384.75"/>
    <n v="380.95"/>
  </r>
  <r>
    <x v="3"/>
    <x v="220"/>
    <n v="384.75"/>
    <n v="380.7"/>
  </r>
  <r>
    <x v="3"/>
    <x v="52"/>
    <n v="384.75"/>
    <n v="380.75"/>
  </r>
  <r>
    <x v="3"/>
    <x v="221"/>
    <n v="384.75"/>
    <n v="381.05"/>
  </r>
  <r>
    <x v="3"/>
    <x v="222"/>
    <n v="384.75"/>
    <n v="380.55"/>
  </r>
  <r>
    <x v="3"/>
    <x v="223"/>
    <n v="384.75"/>
    <n v="380.35"/>
  </r>
  <r>
    <x v="3"/>
    <x v="224"/>
    <n v="384.75"/>
    <n v="380.35"/>
  </r>
  <r>
    <x v="3"/>
    <x v="225"/>
    <n v="384.75"/>
    <n v="380.45"/>
  </r>
  <r>
    <x v="3"/>
    <x v="226"/>
    <n v="384.75"/>
    <n v="380.55"/>
  </r>
  <r>
    <x v="3"/>
    <x v="227"/>
    <n v="384.75"/>
    <n v="381.45"/>
  </r>
  <r>
    <x v="3"/>
    <x v="56"/>
    <n v="384.75"/>
    <n v="380.9"/>
  </r>
  <r>
    <x v="3"/>
    <x v="57"/>
    <n v="384.75"/>
    <n v="381.1"/>
  </r>
  <r>
    <x v="3"/>
    <x v="58"/>
    <n v="384.75"/>
    <n v="381"/>
  </r>
  <r>
    <x v="3"/>
    <x v="59"/>
    <n v="384.75"/>
    <n v="380.75"/>
  </r>
  <r>
    <x v="3"/>
    <x v="60"/>
    <n v="384.75"/>
    <n v="380.45"/>
  </r>
  <r>
    <x v="3"/>
    <x v="228"/>
    <n v="384.75"/>
    <n v="380.35"/>
  </r>
  <r>
    <x v="3"/>
    <x v="62"/>
    <n v="384.75"/>
    <n v="380.55"/>
  </r>
  <r>
    <x v="3"/>
    <x v="63"/>
    <n v="384.75"/>
    <n v="380.45"/>
  </r>
  <r>
    <x v="3"/>
    <x v="229"/>
    <n v="384.75"/>
    <n v="380.35"/>
  </r>
  <r>
    <x v="3"/>
    <x v="230"/>
    <n v="384.75"/>
    <n v="380.95"/>
  </r>
  <r>
    <x v="3"/>
    <x v="231"/>
    <n v="384.75"/>
    <n v="380.75"/>
  </r>
  <r>
    <x v="3"/>
    <x v="232"/>
    <n v="384.75"/>
    <n v="381.05"/>
  </r>
  <r>
    <x v="3"/>
    <x v="68"/>
    <n v="384.75"/>
    <n v="380.55"/>
  </r>
  <r>
    <x v="3"/>
    <x v="69"/>
    <n v="384.75"/>
    <n v="380.55"/>
  </r>
  <r>
    <x v="3"/>
    <x v="70"/>
    <n v="384.75"/>
    <n v="380.55"/>
  </r>
  <r>
    <x v="3"/>
    <x v="71"/>
    <n v="384.75"/>
    <n v="380.55"/>
  </r>
  <r>
    <x v="3"/>
    <x v="72"/>
    <n v="384.75"/>
    <n v="380.65"/>
  </r>
  <r>
    <x v="3"/>
    <x v="233"/>
    <n v="384.75"/>
    <n v="380.65"/>
  </r>
  <r>
    <x v="3"/>
    <x v="74"/>
    <n v="384.75"/>
    <n v="380.45"/>
  </r>
  <r>
    <x v="3"/>
    <x v="75"/>
    <n v="384.75"/>
    <n v="380.45"/>
  </r>
  <r>
    <x v="3"/>
    <x v="234"/>
    <n v="384.75"/>
    <n v="380.45"/>
  </r>
  <r>
    <x v="3"/>
    <x v="78"/>
    <n v="384.75"/>
    <n v="380.85"/>
  </r>
  <r>
    <x v="3"/>
    <x v="79"/>
    <n v="384.75"/>
    <n v="380.65"/>
  </r>
  <r>
    <x v="3"/>
    <x v="80"/>
    <n v="384.75"/>
    <n v="380.75"/>
  </r>
  <r>
    <x v="3"/>
    <x v="81"/>
    <n v="384.75"/>
    <n v="380.55"/>
  </r>
  <r>
    <x v="3"/>
    <x v="82"/>
    <n v="384.75"/>
    <n v="380.9"/>
  </r>
  <r>
    <x v="3"/>
    <x v="83"/>
    <n v="384.75"/>
    <n v="381.05"/>
  </r>
  <r>
    <x v="3"/>
    <x v="84"/>
    <n v="384.75"/>
    <n v="381.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B9B83-78C5-48A0-8D35-97884B2BC320}" name="Tabella pivot29" cacheId="16505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A3:CX8" firstHeaderRow="1" firstDataRow="3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defaultSubtotal="0">
      <items count="12">
        <item sd="0" x="0"/>
        <item x="1"/>
        <item x="2"/>
        <item x="3"/>
        <item x="4"/>
        <item x="5"/>
        <item x="6"/>
        <item x="7"/>
        <item x="8"/>
        <item x="9"/>
        <item x="10"/>
        <item sd="0" x="11"/>
      </items>
    </pivotField>
  </pivotFields>
  <rowFields count="1">
    <field x="2"/>
  </rowFields>
  <rowItems count="3">
    <i>
      <x/>
    </i>
    <i>
      <x v="1"/>
    </i>
    <i t="grand">
      <x/>
    </i>
  </rowItems>
  <colFields count="2">
    <field x="9"/>
    <field x="3"/>
  </colFields>
  <colItems count="101"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4"/>
    </i>
    <i r="1">
      <x v="6"/>
    </i>
    <i r="1">
      <x v="9"/>
    </i>
    <i r="1">
      <x v="10"/>
    </i>
    <i r="1">
      <x v="12"/>
    </i>
    <i>
      <x v="6"/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2"/>
    </i>
    <i t="grand">
      <x/>
    </i>
  </colItems>
  <dataFields count="1">
    <dataField name="Conteggio di MISURA SOGGIACENZA [m]" fld="6" subtotal="count" baseField="2" baseItem="0"/>
  </dataFields>
  <conditionalFormats count="1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2" count="2">
              <x v="0"/>
              <x v="1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9" count="10" selected="0"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FE659-6858-4E42-AFFC-836ABAADA857}" name="Tabella pivot1" cacheId="16506" applyNumberFormats="0" applyBorderFormats="0" applyFontFormats="0" applyPatternFormats="0" applyAlignmentFormats="0" applyWidthHeightFormats="1" dataCaption="Valori" tag="0f05557e-b5d2-49c1-8111-23b38e61934f" updatedVersion="7" minRefreshableVersion="3" useAutoFormatting="1" itemPrintTitles="1" createdVersion="7" indent="0" outline="1" outlineData="1" multipleFieldFilters="0">
  <location ref="R1:V6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oglio2!$C$1:$H$559"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A90A1-68F2-49F6-BEAC-2D602A8F1BD2}" name="Tabella pivot1" cacheId="16508" applyNumberFormats="0" applyBorderFormats="0" applyFontFormats="0" applyPatternFormats="0" applyAlignmentFormats="0" applyWidthHeightFormats="1" dataCaption="Valori" missingCaption="0" updatedVersion="7" minRefreshableVersion="3" useAutoFormatting="1" itemPrintTitles="1" createdVersion="7" indent="0" outline="1" outlineData="1" multipleFieldFilters="0">
  <location ref="F1:R8" firstHeaderRow="1" firstDataRow="3" firstDataCol="1"/>
  <pivotFields count="6">
    <pivotField axis="axisRow" showAll="0">
      <items count="5">
        <item x="0"/>
        <item x="1"/>
        <item x="2"/>
        <item x="3"/>
        <item t="default"/>
      </items>
    </pivotField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>
      <items count="7">
        <item sd="0" x="1"/>
        <item sd="0" x="2"/>
        <item sd="0" x="3"/>
        <item sd="0" x="4"/>
        <item x="0"/>
        <item x="5"/>
        <item t="default"/>
      </items>
    </pivotField>
    <pivotField axis="axisCol" subtotalTop="0" sortType="ascending" defaultSubtotal="0">
      <items count="13">
        <item h="1" x="0"/>
        <item h="1" x="12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2">
    <field x="5"/>
    <field x="1"/>
  </colFields>
  <colItems count="1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nteggio di PIEZOMETRIA [m s.l.m.]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3CC19-285E-4083-82B7-2681FB66396F}" name="Tabella pivot1" cacheId="16508" applyNumberFormats="0" applyBorderFormats="0" applyFontFormats="0" applyPatternFormats="0" applyAlignmentFormats="0" applyWidthHeightFormats="1" dataCaption="Valori" missingCaption="NA" updatedVersion="7" minRefreshableVersion="3" useAutoFormatting="1" rowGrandTotals="0" colGrandTotals="0" itemPrintTitles="1" createdVersion="7" indent="0" outline="1" outlineData="1" multipleFieldFilters="0">
  <location ref="A1:B577" firstHeaderRow="1" firstDataRow="1" firstDataCol="1"/>
  <pivotFields count="6">
    <pivotField axis="axisRow" subtotalTop="0" defaultSubtotal="0">
      <items count="4">
        <item x="0"/>
        <item x="3"/>
        <item x="2"/>
        <item x="1"/>
      </items>
    </pivotField>
    <pivotField axis="axisRow" numFmtId="14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defaultSubtotal="0">
      <items count="6">
        <item sd="0" x="1"/>
        <item sd="0" x="2"/>
        <item sd="0" x="3"/>
        <item sd="0" x="4"/>
        <item x="0"/>
        <item x="5"/>
      </items>
    </pivotField>
    <pivotField axis="axisRow" subtotalTop="0" sortType="ascending" defaultSubtotal="0">
      <items count="13">
        <item h="1" x="0"/>
        <item h="1" x="12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0"/>
    <field x="5"/>
    <field x="1"/>
  </rowFields>
  <rowItems count="576">
    <i>
      <x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rowItems>
  <colItems count="1">
    <i/>
  </colItems>
  <dataFields count="1">
    <dataField name="Somma di PIEZOMETRIA [m s.l.m.]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DFD2D-CFF6-4BCD-98C0-F8FF0DB3F548}" name="Tabella pivot3" cacheId="16507" applyNumberFormats="0" applyBorderFormats="0" applyFontFormats="0" applyPatternFormats="0" applyAlignmentFormats="0" applyWidthHeightFormats="1" dataCaption="Valori" updatedVersion="7" minRefreshableVersion="3" useAutoFormatting="1" colGrandTotals="0" itemPrintTitles="1" createdVersion="7" indent="0" outline="1" outlineData="1" multipleFieldFilters="0">
  <location ref="I2:S17" firstHeaderRow="1" firstDataRow="3" firstDataCol="1"/>
  <pivotFields count="7">
    <pivotField showAll="0"/>
    <pivotField showAll="0"/>
    <pivotField axis="axisRow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numFmtId="20" showAll="0"/>
    <pivotField dataField="1" showAll="0"/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Media di soggiacenza" fld="5" subtotal="average" baseField="2" baseItem="0"/>
    <dataField name="Media di piezometria" fld="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V7"/>
  <sheetViews>
    <sheetView workbookViewId="0">
      <selection activeCell="U2" sqref="U2"/>
    </sheetView>
  </sheetViews>
  <sheetFormatPr defaultRowHeight="14.45"/>
  <cols>
    <col min="5" max="6" width="8.7109375" bestFit="1" customWidth="1"/>
    <col min="8" max="14" width="8.7109375" bestFit="1" customWidth="1"/>
    <col min="16" max="17" width="8.7109375" bestFit="1" customWidth="1"/>
    <col min="23" max="23" width="13.5703125" bestFit="1" customWidth="1"/>
  </cols>
  <sheetData>
    <row r="1" spans="1:16376" ht="30.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5" t="s">
        <v>14</v>
      </c>
      <c r="P1" s="7" t="s">
        <v>15</v>
      </c>
      <c r="Q1" s="7" t="s">
        <v>16</v>
      </c>
      <c r="R1" s="1" t="s">
        <v>17</v>
      </c>
      <c r="S1" s="1" t="s">
        <v>18</v>
      </c>
      <c r="T1" s="1" t="s">
        <v>19</v>
      </c>
      <c r="U1" s="8" t="s">
        <v>20</v>
      </c>
      <c r="V1" s="8" t="s">
        <v>21</v>
      </c>
      <c r="W1" s="8" t="s">
        <v>22</v>
      </c>
      <c r="X1" s="1" t="s">
        <v>23</v>
      </c>
      <c r="Y1" s="9" t="s">
        <v>24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  <c r="AME1" s="10"/>
      <c r="AMF1" s="10"/>
      <c r="AMG1" s="10"/>
      <c r="AMH1" s="10"/>
      <c r="AMI1" s="10"/>
      <c r="AMJ1" s="10"/>
      <c r="AMK1" s="10"/>
      <c r="AML1" s="10"/>
      <c r="AMM1" s="10"/>
      <c r="AMN1" s="10"/>
      <c r="AMO1" s="10"/>
      <c r="AMP1" s="10"/>
      <c r="AMQ1" s="10"/>
      <c r="AMR1" s="10"/>
      <c r="AMS1" s="10"/>
      <c r="AMT1" s="10"/>
      <c r="AMU1" s="10"/>
      <c r="AMV1" s="10"/>
      <c r="AMW1" s="10"/>
      <c r="AMX1" s="10"/>
      <c r="AMY1" s="10"/>
      <c r="AMZ1" s="10"/>
      <c r="ANA1" s="10"/>
      <c r="ANB1" s="10"/>
      <c r="ANC1" s="10"/>
      <c r="AND1" s="10"/>
      <c r="ANE1" s="10"/>
      <c r="ANF1" s="10"/>
      <c r="ANG1" s="10"/>
      <c r="ANH1" s="10"/>
      <c r="ANI1" s="10"/>
      <c r="ANJ1" s="10"/>
      <c r="ANK1" s="10"/>
      <c r="ANL1" s="10"/>
      <c r="ANM1" s="10"/>
      <c r="ANN1" s="10"/>
      <c r="ANO1" s="10"/>
      <c r="ANP1" s="10"/>
      <c r="ANQ1" s="10"/>
      <c r="ANR1" s="10"/>
      <c r="ANS1" s="10"/>
      <c r="ANT1" s="10"/>
      <c r="ANU1" s="10"/>
      <c r="ANV1" s="10"/>
      <c r="ANW1" s="10"/>
      <c r="ANX1" s="10"/>
      <c r="ANY1" s="10"/>
      <c r="ANZ1" s="10"/>
      <c r="AOA1" s="10"/>
      <c r="AOB1" s="10"/>
      <c r="AOC1" s="10"/>
      <c r="AOD1" s="10"/>
      <c r="AOE1" s="10"/>
      <c r="AOF1" s="10"/>
      <c r="AOG1" s="10"/>
      <c r="AOH1" s="10"/>
      <c r="AOI1" s="10"/>
      <c r="AOJ1" s="10"/>
      <c r="AOK1" s="10"/>
      <c r="AOL1" s="10"/>
      <c r="AOM1" s="10"/>
      <c r="AON1" s="10"/>
      <c r="AOO1" s="10"/>
      <c r="AOP1" s="10"/>
      <c r="AOQ1" s="10"/>
      <c r="AOR1" s="10"/>
      <c r="AOS1" s="10"/>
      <c r="AOT1" s="10"/>
      <c r="AOU1" s="10"/>
      <c r="AOV1" s="10"/>
      <c r="AOW1" s="10"/>
      <c r="AOX1" s="10"/>
      <c r="AOY1" s="10"/>
      <c r="AOZ1" s="10"/>
      <c r="APA1" s="10"/>
      <c r="APB1" s="10"/>
      <c r="APC1" s="10"/>
      <c r="APD1" s="10"/>
      <c r="APE1" s="10"/>
      <c r="APF1" s="10"/>
      <c r="APG1" s="10"/>
      <c r="APH1" s="10"/>
      <c r="API1" s="10"/>
      <c r="APJ1" s="10"/>
      <c r="APK1" s="10"/>
      <c r="APL1" s="10"/>
      <c r="APM1" s="10"/>
      <c r="APN1" s="10"/>
      <c r="APO1" s="10"/>
      <c r="APP1" s="10"/>
      <c r="APQ1" s="10"/>
      <c r="APR1" s="10"/>
      <c r="APS1" s="10"/>
      <c r="APT1" s="10"/>
      <c r="APU1" s="10"/>
      <c r="APV1" s="10"/>
      <c r="APW1" s="10"/>
      <c r="APX1" s="10"/>
      <c r="APY1" s="10"/>
      <c r="APZ1" s="10"/>
      <c r="AQA1" s="10"/>
      <c r="AQB1" s="10"/>
      <c r="AQC1" s="10"/>
      <c r="AQD1" s="10"/>
      <c r="AQE1" s="10"/>
      <c r="AQF1" s="10"/>
      <c r="AQG1" s="10"/>
      <c r="AQH1" s="10"/>
      <c r="AQI1" s="10"/>
      <c r="AQJ1" s="10"/>
      <c r="AQK1" s="10"/>
      <c r="AQL1" s="10"/>
      <c r="AQM1" s="10"/>
      <c r="AQN1" s="10"/>
      <c r="AQO1" s="10"/>
      <c r="AQP1" s="10"/>
      <c r="AQQ1" s="10"/>
      <c r="AQR1" s="10"/>
      <c r="AQS1" s="10"/>
      <c r="AQT1" s="10"/>
      <c r="AQU1" s="10"/>
      <c r="AQV1" s="10"/>
      <c r="AQW1" s="10"/>
      <c r="AQX1" s="10"/>
      <c r="AQY1" s="10"/>
      <c r="AQZ1" s="10"/>
      <c r="ARA1" s="10"/>
      <c r="ARB1" s="10"/>
      <c r="ARC1" s="10"/>
      <c r="ARD1" s="10"/>
      <c r="ARE1" s="10"/>
      <c r="ARF1" s="10"/>
      <c r="ARG1" s="10"/>
      <c r="ARH1" s="10"/>
      <c r="ARI1" s="10"/>
      <c r="ARJ1" s="10"/>
      <c r="ARK1" s="10"/>
      <c r="ARL1" s="10"/>
      <c r="ARM1" s="10"/>
      <c r="ARN1" s="10"/>
      <c r="ARO1" s="10"/>
      <c r="ARP1" s="10"/>
      <c r="ARQ1" s="10"/>
      <c r="ARR1" s="10"/>
      <c r="ARS1" s="10"/>
      <c r="ART1" s="10"/>
      <c r="ARU1" s="10"/>
      <c r="ARV1" s="10"/>
      <c r="ARW1" s="10"/>
      <c r="ARX1" s="10"/>
      <c r="ARY1" s="10"/>
      <c r="ARZ1" s="10"/>
      <c r="ASA1" s="10"/>
      <c r="ASB1" s="10"/>
      <c r="ASC1" s="10"/>
      <c r="ASD1" s="10"/>
      <c r="ASE1" s="10"/>
      <c r="ASF1" s="10"/>
      <c r="ASG1" s="10"/>
      <c r="ASH1" s="10"/>
      <c r="ASI1" s="10"/>
      <c r="ASJ1" s="10"/>
      <c r="ASK1" s="10"/>
      <c r="ASL1" s="10"/>
      <c r="ASM1" s="10"/>
      <c r="ASN1" s="10"/>
      <c r="ASO1" s="10"/>
      <c r="ASP1" s="10"/>
      <c r="ASQ1" s="10"/>
      <c r="ASR1" s="10"/>
      <c r="ASS1" s="10"/>
      <c r="AST1" s="10"/>
      <c r="ASU1" s="10"/>
      <c r="ASV1" s="10"/>
      <c r="ASW1" s="10"/>
      <c r="ASX1" s="10"/>
      <c r="ASY1" s="10"/>
      <c r="ASZ1" s="10"/>
      <c r="ATA1" s="10"/>
      <c r="ATB1" s="10"/>
      <c r="ATC1" s="10"/>
      <c r="ATD1" s="10"/>
      <c r="ATE1" s="10"/>
      <c r="ATF1" s="10"/>
      <c r="ATG1" s="10"/>
      <c r="ATH1" s="10"/>
      <c r="ATI1" s="10"/>
      <c r="ATJ1" s="10"/>
      <c r="ATK1" s="10"/>
      <c r="ATL1" s="10"/>
      <c r="ATM1" s="10"/>
      <c r="ATN1" s="10"/>
      <c r="ATO1" s="10"/>
      <c r="ATP1" s="10"/>
      <c r="ATQ1" s="10"/>
      <c r="ATR1" s="10"/>
      <c r="ATS1" s="10"/>
      <c r="ATT1" s="10"/>
      <c r="ATU1" s="10"/>
      <c r="ATV1" s="10"/>
      <c r="ATW1" s="10"/>
      <c r="ATX1" s="10"/>
      <c r="ATY1" s="10"/>
      <c r="ATZ1" s="10"/>
      <c r="AUA1" s="10"/>
      <c r="AUB1" s="10"/>
      <c r="AUC1" s="10"/>
      <c r="AUD1" s="10"/>
      <c r="AUE1" s="10"/>
      <c r="AUF1" s="10"/>
      <c r="AUG1" s="10"/>
      <c r="AUH1" s="10"/>
      <c r="AUI1" s="10"/>
      <c r="AUJ1" s="10"/>
      <c r="AUK1" s="10"/>
      <c r="AUL1" s="10"/>
      <c r="AUM1" s="10"/>
      <c r="AUN1" s="10"/>
      <c r="AUO1" s="10"/>
      <c r="AUP1" s="10"/>
      <c r="AUQ1" s="10"/>
      <c r="AUR1" s="10"/>
      <c r="AUS1" s="10"/>
      <c r="AUT1" s="10"/>
      <c r="AUU1" s="10"/>
      <c r="AUV1" s="10"/>
      <c r="AUW1" s="10"/>
      <c r="AUX1" s="10"/>
      <c r="AUY1" s="10"/>
      <c r="AUZ1" s="10"/>
      <c r="AVA1" s="10"/>
      <c r="AVB1" s="10"/>
      <c r="AVC1" s="10"/>
      <c r="AVD1" s="10"/>
      <c r="AVE1" s="10"/>
      <c r="AVF1" s="10"/>
      <c r="AVG1" s="10"/>
      <c r="AVH1" s="10"/>
      <c r="AVI1" s="10"/>
      <c r="AVJ1" s="10"/>
      <c r="AVK1" s="10"/>
      <c r="AVL1" s="10"/>
      <c r="AVM1" s="10"/>
      <c r="AVN1" s="10"/>
      <c r="AVO1" s="10"/>
      <c r="AVP1" s="10"/>
      <c r="AVQ1" s="10"/>
      <c r="AVR1" s="10"/>
      <c r="AVS1" s="10"/>
      <c r="AVT1" s="10"/>
      <c r="AVU1" s="10"/>
      <c r="AVV1" s="10"/>
      <c r="AVW1" s="10"/>
      <c r="AVX1" s="10"/>
      <c r="AVY1" s="10"/>
      <c r="AVZ1" s="10"/>
      <c r="AWA1" s="10"/>
      <c r="AWB1" s="10"/>
      <c r="AWC1" s="10"/>
      <c r="AWD1" s="10"/>
      <c r="AWE1" s="10"/>
      <c r="AWF1" s="10"/>
      <c r="AWG1" s="10"/>
      <c r="AWH1" s="10"/>
      <c r="AWI1" s="10"/>
      <c r="AWJ1" s="10"/>
      <c r="AWK1" s="10"/>
      <c r="AWL1" s="10"/>
      <c r="AWM1" s="10"/>
      <c r="AWN1" s="10"/>
      <c r="AWO1" s="10"/>
      <c r="AWP1" s="10"/>
      <c r="AWQ1" s="10"/>
      <c r="AWR1" s="10"/>
      <c r="AWS1" s="10"/>
      <c r="AWT1" s="10"/>
      <c r="AWU1" s="10"/>
      <c r="AWV1" s="10"/>
      <c r="AWW1" s="10"/>
      <c r="AWX1" s="10"/>
      <c r="AWY1" s="10"/>
      <c r="AWZ1" s="10"/>
      <c r="AXA1" s="10"/>
      <c r="AXB1" s="10"/>
      <c r="AXC1" s="10"/>
      <c r="AXD1" s="10"/>
      <c r="AXE1" s="10"/>
      <c r="AXF1" s="10"/>
      <c r="AXG1" s="10"/>
      <c r="AXH1" s="10"/>
      <c r="AXI1" s="10"/>
      <c r="AXJ1" s="10"/>
      <c r="AXK1" s="10"/>
      <c r="AXL1" s="10"/>
      <c r="AXM1" s="10"/>
      <c r="AXN1" s="10"/>
      <c r="AXO1" s="10"/>
      <c r="AXP1" s="10"/>
      <c r="AXQ1" s="10"/>
      <c r="AXR1" s="10"/>
      <c r="AXS1" s="10"/>
      <c r="AXT1" s="10"/>
      <c r="AXU1" s="10"/>
      <c r="AXV1" s="10"/>
      <c r="AXW1" s="10"/>
      <c r="AXX1" s="10"/>
      <c r="AXY1" s="10"/>
      <c r="AXZ1" s="10"/>
      <c r="AYA1" s="10"/>
      <c r="AYB1" s="10"/>
      <c r="AYC1" s="10"/>
      <c r="AYD1" s="10"/>
      <c r="AYE1" s="10"/>
      <c r="AYF1" s="10"/>
      <c r="AYG1" s="10"/>
      <c r="AYH1" s="10"/>
      <c r="AYI1" s="10"/>
      <c r="AYJ1" s="10"/>
      <c r="AYK1" s="10"/>
      <c r="AYL1" s="10"/>
      <c r="AYM1" s="10"/>
      <c r="AYN1" s="10"/>
      <c r="AYO1" s="10"/>
      <c r="AYP1" s="10"/>
      <c r="AYQ1" s="10"/>
      <c r="AYR1" s="10"/>
      <c r="AYS1" s="10"/>
      <c r="AYT1" s="10"/>
      <c r="AYU1" s="10"/>
      <c r="AYV1" s="10"/>
      <c r="AYW1" s="10"/>
      <c r="AYX1" s="10"/>
      <c r="AYY1" s="10"/>
      <c r="AYZ1" s="10"/>
      <c r="AZA1" s="10"/>
      <c r="AZB1" s="10"/>
      <c r="AZC1" s="10"/>
      <c r="AZD1" s="10"/>
      <c r="AZE1" s="10"/>
      <c r="AZF1" s="10"/>
      <c r="AZG1" s="10"/>
      <c r="AZH1" s="10"/>
      <c r="AZI1" s="10"/>
      <c r="AZJ1" s="10"/>
      <c r="AZK1" s="10"/>
      <c r="AZL1" s="10"/>
      <c r="AZM1" s="10"/>
      <c r="AZN1" s="10"/>
      <c r="AZO1" s="10"/>
      <c r="AZP1" s="10"/>
      <c r="AZQ1" s="10"/>
      <c r="AZR1" s="10"/>
      <c r="AZS1" s="10"/>
      <c r="AZT1" s="10"/>
      <c r="AZU1" s="10"/>
      <c r="AZV1" s="10"/>
      <c r="AZW1" s="10"/>
      <c r="AZX1" s="10"/>
      <c r="AZY1" s="10"/>
      <c r="AZZ1" s="10"/>
      <c r="BAA1" s="10"/>
      <c r="BAB1" s="10"/>
      <c r="BAC1" s="10"/>
      <c r="BAD1" s="10"/>
      <c r="BAE1" s="10"/>
      <c r="BAF1" s="10"/>
      <c r="BAG1" s="10"/>
      <c r="BAH1" s="10"/>
      <c r="BAI1" s="10"/>
      <c r="BAJ1" s="10"/>
      <c r="BAK1" s="10"/>
      <c r="BAL1" s="10"/>
      <c r="BAM1" s="10"/>
      <c r="BAN1" s="10"/>
      <c r="BAO1" s="10"/>
      <c r="BAP1" s="10"/>
      <c r="BAQ1" s="10"/>
      <c r="BAR1" s="10"/>
      <c r="BAS1" s="10"/>
      <c r="BAT1" s="10"/>
      <c r="BAU1" s="10"/>
      <c r="BAV1" s="10"/>
      <c r="BAW1" s="10"/>
      <c r="BAX1" s="10"/>
      <c r="BAY1" s="10"/>
      <c r="BAZ1" s="10"/>
      <c r="BBA1" s="10"/>
      <c r="BBB1" s="10"/>
      <c r="BBC1" s="10"/>
      <c r="BBD1" s="10"/>
      <c r="BBE1" s="10"/>
      <c r="BBF1" s="10"/>
      <c r="BBG1" s="10"/>
      <c r="BBH1" s="10"/>
      <c r="BBI1" s="10"/>
      <c r="BBJ1" s="10"/>
      <c r="BBK1" s="10"/>
      <c r="BBL1" s="10"/>
      <c r="BBM1" s="10"/>
      <c r="BBN1" s="10"/>
      <c r="BBO1" s="10"/>
      <c r="BBP1" s="10"/>
      <c r="BBQ1" s="10"/>
      <c r="BBR1" s="10"/>
      <c r="BBS1" s="10"/>
      <c r="BBT1" s="10"/>
      <c r="BBU1" s="10"/>
      <c r="BBV1" s="10"/>
      <c r="BBW1" s="10"/>
      <c r="BBX1" s="10"/>
      <c r="BBY1" s="10"/>
      <c r="BBZ1" s="10"/>
      <c r="BCA1" s="10"/>
      <c r="BCB1" s="10"/>
      <c r="BCC1" s="10"/>
      <c r="BCD1" s="10"/>
      <c r="BCE1" s="10"/>
      <c r="BCF1" s="10"/>
      <c r="BCG1" s="10"/>
      <c r="BCH1" s="10"/>
      <c r="BCI1" s="10"/>
      <c r="BCJ1" s="10"/>
      <c r="BCK1" s="10"/>
      <c r="BCL1" s="10"/>
      <c r="BCM1" s="10"/>
      <c r="BCN1" s="10"/>
      <c r="BCO1" s="10"/>
      <c r="BCP1" s="10"/>
      <c r="BCQ1" s="10"/>
      <c r="BCR1" s="10"/>
      <c r="BCS1" s="10"/>
      <c r="BCT1" s="10"/>
      <c r="BCU1" s="10"/>
      <c r="BCV1" s="10"/>
      <c r="BCW1" s="10"/>
      <c r="BCX1" s="10"/>
      <c r="BCY1" s="10"/>
      <c r="BCZ1" s="10"/>
      <c r="BDA1" s="10"/>
      <c r="BDB1" s="10"/>
      <c r="BDC1" s="10"/>
      <c r="BDD1" s="10"/>
      <c r="BDE1" s="10"/>
      <c r="BDF1" s="10"/>
      <c r="BDG1" s="10"/>
      <c r="BDH1" s="10"/>
      <c r="BDI1" s="10"/>
      <c r="BDJ1" s="10"/>
      <c r="BDK1" s="10"/>
      <c r="BDL1" s="10"/>
      <c r="BDM1" s="10"/>
      <c r="BDN1" s="10"/>
      <c r="BDO1" s="10"/>
      <c r="BDP1" s="10"/>
      <c r="BDQ1" s="10"/>
      <c r="BDR1" s="10"/>
      <c r="BDS1" s="10"/>
      <c r="BDT1" s="10"/>
      <c r="BDU1" s="10"/>
      <c r="BDV1" s="10"/>
      <c r="BDW1" s="10"/>
      <c r="BDX1" s="10"/>
      <c r="BDY1" s="10"/>
      <c r="BDZ1" s="10"/>
      <c r="BEA1" s="10"/>
      <c r="BEB1" s="10"/>
      <c r="BEC1" s="10"/>
      <c r="BED1" s="10"/>
      <c r="BEE1" s="10"/>
      <c r="BEF1" s="10"/>
      <c r="BEG1" s="10"/>
      <c r="BEH1" s="10"/>
      <c r="BEI1" s="10"/>
      <c r="BEJ1" s="10"/>
      <c r="BEK1" s="10"/>
      <c r="BEL1" s="10"/>
      <c r="BEM1" s="10"/>
      <c r="BEN1" s="10"/>
      <c r="BEO1" s="10"/>
      <c r="BEP1" s="10"/>
      <c r="BEQ1" s="10"/>
      <c r="BER1" s="10"/>
      <c r="BES1" s="10"/>
      <c r="BET1" s="10"/>
      <c r="BEU1" s="10"/>
      <c r="BEV1" s="10"/>
      <c r="BEW1" s="10"/>
      <c r="BEX1" s="10"/>
      <c r="BEY1" s="10"/>
      <c r="BEZ1" s="10"/>
      <c r="BFA1" s="10"/>
      <c r="BFB1" s="10"/>
      <c r="BFC1" s="10"/>
      <c r="BFD1" s="10"/>
      <c r="BFE1" s="10"/>
      <c r="BFF1" s="10"/>
      <c r="BFG1" s="10"/>
      <c r="BFH1" s="10"/>
      <c r="BFI1" s="10"/>
      <c r="BFJ1" s="10"/>
      <c r="BFK1" s="10"/>
      <c r="BFL1" s="10"/>
      <c r="BFM1" s="10"/>
      <c r="BFN1" s="10"/>
      <c r="BFO1" s="10"/>
      <c r="BFP1" s="10"/>
      <c r="BFQ1" s="10"/>
      <c r="BFR1" s="10"/>
      <c r="BFS1" s="10"/>
      <c r="BFT1" s="10"/>
      <c r="BFU1" s="10"/>
      <c r="BFV1" s="10"/>
      <c r="BFW1" s="10"/>
      <c r="BFX1" s="10"/>
      <c r="BFY1" s="10"/>
      <c r="BFZ1" s="10"/>
      <c r="BGA1" s="10"/>
      <c r="BGB1" s="10"/>
      <c r="BGC1" s="10"/>
      <c r="BGD1" s="10"/>
      <c r="BGE1" s="10"/>
      <c r="BGF1" s="10"/>
      <c r="BGG1" s="10"/>
      <c r="BGH1" s="10"/>
      <c r="BGI1" s="10"/>
      <c r="BGJ1" s="10"/>
      <c r="BGK1" s="10"/>
      <c r="BGL1" s="10"/>
      <c r="BGM1" s="10"/>
      <c r="BGN1" s="10"/>
      <c r="BGO1" s="10"/>
      <c r="BGP1" s="10"/>
      <c r="BGQ1" s="10"/>
      <c r="BGR1" s="10"/>
      <c r="BGS1" s="10"/>
      <c r="BGT1" s="10"/>
      <c r="BGU1" s="10"/>
      <c r="BGV1" s="10"/>
      <c r="BGW1" s="10"/>
      <c r="BGX1" s="10"/>
      <c r="BGY1" s="10"/>
      <c r="BGZ1" s="10"/>
      <c r="BHA1" s="10"/>
      <c r="BHB1" s="10"/>
      <c r="BHC1" s="10"/>
      <c r="BHD1" s="10"/>
      <c r="BHE1" s="10"/>
      <c r="BHF1" s="10"/>
      <c r="BHG1" s="10"/>
      <c r="BHH1" s="10"/>
      <c r="BHI1" s="10"/>
      <c r="BHJ1" s="10"/>
      <c r="BHK1" s="10"/>
      <c r="BHL1" s="10"/>
      <c r="BHM1" s="10"/>
      <c r="BHN1" s="10"/>
      <c r="BHO1" s="10"/>
      <c r="BHP1" s="10"/>
      <c r="BHQ1" s="10"/>
      <c r="BHR1" s="10"/>
      <c r="BHS1" s="10"/>
      <c r="BHT1" s="10"/>
      <c r="BHU1" s="10"/>
      <c r="BHV1" s="10"/>
      <c r="BHW1" s="10"/>
      <c r="BHX1" s="10"/>
      <c r="BHY1" s="10"/>
      <c r="BHZ1" s="10"/>
      <c r="BIA1" s="10"/>
      <c r="BIB1" s="10"/>
      <c r="BIC1" s="10"/>
      <c r="BID1" s="10"/>
      <c r="BIE1" s="10"/>
      <c r="BIF1" s="10"/>
      <c r="BIG1" s="10"/>
      <c r="BIH1" s="10"/>
      <c r="BII1" s="10"/>
      <c r="BIJ1" s="10"/>
      <c r="BIK1" s="10"/>
      <c r="BIL1" s="10"/>
      <c r="BIM1" s="10"/>
      <c r="BIN1" s="10"/>
      <c r="BIO1" s="10"/>
      <c r="BIP1" s="10"/>
      <c r="BIQ1" s="10"/>
      <c r="BIR1" s="10"/>
      <c r="BIS1" s="10"/>
      <c r="BIT1" s="10"/>
      <c r="BIU1" s="10"/>
      <c r="BIV1" s="10"/>
      <c r="BIW1" s="10"/>
      <c r="BIX1" s="10"/>
      <c r="BIY1" s="10"/>
      <c r="BIZ1" s="10"/>
      <c r="BJA1" s="10"/>
      <c r="BJB1" s="10"/>
      <c r="BJC1" s="10"/>
      <c r="BJD1" s="10"/>
      <c r="BJE1" s="10"/>
      <c r="BJF1" s="10"/>
      <c r="BJG1" s="10"/>
      <c r="BJH1" s="10"/>
      <c r="BJI1" s="10"/>
      <c r="BJJ1" s="10"/>
      <c r="BJK1" s="10"/>
      <c r="BJL1" s="10"/>
      <c r="BJM1" s="10"/>
      <c r="BJN1" s="10"/>
      <c r="BJO1" s="10"/>
      <c r="BJP1" s="10"/>
      <c r="BJQ1" s="10"/>
      <c r="BJR1" s="10"/>
      <c r="BJS1" s="10"/>
      <c r="BJT1" s="10"/>
      <c r="BJU1" s="10"/>
      <c r="BJV1" s="10"/>
      <c r="BJW1" s="10"/>
      <c r="BJX1" s="10"/>
      <c r="BJY1" s="10"/>
      <c r="BJZ1" s="10"/>
      <c r="BKA1" s="10"/>
      <c r="BKB1" s="10"/>
      <c r="BKC1" s="10"/>
      <c r="BKD1" s="10"/>
      <c r="BKE1" s="10"/>
      <c r="BKF1" s="10"/>
      <c r="BKG1" s="10"/>
      <c r="BKH1" s="10"/>
      <c r="BKI1" s="10"/>
      <c r="BKJ1" s="10"/>
      <c r="BKK1" s="10"/>
      <c r="BKL1" s="10"/>
      <c r="BKM1" s="10"/>
      <c r="BKN1" s="10"/>
      <c r="BKO1" s="10"/>
      <c r="BKP1" s="10"/>
      <c r="BKQ1" s="10"/>
      <c r="BKR1" s="10"/>
      <c r="BKS1" s="10"/>
      <c r="BKT1" s="10"/>
      <c r="BKU1" s="10"/>
      <c r="BKV1" s="10"/>
      <c r="BKW1" s="10"/>
      <c r="BKX1" s="10"/>
      <c r="BKY1" s="10"/>
      <c r="BKZ1" s="10"/>
      <c r="BLA1" s="10"/>
      <c r="BLB1" s="10"/>
      <c r="BLC1" s="10"/>
      <c r="BLD1" s="10"/>
      <c r="BLE1" s="10"/>
      <c r="BLF1" s="10"/>
      <c r="BLG1" s="10"/>
      <c r="BLH1" s="10"/>
      <c r="BLI1" s="10"/>
      <c r="BLJ1" s="10"/>
      <c r="BLK1" s="10"/>
      <c r="BLL1" s="10"/>
      <c r="BLM1" s="10"/>
      <c r="BLN1" s="10"/>
      <c r="BLO1" s="10"/>
      <c r="BLP1" s="10"/>
      <c r="BLQ1" s="10"/>
      <c r="BLR1" s="10"/>
      <c r="BLS1" s="10"/>
      <c r="BLT1" s="10"/>
      <c r="BLU1" s="10"/>
      <c r="BLV1" s="10"/>
      <c r="BLW1" s="10"/>
      <c r="BLX1" s="10"/>
      <c r="BLY1" s="10"/>
      <c r="BLZ1" s="10"/>
      <c r="BMA1" s="10"/>
      <c r="BMB1" s="10"/>
      <c r="BMC1" s="10"/>
      <c r="BMD1" s="10"/>
      <c r="BME1" s="10"/>
      <c r="BMF1" s="10"/>
      <c r="BMG1" s="10"/>
      <c r="BMH1" s="10"/>
      <c r="BMI1" s="10"/>
      <c r="BMJ1" s="10"/>
      <c r="BMK1" s="10"/>
      <c r="BML1" s="10"/>
      <c r="BMM1" s="10"/>
      <c r="BMN1" s="10"/>
      <c r="BMO1" s="10"/>
      <c r="BMP1" s="10"/>
      <c r="BMQ1" s="10"/>
      <c r="BMR1" s="10"/>
      <c r="BMS1" s="10"/>
      <c r="BMT1" s="10"/>
      <c r="BMU1" s="10"/>
      <c r="BMV1" s="10"/>
      <c r="BMW1" s="10"/>
      <c r="BMX1" s="10"/>
      <c r="BMY1" s="10"/>
      <c r="BMZ1" s="10"/>
      <c r="BNA1" s="10"/>
      <c r="BNB1" s="10"/>
      <c r="BNC1" s="10"/>
      <c r="BND1" s="10"/>
      <c r="BNE1" s="10"/>
      <c r="BNF1" s="10"/>
      <c r="BNG1" s="10"/>
      <c r="BNH1" s="10"/>
      <c r="BNI1" s="10"/>
      <c r="BNJ1" s="10"/>
      <c r="BNK1" s="10"/>
      <c r="BNL1" s="10"/>
      <c r="BNM1" s="10"/>
      <c r="BNN1" s="10"/>
      <c r="BNO1" s="10"/>
      <c r="BNP1" s="10"/>
      <c r="BNQ1" s="10"/>
      <c r="BNR1" s="10"/>
      <c r="BNS1" s="10"/>
      <c r="BNT1" s="10"/>
      <c r="BNU1" s="10"/>
      <c r="BNV1" s="10"/>
      <c r="BNW1" s="10"/>
      <c r="BNX1" s="10"/>
      <c r="BNY1" s="10"/>
      <c r="BNZ1" s="10"/>
      <c r="BOA1" s="10"/>
      <c r="BOB1" s="10"/>
      <c r="BOC1" s="10"/>
      <c r="BOD1" s="10"/>
      <c r="BOE1" s="10"/>
      <c r="BOF1" s="10"/>
      <c r="BOG1" s="10"/>
      <c r="BOH1" s="10"/>
      <c r="BOI1" s="10"/>
      <c r="BOJ1" s="10"/>
      <c r="BOK1" s="10"/>
      <c r="BOL1" s="10"/>
      <c r="BOM1" s="10"/>
      <c r="BON1" s="10"/>
      <c r="BOO1" s="10"/>
      <c r="BOP1" s="10"/>
      <c r="BOQ1" s="10"/>
      <c r="BOR1" s="10"/>
      <c r="BOS1" s="10"/>
      <c r="BOT1" s="10"/>
      <c r="BOU1" s="10"/>
      <c r="BOV1" s="10"/>
      <c r="BOW1" s="10"/>
      <c r="BOX1" s="10"/>
      <c r="BOY1" s="10"/>
      <c r="BOZ1" s="10"/>
      <c r="BPA1" s="10"/>
      <c r="BPB1" s="10"/>
      <c r="BPC1" s="10"/>
      <c r="BPD1" s="10"/>
      <c r="BPE1" s="10"/>
      <c r="BPF1" s="10"/>
      <c r="BPG1" s="10"/>
      <c r="BPH1" s="10"/>
      <c r="BPI1" s="10"/>
      <c r="BPJ1" s="10"/>
      <c r="BPK1" s="10"/>
      <c r="BPL1" s="10"/>
      <c r="BPM1" s="10"/>
      <c r="BPN1" s="10"/>
      <c r="BPO1" s="10"/>
      <c r="BPP1" s="10"/>
      <c r="BPQ1" s="10"/>
      <c r="BPR1" s="10"/>
      <c r="BPS1" s="10"/>
      <c r="BPT1" s="10"/>
      <c r="BPU1" s="10"/>
      <c r="BPV1" s="10"/>
      <c r="BPW1" s="10"/>
      <c r="BPX1" s="10"/>
      <c r="BPY1" s="10"/>
      <c r="BPZ1" s="10"/>
      <c r="BQA1" s="10"/>
      <c r="BQB1" s="10"/>
      <c r="BQC1" s="10"/>
      <c r="BQD1" s="10"/>
      <c r="BQE1" s="10"/>
      <c r="BQF1" s="10"/>
      <c r="BQG1" s="10"/>
      <c r="BQH1" s="10"/>
      <c r="BQI1" s="10"/>
      <c r="BQJ1" s="10"/>
      <c r="BQK1" s="10"/>
      <c r="BQL1" s="10"/>
      <c r="BQM1" s="10"/>
      <c r="BQN1" s="10"/>
      <c r="BQO1" s="10"/>
      <c r="BQP1" s="10"/>
      <c r="BQQ1" s="10"/>
      <c r="BQR1" s="10"/>
      <c r="BQS1" s="10"/>
      <c r="BQT1" s="10"/>
      <c r="BQU1" s="10"/>
      <c r="BQV1" s="10"/>
      <c r="BQW1" s="10"/>
      <c r="BQX1" s="10"/>
      <c r="BQY1" s="10"/>
      <c r="BQZ1" s="10"/>
      <c r="BRA1" s="10"/>
      <c r="BRB1" s="10"/>
      <c r="BRC1" s="10"/>
      <c r="BRD1" s="10"/>
      <c r="BRE1" s="10"/>
      <c r="BRF1" s="10"/>
      <c r="BRG1" s="10"/>
      <c r="BRH1" s="10"/>
      <c r="BRI1" s="10"/>
      <c r="BRJ1" s="10"/>
      <c r="BRK1" s="10"/>
      <c r="BRL1" s="10"/>
      <c r="BRM1" s="10"/>
      <c r="BRN1" s="10"/>
      <c r="BRO1" s="10"/>
      <c r="BRP1" s="10"/>
      <c r="BRQ1" s="10"/>
      <c r="BRR1" s="10"/>
      <c r="BRS1" s="10"/>
      <c r="BRT1" s="10"/>
      <c r="BRU1" s="10"/>
      <c r="BRV1" s="10"/>
      <c r="BRW1" s="10"/>
      <c r="BRX1" s="10"/>
      <c r="BRY1" s="10"/>
      <c r="BRZ1" s="10"/>
      <c r="BSA1" s="10"/>
      <c r="BSB1" s="10"/>
      <c r="BSC1" s="10"/>
      <c r="BSD1" s="10"/>
      <c r="BSE1" s="10"/>
      <c r="BSF1" s="10"/>
      <c r="BSG1" s="10"/>
      <c r="BSH1" s="10"/>
      <c r="BSI1" s="10"/>
      <c r="BSJ1" s="10"/>
      <c r="BSK1" s="10"/>
      <c r="BSL1" s="10"/>
      <c r="BSM1" s="10"/>
      <c r="BSN1" s="10"/>
      <c r="BSO1" s="10"/>
      <c r="BSP1" s="10"/>
      <c r="BSQ1" s="10"/>
      <c r="BSR1" s="10"/>
      <c r="BSS1" s="10"/>
      <c r="BST1" s="10"/>
      <c r="BSU1" s="10"/>
      <c r="BSV1" s="10"/>
      <c r="BSW1" s="10"/>
      <c r="BSX1" s="10"/>
      <c r="BSY1" s="10"/>
      <c r="BSZ1" s="10"/>
      <c r="BTA1" s="10"/>
      <c r="BTB1" s="10"/>
      <c r="BTC1" s="10"/>
      <c r="BTD1" s="10"/>
      <c r="BTE1" s="10"/>
      <c r="BTF1" s="10"/>
      <c r="BTG1" s="10"/>
      <c r="BTH1" s="10"/>
      <c r="BTI1" s="10"/>
      <c r="BTJ1" s="10"/>
      <c r="BTK1" s="10"/>
      <c r="BTL1" s="10"/>
      <c r="BTM1" s="10"/>
      <c r="BTN1" s="10"/>
      <c r="BTO1" s="10"/>
      <c r="BTP1" s="10"/>
      <c r="BTQ1" s="10"/>
      <c r="BTR1" s="10"/>
      <c r="BTS1" s="10"/>
      <c r="BTT1" s="10"/>
      <c r="BTU1" s="10"/>
      <c r="BTV1" s="10"/>
      <c r="BTW1" s="10"/>
      <c r="BTX1" s="10"/>
      <c r="BTY1" s="10"/>
      <c r="BTZ1" s="10"/>
      <c r="BUA1" s="10"/>
      <c r="BUB1" s="10"/>
      <c r="BUC1" s="10"/>
      <c r="BUD1" s="10"/>
      <c r="BUE1" s="10"/>
      <c r="BUF1" s="10"/>
      <c r="BUG1" s="10"/>
      <c r="BUH1" s="10"/>
      <c r="BUI1" s="10"/>
      <c r="BUJ1" s="10"/>
      <c r="BUK1" s="10"/>
      <c r="BUL1" s="10"/>
      <c r="BUM1" s="10"/>
      <c r="BUN1" s="10"/>
      <c r="BUO1" s="10"/>
      <c r="BUP1" s="10"/>
      <c r="BUQ1" s="10"/>
      <c r="BUR1" s="10"/>
      <c r="BUS1" s="10"/>
      <c r="BUT1" s="10"/>
      <c r="BUU1" s="10"/>
      <c r="BUV1" s="10"/>
      <c r="BUW1" s="10"/>
      <c r="BUX1" s="10"/>
      <c r="BUY1" s="10"/>
      <c r="BUZ1" s="10"/>
      <c r="BVA1" s="10"/>
      <c r="BVB1" s="10"/>
      <c r="BVC1" s="10"/>
      <c r="BVD1" s="10"/>
      <c r="BVE1" s="10"/>
      <c r="BVF1" s="10"/>
      <c r="BVG1" s="10"/>
      <c r="BVH1" s="10"/>
      <c r="BVI1" s="10"/>
      <c r="BVJ1" s="10"/>
      <c r="BVK1" s="10"/>
      <c r="BVL1" s="10"/>
      <c r="BVM1" s="10"/>
      <c r="BVN1" s="10"/>
      <c r="BVO1" s="10"/>
      <c r="BVP1" s="10"/>
      <c r="BVQ1" s="10"/>
      <c r="BVR1" s="10"/>
      <c r="BVS1" s="10"/>
      <c r="BVT1" s="10"/>
      <c r="BVU1" s="10"/>
      <c r="BVV1" s="10"/>
      <c r="BVW1" s="10"/>
      <c r="BVX1" s="10"/>
      <c r="BVY1" s="10"/>
      <c r="BVZ1" s="10"/>
      <c r="BWA1" s="10"/>
      <c r="BWB1" s="10"/>
      <c r="BWC1" s="10"/>
      <c r="BWD1" s="10"/>
      <c r="BWE1" s="10"/>
      <c r="BWF1" s="10"/>
      <c r="BWG1" s="10"/>
      <c r="BWH1" s="10"/>
      <c r="BWI1" s="10"/>
      <c r="BWJ1" s="10"/>
      <c r="BWK1" s="10"/>
      <c r="BWL1" s="10"/>
      <c r="BWM1" s="10"/>
      <c r="BWN1" s="10"/>
      <c r="BWO1" s="10"/>
      <c r="BWP1" s="10"/>
      <c r="BWQ1" s="10"/>
      <c r="BWR1" s="10"/>
      <c r="BWS1" s="10"/>
      <c r="BWT1" s="10"/>
      <c r="BWU1" s="10"/>
      <c r="BWV1" s="10"/>
      <c r="BWW1" s="10"/>
      <c r="BWX1" s="10"/>
      <c r="BWY1" s="10"/>
      <c r="BWZ1" s="10"/>
      <c r="BXA1" s="10"/>
      <c r="BXB1" s="10"/>
      <c r="BXC1" s="10"/>
      <c r="BXD1" s="10"/>
      <c r="BXE1" s="10"/>
      <c r="BXF1" s="10"/>
      <c r="BXG1" s="10"/>
      <c r="BXH1" s="10"/>
      <c r="BXI1" s="10"/>
      <c r="BXJ1" s="10"/>
      <c r="BXK1" s="10"/>
      <c r="BXL1" s="10"/>
      <c r="BXM1" s="10"/>
      <c r="BXN1" s="10"/>
      <c r="BXO1" s="10"/>
      <c r="BXP1" s="10"/>
      <c r="BXQ1" s="10"/>
      <c r="BXR1" s="10"/>
      <c r="BXS1" s="10"/>
      <c r="BXT1" s="10"/>
      <c r="BXU1" s="10"/>
      <c r="BXV1" s="10"/>
      <c r="BXW1" s="10"/>
      <c r="BXX1" s="10"/>
      <c r="BXY1" s="10"/>
      <c r="BXZ1" s="10"/>
      <c r="BYA1" s="10"/>
      <c r="BYB1" s="10"/>
      <c r="BYC1" s="10"/>
      <c r="BYD1" s="10"/>
      <c r="BYE1" s="10"/>
      <c r="BYF1" s="10"/>
      <c r="BYG1" s="10"/>
      <c r="BYH1" s="10"/>
      <c r="BYI1" s="10"/>
      <c r="BYJ1" s="10"/>
      <c r="BYK1" s="10"/>
      <c r="BYL1" s="10"/>
      <c r="BYM1" s="10"/>
      <c r="BYN1" s="10"/>
      <c r="BYO1" s="10"/>
      <c r="BYP1" s="10"/>
      <c r="BYQ1" s="10"/>
      <c r="BYR1" s="10"/>
      <c r="BYS1" s="10"/>
      <c r="BYT1" s="10"/>
      <c r="BYU1" s="10"/>
      <c r="BYV1" s="10"/>
      <c r="BYW1" s="10"/>
      <c r="BYX1" s="10"/>
      <c r="BYY1" s="10"/>
      <c r="BYZ1" s="10"/>
      <c r="BZA1" s="10"/>
      <c r="BZB1" s="10"/>
      <c r="BZC1" s="10"/>
      <c r="BZD1" s="10"/>
      <c r="BZE1" s="10"/>
      <c r="BZF1" s="10"/>
      <c r="BZG1" s="10"/>
      <c r="BZH1" s="10"/>
      <c r="BZI1" s="10"/>
      <c r="BZJ1" s="10"/>
      <c r="BZK1" s="10"/>
      <c r="BZL1" s="10"/>
      <c r="BZM1" s="10"/>
      <c r="BZN1" s="10"/>
      <c r="BZO1" s="10"/>
      <c r="BZP1" s="10"/>
      <c r="BZQ1" s="10"/>
      <c r="BZR1" s="10"/>
      <c r="BZS1" s="10"/>
      <c r="BZT1" s="10"/>
      <c r="BZU1" s="10"/>
      <c r="BZV1" s="10"/>
      <c r="BZW1" s="10"/>
      <c r="BZX1" s="10"/>
      <c r="BZY1" s="10"/>
      <c r="BZZ1" s="10"/>
      <c r="CAA1" s="10"/>
      <c r="CAB1" s="10"/>
      <c r="CAC1" s="10"/>
      <c r="CAD1" s="10"/>
      <c r="CAE1" s="10"/>
      <c r="CAF1" s="10"/>
      <c r="CAG1" s="10"/>
      <c r="CAH1" s="10"/>
      <c r="CAI1" s="10"/>
      <c r="CAJ1" s="10"/>
      <c r="CAK1" s="10"/>
      <c r="CAL1" s="10"/>
      <c r="CAM1" s="10"/>
      <c r="CAN1" s="10"/>
      <c r="CAO1" s="10"/>
      <c r="CAP1" s="10"/>
      <c r="CAQ1" s="10"/>
      <c r="CAR1" s="10"/>
      <c r="CAS1" s="10"/>
      <c r="CAT1" s="10"/>
      <c r="CAU1" s="10"/>
      <c r="CAV1" s="10"/>
      <c r="CAW1" s="10"/>
      <c r="CAX1" s="10"/>
      <c r="CAY1" s="10"/>
      <c r="CAZ1" s="10"/>
      <c r="CBA1" s="10"/>
      <c r="CBB1" s="10"/>
      <c r="CBC1" s="10"/>
      <c r="CBD1" s="10"/>
      <c r="CBE1" s="10"/>
      <c r="CBF1" s="10"/>
      <c r="CBG1" s="10"/>
      <c r="CBH1" s="10"/>
      <c r="CBI1" s="10"/>
      <c r="CBJ1" s="10"/>
      <c r="CBK1" s="10"/>
      <c r="CBL1" s="10"/>
      <c r="CBM1" s="10"/>
      <c r="CBN1" s="10"/>
      <c r="CBO1" s="10"/>
      <c r="CBP1" s="10"/>
      <c r="CBQ1" s="10"/>
      <c r="CBR1" s="10"/>
      <c r="CBS1" s="10"/>
      <c r="CBT1" s="10"/>
      <c r="CBU1" s="10"/>
      <c r="CBV1" s="10"/>
      <c r="CBW1" s="10"/>
      <c r="CBX1" s="10"/>
      <c r="CBY1" s="10"/>
      <c r="CBZ1" s="10"/>
      <c r="CCA1" s="10"/>
      <c r="CCB1" s="10"/>
      <c r="CCC1" s="10"/>
      <c r="CCD1" s="10"/>
      <c r="CCE1" s="10"/>
      <c r="CCF1" s="10"/>
      <c r="CCG1" s="10"/>
      <c r="CCH1" s="10"/>
      <c r="CCI1" s="10"/>
      <c r="CCJ1" s="10"/>
      <c r="CCK1" s="10"/>
      <c r="CCL1" s="10"/>
      <c r="CCM1" s="10"/>
      <c r="CCN1" s="10"/>
      <c r="CCO1" s="10"/>
      <c r="CCP1" s="10"/>
      <c r="CCQ1" s="10"/>
      <c r="CCR1" s="10"/>
      <c r="CCS1" s="10"/>
      <c r="CCT1" s="10"/>
      <c r="CCU1" s="10"/>
      <c r="CCV1" s="10"/>
      <c r="CCW1" s="10"/>
      <c r="CCX1" s="10"/>
      <c r="CCY1" s="10"/>
      <c r="CCZ1" s="10"/>
      <c r="CDA1" s="10"/>
      <c r="CDB1" s="10"/>
      <c r="CDC1" s="10"/>
      <c r="CDD1" s="10"/>
      <c r="CDE1" s="10"/>
      <c r="CDF1" s="10"/>
      <c r="CDG1" s="10"/>
      <c r="CDH1" s="10"/>
      <c r="CDI1" s="10"/>
      <c r="CDJ1" s="10"/>
      <c r="CDK1" s="10"/>
      <c r="CDL1" s="10"/>
      <c r="CDM1" s="10"/>
      <c r="CDN1" s="10"/>
      <c r="CDO1" s="10"/>
      <c r="CDP1" s="10"/>
      <c r="CDQ1" s="10"/>
      <c r="CDR1" s="10"/>
      <c r="CDS1" s="10"/>
      <c r="CDT1" s="10"/>
      <c r="CDU1" s="10"/>
      <c r="CDV1" s="10"/>
      <c r="CDW1" s="10"/>
      <c r="CDX1" s="10"/>
      <c r="CDY1" s="10"/>
      <c r="CDZ1" s="10"/>
      <c r="CEA1" s="10"/>
      <c r="CEB1" s="10"/>
      <c r="CEC1" s="10"/>
      <c r="CED1" s="10"/>
      <c r="CEE1" s="10"/>
      <c r="CEF1" s="10"/>
      <c r="CEG1" s="10"/>
      <c r="CEH1" s="10"/>
      <c r="CEI1" s="10"/>
      <c r="CEJ1" s="10"/>
      <c r="CEK1" s="10"/>
      <c r="CEL1" s="10"/>
      <c r="CEM1" s="10"/>
      <c r="CEN1" s="10"/>
      <c r="CEO1" s="10"/>
      <c r="CEP1" s="10"/>
      <c r="CEQ1" s="10"/>
      <c r="CER1" s="10"/>
      <c r="CES1" s="10"/>
      <c r="CET1" s="10"/>
      <c r="CEU1" s="10"/>
      <c r="CEV1" s="10"/>
      <c r="CEW1" s="10"/>
      <c r="CEX1" s="10"/>
      <c r="CEY1" s="10"/>
      <c r="CEZ1" s="10"/>
      <c r="CFA1" s="10"/>
      <c r="CFB1" s="10"/>
      <c r="CFC1" s="10"/>
      <c r="CFD1" s="10"/>
      <c r="CFE1" s="10"/>
      <c r="CFF1" s="10"/>
      <c r="CFG1" s="10"/>
      <c r="CFH1" s="10"/>
      <c r="CFI1" s="10"/>
      <c r="CFJ1" s="10"/>
      <c r="CFK1" s="10"/>
      <c r="CFL1" s="10"/>
      <c r="CFM1" s="10"/>
      <c r="CFN1" s="10"/>
      <c r="CFO1" s="10"/>
      <c r="CFP1" s="10"/>
      <c r="CFQ1" s="10"/>
      <c r="CFR1" s="10"/>
      <c r="CFS1" s="10"/>
      <c r="CFT1" s="10"/>
      <c r="CFU1" s="10"/>
      <c r="CFV1" s="10"/>
      <c r="CFW1" s="10"/>
      <c r="CFX1" s="10"/>
      <c r="CFY1" s="10"/>
      <c r="CFZ1" s="10"/>
      <c r="CGA1" s="10"/>
      <c r="CGB1" s="10"/>
      <c r="CGC1" s="10"/>
      <c r="CGD1" s="10"/>
      <c r="CGE1" s="10"/>
      <c r="CGF1" s="10"/>
      <c r="CGG1" s="10"/>
      <c r="CGH1" s="10"/>
      <c r="CGI1" s="10"/>
      <c r="CGJ1" s="10"/>
      <c r="CGK1" s="10"/>
      <c r="CGL1" s="10"/>
      <c r="CGM1" s="10"/>
      <c r="CGN1" s="10"/>
      <c r="CGO1" s="10"/>
      <c r="CGP1" s="10"/>
      <c r="CGQ1" s="10"/>
      <c r="CGR1" s="10"/>
      <c r="CGS1" s="10"/>
      <c r="CGT1" s="10"/>
      <c r="CGU1" s="10"/>
      <c r="CGV1" s="10"/>
      <c r="CGW1" s="10"/>
      <c r="CGX1" s="10"/>
      <c r="CGY1" s="10"/>
      <c r="CGZ1" s="10"/>
      <c r="CHA1" s="10"/>
      <c r="CHB1" s="10"/>
      <c r="CHC1" s="10"/>
      <c r="CHD1" s="10"/>
      <c r="CHE1" s="10"/>
      <c r="CHF1" s="10"/>
      <c r="CHG1" s="10"/>
      <c r="CHH1" s="10"/>
      <c r="CHI1" s="10"/>
      <c r="CHJ1" s="10"/>
      <c r="CHK1" s="10"/>
      <c r="CHL1" s="10"/>
      <c r="CHM1" s="10"/>
      <c r="CHN1" s="10"/>
      <c r="CHO1" s="10"/>
      <c r="CHP1" s="10"/>
      <c r="CHQ1" s="10"/>
      <c r="CHR1" s="10"/>
      <c r="CHS1" s="10"/>
      <c r="CHT1" s="10"/>
      <c r="CHU1" s="10"/>
      <c r="CHV1" s="10"/>
      <c r="CHW1" s="10"/>
      <c r="CHX1" s="10"/>
      <c r="CHY1" s="10"/>
      <c r="CHZ1" s="10"/>
      <c r="CIA1" s="10"/>
      <c r="CIB1" s="10"/>
      <c r="CIC1" s="10"/>
      <c r="CID1" s="10"/>
      <c r="CIE1" s="10"/>
      <c r="CIF1" s="10"/>
      <c r="CIG1" s="10"/>
      <c r="CIH1" s="10"/>
      <c r="CII1" s="10"/>
      <c r="CIJ1" s="10"/>
      <c r="CIK1" s="10"/>
      <c r="CIL1" s="10"/>
      <c r="CIM1" s="10"/>
      <c r="CIN1" s="10"/>
      <c r="CIO1" s="10"/>
      <c r="CIP1" s="10"/>
      <c r="CIQ1" s="10"/>
      <c r="CIR1" s="10"/>
      <c r="CIS1" s="10"/>
      <c r="CIT1" s="10"/>
      <c r="CIU1" s="10"/>
      <c r="CIV1" s="10"/>
      <c r="CIW1" s="10"/>
      <c r="CIX1" s="10"/>
      <c r="CIY1" s="10"/>
      <c r="CIZ1" s="10"/>
      <c r="CJA1" s="10"/>
      <c r="CJB1" s="10"/>
      <c r="CJC1" s="10"/>
      <c r="CJD1" s="10"/>
      <c r="CJE1" s="10"/>
      <c r="CJF1" s="10"/>
      <c r="CJG1" s="10"/>
      <c r="CJH1" s="10"/>
      <c r="CJI1" s="10"/>
      <c r="CJJ1" s="10"/>
      <c r="CJK1" s="10"/>
      <c r="CJL1" s="10"/>
      <c r="CJM1" s="10"/>
      <c r="CJN1" s="10"/>
      <c r="CJO1" s="10"/>
      <c r="CJP1" s="10"/>
      <c r="CJQ1" s="10"/>
      <c r="CJR1" s="10"/>
      <c r="CJS1" s="10"/>
      <c r="CJT1" s="10"/>
      <c r="CJU1" s="10"/>
      <c r="CJV1" s="10"/>
      <c r="CJW1" s="10"/>
      <c r="CJX1" s="10"/>
      <c r="CJY1" s="10"/>
      <c r="CJZ1" s="10"/>
      <c r="CKA1" s="10"/>
      <c r="CKB1" s="10"/>
      <c r="CKC1" s="10"/>
      <c r="CKD1" s="10"/>
      <c r="CKE1" s="10"/>
      <c r="CKF1" s="10"/>
      <c r="CKG1" s="10"/>
      <c r="CKH1" s="10"/>
      <c r="CKI1" s="10"/>
      <c r="CKJ1" s="10"/>
      <c r="CKK1" s="10"/>
      <c r="CKL1" s="10"/>
      <c r="CKM1" s="10"/>
      <c r="CKN1" s="10"/>
      <c r="CKO1" s="10"/>
      <c r="CKP1" s="10"/>
      <c r="CKQ1" s="10"/>
      <c r="CKR1" s="10"/>
      <c r="CKS1" s="10"/>
      <c r="CKT1" s="10"/>
      <c r="CKU1" s="10"/>
      <c r="CKV1" s="10"/>
      <c r="CKW1" s="10"/>
      <c r="CKX1" s="10"/>
      <c r="CKY1" s="10"/>
      <c r="CKZ1" s="10"/>
      <c r="CLA1" s="10"/>
      <c r="CLB1" s="10"/>
      <c r="CLC1" s="10"/>
      <c r="CLD1" s="10"/>
      <c r="CLE1" s="10"/>
      <c r="CLF1" s="10"/>
      <c r="CLG1" s="10"/>
      <c r="CLH1" s="10"/>
      <c r="CLI1" s="10"/>
      <c r="CLJ1" s="10"/>
      <c r="CLK1" s="10"/>
      <c r="CLL1" s="10"/>
      <c r="CLM1" s="10"/>
      <c r="CLN1" s="10"/>
      <c r="CLO1" s="10"/>
      <c r="CLP1" s="10"/>
      <c r="CLQ1" s="10"/>
      <c r="CLR1" s="10"/>
      <c r="CLS1" s="10"/>
      <c r="CLT1" s="10"/>
      <c r="CLU1" s="10"/>
      <c r="CLV1" s="10"/>
      <c r="CLW1" s="10"/>
      <c r="CLX1" s="10"/>
      <c r="CLY1" s="10"/>
      <c r="CLZ1" s="10"/>
      <c r="CMA1" s="10"/>
      <c r="CMB1" s="10"/>
      <c r="CMC1" s="10"/>
      <c r="CMD1" s="10"/>
      <c r="CME1" s="10"/>
      <c r="CMF1" s="10"/>
      <c r="CMG1" s="10"/>
      <c r="CMH1" s="10"/>
      <c r="CMI1" s="10"/>
      <c r="CMJ1" s="10"/>
      <c r="CMK1" s="10"/>
      <c r="CML1" s="10"/>
      <c r="CMM1" s="10"/>
      <c r="CMN1" s="10"/>
      <c r="CMO1" s="10"/>
      <c r="CMP1" s="10"/>
      <c r="CMQ1" s="10"/>
      <c r="CMR1" s="10"/>
      <c r="CMS1" s="10"/>
      <c r="CMT1" s="10"/>
      <c r="CMU1" s="10"/>
      <c r="CMV1" s="10"/>
      <c r="CMW1" s="10"/>
      <c r="CMX1" s="10"/>
      <c r="CMY1" s="10"/>
      <c r="CMZ1" s="10"/>
      <c r="CNA1" s="10"/>
      <c r="CNB1" s="10"/>
      <c r="CNC1" s="10"/>
      <c r="CND1" s="10"/>
      <c r="CNE1" s="10"/>
      <c r="CNF1" s="10"/>
      <c r="CNG1" s="10"/>
      <c r="CNH1" s="10"/>
      <c r="CNI1" s="10"/>
      <c r="CNJ1" s="10"/>
      <c r="CNK1" s="10"/>
      <c r="CNL1" s="10"/>
      <c r="CNM1" s="10"/>
      <c r="CNN1" s="10"/>
      <c r="CNO1" s="10"/>
      <c r="CNP1" s="10"/>
      <c r="CNQ1" s="10"/>
      <c r="CNR1" s="10"/>
      <c r="CNS1" s="10"/>
      <c r="CNT1" s="10"/>
      <c r="CNU1" s="10"/>
      <c r="CNV1" s="10"/>
      <c r="CNW1" s="10"/>
      <c r="CNX1" s="10"/>
      <c r="CNY1" s="10"/>
      <c r="CNZ1" s="10"/>
      <c r="COA1" s="10"/>
      <c r="COB1" s="10"/>
      <c r="COC1" s="10"/>
      <c r="COD1" s="10"/>
      <c r="COE1" s="10"/>
      <c r="COF1" s="10"/>
      <c r="COG1" s="10"/>
      <c r="COH1" s="10"/>
      <c r="COI1" s="10"/>
      <c r="COJ1" s="10"/>
      <c r="COK1" s="10"/>
      <c r="COL1" s="10"/>
      <c r="COM1" s="10"/>
      <c r="CON1" s="10"/>
      <c r="COO1" s="10"/>
      <c r="COP1" s="10"/>
      <c r="COQ1" s="10"/>
      <c r="COR1" s="10"/>
      <c r="COS1" s="10"/>
      <c r="COT1" s="10"/>
      <c r="COU1" s="10"/>
      <c r="COV1" s="10"/>
      <c r="COW1" s="10"/>
      <c r="COX1" s="10"/>
      <c r="COY1" s="10"/>
      <c r="COZ1" s="10"/>
      <c r="CPA1" s="10"/>
      <c r="CPB1" s="10"/>
      <c r="CPC1" s="10"/>
      <c r="CPD1" s="10"/>
      <c r="CPE1" s="10"/>
      <c r="CPF1" s="10"/>
      <c r="CPG1" s="10"/>
      <c r="CPH1" s="10"/>
      <c r="CPI1" s="10"/>
      <c r="CPJ1" s="10"/>
      <c r="CPK1" s="10"/>
      <c r="CPL1" s="10"/>
      <c r="CPM1" s="10"/>
      <c r="CPN1" s="10"/>
      <c r="CPO1" s="10"/>
      <c r="CPP1" s="10"/>
      <c r="CPQ1" s="10"/>
      <c r="CPR1" s="10"/>
      <c r="CPS1" s="10"/>
      <c r="CPT1" s="10"/>
      <c r="CPU1" s="10"/>
      <c r="CPV1" s="10"/>
      <c r="CPW1" s="10"/>
      <c r="CPX1" s="10"/>
      <c r="CPY1" s="10"/>
      <c r="CPZ1" s="10"/>
      <c r="CQA1" s="10"/>
      <c r="CQB1" s="10"/>
      <c r="CQC1" s="10"/>
      <c r="CQD1" s="10"/>
      <c r="CQE1" s="10"/>
      <c r="CQF1" s="10"/>
      <c r="CQG1" s="10"/>
      <c r="CQH1" s="10"/>
      <c r="CQI1" s="10"/>
      <c r="CQJ1" s="10"/>
      <c r="CQK1" s="10"/>
      <c r="CQL1" s="10"/>
      <c r="CQM1" s="10"/>
      <c r="CQN1" s="10"/>
      <c r="CQO1" s="10"/>
      <c r="CQP1" s="10"/>
      <c r="CQQ1" s="10"/>
      <c r="CQR1" s="10"/>
      <c r="CQS1" s="10"/>
      <c r="CQT1" s="10"/>
      <c r="CQU1" s="10"/>
      <c r="CQV1" s="10"/>
      <c r="CQW1" s="10"/>
      <c r="CQX1" s="10"/>
      <c r="CQY1" s="10"/>
      <c r="CQZ1" s="10"/>
      <c r="CRA1" s="10"/>
      <c r="CRB1" s="10"/>
      <c r="CRC1" s="10"/>
      <c r="CRD1" s="10"/>
      <c r="CRE1" s="10"/>
      <c r="CRF1" s="10"/>
      <c r="CRG1" s="10"/>
      <c r="CRH1" s="10"/>
      <c r="CRI1" s="10"/>
      <c r="CRJ1" s="10"/>
      <c r="CRK1" s="10"/>
      <c r="CRL1" s="10"/>
      <c r="CRM1" s="10"/>
      <c r="CRN1" s="10"/>
      <c r="CRO1" s="10"/>
      <c r="CRP1" s="10"/>
      <c r="CRQ1" s="10"/>
      <c r="CRR1" s="10"/>
      <c r="CRS1" s="10"/>
      <c r="CRT1" s="10"/>
      <c r="CRU1" s="10"/>
      <c r="CRV1" s="10"/>
      <c r="CRW1" s="10"/>
      <c r="CRX1" s="10"/>
      <c r="CRY1" s="10"/>
      <c r="CRZ1" s="10"/>
      <c r="CSA1" s="10"/>
      <c r="CSB1" s="10"/>
      <c r="CSC1" s="10"/>
      <c r="CSD1" s="10"/>
      <c r="CSE1" s="10"/>
      <c r="CSF1" s="10"/>
      <c r="CSG1" s="10"/>
      <c r="CSH1" s="10"/>
      <c r="CSI1" s="10"/>
      <c r="CSJ1" s="10"/>
      <c r="CSK1" s="10"/>
      <c r="CSL1" s="10"/>
      <c r="CSM1" s="10"/>
      <c r="CSN1" s="10"/>
      <c r="CSO1" s="10"/>
      <c r="CSP1" s="10"/>
      <c r="CSQ1" s="10"/>
      <c r="CSR1" s="10"/>
      <c r="CSS1" s="10"/>
      <c r="CST1" s="10"/>
      <c r="CSU1" s="10"/>
      <c r="CSV1" s="10"/>
      <c r="CSW1" s="10"/>
      <c r="CSX1" s="10"/>
      <c r="CSY1" s="10"/>
      <c r="CSZ1" s="10"/>
      <c r="CTA1" s="10"/>
      <c r="CTB1" s="10"/>
      <c r="CTC1" s="10"/>
      <c r="CTD1" s="10"/>
      <c r="CTE1" s="10"/>
      <c r="CTF1" s="10"/>
      <c r="CTG1" s="10"/>
      <c r="CTH1" s="10"/>
      <c r="CTI1" s="10"/>
      <c r="CTJ1" s="10"/>
      <c r="CTK1" s="10"/>
      <c r="CTL1" s="10"/>
      <c r="CTM1" s="10"/>
      <c r="CTN1" s="10"/>
      <c r="CTO1" s="10"/>
      <c r="CTP1" s="10"/>
      <c r="CTQ1" s="10"/>
      <c r="CTR1" s="10"/>
      <c r="CTS1" s="10"/>
      <c r="CTT1" s="10"/>
      <c r="CTU1" s="10"/>
      <c r="CTV1" s="10"/>
      <c r="CTW1" s="10"/>
      <c r="CTX1" s="10"/>
      <c r="CTY1" s="10"/>
      <c r="CTZ1" s="10"/>
      <c r="CUA1" s="10"/>
      <c r="CUB1" s="10"/>
      <c r="CUC1" s="10"/>
      <c r="CUD1" s="10"/>
      <c r="CUE1" s="10"/>
      <c r="CUF1" s="10"/>
      <c r="CUG1" s="10"/>
      <c r="CUH1" s="10"/>
      <c r="CUI1" s="10"/>
      <c r="CUJ1" s="10"/>
      <c r="CUK1" s="10"/>
      <c r="CUL1" s="10"/>
      <c r="CUM1" s="10"/>
      <c r="CUN1" s="10"/>
      <c r="CUO1" s="10"/>
      <c r="CUP1" s="10"/>
      <c r="CUQ1" s="10"/>
      <c r="CUR1" s="10"/>
      <c r="CUS1" s="10"/>
      <c r="CUT1" s="10"/>
      <c r="CUU1" s="10"/>
      <c r="CUV1" s="10"/>
      <c r="CUW1" s="10"/>
      <c r="CUX1" s="10"/>
      <c r="CUY1" s="10"/>
      <c r="CUZ1" s="10"/>
      <c r="CVA1" s="10"/>
      <c r="CVB1" s="10"/>
      <c r="CVC1" s="10"/>
      <c r="CVD1" s="10"/>
      <c r="CVE1" s="10"/>
      <c r="CVF1" s="10"/>
      <c r="CVG1" s="10"/>
      <c r="CVH1" s="10"/>
      <c r="CVI1" s="10"/>
      <c r="CVJ1" s="10"/>
      <c r="CVK1" s="10"/>
      <c r="CVL1" s="10"/>
      <c r="CVM1" s="10"/>
      <c r="CVN1" s="10"/>
      <c r="CVO1" s="10"/>
      <c r="CVP1" s="10"/>
      <c r="CVQ1" s="10"/>
      <c r="CVR1" s="10"/>
      <c r="CVS1" s="10"/>
      <c r="CVT1" s="10"/>
      <c r="CVU1" s="10"/>
      <c r="CVV1" s="10"/>
      <c r="CVW1" s="10"/>
      <c r="CVX1" s="10"/>
      <c r="CVY1" s="10"/>
      <c r="CVZ1" s="10"/>
      <c r="CWA1" s="10"/>
      <c r="CWB1" s="10"/>
      <c r="CWC1" s="10"/>
      <c r="CWD1" s="10"/>
      <c r="CWE1" s="10"/>
      <c r="CWF1" s="10"/>
      <c r="CWG1" s="10"/>
      <c r="CWH1" s="10"/>
      <c r="CWI1" s="10"/>
      <c r="CWJ1" s="10"/>
      <c r="CWK1" s="10"/>
      <c r="CWL1" s="10"/>
      <c r="CWM1" s="10"/>
      <c r="CWN1" s="10"/>
      <c r="CWO1" s="10"/>
      <c r="CWP1" s="10"/>
      <c r="CWQ1" s="10"/>
      <c r="CWR1" s="10"/>
      <c r="CWS1" s="10"/>
      <c r="CWT1" s="10"/>
      <c r="CWU1" s="10"/>
      <c r="CWV1" s="10"/>
      <c r="CWW1" s="10"/>
      <c r="CWX1" s="10"/>
      <c r="CWY1" s="10"/>
      <c r="CWZ1" s="10"/>
      <c r="CXA1" s="10"/>
      <c r="CXB1" s="10"/>
      <c r="CXC1" s="10"/>
      <c r="CXD1" s="10"/>
      <c r="CXE1" s="10"/>
      <c r="CXF1" s="10"/>
      <c r="CXG1" s="10"/>
      <c r="CXH1" s="10"/>
      <c r="CXI1" s="10"/>
      <c r="CXJ1" s="10"/>
      <c r="CXK1" s="10"/>
      <c r="CXL1" s="10"/>
      <c r="CXM1" s="10"/>
      <c r="CXN1" s="10"/>
      <c r="CXO1" s="10"/>
      <c r="CXP1" s="10"/>
      <c r="CXQ1" s="10"/>
      <c r="CXR1" s="10"/>
      <c r="CXS1" s="10"/>
      <c r="CXT1" s="10"/>
      <c r="CXU1" s="10"/>
      <c r="CXV1" s="10"/>
      <c r="CXW1" s="10"/>
      <c r="CXX1" s="10"/>
      <c r="CXY1" s="10"/>
      <c r="CXZ1" s="10"/>
      <c r="CYA1" s="10"/>
      <c r="CYB1" s="10"/>
      <c r="CYC1" s="10"/>
      <c r="CYD1" s="10"/>
      <c r="CYE1" s="10"/>
      <c r="CYF1" s="10"/>
      <c r="CYG1" s="10"/>
      <c r="CYH1" s="10"/>
      <c r="CYI1" s="10"/>
      <c r="CYJ1" s="10"/>
      <c r="CYK1" s="10"/>
      <c r="CYL1" s="10"/>
      <c r="CYM1" s="10"/>
      <c r="CYN1" s="10"/>
      <c r="CYO1" s="10"/>
      <c r="CYP1" s="10"/>
      <c r="CYQ1" s="10"/>
      <c r="CYR1" s="10"/>
      <c r="CYS1" s="10"/>
      <c r="CYT1" s="10"/>
      <c r="CYU1" s="10"/>
      <c r="CYV1" s="10"/>
      <c r="CYW1" s="10"/>
      <c r="CYX1" s="10"/>
      <c r="CYY1" s="10"/>
      <c r="CYZ1" s="10"/>
      <c r="CZA1" s="10"/>
      <c r="CZB1" s="10"/>
      <c r="CZC1" s="10"/>
      <c r="CZD1" s="10"/>
      <c r="CZE1" s="10"/>
      <c r="CZF1" s="10"/>
      <c r="CZG1" s="10"/>
      <c r="CZH1" s="10"/>
      <c r="CZI1" s="10"/>
      <c r="CZJ1" s="10"/>
      <c r="CZK1" s="10"/>
      <c r="CZL1" s="10"/>
      <c r="CZM1" s="10"/>
      <c r="CZN1" s="10"/>
      <c r="CZO1" s="10"/>
      <c r="CZP1" s="10"/>
      <c r="CZQ1" s="10"/>
      <c r="CZR1" s="10"/>
      <c r="CZS1" s="10"/>
      <c r="CZT1" s="10"/>
      <c r="CZU1" s="10"/>
      <c r="CZV1" s="10"/>
      <c r="CZW1" s="10"/>
      <c r="CZX1" s="10"/>
      <c r="CZY1" s="10"/>
      <c r="CZZ1" s="10"/>
      <c r="DAA1" s="10"/>
      <c r="DAB1" s="10"/>
      <c r="DAC1" s="10"/>
      <c r="DAD1" s="10"/>
      <c r="DAE1" s="10"/>
      <c r="DAF1" s="10"/>
      <c r="DAG1" s="10"/>
      <c r="DAH1" s="10"/>
      <c r="DAI1" s="10"/>
      <c r="DAJ1" s="10"/>
      <c r="DAK1" s="10"/>
      <c r="DAL1" s="10"/>
      <c r="DAM1" s="10"/>
      <c r="DAN1" s="10"/>
      <c r="DAO1" s="10"/>
      <c r="DAP1" s="10"/>
      <c r="DAQ1" s="10"/>
      <c r="DAR1" s="10"/>
      <c r="DAS1" s="10"/>
      <c r="DAT1" s="10"/>
      <c r="DAU1" s="10"/>
      <c r="DAV1" s="10"/>
      <c r="DAW1" s="10"/>
      <c r="DAX1" s="10"/>
      <c r="DAY1" s="10"/>
      <c r="DAZ1" s="10"/>
      <c r="DBA1" s="10"/>
      <c r="DBB1" s="10"/>
      <c r="DBC1" s="10"/>
      <c r="DBD1" s="10"/>
      <c r="DBE1" s="10"/>
      <c r="DBF1" s="10"/>
      <c r="DBG1" s="10"/>
      <c r="DBH1" s="10"/>
      <c r="DBI1" s="10"/>
      <c r="DBJ1" s="10"/>
      <c r="DBK1" s="10"/>
      <c r="DBL1" s="10"/>
      <c r="DBM1" s="10"/>
      <c r="DBN1" s="10"/>
      <c r="DBO1" s="10"/>
      <c r="DBP1" s="10"/>
      <c r="DBQ1" s="10"/>
      <c r="DBR1" s="10"/>
      <c r="DBS1" s="10"/>
      <c r="DBT1" s="10"/>
      <c r="DBU1" s="10"/>
      <c r="DBV1" s="10"/>
      <c r="DBW1" s="10"/>
      <c r="DBX1" s="10"/>
      <c r="DBY1" s="10"/>
      <c r="DBZ1" s="10"/>
      <c r="DCA1" s="10"/>
      <c r="DCB1" s="10"/>
      <c r="DCC1" s="10"/>
      <c r="DCD1" s="10"/>
      <c r="DCE1" s="10"/>
      <c r="DCF1" s="10"/>
      <c r="DCG1" s="10"/>
      <c r="DCH1" s="10"/>
      <c r="DCI1" s="10"/>
      <c r="DCJ1" s="10"/>
      <c r="DCK1" s="10"/>
      <c r="DCL1" s="10"/>
      <c r="DCM1" s="10"/>
      <c r="DCN1" s="10"/>
      <c r="DCO1" s="10"/>
      <c r="DCP1" s="10"/>
      <c r="DCQ1" s="10"/>
      <c r="DCR1" s="10"/>
      <c r="DCS1" s="10"/>
      <c r="DCT1" s="10"/>
      <c r="DCU1" s="10"/>
      <c r="DCV1" s="10"/>
      <c r="DCW1" s="10"/>
      <c r="DCX1" s="10"/>
      <c r="DCY1" s="10"/>
      <c r="DCZ1" s="10"/>
      <c r="DDA1" s="10"/>
      <c r="DDB1" s="10"/>
      <c r="DDC1" s="10"/>
      <c r="DDD1" s="10"/>
      <c r="DDE1" s="10"/>
      <c r="DDF1" s="10"/>
      <c r="DDG1" s="10"/>
      <c r="DDH1" s="10"/>
      <c r="DDI1" s="10"/>
      <c r="DDJ1" s="10"/>
      <c r="DDK1" s="10"/>
      <c r="DDL1" s="10"/>
      <c r="DDM1" s="10"/>
      <c r="DDN1" s="10"/>
      <c r="DDO1" s="10"/>
      <c r="DDP1" s="10"/>
      <c r="DDQ1" s="10"/>
      <c r="DDR1" s="10"/>
      <c r="DDS1" s="10"/>
      <c r="DDT1" s="10"/>
      <c r="DDU1" s="10"/>
      <c r="DDV1" s="10"/>
      <c r="DDW1" s="10"/>
      <c r="DDX1" s="10"/>
      <c r="DDY1" s="10"/>
      <c r="DDZ1" s="10"/>
      <c r="DEA1" s="10"/>
      <c r="DEB1" s="10"/>
      <c r="DEC1" s="10"/>
      <c r="DED1" s="10"/>
      <c r="DEE1" s="10"/>
      <c r="DEF1" s="10"/>
      <c r="DEG1" s="10"/>
      <c r="DEH1" s="10"/>
      <c r="DEI1" s="10"/>
      <c r="DEJ1" s="10"/>
      <c r="DEK1" s="10"/>
      <c r="DEL1" s="10"/>
      <c r="DEM1" s="10"/>
      <c r="DEN1" s="10"/>
      <c r="DEO1" s="10"/>
      <c r="DEP1" s="10"/>
      <c r="DEQ1" s="10"/>
      <c r="DER1" s="10"/>
      <c r="DES1" s="10"/>
      <c r="DET1" s="10"/>
      <c r="DEU1" s="10"/>
      <c r="DEV1" s="10"/>
      <c r="DEW1" s="10"/>
      <c r="DEX1" s="10"/>
      <c r="DEY1" s="10"/>
      <c r="DEZ1" s="10"/>
      <c r="DFA1" s="10"/>
      <c r="DFB1" s="10"/>
      <c r="DFC1" s="10"/>
      <c r="DFD1" s="10"/>
      <c r="DFE1" s="10"/>
      <c r="DFF1" s="10"/>
      <c r="DFG1" s="10"/>
      <c r="DFH1" s="10"/>
      <c r="DFI1" s="10"/>
      <c r="DFJ1" s="10"/>
      <c r="DFK1" s="10"/>
      <c r="DFL1" s="10"/>
      <c r="DFM1" s="10"/>
      <c r="DFN1" s="10"/>
      <c r="DFO1" s="10"/>
      <c r="DFP1" s="10"/>
      <c r="DFQ1" s="10"/>
      <c r="DFR1" s="10"/>
      <c r="DFS1" s="10"/>
      <c r="DFT1" s="10"/>
      <c r="DFU1" s="10"/>
      <c r="DFV1" s="10"/>
      <c r="DFW1" s="10"/>
      <c r="DFX1" s="10"/>
      <c r="DFY1" s="10"/>
      <c r="DFZ1" s="10"/>
      <c r="DGA1" s="10"/>
      <c r="DGB1" s="10"/>
      <c r="DGC1" s="10"/>
      <c r="DGD1" s="10"/>
      <c r="DGE1" s="10"/>
      <c r="DGF1" s="10"/>
      <c r="DGG1" s="10"/>
      <c r="DGH1" s="10"/>
      <c r="DGI1" s="10"/>
      <c r="DGJ1" s="10"/>
      <c r="DGK1" s="10"/>
      <c r="DGL1" s="10"/>
      <c r="DGM1" s="10"/>
      <c r="DGN1" s="10"/>
      <c r="DGO1" s="10"/>
      <c r="DGP1" s="10"/>
      <c r="DGQ1" s="10"/>
      <c r="DGR1" s="10"/>
      <c r="DGS1" s="10"/>
      <c r="DGT1" s="10"/>
      <c r="DGU1" s="10"/>
      <c r="DGV1" s="10"/>
      <c r="DGW1" s="10"/>
      <c r="DGX1" s="10"/>
      <c r="DGY1" s="10"/>
      <c r="DGZ1" s="10"/>
      <c r="DHA1" s="10"/>
      <c r="DHB1" s="10"/>
      <c r="DHC1" s="10"/>
      <c r="DHD1" s="10"/>
      <c r="DHE1" s="10"/>
      <c r="DHF1" s="10"/>
      <c r="DHG1" s="10"/>
      <c r="DHH1" s="10"/>
      <c r="DHI1" s="10"/>
      <c r="DHJ1" s="10"/>
      <c r="DHK1" s="10"/>
      <c r="DHL1" s="10"/>
      <c r="DHM1" s="10"/>
      <c r="DHN1" s="10"/>
      <c r="DHO1" s="10"/>
      <c r="DHP1" s="10"/>
      <c r="DHQ1" s="10"/>
      <c r="DHR1" s="10"/>
      <c r="DHS1" s="10"/>
      <c r="DHT1" s="10"/>
      <c r="DHU1" s="10"/>
      <c r="DHV1" s="10"/>
      <c r="DHW1" s="10"/>
      <c r="DHX1" s="10"/>
      <c r="DHY1" s="10"/>
      <c r="DHZ1" s="10"/>
      <c r="DIA1" s="10"/>
      <c r="DIB1" s="10"/>
      <c r="DIC1" s="10"/>
      <c r="DID1" s="10"/>
      <c r="DIE1" s="10"/>
      <c r="DIF1" s="10"/>
      <c r="DIG1" s="10"/>
      <c r="DIH1" s="10"/>
      <c r="DII1" s="10"/>
      <c r="DIJ1" s="10"/>
      <c r="DIK1" s="10"/>
      <c r="DIL1" s="10"/>
      <c r="DIM1" s="10"/>
      <c r="DIN1" s="10"/>
      <c r="DIO1" s="10"/>
      <c r="DIP1" s="10"/>
      <c r="DIQ1" s="10"/>
      <c r="DIR1" s="10"/>
      <c r="DIS1" s="10"/>
      <c r="DIT1" s="10"/>
      <c r="DIU1" s="10"/>
      <c r="DIV1" s="10"/>
      <c r="DIW1" s="10"/>
      <c r="DIX1" s="10"/>
      <c r="DIY1" s="10"/>
      <c r="DIZ1" s="10"/>
      <c r="DJA1" s="10"/>
      <c r="DJB1" s="10"/>
      <c r="DJC1" s="10"/>
      <c r="DJD1" s="10"/>
      <c r="DJE1" s="10"/>
      <c r="DJF1" s="10"/>
      <c r="DJG1" s="10"/>
      <c r="DJH1" s="10"/>
      <c r="DJI1" s="10"/>
      <c r="DJJ1" s="10"/>
      <c r="DJK1" s="10"/>
      <c r="DJL1" s="10"/>
      <c r="DJM1" s="10"/>
      <c r="DJN1" s="10"/>
      <c r="DJO1" s="10"/>
      <c r="DJP1" s="10"/>
      <c r="DJQ1" s="10"/>
      <c r="DJR1" s="10"/>
      <c r="DJS1" s="10"/>
      <c r="DJT1" s="10"/>
      <c r="DJU1" s="10"/>
      <c r="DJV1" s="10"/>
      <c r="DJW1" s="10"/>
      <c r="DJX1" s="10"/>
      <c r="DJY1" s="10"/>
      <c r="DJZ1" s="10"/>
      <c r="DKA1" s="10"/>
      <c r="DKB1" s="10"/>
      <c r="DKC1" s="10"/>
      <c r="DKD1" s="10"/>
      <c r="DKE1" s="10"/>
      <c r="DKF1" s="10"/>
      <c r="DKG1" s="10"/>
      <c r="DKH1" s="10"/>
      <c r="DKI1" s="10"/>
      <c r="DKJ1" s="10"/>
      <c r="DKK1" s="10"/>
      <c r="DKL1" s="10"/>
      <c r="DKM1" s="10"/>
      <c r="DKN1" s="10"/>
      <c r="DKO1" s="10"/>
      <c r="DKP1" s="10"/>
      <c r="DKQ1" s="10"/>
      <c r="DKR1" s="10"/>
      <c r="DKS1" s="10"/>
      <c r="DKT1" s="10"/>
      <c r="DKU1" s="10"/>
      <c r="DKV1" s="10"/>
      <c r="DKW1" s="10"/>
      <c r="DKX1" s="10"/>
      <c r="DKY1" s="10"/>
      <c r="DKZ1" s="10"/>
      <c r="DLA1" s="10"/>
      <c r="DLB1" s="10"/>
      <c r="DLC1" s="10"/>
      <c r="DLD1" s="10"/>
      <c r="DLE1" s="10"/>
      <c r="DLF1" s="10"/>
      <c r="DLG1" s="10"/>
      <c r="DLH1" s="10"/>
      <c r="DLI1" s="10"/>
      <c r="DLJ1" s="10"/>
      <c r="DLK1" s="10"/>
      <c r="DLL1" s="10"/>
      <c r="DLM1" s="10"/>
      <c r="DLN1" s="10"/>
      <c r="DLO1" s="10"/>
      <c r="DLP1" s="10"/>
      <c r="DLQ1" s="10"/>
      <c r="DLR1" s="10"/>
      <c r="DLS1" s="10"/>
      <c r="DLT1" s="10"/>
      <c r="DLU1" s="10"/>
      <c r="DLV1" s="10"/>
      <c r="DLW1" s="10"/>
      <c r="DLX1" s="10"/>
      <c r="DLY1" s="10"/>
      <c r="DLZ1" s="10"/>
      <c r="DMA1" s="10"/>
      <c r="DMB1" s="10"/>
      <c r="DMC1" s="10"/>
      <c r="DMD1" s="10"/>
      <c r="DME1" s="10"/>
      <c r="DMF1" s="10"/>
      <c r="DMG1" s="10"/>
      <c r="DMH1" s="10"/>
      <c r="DMI1" s="10"/>
      <c r="DMJ1" s="10"/>
      <c r="DMK1" s="10"/>
      <c r="DML1" s="10"/>
      <c r="DMM1" s="10"/>
      <c r="DMN1" s="10"/>
      <c r="DMO1" s="10"/>
      <c r="DMP1" s="10"/>
      <c r="DMQ1" s="10"/>
      <c r="DMR1" s="10"/>
      <c r="DMS1" s="10"/>
      <c r="DMT1" s="10"/>
      <c r="DMU1" s="10"/>
      <c r="DMV1" s="10"/>
      <c r="DMW1" s="10"/>
      <c r="DMX1" s="10"/>
      <c r="DMY1" s="10"/>
      <c r="DMZ1" s="10"/>
      <c r="DNA1" s="10"/>
      <c r="DNB1" s="10"/>
      <c r="DNC1" s="10"/>
      <c r="DND1" s="10"/>
      <c r="DNE1" s="10"/>
      <c r="DNF1" s="10"/>
      <c r="DNG1" s="10"/>
      <c r="DNH1" s="10"/>
      <c r="DNI1" s="10"/>
      <c r="DNJ1" s="10"/>
      <c r="DNK1" s="10"/>
      <c r="DNL1" s="10"/>
      <c r="DNM1" s="10"/>
      <c r="DNN1" s="10"/>
      <c r="DNO1" s="10"/>
      <c r="DNP1" s="10"/>
      <c r="DNQ1" s="10"/>
      <c r="DNR1" s="10"/>
      <c r="DNS1" s="10"/>
      <c r="DNT1" s="10"/>
      <c r="DNU1" s="10"/>
      <c r="DNV1" s="10"/>
      <c r="DNW1" s="10"/>
      <c r="DNX1" s="10"/>
      <c r="DNY1" s="10"/>
      <c r="DNZ1" s="10"/>
      <c r="DOA1" s="10"/>
      <c r="DOB1" s="10"/>
      <c r="DOC1" s="10"/>
      <c r="DOD1" s="10"/>
      <c r="DOE1" s="10"/>
      <c r="DOF1" s="10"/>
      <c r="DOG1" s="10"/>
      <c r="DOH1" s="10"/>
      <c r="DOI1" s="10"/>
      <c r="DOJ1" s="10"/>
      <c r="DOK1" s="10"/>
      <c r="DOL1" s="10"/>
      <c r="DOM1" s="10"/>
      <c r="DON1" s="10"/>
      <c r="DOO1" s="10"/>
      <c r="DOP1" s="10"/>
      <c r="DOQ1" s="10"/>
      <c r="DOR1" s="10"/>
      <c r="DOS1" s="10"/>
      <c r="DOT1" s="10"/>
      <c r="DOU1" s="10"/>
      <c r="DOV1" s="10"/>
      <c r="DOW1" s="10"/>
      <c r="DOX1" s="10"/>
      <c r="DOY1" s="10"/>
      <c r="DOZ1" s="10"/>
      <c r="DPA1" s="10"/>
      <c r="DPB1" s="10"/>
      <c r="DPC1" s="10"/>
      <c r="DPD1" s="10"/>
      <c r="DPE1" s="10"/>
      <c r="DPF1" s="10"/>
      <c r="DPG1" s="10"/>
      <c r="DPH1" s="10"/>
      <c r="DPI1" s="10"/>
      <c r="DPJ1" s="10"/>
      <c r="DPK1" s="10"/>
      <c r="DPL1" s="10"/>
      <c r="DPM1" s="10"/>
      <c r="DPN1" s="10"/>
      <c r="DPO1" s="10"/>
      <c r="DPP1" s="10"/>
      <c r="DPQ1" s="10"/>
      <c r="DPR1" s="10"/>
      <c r="DPS1" s="10"/>
      <c r="DPT1" s="10"/>
      <c r="DPU1" s="10"/>
      <c r="DPV1" s="10"/>
      <c r="DPW1" s="10"/>
      <c r="DPX1" s="10"/>
      <c r="DPY1" s="10"/>
      <c r="DPZ1" s="10"/>
      <c r="DQA1" s="10"/>
      <c r="DQB1" s="10"/>
      <c r="DQC1" s="10"/>
      <c r="DQD1" s="10"/>
      <c r="DQE1" s="10"/>
      <c r="DQF1" s="10"/>
      <c r="DQG1" s="10"/>
      <c r="DQH1" s="10"/>
      <c r="DQI1" s="10"/>
      <c r="DQJ1" s="10"/>
      <c r="DQK1" s="10"/>
      <c r="DQL1" s="10"/>
      <c r="DQM1" s="10"/>
      <c r="DQN1" s="10"/>
      <c r="DQO1" s="10"/>
      <c r="DQP1" s="10"/>
      <c r="DQQ1" s="10"/>
      <c r="DQR1" s="10"/>
      <c r="DQS1" s="10"/>
      <c r="DQT1" s="10"/>
      <c r="DQU1" s="10"/>
      <c r="DQV1" s="10"/>
      <c r="DQW1" s="10"/>
      <c r="DQX1" s="10"/>
      <c r="DQY1" s="10"/>
      <c r="DQZ1" s="10"/>
      <c r="DRA1" s="10"/>
      <c r="DRB1" s="10"/>
      <c r="DRC1" s="10"/>
      <c r="DRD1" s="10"/>
      <c r="DRE1" s="10"/>
      <c r="DRF1" s="10"/>
      <c r="DRG1" s="10"/>
      <c r="DRH1" s="10"/>
      <c r="DRI1" s="10"/>
      <c r="DRJ1" s="10"/>
      <c r="DRK1" s="10"/>
      <c r="DRL1" s="10"/>
      <c r="DRM1" s="10"/>
      <c r="DRN1" s="10"/>
      <c r="DRO1" s="10"/>
      <c r="DRP1" s="10"/>
      <c r="DRQ1" s="10"/>
      <c r="DRR1" s="10"/>
      <c r="DRS1" s="10"/>
      <c r="DRT1" s="10"/>
      <c r="DRU1" s="10"/>
      <c r="DRV1" s="10"/>
      <c r="DRW1" s="10"/>
      <c r="DRX1" s="10"/>
      <c r="DRY1" s="10"/>
      <c r="DRZ1" s="10"/>
      <c r="DSA1" s="10"/>
      <c r="DSB1" s="10"/>
      <c r="DSC1" s="10"/>
      <c r="DSD1" s="10"/>
      <c r="DSE1" s="10"/>
      <c r="DSF1" s="10"/>
      <c r="DSG1" s="10"/>
      <c r="DSH1" s="10"/>
      <c r="DSI1" s="10"/>
      <c r="DSJ1" s="10"/>
      <c r="DSK1" s="10"/>
      <c r="DSL1" s="10"/>
      <c r="DSM1" s="10"/>
      <c r="DSN1" s="10"/>
      <c r="DSO1" s="10"/>
      <c r="DSP1" s="10"/>
      <c r="DSQ1" s="10"/>
      <c r="DSR1" s="10"/>
      <c r="DSS1" s="10"/>
      <c r="DST1" s="10"/>
      <c r="DSU1" s="10"/>
      <c r="DSV1" s="10"/>
      <c r="DSW1" s="10"/>
      <c r="DSX1" s="10"/>
      <c r="DSY1" s="10"/>
      <c r="DSZ1" s="10"/>
      <c r="DTA1" s="10"/>
      <c r="DTB1" s="10"/>
      <c r="DTC1" s="10"/>
      <c r="DTD1" s="10"/>
      <c r="DTE1" s="10"/>
      <c r="DTF1" s="10"/>
      <c r="DTG1" s="10"/>
      <c r="DTH1" s="10"/>
      <c r="DTI1" s="10"/>
      <c r="DTJ1" s="10"/>
      <c r="DTK1" s="10"/>
      <c r="DTL1" s="10"/>
      <c r="DTM1" s="10"/>
      <c r="DTN1" s="10"/>
      <c r="DTO1" s="10"/>
      <c r="DTP1" s="10"/>
      <c r="DTQ1" s="10"/>
      <c r="DTR1" s="10"/>
      <c r="DTS1" s="10"/>
      <c r="DTT1" s="10"/>
      <c r="DTU1" s="10"/>
      <c r="DTV1" s="10"/>
      <c r="DTW1" s="10"/>
      <c r="DTX1" s="10"/>
      <c r="DTY1" s="10"/>
      <c r="DTZ1" s="10"/>
      <c r="DUA1" s="10"/>
      <c r="DUB1" s="10"/>
      <c r="DUC1" s="10"/>
      <c r="DUD1" s="10"/>
      <c r="DUE1" s="10"/>
      <c r="DUF1" s="10"/>
      <c r="DUG1" s="10"/>
      <c r="DUH1" s="10"/>
      <c r="DUI1" s="10"/>
      <c r="DUJ1" s="10"/>
      <c r="DUK1" s="10"/>
      <c r="DUL1" s="10"/>
      <c r="DUM1" s="10"/>
      <c r="DUN1" s="10"/>
      <c r="DUO1" s="10"/>
      <c r="DUP1" s="10"/>
      <c r="DUQ1" s="10"/>
      <c r="DUR1" s="10"/>
      <c r="DUS1" s="10"/>
      <c r="DUT1" s="10"/>
      <c r="DUU1" s="10"/>
      <c r="DUV1" s="10"/>
      <c r="DUW1" s="10"/>
      <c r="DUX1" s="10"/>
      <c r="DUY1" s="10"/>
      <c r="DUZ1" s="10"/>
      <c r="DVA1" s="10"/>
      <c r="DVB1" s="10"/>
      <c r="DVC1" s="10"/>
      <c r="DVD1" s="10"/>
      <c r="DVE1" s="10"/>
      <c r="DVF1" s="10"/>
      <c r="DVG1" s="10"/>
      <c r="DVH1" s="10"/>
      <c r="DVI1" s="10"/>
      <c r="DVJ1" s="10"/>
      <c r="DVK1" s="10"/>
      <c r="DVL1" s="10"/>
      <c r="DVM1" s="10"/>
      <c r="DVN1" s="10"/>
      <c r="DVO1" s="10"/>
      <c r="DVP1" s="10"/>
      <c r="DVQ1" s="10"/>
      <c r="DVR1" s="10"/>
      <c r="DVS1" s="10"/>
      <c r="DVT1" s="10"/>
      <c r="DVU1" s="10"/>
      <c r="DVV1" s="10"/>
      <c r="DVW1" s="10"/>
      <c r="DVX1" s="10"/>
      <c r="DVY1" s="10"/>
      <c r="DVZ1" s="10"/>
      <c r="DWA1" s="10"/>
      <c r="DWB1" s="10"/>
      <c r="DWC1" s="10"/>
      <c r="DWD1" s="10"/>
      <c r="DWE1" s="10"/>
      <c r="DWF1" s="10"/>
      <c r="DWG1" s="10"/>
      <c r="DWH1" s="10"/>
      <c r="DWI1" s="10"/>
      <c r="DWJ1" s="10"/>
      <c r="DWK1" s="10"/>
      <c r="DWL1" s="10"/>
      <c r="DWM1" s="10"/>
      <c r="DWN1" s="10"/>
      <c r="DWO1" s="10"/>
      <c r="DWP1" s="10"/>
      <c r="DWQ1" s="10"/>
      <c r="DWR1" s="10"/>
      <c r="DWS1" s="10"/>
      <c r="DWT1" s="10"/>
      <c r="DWU1" s="10"/>
      <c r="DWV1" s="10"/>
      <c r="DWW1" s="10"/>
      <c r="DWX1" s="10"/>
      <c r="DWY1" s="10"/>
      <c r="DWZ1" s="10"/>
      <c r="DXA1" s="10"/>
      <c r="DXB1" s="10"/>
      <c r="DXC1" s="10"/>
      <c r="DXD1" s="10"/>
      <c r="DXE1" s="10"/>
      <c r="DXF1" s="10"/>
      <c r="DXG1" s="10"/>
      <c r="DXH1" s="10"/>
      <c r="DXI1" s="10"/>
      <c r="DXJ1" s="10"/>
      <c r="DXK1" s="10"/>
      <c r="DXL1" s="10"/>
      <c r="DXM1" s="10"/>
      <c r="DXN1" s="10"/>
      <c r="DXO1" s="10"/>
      <c r="DXP1" s="10"/>
      <c r="DXQ1" s="10"/>
      <c r="DXR1" s="10"/>
      <c r="DXS1" s="10"/>
      <c r="DXT1" s="10"/>
      <c r="DXU1" s="10"/>
      <c r="DXV1" s="10"/>
      <c r="DXW1" s="10"/>
      <c r="DXX1" s="10"/>
      <c r="DXY1" s="10"/>
      <c r="DXZ1" s="10"/>
      <c r="DYA1" s="10"/>
      <c r="DYB1" s="10"/>
      <c r="DYC1" s="10"/>
      <c r="DYD1" s="10"/>
      <c r="DYE1" s="10"/>
      <c r="DYF1" s="10"/>
      <c r="DYG1" s="10"/>
      <c r="DYH1" s="10"/>
      <c r="DYI1" s="10"/>
      <c r="DYJ1" s="10"/>
      <c r="DYK1" s="10"/>
      <c r="DYL1" s="10"/>
      <c r="DYM1" s="10"/>
      <c r="DYN1" s="10"/>
      <c r="DYO1" s="10"/>
      <c r="DYP1" s="10"/>
      <c r="DYQ1" s="10"/>
      <c r="DYR1" s="10"/>
      <c r="DYS1" s="10"/>
      <c r="DYT1" s="10"/>
      <c r="DYU1" s="10"/>
      <c r="DYV1" s="10"/>
      <c r="DYW1" s="10"/>
      <c r="DYX1" s="10"/>
      <c r="DYY1" s="10"/>
      <c r="DYZ1" s="10"/>
      <c r="DZA1" s="10"/>
      <c r="DZB1" s="10"/>
      <c r="DZC1" s="10"/>
      <c r="DZD1" s="10"/>
      <c r="DZE1" s="10"/>
      <c r="DZF1" s="10"/>
      <c r="DZG1" s="10"/>
      <c r="DZH1" s="10"/>
      <c r="DZI1" s="10"/>
      <c r="DZJ1" s="10"/>
      <c r="DZK1" s="10"/>
      <c r="DZL1" s="10"/>
      <c r="DZM1" s="10"/>
      <c r="DZN1" s="10"/>
      <c r="DZO1" s="10"/>
      <c r="DZP1" s="10"/>
      <c r="DZQ1" s="10"/>
      <c r="DZR1" s="10"/>
      <c r="DZS1" s="10"/>
      <c r="DZT1" s="10"/>
      <c r="DZU1" s="10"/>
      <c r="DZV1" s="10"/>
      <c r="DZW1" s="10"/>
      <c r="DZX1" s="10"/>
      <c r="DZY1" s="10"/>
      <c r="DZZ1" s="10"/>
      <c r="EAA1" s="10"/>
      <c r="EAB1" s="10"/>
      <c r="EAC1" s="10"/>
      <c r="EAD1" s="10"/>
      <c r="EAE1" s="10"/>
      <c r="EAF1" s="10"/>
      <c r="EAG1" s="10"/>
      <c r="EAH1" s="10"/>
      <c r="EAI1" s="10"/>
      <c r="EAJ1" s="10"/>
      <c r="EAK1" s="10"/>
      <c r="EAL1" s="10"/>
      <c r="EAM1" s="10"/>
      <c r="EAN1" s="10"/>
      <c r="EAO1" s="10"/>
      <c r="EAP1" s="10"/>
      <c r="EAQ1" s="10"/>
      <c r="EAR1" s="10"/>
      <c r="EAS1" s="10"/>
      <c r="EAT1" s="10"/>
      <c r="EAU1" s="10"/>
      <c r="EAV1" s="10"/>
      <c r="EAW1" s="10"/>
      <c r="EAX1" s="10"/>
      <c r="EAY1" s="10"/>
      <c r="EAZ1" s="10"/>
      <c r="EBA1" s="10"/>
      <c r="EBB1" s="10"/>
      <c r="EBC1" s="10"/>
      <c r="EBD1" s="10"/>
      <c r="EBE1" s="10"/>
      <c r="EBF1" s="10"/>
      <c r="EBG1" s="10"/>
      <c r="EBH1" s="10"/>
      <c r="EBI1" s="10"/>
      <c r="EBJ1" s="10"/>
      <c r="EBK1" s="10"/>
      <c r="EBL1" s="10"/>
      <c r="EBM1" s="10"/>
      <c r="EBN1" s="10"/>
      <c r="EBO1" s="10"/>
      <c r="EBP1" s="10"/>
      <c r="EBQ1" s="10"/>
      <c r="EBR1" s="10"/>
      <c r="EBS1" s="10"/>
      <c r="EBT1" s="10"/>
      <c r="EBU1" s="10"/>
      <c r="EBV1" s="10"/>
      <c r="EBW1" s="10"/>
      <c r="EBX1" s="10"/>
      <c r="EBY1" s="10"/>
      <c r="EBZ1" s="10"/>
      <c r="ECA1" s="10"/>
      <c r="ECB1" s="10"/>
      <c r="ECC1" s="10"/>
      <c r="ECD1" s="10"/>
      <c r="ECE1" s="10"/>
      <c r="ECF1" s="10"/>
      <c r="ECG1" s="10"/>
      <c r="ECH1" s="10"/>
      <c r="ECI1" s="10"/>
      <c r="ECJ1" s="10"/>
      <c r="ECK1" s="10"/>
      <c r="ECL1" s="10"/>
      <c r="ECM1" s="10"/>
      <c r="ECN1" s="10"/>
      <c r="ECO1" s="10"/>
      <c r="ECP1" s="10"/>
      <c r="ECQ1" s="10"/>
      <c r="ECR1" s="10"/>
      <c r="ECS1" s="10"/>
      <c r="ECT1" s="10"/>
      <c r="ECU1" s="10"/>
      <c r="ECV1" s="10"/>
      <c r="ECW1" s="10"/>
      <c r="ECX1" s="10"/>
      <c r="ECY1" s="10"/>
      <c r="ECZ1" s="10"/>
      <c r="EDA1" s="10"/>
      <c r="EDB1" s="10"/>
      <c r="EDC1" s="10"/>
      <c r="EDD1" s="10"/>
      <c r="EDE1" s="10"/>
      <c r="EDF1" s="10"/>
      <c r="EDG1" s="10"/>
      <c r="EDH1" s="10"/>
      <c r="EDI1" s="10"/>
      <c r="EDJ1" s="10"/>
      <c r="EDK1" s="10"/>
      <c r="EDL1" s="10"/>
      <c r="EDM1" s="10"/>
      <c r="EDN1" s="10"/>
      <c r="EDO1" s="10"/>
      <c r="EDP1" s="10"/>
      <c r="EDQ1" s="10"/>
      <c r="EDR1" s="10"/>
      <c r="EDS1" s="10"/>
      <c r="EDT1" s="10"/>
      <c r="EDU1" s="10"/>
      <c r="EDV1" s="10"/>
      <c r="EDW1" s="10"/>
      <c r="EDX1" s="10"/>
      <c r="EDY1" s="10"/>
      <c r="EDZ1" s="10"/>
      <c r="EEA1" s="10"/>
      <c r="EEB1" s="10"/>
      <c r="EEC1" s="10"/>
      <c r="EED1" s="10"/>
      <c r="EEE1" s="10"/>
      <c r="EEF1" s="10"/>
      <c r="EEG1" s="10"/>
      <c r="EEH1" s="10"/>
      <c r="EEI1" s="10"/>
      <c r="EEJ1" s="10"/>
      <c r="EEK1" s="10"/>
      <c r="EEL1" s="10"/>
      <c r="EEM1" s="10"/>
      <c r="EEN1" s="10"/>
      <c r="EEO1" s="10"/>
      <c r="EEP1" s="10"/>
      <c r="EEQ1" s="10"/>
      <c r="EER1" s="10"/>
      <c r="EES1" s="10"/>
      <c r="EET1" s="10"/>
      <c r="EEU1" s="10"/>
      <c r="EEV1" s="10"/>
      <c r="EEW1" s="10"/>
      <c r="EEX1" s="10"/>
      <c r="EEY1" s="10"/>
      <c r="EEZ1" s="10"/>
      <c r="EFA1" s="10"/>
      <c r="EFB1" s="10"/>
      <c r="EFC1" s="10"/>
      <c r="EFD1" s="10"/>
      <c r="EFE1" s="10"/>
      <c r="EFF1" s="10"/>
      <c r="EFG1" s="10"/>
      <c r="EFH1" s="10"/>
      <c r="EFI1" s="10"/>
      <c r="EFJ1" s="10"/>
      <c r="EFK1" s="10"/>
      <c r="EFL1" s="10"/>
      <c r="EFM1" s="10"/>
      <c r="EFN1" s="10"/>
      <c r="EFO1" s="10"/>
      <c r="EFP1" s="10"/>
      <c r="EFQ1" s="10"/>
      <c r="EFR1" s="10"/>
      <c r="EFS1" s="10"/>
      <c r="EFT1" s="10"/>
      <c r="EFU1" s="10"/>
      <c r="EFV1" s="10"/>
      <c r="EFW1" s="10"/>
      <c r="EFX1" s="10"/>
      <c r="EFY1" s="10"/>
      <c r="EFZ1" s="10"/>
      <c r="EGA1" s="10"/>
      <c r="EGB1" s="10"/>
      <c r="EGC1" s="10"/>
      <c r="EGD1" s="10"/>
      <c r="EGE1" s="10"/>
      <c r="EGF1" s="10"/>
      <c r="EGG1" s="10"/>
      <c r="EGH1" s="10"/>
      <c r="EGI1" s="10"/>
      <c r="EGJ1" s="10"/>
      <c r="EGK1" s="10"/>
      <c r="EGL1" s="10"/>
      <c r="EGM1" s="10"/>
      <c r="EGN1" s="10"/>
      <c r="EGO1" s="10"/>
      <c r="EGP1" s="10"/>
      <c r="EGQ1" s="10"/>
      <c r="EGR1" s="10"/>
      <c r="EGS1" s="10"/>
      <c r="EGT1" s="10"/>
      <c r="EGU1" s="10"/>
      <c r="EGV1" s="10"/>
      <c r="EGW1" s="10"/>
      <c r="EGX1" s="10"/>
      <c r="EGY1" s="10"/>
      <c r="EGZ1" s="10"/>
      <c r="EHA1" s="10"/>
      <c r="EHB1" s="10"/>
      <c r="EHC1" s="10"/>
      <c r="EHD1" s="10"/>
      <c r="EHE1" s="10"/>
      <c r="EHF1" s="10"/>
      <c r="EHG1" s="10"/>
      <c r="EHH1" s="10"/>
      <c r="EHI1" s="10"/>
      <c r="EHJ1" s="10"/>
      <c r="EHK1" s="10"/>
      <c r="EHL1" s="10"/>
      <c r="EHM1" s="10"/>
      <c r="EHN1" s="10"/>
      <c r="EHO1" s="10"/>
      <c r="EHP1" s="10"/>
      <c r="EHQ1" s="10"/>
      <c r="EHR1" s="10"/>
      <c r="EHS1" s="10"/>
      <c r="EHT1" s="10"/>
      <c r="EHU1" s="10"/>
      <c r="EHV1" s="10"/>
      <c r="EHW1" s="10"/>
      <c r="EHX1" s="10"/>
      <c r="EHY1" s="10"/>
      <c r="EHZ1" s="10"/>
      <c r="EIA1" s="10"/>
      <c r="EIB1" s="10"/>
      <c r="EIC1" s="10"/>
      <c r="EID1" s="10"/>
      <c r="EIE1" s="10"/>
      <c r="EIF1" s="10"/>
      <c r="EIG1" s="10"/>
      <c r="EIH1" s="10"/>
      <c r="EII1" s="10"/>
      <c r="EIJ1" s="10"/>
      <c r="EIK1" s="10"/>
      <c r="EIL1" s="10"/>
      <c r="EIM1" s="10"/>
      <c r="EIN1" s="10"/>
      <c r="EIO1" s="10"/>
      <c r="EIP1" s="10"/>
      <c r="EIQ1" s="10"/>
      <c r="EIR1" s="10"/>
      <c r="EIS1" s="10"/>
      <c r="EIT1" s="10"/>
      <c r="EIU1" s="10"/>
      <c r="EIV1" s="10"/>
      <c r="EIW1" s="10"/>
      <c r="EIX1" s="10"/>
      <c r="EIY1" s="10"/>
      <c r="EIZ1" s="10"/>
      <c r="EJA1" s="10"/>
      <c r="EJB1" s="10"/>
      <c r="EJC1" s="10"/>
      <c r="EJD1" s="10"/>
      <c r="EJE1" s="10"/>
      <c r="EJF1" s="10"/>
      <c r="EJG1" s="10"/>
      <c r="EJH1" s="10"/>
      <c r="EJI1" s="10"/>
      <c r="EJJ1" s="10"/>
      <c r="EJK1" s="10"/>
      <c r="EJL1" s="10"/>
      <c r="EJM1" s="10"/>
      <c r="EJN1" s="10"/>
      <c r="EJO1" s="10"/>
      <c r="EJP1" s="10"/>
      <c r="EJQ1" s="10"/>
      <c r="EJR1" s="10"/>
      <c r="EJS1" s="10"/>
      <c r="EJT1" s="10"/>
      <c r="EJU1" s="10"/>
      <c r="EJV1" s="10"/>
      <c r="EJW1" s="10"/>
      <c r="EJX1" s="10"/>
      <c r="EJY1" s="10"/>
      <c r="EJZ1" s="10"/>
      <c r="EKA1" s="10"/>
      <c r="EKB1" s="10"/>
      <c r="EKC1" s="10"/>
      <c r="EKD1" s="10"/>
      <c r="EKE1" s="10"/>
      <c r="EKF1" s="10"/>
      <c r="EKG1" s="10"/>
      <c r="EKH1" s="10"/>
      <c r="EKI1" s="10"/>
      <c r="EKJ1" s="10"/>
      <c r="EKK1" s="10"/>
      <c r="EKL1" s="10"/>
      <c r="EKM1" s="10"/>
      <c r="EKN1" s="10"/>
      <c r="EKO1" s="10"/>
      <c r="EKP1" s="10"/>
      <c r="EKQ1" s="10"/>
      <c r="EKR1" s="10"/>
      <c r="EKS1" s="10"/>
      <c r="EKT1" s="10"/>
      <c r="EKU1" s="10"/>
      <c r="EKV1" s="10"/>
      <c r="EKW1" s="10"/>
      <c r="EKX1" s="10"/>
      <c r="EKY1" s="10"/>
      <c r="EKZ1" s="10"/>
      <c r="ELA1" s="10"/>
      <c r="ELB1" s="10"/>
      <c r="ELC1" s="10"/>
      <c r="ELD1" s="10"/>
      <c r="ELE1" s="10"/>
      <c r="ELF1" s="10"/>
      <c r="ELG1" s="10"/>
      <c r="ELH1" s="10"/>
      <c r="ELI1" s="10"/>
      <c r="ELJ1" s="10"/>
      <c r="ELK1" s="10"/>
      <c r="ELL1" s="10"/>
      <c r="ELM1" s="10"/>
      <c r="ELN1" s="10"/>
      <c r="ELO1" s="10"/>
      <c r="ELP1" s="10"/>
      <c r="ELQ1" s="10"/>
      <c r="ELR1" s="10"/>
      <c r="ELS1" s="10"/>
      <c r="ELT1" s="10"/>
      <c r="ELU1" s="10"/>
      <c r="ELV1" s="10"/>
      <c r="ELW1" s="10"/>
      <c r="ELX1" s="10"/>
      <c r="ELY1" s="10"/>
      <c r="ELZ1" s="10"/>
      <c r="EMA1" s="10"/>
      <c r="EMB1" s="10"/>
      <c r="EMC1" s="10"/>
      <c r="EMD1" s="10"/>
      <c r="EME1" s="10"/>
      <c r="EMF1" s="10"/>
      <c r="EMG1" s="10"/>
      <c r="EMH1" s="10"/>
      <c r="EMI1" s="10"/>
      <c r="EMJ1" s="10"/>
      <c r="EMK1" s="10"/>
      <c r="EML1" s="10"/>
      <c r="EMM1" s="10"/>
      <c r="EMN1" s="10"/>
      <c r="EMO1" s="10"/>
      <c r="EMP1" s="10"/>
      <c r="EMQ1" s="10"/>
      <c r="EMR1" s="10"/>
      <c r="EMS1" s="10"/>
      <c r="EMT1" s="10"/>
      <c r="EMU1" s="10"/>
      <c r="EMV1" s="10"/>
      <c r="EMW1" s="10"/>
      <c r="EMX1" s="10"/>
      <c r="EMY1" s="10"/>
      <c r="EMZ1" s="10"/>
      <c r="ENA1" s="10"/>
      <c r="ENB1" s="10"/>
      <c r="ENC1" s="10"/>
      <c r="END1" s="10"/>
      <c r="ENE1" s="10"/>
      <c r="ENF1" s="10"/>
      <c r="ENG1" s="10"/>
      <c r="ENH1" s="10"/>
      <c r="ENI1" s="10"/>
      <c r="ENJ1" s="10"/>
      <c r="ENK1" s="10"/>
      <c r="ENL1" s="10"/>
      <c r="ENM1" s="10"/>
      <c r="ENN1" s="10"/>
      <c r="ENO1" s="10"/>
      <c r="ENP1" s="10"/>
      <c r="ENQ1" s="10"/>
      <c r="ENR1" s="10"/>
      <c r="ENS1" s="10"/>
      <c r="ENT1" s="10"/>
      <c r="ENU1" s="10"/>
      <c r="ENV1" s="10"/>
      <c r="ENW1" s="10"/>
      <c r="ENX1" s="10"/>
      <c r="ENY1" s="10"/>
      <c r="ENZ1" s="10"/>
      <c r="EOA1" s="10"/>
      <c r="EOB1" s="10"/>
      <c r="EOC1" s="10"/>
      <c r="EOD1" s="10"/>
      <c r="EOE1" s="10"/>
      <c r="EOF1" s="10"/>
      <c r="EOG1" s="10"/>
      <c r="EOH1" s="10"/>
      <c r="EOI1" s="10"/>
      <c r="EOJ1" s="10"/>
      <c r="EOK1" s="10"/>
      <c r="EOL1" s="10"/>
      <c r="EOM1" s="10"/>
      <c r="EON1" s="10"/>
      <c r="EOO1" s="10"/>
      <c r="EOP1" s="10"/>
      <c r="EOQ1" s="10"/>
      <c r="EOR1" s="10"/>
      <c r="EOS1" s="10"/>
      <c r="EOT1" s="10"/>
      <c r="EOU1" s="10"/>
      <c r="EOV1" s="10"/>
      <c r="EOW1" s="10"/>
      <c r="EOX1" s="10"/>
      <c r="EOY1" s="10"/>
      <c r="EOZ1" s="10"/>
      <c r="EPA1" s="10"/>
      <c r="EPB1" s="10"/>
      <c r="EPC1" s="10"/>
      <c r="EPD1" s="10"/>
      <c r="EPE1" s="10"/>
      <c r="EPF1" s="10"/>
      <c r="EPG1" s="10"/>
      <c r="EPH1" s="10"/>
      <c r="EPI1" s="10"/>
      <c r="EPJ1" s="10"/>
      <c r="EPK1" s="10"/>
      <c r="EPL1" s="10"/>
      <c r="EPM1" s="10"/>
      <c r="EPN1" s="10"/>
      <c r="EPO1" s="10"/>
      <c r="EPP1" s="10"/>
      <c r="EPQ1" s="10"/>
      <c r="EPR1" s="10"/>
      <c r="EPS1" s="10"/>
      <c r="EPT1" s="10"/>
      <c r="EPU1" s="10"/>
      <c r="EPV1" s="10"/>
      <c r="EPW1" s="10"/>
      <c r="EPX1" s="10"/>
      <c r="EPY1" s="10"/>
      <c r="EPZ1" s="10"/>
      <c r="EQA1" s="10"/>
      <c r="EQB1" s="10"/>
      <c r="EQC1" s="10"/>
      <c r="EQD1" s="10"/>
      <c r="EQE1" s="10"/>
      <c r="EQF1" s="10"/>
      <c r="EQG1" s="10"/>
      <c r="EQH1" s="10"/>
      <c r="EQI1" s="10"/>
      <c r="EQJ1" s="10"/>
      <c r="EQK1" s="10"/>
      <c r="EQL1" s="10"/>
      <c r="EQM1" s="10"/>
      <c r="EQN1" s="10"/>
      <c r="EQO1" s="10"/>
      <c r="EQP1" s="10"/>
      <c r="EQQ1" s="10"/>
      <c r="EQR1" s="10"/>
      <c r="EQS1" s="10"/>
      <c r="EQT1" s="10"/>
      <c r="EQU1" s="10"/>
      <c r="EQV1" s="10"/>
      <c r="EQW1" s="10"/>
      <c r="EQX1" s="10"/>
      <c r="EQY1" s="10"/>
      <c r="EQZ1" s="10"/>
      <c r="ERA1" s="10"/>
      <c r="ERB1" s="10"/>
      <c r="ERC1" s="10"/>
      <c r="ERD1" s="10"/>
      <c r="ERE1" s="10"/>
      <c r="ERF1" s="10"/>
      <c r="ERG1" s="10"/>
      <c r="ERH1" s="10"/>
      <c r="ERI1" s="10"/>
      <c r="ERJ1" s="10"/>
      <c r="ERK1" s="10"/>
      <c r="ERL1" s="10"/>
      <c r="ERM1" s="10"/>
      <c r="ERN1" s="10"/>
      <c r="ERO1" s="10"/>
      <c r="ERP1" s="10"/>
      <c r="ERQ1" s="10"/>
      <c r="ERR1" s="10"/>
      <c r="ERS1" s="10"/>
      <c r="ERT1" s="10"/>
      <c r="ERU1" s="10"/>
      <c r="ERV1" s="10"/>
      <c r="ERW1" s="10"/>
      <c r="ERX1" s="10"/>
      <c r="ERY1" s="10"/>
      <c r="ERZ1" s="10"/>
      <c r="ESA1" s="10"/>
      <c r="ESB1" s="10"/>
      <c r="ESC1" s="10"/>
      <c r="ESD1" s="10"/>
      <c r="ESE1" s="10"/>
      <c r="ESF1" s="10"/>
      <c r="ESG1" s="10"/>
      <c r="ESH1" s="10"/>
      <c r="ESI1" s="10"/>
      <c r="ESJ1" s="10"/>
      <c r="ESK1" s="10"/>
      <c r="ESL1" s="10"/>
      <c r="ESM1" s="10"/>
      <c r="ESN1" s="10"/>
      <c r="ESO1" s="10"/>
      <c r="ESP1" s="10"/>
      <c r="ESQ1" s="10"/>
      <c r="ESR1" s="10"/>
      <c r="ESS1" s="10"/>
      <c r="EST1" s="10"/>
      <c r="ESU1" s="10"/>
      <c r="ESV1" s="10"/>
      <c r="ESW1" s="10"/>
      <c r="ESX1" s="10"/>
      <c r="ESY1" s="10"/>
      <c r="ESZ1" s="10"/>
      <c r="ETA1" s="10"/>
      <c r="ETB1" s="10"/>
      <c r="ETC1" s="10"/>
      <c r="ETD1" s="10"/>
      <c r="ETE1" s="10"/>
      <c r="ETF1" s="10"/>
      <c r="ETG1" s="10"/>
      <c r="ETH1" s="10"/>
      <c r="ETI1" s="10"/>
      <c r="ETJ1" s="10"/>
      <c r="ETK1" s="10"/>
      <c r="ETL1" s="10"/>
      <c r="ETM1" s="10"/>
      <c r="ETN1" s="10"/>
      <c r="ETO1" s="10"/>
      <c r="ETP1" s="10"/>
      <c r="ETQ1" s="10"/>
      <c r="ETR1" s="10"/>
      <c r="ETS1" s="10"/>
      <c r="ETT1" s="10"/>
      <c r="ETU1" s="10"/>
      <c r="ETV1" s="10"/>
      <c r="ETW1" s="10"/>
      <c r="ETX1" s="10"/>
      <c r="ETY1" s="10"/>
      <c r="ETZ1" s="10"/>
      <c r="EUA1" s="10"/>
      <c r="EUB1" s="10"/>
      <c r="EUC1" s="10"/>
      <c r="EUD1" s="10"/>
      <c r="EUE1" s="10"/>
      <c r="EUF1" s="10"/>
      <c r="EUG1" s="10"/>
      <c r="EUH1" s="10"/>
      <c r="EUI1" s="10"/>
      <c r="EUJ1" s="10"/>
      <c r="EUK1" s="10"/>
      <c r="EUL1" s="10"/>
      <c r="EUM1" s="10"/>
      <c r="EUN1" s="10"/>
      <c r="EUO1" s="10"/>
      <c r="EUP1" s="10"/>
      <c r="EUQ1" s="10"/>
      <c r="EUR1" s="10"/>
      <c r="EUS1" s="10"/>
      <c r="EUT1" s="10"/>
      <c r="EUU1" s="10"/>
      <c r="EUV1" s="10"/>
      <c r="EUW1" s="10"/>
      <c r="EUX1" s="10"/>
      <c r="EUY1" s="10"/>
      <c r="EUZ1" s="10"/>
      <c r="EVA1" s="10"/>
      <c r="EVB1" s="10"/>
      <c r="EVC1" s="10"/>
      <c r="EVD1" s="10"/>
      <c r="EVE1" s="10"/>
      <c r="EVF1" s="10"/>
      <c r="EVG1" s="10"/>
      <c r="EVH1" s="10"/>
      <c r="EVI1" s="10"/>
      <c r="EVJ1" s="10"/>
      <c r="EVK1" s="10"/>
      <c r="EVL1" s="10"/>
      <c r="EVM1" s="10"/>
      <c r="EVN1" s="10"/>
      <c r="EVO1" s="10"/>
      <c r="EVP1" s="10"/>
      <c r="EVQ1" s="10"/>
      <c r="EVR1" s="10"/>
      <c r="EVS1" s="10"/>
      <c r="EVT1" s="10"/>
      <c r="EVU1" s="10"/>
      <c r="EVV1" s="10"/>
      <c r="EVW1" s="10"/>
      <c r="EVX1" s="10"/>
      <c r="EVY1" s="10"/>
      <c r="EVZ1" s="10"/>
      <c r="EWA1" s="10"/>
      <c r="EWB1" s="10"/>
      <c r="EWC1" s="10"/>
      <c r="EWD1" s="10"/>
      <c r="EWE1" s="10"/>
      <c r="EWF1" s="10"/>
      <c r="EWG1" s="10"/>
      <c r="EWH1" s="10"/>
      <c r="EWI1" s="10"/>
      <c r="EWJ1" s="10"/>
      <c r="EWK1" s="10"/>
      <c r="EWL1" s="10"/>
      <c r="EWM1" s="10"/>
      <c r="EWN1" s="10"/>
      <c r="EWO1" s="10"/>
      <c r="EWP1" s="10"/>
      <c r="EWQ1" s="10"/>
      <c r="EWR1" s="10"/>
      <c r="EWS1" s="10"/>
      <c r="EWT1" s="10"/>
      <c r="EWU1" s="10"/>
      <c r="EWV1" s="10"/>
      <c r="EWW1" s="10"/>
      <c r="EWX1" s="10"/>
      <c r="EWY1" s="10"/>
      <c r="EWZ1" s="10"/>
      <c r="EXA1" s="10"/>
      <c r="EXB1" s="10"/>
      <c r="EXC1" s="10"/>
      <c r="EXD1" s="10"/>
      <c r="EXE1" s="10"/>
      <c r="EXF1" s="10"/>
      <c r="EXG1" s="10"/>
      <c r="EXH1" s="10"/>
      <c r="EXI1" s="10"/>
      <c r="EXJ1" s="10"/>
      <c r="EXK1" s="10"/>
      <c r="EXL1" s="10"/>
      <c r="EXM1" s="10"/>
      <c r="EXN1" s="10"/>
      <c r="EXO1" s="10"/>
      <c r="EXP1" s="10"/>
      <c r="EXQ1" s="10"/>
      <c r="EXR1" s="10"/>
      <c r="EXS1" s="10"/>
      <c r="EXT1" s="10"/>
      <c r="EXU1" s="10"/>
      <c r="EXV1" s="10"/>
      <c r="EXW1" s="10"/>
      <c r="EXX1" s="10"/>
      <c r="EXY1" s="10"/>
      <c r="EXZ1" s="10"/>
      <c r="EYA1" s="10"/>
      <c r="EYB1" s="10"/>
      <c r="EYC1" s="10"/>
      <c r="EYD1" s="10"/>
      <c r="EYE1" s="10"/>
      <c r="EYF1" s="10"/>
      <c r="EYG1" s="10"/>
      <c r="EYH1" s="10"/>
      <c r="EYI1" s="10"/>
      <c r="EYJ1" s="10"/>
      <c r="EYK1" s="10"/>
      <c r="EYL1" s="10"/>
      <c r="EYM1" s="10"/>
      <c r="EYN1" s="10"/>
      <c r="EYO1" s="10"/>
      <c r="EYP1" s="10"/>
      <c r="EYQ1" s="10"/>
      <c r="EYR1" s="10"/>
      <c r="EYS1" s="10"/>
      <c r="EYT1" s="10"/>
      <c r="EYU1" s="10"/>
      <c r="EYV1" s="10"/>
      <c r="EYW1" s="10"/>
      <c r="EYX1" s="10"/>
      <c r="EYY1" s="10"/>
      <c r="EYZ1" s="10"/>
      <c r="EZA1" s="10"/>
      <c r="EZB1" s="10"/>
      <c r="EZC1" s="10"/>
      <c r="EZD1" s="10"/>
      <c r="EZE1" s="10"/>
      <c r="EZF1" s="10"/>
      <c r="EZG1" s="10"/>
      <c r="EZH1" s="10"/>
      <c r="EZI1" s="10"/>
      <c r="EZJ1" s="10"/>
      <c r="EZK1" s="10"/>
      <c r="EZL1" s="10"/>
      <c r="EZM1" s="10"/>
      <c r="EZN1" s="10"/>
      <c r="EZO1" s="10"/>
      <c r="EZP1" s="10"/>
      <c r="EZQ1" s="10"/>
      <c r="EZR1" s="10"/>
      <c r="EZS1" s="10"/>
      <c r="EZT1" s="10"/>
      <c r="EZU1" s="10"/>
      <c r="EZV1" s="10"/>
      <c r="EZW1" s="10"/>
      <c r="EZX1" s="10"/>
      <c r="EZY1" s="10"/>
      <c r="EZZ1" s="10"/>
      <c r="FAA1" s="10"/>
      <c r="FAB1" s="10"/>
      <c r="FAC1" s="10"/>
      <c r="FAD1" s="10"/>
      <c r="FAE1" s="10"/>
      <c r="FAF1" s="10"/>
      <c r="FAG1" s="10"/>
      <c r="FAH1" s="10"/>
      <c r="FAI1" s="10"/>
      <c r="FAJ1" s="10"/>
      <c r="FAK1" s="10"/>
      <c r="FAL1" s="10"/>
      <c r="FAM1" s="10"/>
      <c r="FAN1" s="10"/>
      <c r="FAO1" s="10"/>
      <c r="FAP1" s="10"/>
      <c r="FAQ1" s="10"/>
      <c r="FAR1" s="10"/>
      <c r="FAS1" s="10"/>
      <c r="FAT1" s="10"/>
      <c r="FAU1" s="10"/>
      <c r="FAV1" s="10"/>
      <c r="FAW1" s="10"/>
      <c r="FAX1" s="10"/>
      <c r="FAY1" s="10"/>
      <c r="FAZ1" s="10"/>
      <c r="FBA1" s="10"/>
      <c r="FBB1" s="10"/>
      <c r="FBC1" s="10"/>
      <c r="FBD1" s="10"/>
      <c r="FBE1" s="10"/>
      <c r="FBF1" s="10"/>
      <c r="FBG1" s="10"/>
      <c r="FBH1" s="10"/>
      <c r="FBI1" s="10"/>
      <c r="FBJ1" s="10"/>
      <c r="FBK1" s="10"/>
      <c r="FBL1" s="10"/>
      <c r="FBM1" s="10"/>
      <c r="FBN1" s="10"/>
      <c r="FBO1" s="10"/>
      <c r="FBP1" s="10"/>
      <c r="FBQ1" s="10"/>
      <c r="FBR1" s="10"/>
      <c r="FBS1" s="10"/>
      <c r="FBT1" s="10"/>
      <c r="FBU1" s="10"/>
      <c r="FBV1" s="10"/>
      <c r="FBW1" s="10"/>
      <c r="FBX1" s="10"/>
      <c r="FBY1" s="10"/>
      <c r="FBZ1" s="10"/>
      <c r="FCA1" s="10"/>
      <c r="FCB1" s="10"/>
      <c r="FCC1" s="10"/>
      <c r="FCD1" s="10"/>
      <c r="FCE1" s="10"/>
      <c r="FCF1" s="10"/>
      <c r="FCG1" s="10"/>
      <c r="FCH1" s="10"/>
      <c r="FCI1" s="10"/>
      <c r="FCJ1" s="10"/>
      <c r="FCK1" s="10"/>
      <c r="FCL1" s="10"/>
      <c r="FCM1" s="10"/>
      <c r="FCN1" s="10"/>
      <c r="FCO1" s="10"/>
      <c r="FCP1" s="10"/>
      <c r="FCQ1" s="10"/>
      <c r="FCR1" s="10"/>
      <c r="FCS1" s="10"/>
      <c r="FCT1" s="10"/>
      <c r="FCU1" s="10"/>
      <c r="FCV1" s="10"/>
      <c r="FCW1" s="10"/>
      <c r="FCX1" s="10"/>
      <c r="FCY1" s="10"/>
      <c r="FCZ1" s="10"/>
      <c r="FDA1" s="10"/>
      <c r="FDB1" s="10"/>
      <c r="FDC1" s="10"/>
      <c r="FDD1" s="10"/>
      <c r="FDE1" s="10"/>
      <c r="FDF1" s="10"/>
      <c r="FDG1" s="10"/>
      <c r="FDH1" s="10"/>
      <c r="FDI1" s="10"/>
      <c r="FDJ1" s="10"/>
      <c r="FDK1" s="10"/>
      <c r="FDL1" s="10"/>
      <c r="FDM1" s="10"/>
      <c r="FDN1" s="10"/>
      <c r="FDO1" s="10"/>
      <c r="FDP1" s="10"/>
      <c r="FDQ1" s="10"/>
      <c r="FDR1" s="10"/>
      <c r="FDS1" s="10"/>
      <c r="FDT1" s="10"/>
      <c r="FDU1" s="10"/>
      <c r="FDV1" s="10"/>
      <c r="FDW1" s="10"/>
      <c r="FDX1" s="10"/>
      <c r="FDY1" s="10"/>
      <c r="FDZ1" s="10"/>
      <c r="FEA1" s="10"/>
      <c r="FEB1" s="10"/>
      <c r="FEC1" s="10"/>
      <c r="FED1" s="10"/>
      <c r="FEE1" s="10"/>
      <c r="FEF1" s="10"/>
      <c r="FEG1" s="10"/>
      <c r="FEH1" s="10"/>
      <c r="FEI1" s="10"/>
      <c r="FEJ1" s="10"/>
      <c r="FEK1" s="10"/>
      <c r="FEL1" s="10"/>
      <c r="FEM1" s="10"/>
      <c r="FEN1" s="10"/>
      <c r="FEO1" s="10"/>
      <c r="FEP1" s="10"/>
      <c r="FEQ1" s="10"/>
      <c r="FER1" s="10"/>
      <c r="FES1" s="10"/>
      <c r="FET1" s="10"/>
      <c r="FEU1" s="10"/>
      <c r="FEV1" s="10"/>
      <c r="FEW1" s="10"/>
      <c r="FEX1" s="10"/>
      <c r="FEY1" s="10"/>
      <c r="FEZ1" s="10"/>
      <c r="FFA1" s="10"/>
      <c r="FFB1" s="10"/>
      <c r="FFC1" s="10"/>
      <c r="FFD1" s="10"/>
      <c r="FFE1" s="10"/>
      <c r="FFF1" s="10"/>
      <c r="FFG1" s="10"/>
      <c r="FFH1" s="10"/>
      <c r="FFI1" s="10"/>
      <c r="FFJ1" s="10"/>
      <c r="FFK1" s="10"/>
      <c r="FFL1" s="10"/>
      <c r="FFM1" s="10"/>
      <c r="FFN1" s="10"/>
      <c r="FFO1" s="10"/>
      <c r="FFP1" s="10"/>
      <c r="FFQ1" s="10"/>
      <c r="FFR1" s="10"/>
      <c r="FFS1" s="10"/>
      <c r="FFT1" s="10"/>
      <c r="FFU1" s="10"/>
      <c r="FFV1" s="10"/>
      <c r="FFW1" s="10"/>
      <c r="FFX1" s="10"/>
      <c r="FFY1" s="10"/>
      <c r="FFZ1" s="10"/>
      <c r="FGA1" s="10"/>
      <c r="FGB1" s="10"/>
      <c r="FGC1" s="10"/>
      <c r="FGD1" s="10"/>
      <c r="FGE1" s="10"/>
      <c r="FGF1" s="10"/>
      <c r="FGG1" s="10"/>
      <c r="FGH1" s="10"/>
      <c r="FGI1" s="10"/>
      <c r="FGJ1" s="10"/>
      <c r="FGK1" s="10"/>
      <c r="FGL1" s="10"/>
      <c r="FGM1" s="10"/>
      <c r="FGN1" s="10"/>
      <c r="FGO1" s="10"/>
      <c r="FGP1" s="10"/>
      <c r="FGQ1" s="10"/>
      <c r="FGR1" s="10"/>
      <c r="FGS1" s="10"/>
      <c r="FGT1" s="10"/>
      <c r="FGU1" s="10"/>
      <c r="FGV1" s="10"/>
      <c r="FGW1" s="10"/>
      <c r="FGX1" s="10"/>
      <c r="FGY1" s="10"/>
      <c r="FGZ1" s="10"/>
      <c r="FHA1" s="10"/>
      <c r="FHB1" s="10"/>
      <c r="FHC1" s="10"/>
      <c r="FHD1" s="10"/>
      <c r="FHE1" s="10"/>
      <c r="FHF1" s="10"/>
      <c r="FHG1" s="10"/>
      <c r="FHH1" s="10"/>
      <c r="FHI1" s="10"/>
      <c r="FHJ1" s="10"/>
      <c r="FHK1" s="10"/>
      <c r="FHL1" s="10"/>
      <c r="FHM1" s="10"/>
      <c r="FHN1" s="10"/>
      <c r="FHO1" s="10"/>
      <c r="FHP1" s="10"/>
      <c r="FHQ1" s="10"/>
      <c r="FHR1" s="10"/>
      <c r="FHS1" s="10"/>
      <c r="FHT1" s="10"/>
      <c r="FHU1" s="10"/>
      <c r="FHV1" s="10"/>
      <c r="FHW1" s="10"/>
      <c r="FHX1" s="10"/>
      <c r="FHY1" s="10"/>
      <c r="FHZ1" s="10"/>
      <c r="FIA1" s="10"/>
      <c r="FIB1" s="10"/>
      <c r="FIC1" s="10"/>
      <c r="FID1" s="10"/>
      <c r="FIE1" s="10"/>
      <c r="FIF1" s="10"/>
      <c r="FIG1" s="10"/>
      <c r="FIH1" s="10"/>
      <c r="FII1" s="10"/>
      <c r="FIJ1" s="10"/>
      <c r="FIK1" s="10"/>
      <c r="FIL1" s="10"/>
      <c r="FIM1" s="10"/>
      <c r="FIN1" s="10"/>
      <c r="FIO1" s="10"/>
      <c r="FIP1" s="10"/>
      <c r="FIQ1" s="10"/>
      <c r="FIR1" s="10"/>
      <c r="FIS1" s="10"/>
      <c r="FIT1" s="10"/>
      <c r="FIU1" s="10"/>
      <c r="FIV1" s="10"/>
      <c r="FIW1" s="10"/>
      <c r="FIX1" s="10"/>
      <c r="FIY1" s="10"/>
      <c r="FIZ1" s="10"/>
      <c r="FJA1" s="10"/>
      <c r="FJB1" s="10"/>
      <c r="FJC1" s="10"/>
      <c r="FJD1" s="10"/>
      <c r="FJE1" s="10"/>
      <c r="FJF1" s="10"/>
      <c r="FJG1" s="10"/>
      <c r="FJH1" s="10"/>
      <c r="FJI1" s="10"/>
      <c r="FJJ1" s="10"/>
      <c r="FJK1" s="10"/>
      <c r="FJL1" s="10"/>
      <c r="FJM1" s="10"/>
      <c r="FJN1" s="10"/>
      <c r="FJO1" s="10"/>
      <c r="FJP1" s="10"/>
      <c r="FJQ1" s="10"/>
      <c r="FJR1" s="10"/>
      <c r="FJS1" s="10"/>
      <c r="FJT1" s="10"/>
      <c r="FJU1" s="10"/>
      <c r="FJV1" s="10"/>
      <c r="FJW1" s="10"/>
      <c r="FJX1" s="10"/>
      <c r="FJY1" s="10"/>
      <c r="FJZ1" s="10"/>
      <c r="FKA1" s="10"/>
      <c r="FKB1" s="10"/>
      <c r="FKC1" s="10"/>
      <c r="FKD1" s="10"/>
      <c r="FKE1" s="10"/>
      <c r="FKF1" s="10"/>
      <c r="FKG1" s="10"/>
      <c r="FKH1" s="10"/>
      <c r="FKI1" s="10"/>
      <c r="FKJ1" s="10"/>
      <c r="FKK1" s="10"/>
      <c r="FKL1" s="10"/>
      <c r="FKM1" s="10"/>
      <c r="FKN1" s="10"/>
      <c r="FKO1" s="10"/>
      <c r="FKP1" s="10"/>
      <c r="FKQ1" s="10"/>
      <c r="FKR1" s="10"/>
      <c r="FKS1" s="10"/>
      <c r="FKT1" s="10"/>
      <c r="FKU1" s="10"/>
      <c r="FKV1" s="10"/>
      <c r="FKW1" s="10"/>
      <c r="FKX1" s="10"/>
      <c r="FKY1" s="10"/>
      <c r="FKZ1" s="10"/>
      <c r="FLA1" s="10"/>
      <c r="FLB1" s="10"/>
      <c r="FLC1" s="10"/>
      <c r="FLD1" s="10"/>
      <c r="FLE1" s="10"/>
      <c r="FLF1" s="10"/>
      <c r="FLG1" s="10"/>
      <c r="FLH1" s="10"/>
      <c r="FLI1" s="10"/>
      <c r="FLJ1" s="10"/>
      <c r="FLK1" s="10"/>
      <c r="FLL1" s="10"/>
      <c r="FLM1" s="10"/>
      <c r="FLN1" s="10"/>
      <c r="FLO1" s="10"/>
      <c r="FLP1" s="10"/>
      <c r="FLQ1" s="10"/>
      <c r="FLR1" s="10"/>
      <c r="FLS1" s="10"/>
      <c r="FLT1" s="10"/>
      <c r="FLU1" s="10"/>
      <c r="FLV1" s="10"/>
      <c r="FLW1" s="10"/>
      <c r="FLX1" s="10"/>
      <c r="FLY1" s="10"/>
      <c r="FLZ1" s="10"/>
      <c r="FMA1" s="10"/>
      <c r="FMB1" s="10"/>
      <c r="FMC1" s="10"/>
      <c r="FMD1" s="10"/>
      <c r="FME1" s="10"/>
      <c r="FMF1" s="10"/>
      <c r="FMG1" s="10"/>
      <c r="FMH1" s="10"/>
      <c r="FMI1" s="10"/>
      <c r="FMJ1" s="10"/>
      <c r="FMK1" s="10"/>
      <c r="FML1" s="10"/>
      <c r="FMM1" s="10"/>
      <c r="FMN1" s="10"/>
      <c r="FMO1" s="10"/>
      <c r="FMP1" s="10"/>
      <c r="FMQ1" s="10"/>
      <c r="FMR1" s="10"/>
      <c r="FMS1" s="10"/>
      <c r="FMT1" s="10"/>
      <c r="FMU1" s="10"/>
      <c r="FMV1" s="10"/>
      <c r="FMW1" s="10"/>
      <c r="FMX1" s="10"/>
      <c r="FMY1" s="10"/>
      <c r="FMZ1" s="10"/>
      <c r="FNA1" s="10"/>
      <c r="FNB1" s="10"/>
      <c r="FNC1" s="10"/>
      <c r="FND1" s="10"/>
      <c r="FNE1" s="10"/>
      <c r="FNF1" s="10"/>
      <c r="FNG1" s="10"/>
      <c r="FNH1" s="10"/>
      <c r="FNI1" s="10"/>
      <c r="FNJ1" s="10"/>
      <c r="FNK1" s="10"/>
      <c r="FNL1" s="10"/>
      <c r="FNM1" s="10"/>
      <c r="FNN1" s="10"/>
      <c r="FNO1" s="10"/>
      <c r="FNP1" s="10"/>
      <c r="FNQ1" s="10"/>
      <c r="FNR1" s="10"/>
      <c r="FNS1" s="10"/>
      <c r="FNT1" s="10"/>
      <c r="FNU1" s="10"/>
      <c r="FNV1" s="10"/>
      <c r="FNW1" s="10"/>
      <c r="FNX1" s="10"/>
      <c r="FNY1" s="10"/>
      <c r="FNZ1" s="10"/>
      <c r="FOA1" s="10"/>
      <c r="FOB1" s="10"/>
      <c r="FOC1" s="10"/>
      <c r="FOD1" s="10"/>
      <c r="FOE1" s="10"/>
      <c r="FOF1" s="10"/>
      <c r="FOG1" s="10"/>
      <c r="FOH1" s="10"/>
      <c r="FOI1" s="10"/>
      <c r="FOJ1" s="10"/>
      <c r="FOK1" s="10"/>
      <c r="FOL1" s="10"/>
      <c r="FOM1" s="10"/>
      <c r="FON1" s="10"/>
      <c r="FOO1" s="10"/>
      <c r="FOP1" s="10"/>
      <c r="FOQ1" s="10"/>
      <c r="FOR1" s="10"/>
      <c r="FOS1" s="10"/>
      <c r="FOT1" s="10"/>
      <c r="FOU1" s="10"/>
      <c r="FOV1" s="10"/>
      <c r="FOW1" s="10"/>
      <c r="FOX1" s="10"/>
      <c r="FOY1" s="10"/>
      <c r="FOZ1" s="10"/>
      <c r="FPA1" s="10"/>
      <c r="FPB1" s="10"/>
      <c r="FPC1" s="10"/>
      <c r="FPD1" s="10"/>
      <c r="FPE1" s="10"/>
      <c r="FPF1" s="10"/>
      <c r="FPG1" s="10"/>
      <c r="FPH1" s="10"/>
      <c r="FPI1" s="10"/>
      <c r="FPJ1" s="10"/>
      <c r="FPK1" s="10"/>
      <c r="FPL1" s="10"/>
      <c r="FPM1" s="10"/>
      <c r="FPN1" s="10"/>
      <c r="FPO1" s="10"/>
      <c r="FPP1" s="10"/>
      <c r="FPQ1" s="10"/>
      <c r="FPR1" s="10"/>
      <c r="FPS1" s="10"/>
      <c r="FPT1" s="10"/>
      <c r="FPU1" s="10"/>
      <c r="FPV1" s="10"/>
      <c r="FPW1" s="10"/>
      <c r="FPX1" s="10"/>
      <c r="FPY1" s="10"/>
      <c r="FPZ1" s="10"/>
      <c r="FQA1" s="10"/>
      <c r="FQB1" s="10"/>
      <c r="FQC1" s="10"/>
      <c r="FQD1" s="10"/>
      <c r="FQE1" s="10"/>
      <c r="FQF1" s="10"/>
      <c r="FQG1" s="10"/>
      <c r="FQH1" s="10"/>
      <c r="FQI1" s="10"/>
      <c r="FQJ1" s="10"/>
      <c r="FQK1" s="10"/>
      <c r="FQL1" s="10"/>
      <c r="FQM1" s="10"/>
      <c r="FQN1" s="10"/>
      <c r="FQO1" s="10"/>
      <c r="FQP1" s="10"/>
      <c r="FQQ1" s="10"/>
      <c r="FQR1" s="10"/>
      <c r="FQS1" s="10"/>
      <c r="FQT1" s="10"/>
      <c r="FQU1" s="10"/>
      <c r="FQV1" s="10"/>
      <c r="FQW1" s="10"/>
      <c r="FQX1" s="10"/>
      <c r="FQY1" s="10"/>
      <c r="FQZ1" s="10"/>
      <c r="FRA1" s="10"/>
      <c r="FRB1" s="10"/>
      <c r="FRC1" s="10"/>
      <c r="FRD1" s="10"/>
      <c r="FRE1" s="10"/>
      <c r="FRF1" s="10"/>
      <c r="FRG1" s="10"/>
      <c r="FRH1" s="10"/>
      <c r="FRI1" s="10"/>
      <c r="FRJ1" s="10"/>
      <c r="FRK1" s="10"/>
      <c r="FRL1" s="10"/>
      <c r="FRM1" s="10"/>
      <c r="FRN1" s="10"/>
      <c r="FRO1" s="10"/>
      <c r="FRP1" s="10"/>
      <c r="FRQ1" s="10"/>
      <c r="FRR1" s="10"/>
      <c r="FRS1" s="10"/>
      <c r="FRT1" s="10"/>
      <c r="FRU1" s="10"/>
      <c r="FRV1" s="10"/>
      <c r="FRW1" s="10"/>
      <c r="FRX1" s="10"/>
      <c r="FRY1" s="10"/>
      <c r="FRZ1" s="10"/>
      <c r="FSA1" s="10"/>
      <c r="FSB1" s="10"/>
      <c r="FSC1" s="10"/>
      <c r="FSD1" s="10"/>
      <c r="FSE1" s="10"/>
      <c r="FSF1" s="10"/>
      <c r="FSG1" s="10"/>
      <c r="FSH1" s="10"/>
      <c r="FSI1" s="10"/>
      <c r="FSJ1" s="10"/>
      <c r="FSK1" s="10"/>
      <c r="FSL1" s="10"/>
      <c r="FSM1" s="10"/>
      <c r="FSN1" s="10"/>
      <c r="FSO1" s="10"/>
      <c r="FSP1" s="10"/>
      <c r="FSQ1" s="10"/>
      <c r="FSR1" s="10"/>
      <c r="FSS1" s="10"/>
      <c r="FST1" s="10"/>
      <c r="FSU1" s="10"/>
      <c r="FSV1" s="10"/>
      <c r="FSW1" s="10"/>
      <c r="FSX1" s="10"/>
      <c r="FSY1" s="10"/>
      <c r="FSZ1" s="10"/>
      <c r="FTA1" s="10"/>
      <c r="FTB1" s="10"/>
      <c r="FTC1" s="10"/>
      <c r="FTD1" s="10"/>
      <c r="FTE1" s="10"/>
      <c r="FTF1" s="10"/>
      <c r="FTG1" s="10"/>
      <c r="FTH1" s="10"/>
      <c r="FTI1" s="10"/>
      <c r="FTJ1" s="10"/>
      <c r="FTK1" s="10"/>
      <c r="FTL1" s="10"/>
      <c r="FTM1" s="10"/>
      <c r="FTN1" s="10"/>
      <c r="FTO1" s="10"/>
      <c r="FTP1" s="10"/>
      <c r="FTQ1" s="10"/>
      <c r="FTR1" s="10"/>
      <c r="FTS1" s="10"/>
      <c r="FTT1" s="10"/>
      <c r="FTU1" s="10"/>
      <c r="FTV1" s="10"/>
      <c r="FTW1" s="10"/>
      <c r="FTX1" s="10"/>
      <c r="FTY1" s="10"/>
      <c r="FTZ1" s="10"/>
      <c r="FUA1" s="10"/>
      <c r="FUB1" s="10"/>
      <c r="FUC1" s="10"/>
      <c r="FUD1" s="10"/>
      <c r="FUE1" s="10"/>
      <c r="FUF1" s="10"/>
      <c r="FUG1" s="10"/>
      <c r="FUH1" s="10"/>
      <c r="FUI1" s="10"/>
      <c r="FUJ1" s="10"/>
      <c r="FUK1" s="10"/>
      <c r="FUL1" s="10"/>
      <c r="FUM1" s="10"/>
      <c r="FUN1" s="10"/>
      <c r="FUO1" s="10"/>
      <c r="FUP1" s="10"/>
      <c r="FUQ1" s="10"/>
      <c r="FUR1" s="10"/>
      <c r="FUS1" s="10"/>
      <c r="FUT1" s="10"/>
      <c r="FUU1" s="10"/>
      <c r="FUV1" s="10"/>
      <c r="FUW1" s="10"/>
      <c r="FUX1" s="10"/>
      <c r="FUY1" s="10"/>
      <c r="FUZ1" s="10"/>
      <c r="FVA1" s="10"/>
      <c r="FVB1" s="10"/>
      <c r="FVC1" s="10"/>
      <c r="FVD1" s="10"/>
      <c r="FVE1" s="10"/>
      <c r="FVF1" s="10"/>
      <c r="FVG1" s="10"/>
      <c r="FVH1" s="10"/>
      <c r="FVI1" s="10"/>
      <c r="FVJ1" s="10"/>
      <c r="FVK1" s="10"/>
      <c r="FVL1" s="10"/>
      <c r="FVM1" s="10"/>
      <c r="FVN1" s="10"/>
      <c r="FVO1" s="10"/>
      <c r="FVP1" s="10"/>
      <c r="FVQ1" s="10"/>
      <c r="FVR1" s="10"/>
      <c r="FVS1" s="10"/>
      <c r="FVT1" s="10"/>
      <c r="FVU1" s="10"/>
      <c r="FVV1" s="10"/>
      <c r="FVW1" s="10"/>
      <c r="FVX1" s="10"/>
      <c r="FVY1" s="10"/>
      <c r="FVZ1" s="10"/>
      <c r="FWA1" s="10"/>
      <c r="FWB1" s="10"/>
      <c r="FWC1" s="10"/>
      <c r="FWD1" s="10"/>
      <c r="FWE1" s="10"/>
      <c r="FWF1" s="10"/>
      <c r="FWG1" s="10"/>
      <c r="FWH1" s="10"/>
      <c r="FWI1" s="10"/>
      <c r="FWJ1" s="10"/>
      <c r="FWK1" s="10"/>
      <c r="FWL1" s="10"/>
      <c r="FWM1" s="10"/>
      <c r="FWN1" s="10"/>
      <c r="FWO1" s="10"/>
      <c r="FWP1" s="10"/>
      <c r="FWQ1" s="10"/>
      <c r="FWR1" s="10"/>
      <c r="FWS1" s="10"/>
      <c r="FWT1" s="10"/>
      <c r="FWU1" s="10"/>
      <c r="FWV1" s="10"/>
      <c r="FWW1" s="10"/>
      <c r="FWX1" s="10"/>
      <c r="FWY1" s="10"/>
      <c r="FWZ1" s="10"/>
      <c r="FXA1" s="10"/>
      <c r="FXB1" s="10"/>
      <c r="FXC1" s="10"/>
      <c r="FXD1" s="10"/>
      <c r="FXE1" s="10"/>
      <c r="FXF1" s="10"/>
      <c r="FXG1" s="10"/>
      <c r="FXH1" s="10"/>
      <c r="FXI1" s="10"/>
      <c r="FXJ1" s="10"/>
      <c r="FXK1" s="10"/>
      <c r="FXL1" s="10"/>
      <c r="FXM1" s="10"/>
      <c r="FXN1" s="10"/>
      <c r="FXO1" s="10"/>
      <c r="FXP1" s="10"/>
      <c r="FXQ1" s="10"/>
      <c r="FXR1" s="10"/>
      <c r="FXS1" s="10"/>
      <c r="FXT1" s="10"/>
      <c r="FXU1" s="10"/>
      <c r="FXV1" s="10"/>
      <c r="FXW1" s="10"/>
      <c r="FXX1" s="10"/>
      <c r="FXY1" s="10"/>
      <c r="FXZ1" s="10"/>
      <c r="FYA1" s="10"/>
      <c r="FYB1" s="10"/>
      <c r="FYC1" s="10"/>
      <c r="FYD1" s="10"/>
      <c r="FYE1" s="10"/>
      <c r="FYF1" s="10"/>
      <c r="FYG1" s="10"/>
      <c r="FYH1" s="10"/>
      <c r="FYI1" s="10"/>
      <c r="FYJ1" s="10"/>
      <c r="FYK1" s="10"/>
      <c r="FYL1" s="10"/>
      <c r="FYM1" s="10"/>
      <c r="FYN1" s="10"/>
      <c r="FYO1" s="10"/>
      <c r="FYP1" s="10"/>
      <c r="FYQ1" s="10"/>
      <c r="FYR1" s="10"/>
      <c r="FYS1" s="10"/>
      <c r="FYT1" s="10"/>
      <c r="FYU1" s="10"/>
      <c r="FYV1" s="10"/>
      <c r="FYW1" s="10"/>
      <c r="FYX1" s="10"/>
      <c r="FYY1" s="10"/>
      <c r="FYZ1" s="10"/>
      <c r="FZA1" s="10"/>
      <c r="FZB1" s="10"/>
      <c r="FZC1" s="10"/>
      <c r="FZD1" s="10"/>
      <c r="FZE1" s="10"/>
      <c r="FZF1" s="10"/>
      <c r="FZG1" s="10"/>
      <c r="FZH1" s="10"/>
      <c r="FZI1" s="10"/>
      <c r="FZJ1" s="10"/>
      <c r="FZK1" s="10"/>
      <c r="FZL1" s="10"/>
      <c r="FZM1" s="10"/>
      <c r="FZN1" s="10"/>
      <c r="FZO1" s="10"/>
      <c r="FZP1" s="10"/>
      <c r="FZQ1" s="10"/>
      <c r="FZR1" s="10"/>
      <c r="FZS1" s="10"/>
      <c r="FZT1" s="10"/>
      <c r="FZU1" s="10"/>
      <c r="FZV1" s="10"/>
      <c r="FZW1" s="10"/>
      <c r="FZX1" s="10"/>
      <c r="FZY1" s="10"/>
      <c r="FZZ1" s="10"/>
      <c r="GAA1" s="10"/>
      <c r="GAB1" s="10"/>
      <c r="GAC1" s="10"/>
      <c r="GAD1" s="10"/>
      <c r="GAE1" s="10"/>
      <c r="GAF1" s="10"/>
      <c r="GAG1" s="10"/>
      <c r="GAH1" s="10"/>
      <c r="GAI1" s="10"/>
      <c r="GAJ1" s="10"/>
      <c r="GAK1" s="10"/>
      <c r="GAL1" s="10"/>
      <c r="GAM1" s="10"/>
      <c r="GAN1" s="10"/>
      <c r="GAO1" s="10"/>
      <c r="GAP1" s="10"/>
      <c r="GAQ1" s="10"/>
      <c r="GAR1" s="10"/>
      <c r="GAS1" s="10"/>
      <c r="GAT1" s="10"/>
      <c r="GAU1" s="10"/>
      <c r="GAV1" s="10"/>
      <c r="GAW1" s="10"/>
      <c r="GAX1" s="10"/>
      <c r="GAY1" s="10"/>
      <c r="GAZ1" s="10"/>
      <c r="GBA1" s="10"/>
      <c r="GBB1" s="10"/>
      <c r="GBC1" s="10"/>
      <c r="GBD1" s="10"/>
      <c r="GBE1" s="10"/>
      <c r="GBF1" s="10"/>
      <c r="GBG1" s="10"/>
      <c r="GBH1" s="10"/>
      <c r="GBI1" s="10"/>
      <c r="GBJ1" s="10"/>
      <c r="GBK1" s="10"/>
      <c r="GBL1" s="10"/>
      <c r="GBM1" s="10"/>
      <c r="GBN1" s="10"/>
      <c r="GBO1" s="10"/>
      <c r="GBP1" s="10"/>
      <c r="GBQ1" s="10"/>
      <c r="GBR1" s="10"/>
      <c r="GBS1" s="10"/>
      <c r="GBT1" s="10"/>
      <c r="GBU1" s="10"/>
      <c r="GBV1" s="10"/>
      <c r="GBW1" s="10"/>
      <c r="GBX1" s="10"/>
      <c r="GBY1" s="10"/>
      <c r="GBZ1" s="10"/>
      <c r="GCA1" s="10"/>
      <c r="GCB1" s="10"/>
      <c r="GCC1" s="10"/>
      <c r="GCD1" s="10"/>
      <c r="GCE1" s="10"/>
      <c r="GCF1" s="10"/>
      <c r="GCG1" s="10"/>
      <c r="GCH1" s="10"/>
      <c r="GCI1" s="10"/>
      <c r="GCJ1" s="10"/>
      <c r="GCK1" s="10"/>
      <c r="GCL1" s="10"/>
      <c r="GCM1" s="10"/>
      <c r="GCN1" s="10"/>
      <c r="GCO1" s="10"/>
      <c r="GCP1" s="10"/>
      <c r="GCQ1" s="10"/>
      <c r="GCR1" s="10"/>
      <c r="GCS1" s="10"/>
      <c r="GCT1" s="10"/>
      <c r="GCU1" s="10"/>
      <c r="GCV1" s="10"/>
      <c r="GCW1" s="10"/>
      <c r="GCX1" s="10"/>
      <c r="GCY1" s="10"/>
      <c r="GCZ1" s="10"/>
      <c r="GDA1" s="10"/>
      <c r="GDB1" s="10"/>
      <c r="GDC1" s="10"/>
      <c r="GDD1" s="10"/>
      <c r="GDE1" s="10"/>
      <c r="GDF1" s="10"/>
      <c r="GDG1" s="10"/>
      <c r="GDH1" s="10"/>
      <c r="GDI1" s="10"/>
      <c r="GDJ1" s="10"/>
      <c r="GDK1" s="10"/>
      <c r="GDL1" s="10"/>
      <c r="GDM1" s="10"/>
      <c r="GDN1" s="10"/>
      <c r="GDO1" s="10"/>
      <c r="GDP1" s="10"/>
      <c r="GDQ1" s="10"/>
      <c r="GDR1" s="10"/>
      <c r="GDS1" s="10"/>
      <c r="GDT1" s="10"/>
      <c r="GDU1" s="10"/>
      <c r="GDV1" s="10"/>
      <c r="GDW1" s="10"/>
      <c r="GDX1" s="10"/>
      <c r="GDY1" s="10"/>
      <c r="GDZ1" s="10"/>
      <c r="GEA1" s="10"/>
      <c r="GEB1" s="10"/>
      <c r="GEC1" s="10"/>
      <c r="GED1" s="10"/>
      <c r="GEE1" s="10"/>
      <c r="GEF1" s="10"/>
      <c r="GEG1" s="10"/>
      <c r="GEH1" s="10"/>
      <c r="GEI1" s="10"/>
      <c r="GEJ1" s="10"/>
      <c r="GEK1" s="10"/>
      <c r="GEL1" s="10"/>
      <c r="GEM1" s="10"/>
      <c r="GEN1" s="10"/>
      <c r="GEO1" s="10"/>
      <c r="GEP1" s="10"/>
      <c r="GEQ1" s="10"/>
      <c r="GER1" s="10"/>
      <c r="GES1" s="10"/>
      <c r="GET1" s="10"/>
      <c r="GEU1" s="10"/>
      <c r="GEV1" s="10"/>
      <c r="GEW1" s="10"/>
      <c r="GEX1" s="10"/>
      <c r="GEY1" s="10"/>
      <c r="GEZ1" s="10"/>
      <c r="GFA1" s="10"/>
      <c r="GFB1" s="10"/>
      <c r="GFC1" s="10"/>
      <c r="GFD1" s="10"/>
      <c r="GFE1" s="10"/>
      <c r="GFF1" s="10"/>
      <c r="GFG1" s="10"/>
      <c r="GFH1" s="10"/>
      <c r="GFI1" s="10"/>
      <c r="GFJ1" s="10"/>
      <c r="GFK1" s="10"/>
      <c r="GFL1" s="10"/>
      <c r="GFM1" s="10"/>
      <c r="GFN1" s="10"/>
      <c r="GFO1" s="10"/>
      <c r="GFP1" s="10"/>
      <c r="GFQ1" s="10"/>
      <c r="GFR1" s="10"/>
      <c r="GFS1" s="10"/>
      <c r="GFT1" s="10"/>
      <c r="GFU1" s="10"/>
      <c r="GFV1" s="10"/>
      <c r="GFW1" s="10"/>
      <c r="GFX1" s="10"/>
      <c r="GFY1" s="10"/>
      <c r="GFZ1" s="10"/>
      <c r="GGA1" s="10"/>
      <c r="GGB1" s="10"/>
      <c r="GGC1" s="10"/>
      <c r="GGD1" s="10"/>
      <c r="GGE1" s="10"/>
      <c r="GGF1" s="10"/>
      <c r="GGG1" s="10"/>
      <c r="GGH1" s="10"/>
      <c r="GGI1" s="10"/>
      <c r="GGJ1" s="10"/>
      <c r="GGK1" s="10"/>
      <c r="GGL1" s="10"/>
      <c r="GGM1" s="10"/>
      <c r="GGN1" s="10"/>
      <c r="GGO1" s="10"/>
      <c r="GGP1" s="10"/>
      <c r="GGQ1" s="10"/>
      <c r="GGR1" s="10"/>
      <c r="GGS1" s="10"/>
      <c r="GGT1" s="10"/>
      <c r="GGU1" s="10"/>
      <c r="GGV1" s="10"/>
      <c r="GGW1" s="10"/>
      <c r="GGX1" s="10"/>
      <c r="GGY1" s="10"/>
      <c r="GGZ1" s="10"/>
      <c r="GHA1" s="10"/>
      <c r="GHB1" s="10"/>
      <c r="GHC1" s="10"/>
      <c r="GHD1" s="10"/>
      <c r="GHE1" s="10"/>
      <c r="GHF1" s="10"/>
      <c r="GHG1" s="10"/>
      <c r="GHH1" s="10"/>
      <c r="GHI1" s="10"/>
      <c r="GHJ1" s="10"/>
      <c r="GHK1" s="10"/>
      <c r="GHL1" s="10"/>
      <c r="GHM1" s="10"/>
      <c r="GHN1" s="10"/>
      <c r="GHO1" s="10"/>
      <c r="GHP1" s="10"/>
      <c r="GHQ1" s="10"/>
      <c r="GHR1" s="10"/>
      <c r="GHS1" s="10"/>
      <c r="GHT1" s="10"/>
      <c r="GHU1" s="10"/>
      <c r="GHV1" s="10"/>
      <c r="GHW1" s="10"/>
      <c r="GHX1" s="10"/>
      <c r="GHY1" s="10"/>
      <c r="GHZ1" s="10"/>
      <c r="GIA1" s="10"/>
      <c r="GIB1" s="10"/>
      <c r="GIC1" s="10"/>
      <c r="GID1" s="10"/>
      <c r="GIE1" s="10"/>
      <c r="GIF1" s="10"/>
      <c r="GIG1" s="10"/>
      <c r="GIH1" s="10"/>
      <c r="GII1" s="10"/>
      <c r="GIJ1" s="10"/>
      <c r="GIK1" s="10"/>
      <c r="GIL1" s="10"/>
      <c r="GIM1" s="10"/>
      <c r="GIN1" s="10"/>
      <c r="GIO1" s="10"/>
      <c r="GIP1" s="10"/>
      <c r="GIQ1" s="10"/>
      <c r="GIR1" s="10"/>
      <c r="GIS1" s="10"/>
      <c r="GIT1" s="10"/>
      <c r="GIU1" s="10"/>
      <c r="GIV1" s="10"/>
      <c r="GIW1" s="10"/>
      <c r="GIX1" s="10"/>
      <c r="GIY1" s="10"/>
      <c r="GIZ1" s="10"/>
      <c r="GJA1" s="10"/>
      <c r="GJB1" s="10"/>
      <c r="GJC1" s="10"/>
      <c r="GJD1" s="10"/>
      <c r="GJE1" s="10"/>
      <c r="GJF1" s="10"/>
      <c r="GJG1" s="10"/>
      <c r="GJH1" s="10"/>
      <c r="GJI1" s="10"/>
      <c r="GJJ1" s="10"/>
      <c r="GJK1" s="10"/>
      <c r="GJL1" s="10"/>
      <c r="GJM1" s="10"/>
      <c r="GJN1" s="10"/>
      <c r="GJO1" s="10"/>
      <c r="GJP1" s="10"/>
      <c r="GJQ1" s="10"/>
      <c r="GJR1" s="10"/>
      <c r="GJS1" s="10"/>
      <c r="GJT1" s="10"/>
      <c r="GJU1" s="10"/>
      <c r="GJV1" s="10"/>
      <c r="GJW1" s="10"/>
      <c r="GJX1" s="10"/>
      <c r="GJY1" s="10"/>
      <c r="GJZ1" s="10"/>
      <c r="GKA1" s="10"/>
      <c r="GKB1" s="10"/>
      <c r="GKC1" s="10"/>
      <c r="GKD1" s="10"/>
      <c r="GKE1" s="10"/>
      <c r="GKF1" s="10"/>
      <c r="GKG1" s="10"/>
      <c r="GKH1" s="10"/>
      <c r="GKI1" s="10"/>
      <c r="GKJ1" s="10"/>
      <c r="GKK1" s="10"/>
      <c r="GKL1" s="10"/>
      <c r="GKM1" s="10"/>
      <c r="GKN1" s="10"/>
      <c r="GKO1" s="10"/>
      <c r="GKP1" s="10"/>
      <c r="GKQ1" s="10"/>
      <c r="GKR1" s="10"/>
      <c r="GKS1" s="10"/>
      <c r="GKT1" s="10"/>
      <c r="GKU1" s="10"/>
      <c r="GKV1" s="10"/>
      <c r="GKW1" s="10"/>
      <c r="GKX1" s="10"/>
      <c r="GKY1" s="10"/>
      <c r="GKZ1" s="10"/>
      <c r="GLA1" s="10"/>
      <c r="GLB1" s="10"/>
      <c r="GLC1" s="10"/>
      <c r="GLD1" s="10"/>
      <c r="GLE1" s="10"/>
      <c r="GLF1" s="10"/>
      <c r="GLG1" s="10"/>
      <c r="GLH1" s="10"/>
      <c r="GLI1" s="10"/>
      <c r="GLJ1" s="10"/>
      <c r="GLK1" s="10"/>
      <c r="GLL1" s="10"/>
      <c r="GLM1" s="10"/>
      <c r="GLN1" s="10"/>
      <c r="GLO1" s="10"/>
      <c r="GLP1" s="10"/>
      <c r="GLQ1" s="10"/>
      <c r="GLR1" s="10"/>
      <c r="GLS1" s="10"/>
      <c r="GLT1" s="10"/>
      <c r="GLU1" s="10"/>
      <c r="GLV1" s="10"/>
      <c r="GLW1" s="10"/>
      <c r="GLX1" s="10"/>
      <c r="GLY1" s="10"/>
      <c r="GLZ1" s="10"/>
      <c r="GMA1" s="10"/>
      <c r="GMB1" s="10"/>
      <c r="GMC1" s="10"/>
      <c r="GMD1" s="10"/>
      <c r="GME1" s="10"/>
      <c r="GMF1" s="10"/>
      <c r="GMG1" s="10"/>
      <c r="GMH1" s="10"/>
      <c r="GMI1" s="10"/>
      <c r="GMJ1" s="10"/>
      <c r="GMK1" s="10"/>
      <c r="GML1" s="10"/>
      <c r="GMM1" s="10"/>
      <c r="GMN1" s="10"/>
      <c r="GMO1" s="10"/>
      <c r="GMP1" s="10"/>
      <c r="GMQ1" s="10"/>
      <c r="GMR1" s="10"/>
      <c r="GMS1" s="10"/>
      <c r="GMT1" s="10"/>
      <c r="GMU1" s="10"/>
      <c r="GMV1" s="10"/>
      <c r="GMW1" s="10"/>
      <c r="GMX1" s="10"/>
      <c r="GMY1" s="10"/>
      <c r="GMZ1" s="10"/>
      <c r="GNA1" s="10"/>
      <c r="GNB1" s="10"/>
      <c r="GNC1" s="10"/>
      <c r="GND1" s="10"/>
      <c r="GNE1" s="10"/>
      <c r="GNF1" s="10"/>
      <c r="GNG1" s="10"/>
      <c r="GNH1" s="10"/>
      <c r="GNI1" s="10"/>
      <c r="GNJ1" s="10"/>
      <c r="GNK1" s="10"/>
      <c r="GNL1" s="10"/>
      <c r="GNM1" s="10"/>
      <c r="GNN1" s="10"/>
      <c r="GNO1" s="10"/>
      <c r="GNP1" s="10"/>
      <c r="GNQ1" s="10"/>
      <c r="GNR1" s="10"/>
      <c r="GNS1" s="10"/>
      <c r="GNT1" s="10"/>
      <c r="GNU1" s="10"/>
      <c r="GNV1" s="10"/>
      <c r="GNW1" s="10"/>
      <c r="GNX1" s="10"/>
      <c r="GNY1" s="10"/>
      <c r="GNZ1" s="10"/>
      <c r="GOA1" s="10"/>
      <c r="GOB1" s="10"/>
      <c r="GOC1" s="10"/>
      <c r="GOD1" s="10"/>
      <c r="GOE1" s="10"/>
      <c r="GOF1" s="10"/>
      <c r="GOG1" s="10"/>
      <c r="GOH1" s="10"/>
      <c r="GOI1" s="10"/>
      <c r="GOJ1" s="10"/>
      <c r="GOK1" s="10"/>
      <c r="GOL1" s="10"/>
      <c r="GOM1" s="10"/>
      <c r="GON1" s="10"/>
      <c r="GOO1" s="10"/>
      <c r="GOP1" s="10"/>
      <c r="GOQ1" s="10"/>
      <c r="GOR1" s="10"/>
      <c r="GOS1" s="10"/>
      <c r="GOT1" s="10"/>
      <c r="GOU1" s="10"/>
      <c r="GOV1" s="10"/>
      <c r="GOW1" s="10"/>
      <c r="GOX1" s="10"/>
      <c r="GOY1" s="10"/>
      <c r="GOZ1" s="10"/>
      <c r="GPA1" s="10"/>
      <c r="GPB1" s="10"/>
      <c r="GPC1" s="10"/>
      <c r="GPD1" s="10"/>
      <c r="GPE1" s="10"/>
      <c r="GPF1" s="10"/>
      <c r="GPG1" s="10"/>
      <c r="GPH1" s="10"/>
      <c r="GPI1" s="10"/>
      <c r="GPJ1" s="10"/>
      <c r="GPK1" s="10"/>
      <c r="GPL1" s="10"/>
      <c r="GPM1" s="10"/>
      <c r="GPN1" s="10"/>
      <c r="GPO1" s="10"/>
      <c r="GPP1" s="10"/>
      <c r="GPQ1" s="10"/>
      <c r="GPR1" s="10"/>
      <c r="GPS1" s="10"/>
      <c r="GPT1" s="10"/>
      <c r="GPU1" s="10"/>
      <c r="GPV1" s="10"/>
      <c r="GPW1" s="10"/>
      <c r="GPX1" s="10"/>
      <c r="GPY1" s="10"/>
      <c r="GPZ1" s="10"/>
      <c r="GQA1" s="10"/>
      <c r="GQB1" s="10"/>
      <c r="GQC1" s="10"/>
      <c r="GQD1" s="10"/>
      <c r="GQE1" s="10"/>
      <c r="GQF1" s="10"/>
      <c r="GQG1" s="10"/>
      <c r="GQH1" s="10"/>
      <c r="GQI1" s="10"/>
      <c r="GQJ1" s="10"/>
      <c r="GQK1" s="10"/>
      <c r="GQL1" s="10"/>
      <c r="GQM1" s="10"/>
      <c r="GQN1" s="10"/>
      <c r="GQO1" s="10"/>
      <c r="GQP1" s="10"/>
      <c r="GQQ1" s="10"/>
      <c r="GQR1" s="10"/>
      <c r="GQS1" s="10"/>
      <c r="GQT1" s="10"/>
      <c r="GQU1" s="10"/>
      <c r="GQV1" s="10"/>
      <c r="GQW1" s="10"/>
      <c r="GQX1" s="10"/>
      <c r="GQY1" s="10"/>
      <c r="GQZ1" s="10"/>
      <c r="GRA1" s="10"/>
      <c r="GRB1" s="10"/>
      <c r="GRC1" s="10"/>
      <c r="GRD1" s="10"/>
      <c r="GRE1" s="10"/>
      <c r="GRF1" s="10"/>
      <c r="GRG1" s="10"/>
      <c r="GRH1" s="10"/>
      <c r="GRI1" s="10"/>
      <c r="GRJ1" s="10"/>
      <c r="GRK1" s="10"/>
      <c r="GRL1" s="10"/>
      <c r="GRM1" s="10"/>
      <c r="GRN1" s="10"/>
      <c r="GRO1" s="10"/>
      <c r="GRP1" s="10"/>
      <c r="GRQ1" s="10"/>
      <c r="GRR1" s="10"/>
      <c r="GRS1" s="10"/>
      <c r="GRT1" s="10"/>
      <c r="GRU1" s="10"/>
      <c r="GRV1" s="10"/>
      <c r="GRW1" s="10"/>
      <c r="GRX1" s="10"/>
      <c r="GRY1" s="10"/>
      <c r="GRZ1" s="10"/>
      <c r="GSA1" s="10"/>
      <c r="GSB1" s="10"/>
      <c r="GSC1" s="10"/>
      <c r="GSD1" s="10"/>
      <c r="GSE1" s="10"/>
      <c r="GSF1" s="10"/>
      <c r="GSG1" s="10"/>
      <c r="GSH1" s="10"/>
      <c r="GSI1" s="10"/>
      <c r="GSJ1" s="10"/>
      <c r="GSK1" s="10"/>
      <c r="GSL1" s="10"/>
      <c r="GSM1" s="10"/>
      <c r="GSN1" s="10"/>
      <c r="GSO1" s="10"/>
      <c r="GSP1" s="10"/>
      <c r="GSQ1" s="10"/>
      <c r="GSR1" s="10"/>
      <c r="GSS1" s="10"/>
      <c r="GST1" s="10"/>
      <c r="GSU1" s="10"/>
      <c r="GSV1" s="10"/>
      <c r="GSW1" s="10"/>
      <c r="GSX1" s="10"/>
      <c r="GSY1" s="10"/>
      <c r="GSZ1" s="10"/>
      <c r="GTA1" s="10"/>
      <c r="GTB1" s="10"/>
      <c r="GTC1" s="10"/>
      <c r="GTD1" s="10"/>
      <c r="GTE1" s="10"/>
      <c r="GTF1" s="10"/>
      <c r="GTG1" s="10"/>
      <c r="GTH1" s="10"/>
      <c r="GTI1" s="10"/>
      <c r="GTJ1" s="10"/>
      <c r="GTK1" s="10"/>
      <c r="GTL1" s="10"/>
      <c r="GTM1" s="10"/>
      <c r="GTN1" s="10"/>
      <c r="GTO1" s="10"/>
      <c r="GTP1" s="10"/>
      <c r="GTQ1" s="10"/>
      <c r="GTR1" s="10"/>
      <c r="GTS1" s="10"/>
      <c r="GTT1" s="10"/>
      <c r="GTU1" s="10"/>
      <c r="GTV1" s="10"/>
      <c r="GTW1" s="10"/>
      <c r="GTX1" s="10"/>
      <c r="GTY1" s="10"/>
      <c r="GTZ1" s="10"/>
      <c r="GUA1" s="10"/>
      <c r="GUB1" s="10"/>
      <c r="GUC1" s="10"/>
      <c r="GUD1" s="10"/>
      <c r="GUE1" s="10"/>
      <c r="GUF1" s="10"/>
      <c r="GUG1" s="10"/>
      <c r="GUH1" s="10"/>
      <c r="GUI1" s="10"/>
      <c r="GUJ1" s="10"/>
      <c r="GUK1" s="10"/>
      <c r="GUL1" s="10"/>
      <c r="GUM1" s="10"/>
      <c r="GUN1" s="10"/>
      <c r="GUO1" s="10"/>
      <c r="GUP1" s="10"/>
      <c r="GUQ1" s="10"/>
      <c r="GUR1" s="10"/>
      <c r="GUS1" s="10"/>
      <c r="GUT1" s="10"/>
      <c r="GUU1" s="10"/>
      <c r="GUV1" s="10"/>
      <c r="GUW1" s="10"/>
      <c r="GUX1" s="10"/>
      <c r="GUY1" s="10"/>
      <c r="GUZ1" s="10"/>
      <c r="GVA1" s="10"/>
      <c r="GVB1" s="10"/>
      <c r="GVC1" s="10"/>
      <c r="GVD1" s="10"/>
      <c r="GVE1" s="10"/>
      <c r="GVF1" s="10"/>
      <c r="GVG1" s="10"/>
      <c r="GVH1" s="10"/>
      <c r="GVI1" s="10"/>
      <c r="GVJ1" s="10"/>
      <c r="GVK1" s="10"/>
      <c r="GVL1" s="10"/>
      <c r="GVM1" s="10"/>
      <c r="GVN1" s="10"/>
      <c r="GVO1" s="10"/>
      <c r="GVP1" s="10"/>
      <c r="GVQ1" s="10"/>
      <c r="GVR1" s="10"/>
      <c r="GVS1" s="10"/>
      <c r="GVT1" s="10"/>
      <c r="GVU1" s="10"/>
      <c r="GVV1" s="10"/>
      <c r="GVW1" s="10"/>
      <c r="GVX1" s="10"/>
      <c r="GVY1" s="10"/>
      <c r="GVZ1" s="10"/>
      <c r="GWA1" s="10"/>
      <c r="GWB1" s="10"/>
      <c r="GWC1" s="10"/>
      <c r="GWD1" s="10"/>
      <c r="GWE1" s="10"/>
      <c r="GWF1" s="10"/>
      <c r="GWG1" s="10"/>
      <c r="GWH1" s="10"/>
      <c r="GWI1" s="10"/>
      <c r="GWJ1" s="10"/>
      <c r="GWK1" s="10"/>
      <c r="GWL1" s="10"/>
      <c r="GWM1" s="10"/>
      <c r="GWN1" s="10"/>
      <c r="GWO1" s="10"/>
      <c r="GWP1" s="10"/>
      <c r="GWQ1" s="10"/>
      <c r="GWR1" s="10"/>
      <c r="GWS1" s="10"/>
      <c r="GWT1" s="10"/>
      <c r="GWU1" s="10"/>
      <c r="GWV1" s="10"/>
      <c r="GWW1" s="10"/>
      <c r="GWX1" s="10"/>
      <c r="GWY1" s="10"/>
      <c r="GWZ1" s="10"/>
      <c r="GXA1" s="10"/>
      <c r="GXB1" s="10"/>
      <c r="GXC1" s="10"/>
      <c r="GXD1" s="10"/>
      <c r="GXE1" s="10"/>
      <c r="GXF1" s="10"/>
      <c r="GXG1" s="10"/>
      <c r="GXH1" s="10"/>
      <c r="GXI1" s="10"/>
      <c r="GXJ1" s="10"/>
      <c r="GXK1" s="10"/>
      <c r="GXL1" s="10"/>
      <c r="GXM1" s="10"/>
      <c r="GXN1" s="10"/>
      <c r="GXO1" s="10"/>
      <c r="GXP1" s="10"/>
      <c r="GXQ1" s="10"/>
      <c r="GXR1" s="10"/>
      <c r="GXS1" s="10"/>
      <c r="GXT1" s="10"/>
      <c r="GXU1" s="10"/>
      <c r="GXV1" s="10"/>
      <c r="GXW1" s="10"/>
      <c r="GXX1" s="10"/>
      <c r="GXY1" s="10"/>
      <c r="GXZ1" s="10"/>
      <c r="GYA1" s="10"/>
      <c r="GYB1" s="10"/>
      <c r="GYC1" s="10"/>
      <c r="GYD1" s="10"/>
      <c r="GYE1" s="10"/>
      <c r="GYF1" s="10"/>
      <c r="GYG1" s="10"/>
      <c r="GYH1" s="10"/>
      <c r="GYI1" s="10"/>
      <c r="GYJ1" s="10"/>
      <c r="GYK1" s="10"/>
      <c r="GYL1" s="10"/>
      <c r="GYM1" s="10"/>
      <c r="GYN1" s="10"/>
      <c r="GYO1" s="10"/>
      <c r="GYP1" s="10"/>
      <c r="GYQ1" s="10"/>
      <c r="GYR1" s="10"/>
      <c r="GYS1" s="10"/>
      <c r="GYT1" s="10"/>
      <c r="GYU1" s="10"/>
      <c r="GYV1" s="10"/>
      <c r="GYW1" s="10"/>
      <c r="GYX1" s="10"/>
      <c r="GYY1" s="10"/>
      <c r="GYZ1" s="10"/>
      <c r="GZA1" s="10"/>
      <c r="GZB1" s="10"/>
      <c r="GZC1" s="10"/>
      <c r="GZD1" s="10"/>
      <c r="GZE1" s="10"/>
      <c r="GZF1" s="10"/>
      <c r="GZG1" s="10"/>
      <c r="GZH1" s="10"/>
      <c r="GZI1" s="10"/>
      <c r="GZJ1" s="10"/>
      <c r="GZK1" s="10"/>
      <c r="GZL1" s="10"/>
      <c r="GZM1" s="10"/>
      <c r="GZN1" s="10"/>
      <c r="GZO1" s="10"/>
      <c r="GZP1" s="10"/>
      <c r="GZQ1" s="10"/>
      <c r="GZR1" s="10"/>
      <c r="GZS1" s="10"/>
      <c r="GZT1" s="10"/>
      <c r="GZU1" s="10"/>
      <c r="GZV1" s="10"/>
      <c r="GZW1" s="10"/>
      <c r="GZX1" s="10"/>
      <c r="GZY1" s="10"/>
      <c r="GZZ1" s="10"/>
      <c r="HAA1" s="10"/>
      <c r="HAB1" s="10"/>
      <c r="HAC1" s="10"/>
      <c r="HAD1" s="10"/>
      <c r="HAE1" s="10"/>
      <c r="HAF1" s="10"/>
      <c r="HAG1" s="10"/>
      <c r="HAH1" s="10"/>
      <c r="HAI1" s="10"/>
      <c r="HAJ1" s="10"/>
      <c r="HAK1" s="10"/>
      <c r="HAL1" s="10"/>
      <c r="HAM1" s="10"/>
      <c r="HAN1" s="10"/>
      <c r="HAO1" s="10"/>
      <c r="HAP1" s="10"/>
      <c r="HAQ1" s="10"/>
      <c r="HAR1" s="10"/>
      <c r="HAS1" s="10"/>
      <c r="HAT1" s="10"/>
      <c r="HAU1" s="10"/>
      <c r="HAV1" s="10"/>
      <c r="HAW1" s="10"/>
      <c r="HAX1" s="10"/>
      <c r="HAY1" s="10"/>
      <c r="HAZ1" s="10"/>
      <c r="HBA1" s="10"/>
      <c r="HBB1" s="10"/>
      <c r="HBC1" s="10"/>
      <c r="HBD1" s="10"/>
      <c r="HBE1" s="10"/>
      <c r="HBF1" s="10"/>
      <c r="HBG1" s="10"/>
      <c r="HBH1" s="10"/>
      <c r="HBI1" s="10"/>
      <c r="HBJ1" s="10"/>
      <c r="HBK1" s="10"/>
      <c r="HBL1" s="10"/>
      <c r="HBM1" s="10"/>
      <c r="HBN1" s="10"/>
      <c r="HBO1" s="10"/>
      <c r="HBP1" s="10"/>
      <c r="HBQ1" s="10"/>
      <c r="HBR1" s="10"/>
      <c r="HBS1" s="10"/>
      <c r="HBT1" s="10"/>
      <c r="HBU1" s="10"/>
      <c r="HBV1" s="10"/>
      <c r="HBW1" s="10"/>
      <c r="HBX1" s="10"/>
      <c r="HBY1" s="10"/>
      <c r="HBZ1" s="10"/>
      <c r="HCA1" s="10"/>
      <c r="HCB1" s="10"/>
      <c r="HCC1" s="10"/>
      <c r="HCD1" s="10"/>
      <c r="HCE1" s="10"/>
      <c r="HCF1" s="10"/>
      <c r="HCG1" s="10"/>
      <c r="HCH1" s="10"/>
      <c r="HCI1" s="10"/>
      <c r="HCJ1" s="10"/>
      <c r="HCK1" s="10"/>
      <c r="HCL1" s="10"/>
      <c r="HCM1" s="10"/>
      <c r="HCN1" s="10"/>
      <c r="HCO1" s="10"/>
      <c r="HCP1" s="10"/>
      <c r="HCQ1" s="10"/>
      <c r="HCR1" s="10"/>
      <c r="HCS1" s="10"/>
      <c r="HCT1" s="10"/>
      <c r="HCU1" s="10"/>
      <c r="HCV1" s="10"/>
      <c r="HCW1" s="10"/>
      <c r="HCX1" s="10"/>
      <c r="HCY1" s="10"/>
      <c r="HCZ1" s="10"/>
      <c r="HDA1" s="10"/>
      <c r="HDB1" s="10"/>
      <c r="HDC1" s="10"/>
      <c r="HDD1" s="10"/>
      <c r="HDE1" s="10"/>
      <c r="HDF1" s="10"/>
      <c r="HDG1" s="10"/>
      <c r="HDH1" s="10"/>
      <c r="HDI1" s="10"/>
      <c r="HDJ1" s="10"/>
      <c r="HDK1" s="10"/>
      <c r="HDL1" s="10"/>
      <c r="HDM1" s="10"/>
      <c r="HDN1" s="10"/>
      <c r="HDO1" s="10"/>
      <c r="HDP1" s="10"/>
      <c r="HDQ1" s="10"/>
      <c r="HDR1" s="10"/>
      <c r="HDS1" s="10"/>
      <c r="HDT1" s="10"/>
      <c r="HDU1" s="10"/>
      <c r="HDV1" s="10"/>
      <c r="HDW1" s="10"/>
      <c r="HDX1" s="10"/>
      <c r="HDY1" s="10"/>
      <c r="HDZ1" s="10"/>
      <c r="HEA1" s="10"/>
      <c r="HEB1" s="10"/>
      <c r="HEC1" s="10"/>
      <c r="HED1" s="10"/>
      <c r="HEE1" s="10"/>
      <c r="HEF1" s="10"/>
      <c r="HEG1" s="10"/>
      <c r="HEH1" s="10"/>
      <c r="HEI1" s="10"/>
      <c r="HEJ1" s="10"/>
      <c r="HEK1" s="10"/>
      <c r="HEL1" s="10"/>
      <c r="HEM1" s="10"/>
      <c r="HEN1" s="10"/>
      <c r="HEO1" s="10"/>
      <c r="HEP1" s="10"/>
      <c r="HEQ1" s="10"/>
      <c r="HER1" s="10"/>
      <c r="HES1" s="10"/>
      <c r="HET1" s="10"/>
      <c r="HEU1" s="10"/>
      <c r="HEV1" s="10"/>
      <c r="HEW1" s="10"/>
      <c r="HEX1" s="10"/>
      <c r="HEY1" s="10"/>
      <c r="HEZ1" s="10"/>
      <c r="HFA1" s="10"/>
      <c r="HFB1" s="10"/>
      <c r="HFC1" s="10"/>
      <c r="HFD1" s="10"/>
      <c r="HFE1" s="10"/>
      <c r="HFF1" s="10"/>
      <c r="HFG1" s="10"/>
      <c r="HFH1" s="10"/>
      <c r="HFI1" s="10"/>
      <c r="HFJ1" s="10"/>
      <c r="HFK1" s="10"/>
      <c r="HFL1" s="10"/>
      <c r="HFM1" s="10"/>
      <c r="HFN1" s="10"/>
      <c r="HFO1" s="10"/>
      <c r="HFP1" s="10"/>
      <c r="HFQ1" s="10"/>
      <c r="HFR1" s="10"/>
      <c r="HFS1" s="10"/>
      <c r="HFT1" s="10"/>
      <c r="HFU1" s="10"/>
      <c r="HFV1" s="10"/>
      <c r="HFW1" s="10"/>
      <c r="HFX1" s="10"/>
      <c r="HFY1" s="10"/>
      <c r="HFZ1" s="10"/>
      <c r="HGA1" s="10"/>
      <c r="HGB1" s="10"/>
      <c r="HGC1" s="10"/>
      <c r="HGD1" s="10"/>
      <c r="HGE1" s="10"/>
      <c r="HGF1" s="10"/>
      <c r="HGG1" s="10"/>
      <c r="HGH1" s="10"/>
      <c r="HGI1" s="10"/>
      <c r="HGJ1" s="10"/>
      <c r="HGK1" s="10"/>
      <c r="HGL1" s="10"/>
      <c r="HGM1" s="10"/>
      <c r="HGN1" s="10"/>
      <c r="HGO1" s="10"/>
      <c r="HGP1" s="10"/>
      <c r="HGQ1" s="10"/>
      <c r="HGR1" s="10"/>
      <c r="HGS1" s="10"/>
      <c r="HGT1" s="10"/>
      <c r="HGU1" s="10"/>
      <c r="HGV1" s="10"/>
      <c r="HGW1" s="10"/>
      <c r="HGX1" s="10"/>
      <c r="HGY1" s="10"/>
      <c r="HGZ1" s="10"/>
      <c r="HHA1" s="10"/>
      <c r="HHB1" s="10"/>
      <c r="HHC1" s="10"/>
      <c r="HHD1" s="10"/>
      <c r="HHE1" s="10"/>
      <c r="HHF1" s="10"/>
      <c r="HHG1" s="10"/>
      <c r="HHH1" s="10"/>
      <c r="HHI1" s="10"/>
      <c r="HHJ1" s="10"/>
      <c r="HHK1" s="10"/>
      <c r="HHL1" s="10"/>
      <c r="HHM1" s="10"/>
      <c r="HHN1" s="10"/>
      <c r="HHO1" s="10"/>
      <c r="HHP1" s="10"/>
      <c r="HHQ1" s="10"/>
      <c r="HHR1" s="10"/>
      <c r="HHS1" s="10"/>
      <c r="HHT1" s="10"/>
      <c r="HHU1" s="10"/>
      <c r="HHV1" s="10"/>
      <c r="HHW1" s="10"/>
      <c r="HHX1" s="10"/>
      <c r="HHY1" s="10"/>
      <c r="HHZ1" s="10"/>
      <c r="HIA1" s="10"/>
      <c r="HIB1" s="10"/>
      <c r="HIC1" s="10"/>
      <c r="HID1" s="10"/>
      <c r="HIE1" s="10"/>
      <c r="HIF1" s="10"/>
      <c r="HIG1" s="10"/>
      <c r="HIH1" s="10"/>
      <c r="HII1" s="10"/>
      <c r="HIJ1" s="10"/>
      <c r="HIK1" s="10"/>
      <c r="HIL1" s="10"/>
      <c r="HIM1" s="10"/>
      <c r="HIN1" s="10"/>
      <c r="HIO1" s="10"/>
      <c r="HIP1" s="10"/>
      <c r="HIQ1" s="10"/>
      <c r="HIR1" s="10"/>
      <c r="HIS1" s="10"/>
      <c r="HIT1" s="10"/>
      <c r="HIU1" s="10"/>
      <c r="HIV1" s="10"/>
      <c r="HIW1" s="10"/>
      <c r="HIX1" s="10"/>
      <c r="HIY1" s="10"/>
      <c r="HIZ1" s="10"/>
      <c r="HJA1" s="10"/>
      <c r="HJB1" s="10"/>
      <c r="HJC1" s="10"/>
      <c r="HJD1" s="10"/>
      <c r="HJE1" s="10"/>
      <c r="HJF1" s="10"/>
      <c r="HJG1" s="10"/>
      <c r="HJH1" s="10"/>
      <c r="HJI1" s="10"/>
      <c r="HJJ1" s="10"/>
      <c r="HJK1" s="10"/>
      <c r="HJL1" s="10"/>
      <c r="HJM1" s="10"/>
      <c r="HJN1" s="10"/>
      <c r="HJO1" s="10"/>
      <c r="HJP1" s="10"/>
      <c r="HJQ1" s="10"/>
      <c r="HJR1" s="10"/>
      <c r="HJS1" s="10"/>
      <c r="HJT1" s="10"/>
      <c r="HJU1" s="10"/>
      <c r="HJV1" s="10"/>
      <c r="HJW1" s="10"/>
      <c r="HJX1" s="10"/>
      <c r="HJY1" s="10"/>
      <c r="HJZ1" s="10"/>
      <c r="HKA1" s="10"/>
      <c r="HKB1" s="10"/>
      <c r="HKC1" s="10"/>
      <c r="HKD1" s="10"/>
      <c r="HKE1" s="10"/>
      <c r="HKF1" s="10"/>
      <c r="HKG1" s="10"/>
      <c r="HKH1" s="10"/>
      <c r="HKI1" s="10"/>
      <c r="HKJ1" s="10"/>
      <c r="HKK1" s="10"/>
      <c r="HKL1" s="10"/>
      <c r="HKM1" s="10"/>
      <c r="HKN1" s="10"/>
      <c r="HKO1" s="10"/>
      <c r="HKP1" s="10"/>
      <c r="HKQ1" s="10"/>
      <c r="HKR1" s="10"/>
      <c r="HKS1" s="10"/>
      <c r="HKT1" s="10"/>
      <c r="HKU1" s="10"/>
      <c r="HKV1" s="10"/>
      <c r="HKW1" s="10"/>
      <c r="HKX1" s="10"/>
      <c r="HKY1" s="10"/>
      <c r="HKZ1" s="10"/>
      <c r="HLA1" s="10"/>
      <c r="HLB1" s="10"/>
      <c r="HLC1" s="10"/>
      <c r="HLD1" s="10"/>
      <c r="HLE1" s="10"/>
      <c r="HLF1" s="10"/>
      <c r="HLG1" s="10"/>
      <c r="HLH1" s="10"/>
      <c r="HLI1" s="10"/>
      <c r="HLJ1" s="10"/>
      <c r="HLK1" s="10"/>
      <c r="HLL1" s="10"/>
      <c r="HLM1" s="10"/>
      <c r="HLN1" s="10"/>
      <c r="HLO1" s="10"/>
      <c r="HLP1" s="10"/>
      <c r="HLQ1" s="10"/>
      <c r="HLR1" s="10"/>
      <c r="HLS1" s="10"/>
      <c r="HLT1" s="10"/>
      <c r="HLU1" s="10"/>
      <c r="HLV1" s="10"/>
      <c r="HLW1" s="10"/>
      <c r="HLX1" s="10"/>
      <c r="HLY1" s="10"/>
      <c r="HLZ1" s="10"/>
      <c r="HMA1" s="10"/>
      <c r="HMB1" s="10"/>
      <c r="HMC1" s="10"/>
      <c r="HMD1" s="10"/>
      <c r="HME1" s="10"/>
      <c r="HMF1" s="10"/>
      <c r="HMG1" s="10"/>
      <c r="HMH1" s="10"/>
      <c r="HMI1" s="10"/>
      <c r="HMJ1" s="10"/>
      <c r="HMK1" s="10"/>
      <c r="HML1" s="10"/>
      <c r="HMM1" s="10"/>
      <c r="HMN1" s="10"/>
      <c r="HMO1" s="10"/>
      <c r="HMP1" s="10"/>
      <c r="HMQ1" s="10"/>
      <c r="HMR1" s="10"/>
      <c r="HMS1" s="10"/>
      <c r="HMT1" s="10"/>
      <c r="HMU1" s="10"/>
      <c r="HMV1" s="10"/>
      <c r="HMW1" s="10"/>
      <c r="HMX1" s="10"/>
      <c r="HMY1" s="10"/>
      <c r="HMZ1" s="10"/>
      <c r="HNA1" s="10"/>
      <c r="HNB1" s="10"/>
      <c r="HNC1" s="10"/>
      <c r="HND1" s="10"/>
      <c r="HNE1" s="10"/>
      <c r="HNF1" s="10"/>
      <c r="HNG1" s="10"/>
      <c r="HNH1" s="10"/>
      <c r="HNI1" s="10"/>
      <c r="HNJ1" s="10"/>
      <c r="HNK1" s="10"/>
      <c r="HNL1" s="10"/>
      <c r="HNM1" s="10"/>
      <c r="HNN1" s="10"/>
      <c r="HNO1" s="10"/>
      <c r="HNP1" s="10"/>
      <c r="HNQ1" s="10"/>
      <c r="HNR1" s="10"/>
      <c r="HNS1" s="10"/>
      <c r="HNT1" s="10"/>
      <c r="HNU1" s="10"/>
      <c r="HNV1" s="10"/>
      <c r="HNW1" s="10"/>
      <c r="HNX1" s="10"/>
      <c r="HNY1" s="10"/>
      <c r="HNZ1" s="10"/>
      <c r="HOA1" s="10"/>
      <c r="HOB1" s="10"/>
      <c r="HOC1" s="10"/>
      <c r="HOD1" s="10"/>
      <c r="HOE1" s="10"/>
      <c r="HOF1" s="10"/>
      <c r="HOG1" s="10"/>
      <c r="HOH1" s="10"/>
      <c r="HOI1" s="10"/>
      <c r="HOJ1" s="10"/>
      <c r="HOK1" s="10"/>
      <c r="HOL1" s="10"/>
      <c r="HOM1" s="10"/>
      <c r="HON1" s="10"/>
      <c r="HOO1" s="10"/>
      <c r="HOP1" s="10"/>
      <c r="HOQ1" s="10"/>
      <c r="HOR1" s="10"/>
      <c r="HOS1" s="10"/>
      <c r="HOT1" s="10"/>
      <c r="HOU1" s="10"/>
      <c r="HOV1" s="10"/>
      <c r="HOW1" s="10"/>
      <c r="HOX1" s="10"/>
      <c r="HOY1" s="10"/>
      <c r="HOZ1" s="10"/>
      <c r="HPA1" s="10"/>
      <c r="HPB1" s="10"/>
      <c r="HPC1" s="10"/>
      <c r="HPD1" s="10"/>
      <c r="HPE1" s="10"/>
      <c r="HPF1" s="10"/>
      <c r="HPG1" s="10"/>
      <c r="HPH1" s="10"/>
      <c r="HPI1" s="10"/>
      <c r="HPJ1" s="10"/>
      <c r="HPK1" s="10"/>
      <c r="HPL1" s="10"/>
      <c r="HPM1" s="10"/>
      <c r="HPN1" s="10"/>
      <c r="HPO1" s="10"/>
      <c r="HPP1" s="10"/>
      <c r="HPQ1" s="10"/>
      <c r="HPR1" s="10"/>
      <c r="HPS1" s="10"/>
      <c r="HPT1" s="10"/>
      <c r="HPU1" s="10"/>
      <c r="HPV1" s="10"/>
      <c r="HPW1" s="10"/>
      <c r="HPX1" s="10"/>
      <c r="HPY1" s="10"/>
      <c r="HPZ1" s="10"/>
      <c r="HQA1" s="10"/>
      <c r="HQB1" s="10"/>
      <c r="HQC1" s="10"/>
      <c r="HQD1" s="10"/>
      <c r="HQE1" s="10"/>
      <c r="HQF1" s="10"/>
      <c r="HQG1" s="10"/>
      <c r="HQH1" s="10"/>
      <c r="HQI1" s="10"/>
      <c r="HQJ1" s="10"/>
      <c r="HQK1" s="10"/>
      <c r="HQL1" s="10"/>
      <c r="HQM1" s="10"/>
      <c r="HQN1" s="10"/>
      <c r="HQO1" s="10"/>
      <c r="HQP1" s="10"/>
      <c r="HQQ1" s="10"/>
      <c r="HQR1" s="10"/>
      <c r="HQS1" s="10"/>
      <c r="HQT1" s="10"/>
      <c r="HQU1" s="10"/>
      <c r="HQV1" s="10"/>
      <c r="HQW1" s="10"/>
      <c r="HQX1" s="10"/>
      <c r="HQY1" s="10"/>
      <c r="HQZ1" s="10"/>
      <c r="HRA1" s="10"/>
      <c r="HRB1" s="10"/>
      <c r="HRC1" s="10"/>
      <c r="HRD1" s="10"/>
      <c r="HRE1" s="10"/>
      <c r="HRF1" s="10"/>
      <c r="HRG1" s="10"/>
      <c r="HRH1" s="10"/>
      <c r="HRI1" s="10"/>
      <c r="HRJ1" s="10"/>
      <c r="HRK1" s="10"/>
      <c r="HRL1" s="10"/>
      <c r="HRM1" s="10"/>
      <c r="HRN1" s="10"/>
      <c r="HRO1" s="10"/>
      <c r="HRP1" s="10"/>
      <c r="HRQ1" s="10"/>
      <c r="HRR1" s="10"/>
      <c r="HRS1" s="10"/>
      <c r="HRT1" s="10"/>
      <c r="HRU1" s="10"/>
      <c r="HRV1" s="10"/>
      <c r="HRW1" s="10"/>
      <c r="HRX1" s="10"/>
      <c r="HRY1" s="10"/>
      <c r="HRZ1" s="10"/>
      <c r="HSA1" s="10"/>
      <c r="HSB1" s="10"/>
      <c r="HSC1" s="10"/>
      <c r="HSD1" s="10"/>
      <c r="HSE1" s="10"/>
      <c r="HSF1" s="10"/>
      <c r="HSG1" s="10"/>
      <c r="HSH1" s="10"/>
      <c r="HSI1" s="10"/>
      <c r="HSJ1" s="10"/>
      <c r="HSK1" s="10"/>
      <c r="HSL1" s="10"/>
      <c r="HSM1" s="10"/>
      <c r="HSN1" s="10"/>
      <c r="HSO1" s="10"/>
      <c r="HSP1" s="10"/>
      <c r="HSQ1" s="10"/>
      <c r="HSR1" s="10"/>
      <c r="HSS1" s="10"/>
      <c r="HST1" s="10"/>
      <c r="HSU1" s="10"/>
      <c r="HSV1" s="10"/>
      <c r="HSW1" s="10"/>
      <c r="HSX1" s="10"/>
      <c r="HSY1" s="10"/>
      <c r="HSZ1" s="10"/>
      <c r="HTA1" s="10"/>
      <c r="HTB1" s="10"/>
      <c r="HTC1" s="10"/>
      <c r="HTD1" s="10"/>
      <c r="HTE1" s="10"/>
      <c r="HTF1" s="10"/>
      <c r="HTG1" s="10"/>
      <c r="HTH1" s="10"/>
      <c r="HTI1" s="10"/>
      <c r="HTJ1" s="10"/>
      <c r="HTK1" s="10"/>
      <c r="HTL1" s="10"/>
      <c r="HTM1" s="10"/>
      <c r="HTN1" s="10"/>
      <c r="HTO1" s="10"/>
      <c r="HTP1" s="10"/>
      <c r="HTQ1" s="10"/>
      <c r="HTR1" s="10"/>
      <c r="HTS1" s="10"/>
      <c r="HTT1" s="10"/>
      <c r="HTU1" s="10"/>
      <c r="HTV1" s="10"/>
      <c r="HTW1" s="10"/>
      <c r="HTX1" s="10"/>
      <c r="HTY1" s="10"/>
      <c r="HTZ1" s="10"/>
      <c r="HUA1" s="10"/>
      <c r="HUB1" s="10"/>
      <c r="HUC1" s="10"/>
      <c r="HUD1" s="10"/>
      <c r="HUE1" s="10"/>
      <c r="HUF1" s="10"/>
      <c r="HUG1" s="10"/>
      <c r="HUH1" s="10"/>
      <c r="HUI1" s="10"/>
      <c r="HUJ1" s="10"/>
      <c r="HUK1" s="10"/>
      <c r="HUL1" s="10"/>
      <c r="HUM1" s="10"/>
      <c r="HUN1" s="10"/>
      <c r="HUO1" s="10"/>
      <c r="HUP1" s="10"/>
      <c r="HUQ1" s="10"/>
      <c r="HUR1" s="10"/>
      <c r="HUS1" s="10"/>
      <c r="HUT1" s="10"/>
      <c r="HUU1" s="10"/>
      <c r="HUV1" s="10"/>
      <c r="HUW1" s="10"/>
      <c r="HUX1" s="10"/>
      <c r="HUY1" s="10"/>
      <c r="HUZ1" s="10"/>
      <c r="HVA1" s="10"/>
      <c r="HVB1" s="10"/>
      <c r="HVC1" s="10"/>
      <c r="HVD1" s="10"/>
      <c r="HVE1" s="10"/>
      <c r="HVF1" s="10"/>
      <c r="HVG1" s="10"/>
      <c r="HVH1" s="10"/>
      <c r="HVI1" s="10"/>
      <c r="HVJ1" s="10"/>
      <c r="HVK1" s="10"/>
      <c r="HVL1" s="10"/>
      <c r="HVM1" s="10"/>
      <c r="HVN1" s="10"/>
      <c r="HVO1" s="10"/>
      <c r="HVP1" s="10"/>
      <c r="HVQ1" s="10"/>
      <c r="HVR1" s="10"/>
      <c r="HVS1" s="10"/>
      <c r="HVT1" s="10"/>
      <c r="HVU1" s="10"/>
      <c r="HVV1" s="10"/>
      <c r="HVW1" s="10"/>
      <c r="HVX1" s="10"/>
      <c r="HVY1" s="10"/>
      <c r="HVZ1" s="10"/>
      <c r="HWA1" s="10"/>
      <c r="HWB1" s="10"/>
      <c r="HWC1" s="10"/>
      <c r="HWD1" s="10"/>
      <c r="HWE1" s="10"/>
      <c r="HWF1" s="10"/>
      <c r="HWG1" s="10"/>
      <c r="HWH1" s="10"/>
      <c r="HWI1" s="10"/>
      <c r="HWJ1" s="10"/>
      <c r="HWK1" s="10"/>
      <c r="HWL1" s="10"/>
      <c r="HWM1" s="10"/>
      <c r="HWN1" s="10"/>
      <c r="HWO1" s="10"/>
      <c r="HWP1" s="10"/>
      <c r="HWQ1" s="10"/>
      <c r="HWR1" s="10"/>
      <c r="HWS1" s="10"/>
      <c r="HWT1" s="10"/>
      <c r="HWU1" s="10"/>
      <c r="HWV1" s="10"/>
      <c r="HWW1" s="10"/>
      <c r="HWX1" s="10"/>
      <c r="HWY1" s="10"/>
      <c r="HWZ1" s="10"/>
      <c r="HXA1" s="10"/>
      <c r="HXB1" s="10"/>
      <c r="HXC1" s="10"/>
      <c r="HXD1" s="10"/>
      <c r="HXE1" s="10"/>
      <c r="HXF1" s="10"/>
      <c r="HXG1" s="10"/>
      <c r="HXH1" s="10"/>
      <c r="HXI1" s="10"/>
      <c r="HXJ1" s="10"/>
      <c r="HXK1" s="10"/>
      <c r="HXL1" s="10"/>
      <c r="HXM1" s="10"/>
      <c r="HXN1" s="10"/>
      <c r="HXO1" s="10"/>
      <c r="HXP1" s="10"/>
      <c r="HXQ1" s="10"/>
      <c r="HXR1" s="10"/>
      <c r="HXS1" s="10"/>
      <c r="HXT1" s="10"/>
      <c r="HXU1" s="10"/>
      <c r="HXV1" s="10"/>
      <c r="HXW1" s="10"/>
      <c r="HXX1" s="10"/>
      <c r="HXY1" s="10"/>
      <c r="HXZ1" s="10"/>
      <c r="HYA1" s="10"/>
      <c r="HYB1" s="10"/>
      <c r="HYC1" s="10"/>
      <c r="HYD1" s="10"/>
      <c r="HYE1" s="10"/>
      <c r="HYF1" s="10"/>
      <c r="HYG1" s="10"/>
      <c r="HYH1" s="10"/>
      <c r="HYI1" s="10"/>
      <c r="HYJ1" s="10"/>
      <c r="HYK1" s="10"/>
      <c r="HYL1" s="10"/>
      <c r="HYM1" s="10"/>
      <c r="HYN1" s="10"/>
      <c r="HYO1" s="10"/>
      <c r="HYP1" s="10"/>
      <c r="HYQ1" s="10"/>
      <c r="HYR1" s="10"/>
      <c r="HYS1" s="10"/>
      <c r="HYT1" s="10"/>
      <c r="HYU1" s="10"/>
      <c r="HYV1" s="10"/>
      <c r="HYW1" s="10"/>
      <c r="HYX1" s="10"/>
      <c r="HYY1" s="10"/>
      <c r="HYZ1" s="10"/>
      <c r="HZA1" s="10"/>
      <c r="HZB1" s="10"/>
      <c r="HZC1" s="10"/>
      <c r="HZD1" s="10"/>
      <c r="HZE1" s="10"/>
      <c r="HZF1" s="10"/>
      <c r="HZG1" s="10"/>
      <c r="HZH1" s="10"/>
      <c r="HZI1" s="10"/>
      <c r="HZJ1" s="10"/>
      <c r="HZK1" s="10"/>
      <c r="HZL1" s="10"/>
      <c r="HZM1" s="10"/>
      <c r="HZN1" s="10"/>
      <c r="HZO1" s="10"/>
      <c r="HZP1" s="10"/>
      <c r="HZQ1" s="10"/>
      <c r="HZR1" s="10"/>
      <c r="HZS1" s="10"/>
      <c r="HZT1" s="10"/>
      <c r="HZU1" s="10"/>
      <c r="HZV1" s="10"/>
      <c r="HZW1" s="10"/>
      <c r="HZX1" s="10"/>
      <c r="HZY1" s="10"/>
      <c r="HZZ1" s="10"/>
      <c r="IAA1" s="10"/>
      <c r="IAB1" s="10"/>
      <c r="IAC1" s="10"/>
      <c r="IAD1" s="10"/>
      <c r="IAE1" s="10"/>
      <c r="IAF1" s="10"/>
      <c r="IAG1" s="10"/>
      <c r="IAH1" s="10"/>
      <c r="IAI1" s="10"/>
      <c r="IAJ1" s="10"/>
      <c r="IAK1" s="10"/>
      <c r="IAL1" s="10"/>
      <c r="IAM1" s="10"/>
      <c r="IAN1" s="10"/>
      <c r="IAO1" s="10"/>
      <c r="IAP1" s="10"/>
      <c r="IAQ1" s="10"/>
      <c r="IAR1" s="10"/>
      <c r="IAS1" s="10"/>
      <c r="IAT1" s="10"/>
      <c r="IAU1" s="10"/>
      <c r="IAV1" s="10"/>
      <c r="IAW1" s="10"/>
      <c r="IAX1" s="10"/>
      <c r="IAY1" s="10"/>
      <c r="IAZ1" s="10"/>
      <c r="IBA1" s="10"/>
      <c r="IBB1" s="10"/>
      <c r="IBC1" s="10"/>
      <c r="IBD1" s="10"/>
      <c r="IBE1" s="10"/>
      <c r="IBF1" s="10"/>
      <c r="IBG1" s="10"/>
      <c r="IBH1" s="10"/>
      <c r="IBI1" s="10"/>
      <c r="IBJ1" s="10"/>
      <c r="IBK1" s="10"/>
      <c r="IBL1" s="10"/>
      <c r="IBM1" s="10"/>
      <c r="IBN1" s="10"/>
      <c r="IBO1" s="10"/>
      <c r="IBP1" s="10"/>
      <c r="IBQ1" s="10"/>
      <c r="IBR1" s="10"/>
      <c r="IBS1" s="10"/>
      <c r="IBT1" s="10"/>
      <c r="IBU1" s="10"/>
      <c r="IBV1" s="10"/>
      <c r="IBW1" s="10"/>
      <c r="IBX1" s="10"/>
      <c r="IBY1" s="10"/>
      <c r="IBZ1" s="10"/>
      <c r="ICA1" s="10"/>
      <c r="ICB1" s="10"/>
      <c r="ICC1" s="10"/>
      <c r="ICD1" s="10"/>
      <c r="ICE1" s="10"/>
      <c r="ICF1" s="10"/>
      <c r="ICG1" s="10"/>
      <c r="ICH1" s="10"/>
      <c r="ICI1" s="10"/>
      <c r="ICJ1" s="10"/>
      <c r="ICK1" s="10"/>
      <c r="ICL1" s="10"/>
      <c r="ICM1" s="10"/>
      <c r="ICN1" s="10"/>
      <c r="ICO1" s="10"/>
      <c r="ICP1" s="10"/>
      <c r="ICQ1" s="10"/>
      <c r="ICR1" s="10"/>
      <c r="ICS1" s="10"/>
      <c r="ICT1" s="10"/>
      <c r="ICU1" s="10"/>
      <c r="ICV1" s="10"/>
      <c r="ICW1" s="10"/>
      <c r="ICX1" s="10"/>
      <c r="ICY1" s="10"/>
      <c r="ICZ1" s="10"/>
      <c r="IDA1" s="10"/>
      <c r="IDB1" s="10"/>
      <c r="IDC1" s="10"/>
      <c r="IDD1" s="10"/>
      <c r="IDE1" s="10"/>
      <c r="IDF1" s="10"/>
      <c r="IDG1" s="10"/>
      <c r="IDH1" s="10"/>
      <c r="IDI1" s="10"/>
      <c r="IDJ1" s="10"/>
      <c r="IDK1" s="10"/>
      <c r="IDL1" s="10"/>
      <c r="IDM1" s="10"/>
      <c r="IDN1" s="10"/>
      <c r="IDO1" s="10"/>
      <c r="IDP1" s="10"/>
      <c r="IDQ1" s="10"/>
      <c r="IDR1" s="10"/>
      <c r="IDS1" s="10"/>
      <c r="IDT1" s="10"/>
      <c r="IDU1" s="10"/>
      <c r="IDV1" s="10"/>
      <c r="IDW1" s="10"/>
      <c r="IDX1" s="10"/>
      <c r="IDY1" s="10"/>
      <c r="IDZ1" s="10"/>
      <c r="IEA1" s="10"/>
      <c r="IEB1" s="10"/>
      <c r="IEC1" s="10"/>
      <c r="IED1" s="10"/>
      <c r="IEE1" s="10"/>
      <c r="IEF1" s="10"/>
      <c r="IEG1" s="10"/>
      <c r="IEH1" s="10"/>
      <c r="IEI1" s="10"/>
      <c r="IEJ1" s="10"/>
      <c r="IEK1" s="10"/>
      <c r="IEL1" s="10"/>
      <c r="IEM1" s="10"/>
      <c r="IEN1" s="10"/>
      <c r="IEO1" s="10"/>
      <c r="IEP1" s="10"/>
      <c r="IEQ1" s="10"/>
      <c r="IER1" s="10"/>
      <c r="IES1" s="10"/>
      <c r="IET1" s="10"/>
      <c r="IEU1" s="10"/>
      <c r="IEV1" s="10"/>
      <c r="IEW1" s="10"/>
      <c r="IEX1" s="10"/>
      <c r="IEY1" s="10"/>
      <c r="IEZ1" s="10"/>
      <c r="IFA1" s="10"/>
      <c r="IFB1" s="10"/>
      <c r="IFC1" s="10"/>
      <c r="IFD1" s="10"/>
      <c r="IFE1" s="10"/>
      <c r="IFF1" s="10"/>
      <c r="IFG1" s="10"/>
      <c r="IFH1" s="10"/>
      <c r="IFI1" s="10"/>
      <c r="IFJ1" s="10"/>
      <c r="IFK1" s="10"/>
      <c r="IFL1" s="10"/>
      <c r="IFM1" s="10"/>
      <c r="IFN1" s="10"/>
      <c r="IFO1" s="10"/>
      <c r="IFP1" s="10"/>
      <c r="IFQ1" s="10"/>
      <c r="IFR1" s="10"/>
      <c r="IFS1" s="10"/>
      <c r="IFT1" s="10"/>
      <c r="IFU1" s="10"/>
      <c r="IFV1" s="10"/>
      <c r="IFW1" s="10"/>
      <c r="IFX1" s="10"/>
      <c r="IFY1" s="10"/>
      <c r="IFZ1" s="10"/>
      <c r="IGA1" s="10"/>
      <c r="IGB1" s="10"/>
      <c r="IGC1" s="10"/>
      <c r="IGD1" s="10"/>
      <c r="IGE1" s="10"/>
      <c r="IGF1" s="10"/>
      <c r="IGG1" s="10"/>
      <c r="IGH1" s="10"/>
      <c r="IGI1" s="10"/>
      <c r="IGJ1" s="10"/>
      <c r="IGK1" s="10"/>
      <c r="IGL1" s="10"/>
      <c r="IGM1" s="10"/>
      <c r="IGN1" s="10"/>
      <c r="IGO1" s="10"/>
      <c r="IGP1" s="10"/>
      <c r="IGQ1" s="10"/>
      <c r="IGR1" s="10"/>
      <c r="IGS1" s="10"/>
      <c r="IGT1" s="10"/>
      <c r="IGU1" s="10"/>
      <c r="IGV1" s="10"/>
      <c r="IGW1" s="10"/>
      <c r="IGX1" s="10"/>
      <c r="IGY1" s="10"/>
      <c r="IGZ1" s="10"/>
      <c r="IHA1" s="10"/>
      <c r="IHB1" s="10"/>
      <c r="IHC1" s="10"/>
      <c r="IHD1" s="10"/>
      <c r="IHE1" s="10"/>
      <c r="IHF1" s="10"/>
      <c r="IHG1" s="10"/>
      <c r="IHH1" s="10"/>
      <c r="IHI1" s="10"/>
      <c r="IHJ1" s="10"/>
      <c r="IHK1" s="10"/>
      <c r="IHL1" s="10"/>
      <c r="IHM1" s="10"/>
      <c r="IHN1" s="10"/>
      <c r="IHO1" s="10"/>
      <c r="IHP1" s="10"/>
      <c r="IHQ1" s="10"/>
      <c r="IHR1" s="10"/>
      <c r="IHS1" s="10"/>
      <c r="IHT1" s="10"/>
      <c r="IHU1" s="10"/>
      <c r="IHV1" s="10"/>
      <c r="IHW1" s="10"/>
      <c r="IHX1" s="10"/>
      <c r="IHY1" s="10"/>
      <c r="IHZ1" s="10"/>
      <c r="IIA1" s="10"/>
      <c r="IIB1" s="10"/>
      <c r="IIC1" s="10"/>
      <c r="IID1" s="10"/>
      <c r="IIE1" s="10"/>
      <c r="IIF1" s="10"/>
      <c r="IIG1" s="10"/>
      <c r="IIH1" s="10"/>
      <c r="III1" s="10"/>
      <c r="IIJ1" s="10"/>
      <c r="IIK1" s="10"/>
      <c r="IIL1" s="10"/>
      <c r="IIM1" s="10"/>
      <c r="IIN1" s="10"/>
      <c r="IIO1" s="10"/>
      <c r="IIP1" s="10"/>
      <c r="IIQ1" s="10"/>
      <c r="IIR1" s="10"/>
      <c r="IIS1" s="10"/>
      <c r="IIT1" s="10"/>
      <c r="IIU1" s="10"/>
      <c r="IIV1" s="10"/>
      <c r="IIW1" s="10"/>
      <c r="IIX1" s="10"/>
      <c r="IIY1" s="10"/>
      <c r="IIZ1" s="10"/>
      <c r="IJA1" s="10"/>
      <c r="IJB1" s="10"/>
      <c r="IJC1" s="10"/>
      <c r="IJD1" s="10"/>
      <c r="IJE1" s="10"/>
      <c r="IJF1" s="10"/>
      <c r="IJG1" s="10"/>
      <c r="IJH1" s="10"/>
      <c r="IJI1" s="10"/>
      <c r="IJJ1" s="10"/>
      <c r="IJK1" s="10"/>
      <c r="IJL1" s="10"/>
      <c r="IJM1" s="10"/>
      <c r="IJN1" s="10"/>
      <c r="IJO1" s="10"/>
      <c r="IJP1" s="10"/>
      <c r="IJQ1" s="10"/>
      <c r="IJR1" s="10"/>
      <c r="IJS1" s="10"/>
      <c r="IJT1" s="10"/>
      <c r="IJU1" s="10"/>
      <c r="IJV1" s="10"/>
      <c r="IJW1" s="10"/>
      <c r="IJX1" s="10"/>
      <c r="IJY1" s="10"/>
      <c r="IJZ1" s="10"/>
      <c r="IKA1" s="10"/>
      <c r="IKB1" s="10"/>
      <c r="IKC1" s="10"/>
      <c r="IKD1" s="10"/>
      <c r="IKE1" s="10"/>
      <c r="IKF1" s="10"/>
      <c r="IKG1" s="10"/>
      <c r="IKH1" s="10"/>
      <c r="IKI1" s="10"/>
      <c r="IKJ1" s="10"/>
      <c r="IKK1" s="10"/>
      <c r="IKL1" s="10"/>
      <c r="IKM1" s="10"/>
      <c r="IKN1" s="10"/>
      <c r="IKO1" s="10"/>
      <c r="IKP1" s="10"/>
      <c r="IKQ1" s="10"/>
      <c r="IKR1" s="10"/>
      <c r="IKS1" s="10"/>
      <c r="IKT1" s="10"/>
      <c r="IKU1" s="10"/>
      <c r="IKV1" s="10"/>
      <c r="IKW1" s="10"/>
      <c r="IKX1" s="10"/>
      <c r="IKY1" s="10"/>
      <c r="IKZ1" s="10"/>
      <c r="ILA1" s="10"/>
      <c r="ILB1" s="10"/>
      <c r="ILC1" s="10"/>
      <c r="ILD1" s="10"/>
      <c r="ILE1" s="10"/>
      <c r="ILF1" s="10"/>
      <c r="ILG1" s="10"/>
      <c r="ILH1" s="10"/>
      <c r="ILI1" s="10"/>
      <c r="ILJ1" s="10"/>
      <c r="ILK1" s="10"/>
      <c r="ILL1" s="10"/>
      <c r="ILM1" s="10"/>
      <c r="ILN1" s="10"/>
      <c r="ILO1" s="10"/>
      <c r="ILP1" s="10"/>
      <c r="ILQ1" s="10"/>
      <c r="ILR1" s="10"/>
      <c r="ILS1" s="10"/>
      <c r="ILT1" s="10"/>
      <c r="ILU1" s="10"/>
      <c r="ILV1" s="10"/>
      <c r="ILW1" s="10"/>
      <c r="ILX1" s="10"/>
      <c r="ILY1" s="10"/>
      <c r="ILZ1" s="10"/>
      <c r="IMA1" s="10"/>
      <c r="IMB1" s="10"/>
      <c r="IMC1" s="10"/>
      <c r="IMD1" s="10"/>
      <c r="IME1" s="10"/>
      <c r="IMF1" s="10"/>
      <c r="IMG1" s="10"/>
      <c r="IMH1" s="10"/>
      <c r="IMI1" s="10"/>
      <c r="IMJ1" s="10"/>
      <c r="IMK1" s="10"/>
      <c r="IML1" s="10"/>
      <c r="IMM1" s="10"/>
      <c r="IMN1" s="10"/>
      <c r="IMO1" s="10"/>
      <c r="IMP1" s="10"/>
      <c r="IMQ1" s="10"/>
      <c r="IMR1" s="10"/>
      <c r="IMS1" s="10"/>
      <c r="IMT1" s="10"/>
      <c r="IMU1" s="10"/>
      <c r="IMV1" s="10"/>
      <c r="IMW1" s="10"/>
      <c r="IMX1" s="10"/>
      <c r="IMY1" s="10"/>
      <c r="IMZ1" s="10"/>
      <c r="INA1" s="10"/>
      <c r="INB1" s="10"/>
      <c r="INC1" s="10"/>
      <c r="IND1" s="10"/>
      <c r="INE1" s="10"/>
      <c r="INF1" s="10"/>
      <c r="ING1" s="10"/>
      <c r="INH1" s="10"/>
      <c r="INI1" s="10"/>
      <c r="INJ1" s="10"/>
      <c r="INK1" s="10"/>
      <c r="INL1" s="10"/>
      <c r="INM1" s="10"/>
      <c r="INN1" s="10"/>
      <c r="INO1" s="10"/>
      <c r="INP1" s="10"/>
      <c r="INQ1" s="10"/>
      <c r="INR1" s="10"/>
      <c r="INS1" s="10"/>
      <c r="INT1" s="10"/>
      <c r="INU1" s="10"/>
      <c r="INV1" s="10"/>
      <c r="INW1" s="10"/>
      <c r="INX1" s="10"/>
      <c r="INY1" s="10"/>
      <c r="INZ1" s="10"/>
      <c r="IOA1" s="10"/>
      <c r="IOB1" s="10"/>
      <c r="IOC1" s="10"/>
      <c r="IOD1" s="10"/>
      <c r="IOE1" s="10"/>
      <c r="IOF1" s="10"/>
      <c r="IOG1" s="10"/>
      <c r="IOH1" s="10"/>
      <c r="IOI1" s="10"/>
      <c r="IOJ1" s="10"/>
      <c r="IOK1" s="10"/>
      <c r="IOL1" s="10"/>
      <c r="IOM1" s="10"/>
      <c r="ION1" s="10"/>
      <c r="IOO1" s="10"/>
      <c r="IOP1" s="10"/>
      <c r="IOQ1" s="10"/>
      <c r="IOR1" s="10"/>
      <c r="IOS1" s="10"/>
      <c r="IOT1" s="10"/>
      <c r="IOU1" s="10"/>
      <c r="IOV1" s="10"/>
      <c r="IOW1" s="10"/>
      <c r="IOX1" s="10"/>
      <c r="IOY1" s="10"/>
      <c r="IOZ1" s="10"/>
      <c r="IPA1" s="10"/>
      <c r="IPB1" s="10"/>
      <c r="IPC1" s="10"/>
      <c r="IPD1" s="10"/>
      <c r="IPE1" s="10"/>
      <c r="IPF1" s="10"/>
      <c r="IPG1" s="10"/>
      <c r="IPH1" s="10"/>
      <c r="IPI1" s="10"/>
      <c r="IPJ1" s="10"/>
      <c r="IPK1" s="10"/>
      <c r="IPL1" s="10"/>
      <c r="IPM1" s="10"/>
      <c r="IPN1" s="10"/>
      <c r="IPO1" s="10"/>
      <c r="IPP1" s="10"/>
      <c r="IPQ1" s="10"/>
      <c r="IPR1" s="10"/>
      <c r="IPS1" s="10"/>
      <c r="IPT1" s="10"/>
      <c r="IPU1" s="10"/>
      <c r="IPV1" s="10"/>
      <c r="IPW1" s="10"/>
      <c r="IPX1" s="10"/>
      <c r="IPY1" s="10"/>
      <c r="IPZ1" s="10"/>
      <c r="IQA1" s="10"/>
      <c r="IQB1" s="10"/>
      <c r="IQC1" s="10"/>
      <c r="IQD1" s="10"/>
      <c r="IQE1" s="10"/>
      <c r="IQF1" s="10"/>
      <c r="IQG1" s="10"/>
      <c r="IQH1" s="10"/>
      <c r="IQI1" s="10"/>
      <c r="IQJ1" s="10"/>
      <c r="IQK1" s="10"/>
      <c r="IQL1" s="10"/>
      <c r="IQM1" s="10"/>
      <c r="IQN1" s="10"/>
      <c r="IQO1" s="10"/>
      <c r="IQP1" s="10"/>
      <c r="IQQ1" s="10"/>
      <c r="IQR1" s="10"/>
      <c r="IQS1" s="10"/>
      <c r="IQT1" s="10"/>
      <c r="IQU1" s="10"/>
      <c r="IQV1" s="10"/>
      <c r="IQW1" s="10"/>
      <c r="IQX1" s="10"/>
      <c r="IQY1" s="10"/>
      <c r="IQZ1" s="10"/>
      <c r="IRA1" s="10"/>
      <c r="IRB1" s="10"/>
      <c r="IRC1" s="10"/>
      <c r="IRD1" s="10"/>
      <c r="IRE1" s="10"/>
      <c r="IRF1" s="10"/>
      <c r="IRG1" s="10"/>
      <c r="IRH1" s="10"/>
      <c r="IRI1" s="10"/>
      <c r="IRJ1" s="10"/>
      <c r="IRK1" s="10"/>
      <c r="IRL1" s="10"/>
      <c r="IRM1" s="10"/>
      <c r="IRN1" s="10"/>
      <c r="IRO1" s="10"/>
      <c r="IRP1" s="10"/>
      <c r="IRQ1" s="10"/>
      <c r="IRR1" s="10"/>
      <c r="IRS1" s="10"/>
      <c r="IRT1" s="10"/>
      <c r="IRU1" s="10"/>
      <c r="IRV1" s="10"/>
      <c r="IRW1" s="10"/>
      <c r="IRX1" s="10"/>
      <c r="IRY1" s="10"/>
      <c r="IRZ1" s="10"/>
      <c r="ISA1" s="10"/>
      <c r="ISB1" s="10"/>
      <c r="ISC1" s="10"/>
      <c r="ISD1" s="10"/>
      <c r="ISE1" s="10"/>
      <c r="ISF1" s="10"/>
      <c r="ISG1" s="10"/>
      <c r="ISH1" s="10"/>
      <c r="ISI1" s="10"/>
      <c r="ISJ1" s="10"/>
      <c r="ISK1" s="10"/>
      <c r="ISL1" s="10"/>
      <c r="ISM1" s="10"/>
      <c r="ISN1" s="10"/>
      <c r="ISO1" s="10"/>
      <c r="ISP1" s="10"/>
      <c r="ISQ1" s="10"/>
      <c r="ISR1" s="10"/>
      <c r="ISS1" s="10"/>
      <c r="IST1" s="10"/>
      <c r="ISU1" s="10"/>
      <c r="ISV1" s="10"/>
      <c r="ISW1" s="10"/>
      <c r="ISX1" s="10"/>
      <c r="ISY1" s="10"/>
      <c r="ISZ1" s="10"/>
      <c r="ITA1" s="10"/>
      <c r="ITB1" s="10"/>
      <c r="ITC1" s="10"/>
      <c r="ITD1" s="10"/>
      <c r="ITE1" s="10"/>
      <c r="ITF1" s="10"/>
      <c r="ITG1" s="10"/>
      <c r="ITH1" s="10"/>
      <c r="ITI1" s="10"/>
      <c r="ITJ1" s="10"/>
      <c r="ITK1" s="10"/>
      <c r="ITL1" s="10"/>
      <c r="ITM1" s="10"/>
      <c r="ITN1" s="10"/>
      <c r="ITO1" s="10"/>
      <c r="ITP1" s="10"/>
      <c r="ITQ1" s="10"/>
      <c r="ITR1" s="10"/>
      <c r="ITS1" s="10"/>
      <c r="ITT1" s="10"/>
      <c r="ITU1" s="10"/>
      <c r="ITV1" s="10"/>
      <c r="ITW1" s="10"/>
      <c r="ITX1" s="10"/>
      <c r="ITY1" s="10"/>
      <c r="ITZ1" s="10"/>
      <c r="IUA1" s="10"/>
      <c r="IUB1" s="10"/>
      <c r="IUC1" s="10"/>
      <c r="IUD1" s="10"/>
      <c r="IUE1" s="10"/>
      <c r="IUF1" s="10"/>
      <c r="IUG1" s="10"/>
      <c r="IUH1" s="10"/>
      <c r="IUI1" s="10"/>
      <c r="IUJ1" s="10"/>
      <c r="IUK1" s="10"/>
      <c r="IUL1" s="10"/>
      <c r="IUM1" s="10"/>
      <c r="IUN1" s="10"/>
      <c r="IUO1" s="10"/>
      <c r="IUP1" s="10"/>
      <c r="IUQ1" s="10"/>
      <c r="IUR1" s="10"/>
      <c r="IUS1" s="10"/>
      <c r="IUT1" s="10"/>
      <c r="IUU1" s="10"/>
      <c r="IUV1" s="10"/>
      <c r="IUW1" s="10"/>
      <c r="IUX1" s="10"/>
      <c r="IUY1" s="10"/>
      <c r="IUZ1" s="10"/>
      <c r="IVA1" s="10"/>
      <c r="IVB1" s="10"/>
      <c r="IVC1" s="10"/>
      <c r="IVD1" s="10"/>
      <c r="IVE1" s="10"/>
      <c r="IVF1" s="10"/>
      <c r="IVG1" s="10"/>
      <c r="IVH1" s="10"/>
      <c r="IVI1" s="10"/>
      <c r="IVJ1" s="10"/>
      <c r="IVK1" s="10"/>
      <c r="IVL1" s="10"/>
      <c r="IVM1" s="10"/>
      <c r="IVN1" s="10"/>
      <c r="IVO1" s="10"/>
      <c r="IVP1" s="10"/>
      <c r="IVQ1" s="10"/>
      <c r="IVR1" s="10"/>
      <c r="IVS1" s="10"/>
      <c r="IVT1" s="10"/>
      <c r="IVU1" s="10"/>
      <c r="IVV1" s="10"/>
      <c r="IVW1" s="10"/>
      <c r="IVX1" s="10"/>
      <c r="IVY1" s="10"/>
      <c r="IVZ1" s="10"/>
      <c r="IWA1" s="10"/>
      <c r="IWB1" s="10"/>
      <c r="IWC1" s="10"/>
      <c r="IWD1" s="10"/>
      <c r="IWE1" s="10"/>
      <c r="IWF1" s="10"/>
      <c r="IWG1" s="10"/>
      <c r="IWH1" s="10"/>
      <c r="IWI1" s="10"/>
      <c r="IWJ1" s="10"/>
      <c r="IWK1" s="10"/>
      <c r="IWL1" s="10"/>
      <c r="IWM1" s="10"/>
      <c r="IWN1" s="10"/>
      <c r="IWO1" s="10"/>
      <c r="IWP1" s="10"/>
      <c r="IWQ1" s="10"/>
      <c r="IWR1" s="10"/>
      <c r="IWS1" s="10"/>
      <c r="IWT1" s="10"/>
      <c r="IWU1" s="10"/>
      <c r="IWV1" s="10"/>
      <c r="IWW1" s="10"/>
      <c r="IWX1" s="10"/>
      <c r="IWY1" s="10"/>
      <c r="IWZ1" s="10"/>
      <c r="IXA1" s="10"/>
      <c r="IXB1" s="10"/>
      <c r="IXC1" s="10"/>
      <c r="IXD1" s="10"/>
      <c r="IXE1" s="10"/>
      <c r="IXF1" s="10"/>
      <c r="IXG1" s="10"/>
      <c r="IXH1" s="10"/>
      <c r="IXI1" s="10"/>
      <c r="IXJ1" s="10"/>
      <c r="IXK1" s="10"/>
      <c r="IXL1" s="10"/>
      <c r="IXM1" s="10"/>
      <c r="IXN1" s="10"/>
      <c r="IXO1" s="10"/>
      <c r="IXP1" s="10"/>
      <c r="IXQ1" s="10"/>
      <c r="IXR1" s="10"/>
      <c r="IXS1" s="10"/>
      <c r="IXT1" s="10"/>
      <c r="IXU1" s="10"/>
      <c r="IXV1" s="10"/>
      <c r="IXW1" s="10"/>
      <c r="IXX1" s="10"/>
      <c r="IXY1" s="10"/>
      <c r="IXZ1" s="10"/>
      <c r="IYA1" s="10"/>
      <c r="IYB1" s="10"/>
      <c r="IYC1" s="10"/>
      <c r="IYD1" s="10"/>
      <c r="IYE1" s="10"/>
      <c r="IYF1" s="10"/>
      <c r="IYG1" s="10"/>
      <c r="IYH1" s="10"/>
      <c r="IYI1" s="10"/>
      <c r="IYJ1" s="10"/>
      <c r="IYK1" s="10"/>
      <c r="IYL1" s="10"/>
      <c r="IYM1" s="10"/>
      <c r="IYN1" s="10"/>
      <c r="IYO1" s="10"/>
      <c r="IYP1" s="10"/>
      <c r="IYQ1" s="10"/>
      <c r="IYR1" s="10"/>
      <c r="IYS1" s="10"/>
      <c r="IYT1" s="10"/>
      <c r="IYU1" s="10"/>
      <c r="IYV1" s="10"/>
      <c r="IYW1" s="10"/>
      <c r="IYX1" s="10"/>
      <c r="IYY1" s="10"/>
      <c r="IYZ1" s="10"/>
      <c r="IZA1" s="10"/>
      <c r="IZB1" s="10"/>
      <c r="IZC1" s="10"/>
      <c r="IZD1" s="10"/>
      <c r="IZE1" s="10"/>
      <c r="IZF1" s="10"/>
      <c r="IZG1" s="10"/>
      <c r="IZH1" s="10"/>
      <c r="IZI1" s="10"/>
      <c r="IZJ1" s="10"/>
      <c r="IZK1" s="10"/>
      <c r="IZL1" s="10"/>
      <c r="IZM1" s="10"/>
      <c r="IZN1" s="10"/>
      <c r="IZO1" s="10"/>
      <c r="IZP1" s="10"/>
      <c r="IZQ1" s="10"/>
      <c r="IZR1" s="10"/>
      <c r="IZS1" s="10"/>
      <c r="IZT1" s="10"/>
      <c r="IZU1" s="10"/>
      <c r="IZV1" s="10"/>
      <c r="IZW1" s="10"/>
      <c r="IZX1" s="10"/>
      <c r="IZY1" s="10"/>
      <c r="IZZ1" s="10"/>
      <c r="JAA1" s="10"/>
      <c r="JAB1" s="10"/>
      <c r="JAC1" s="10"/>
      <c r="JAD1" s="10"/>
      <c r="JAE1" s="10"/>
      <c r="JAF1" s="10"/>
      <c r="JAG1" s="10"/>
      <c r="JAH1" s="10"/>
      <c r="JAI1" s="10"/>
      <c r="JAJ1" s="10"/>
      <c r="JAK1" s="10"/>
      <c r="JAL1" s="10"/>
      <c r="JAM1" s="10"/>
      <c r="JAN1" s="10"/>
      <c r="JAO1" s="10"/>
      <c r="JAP1" s="10"/>
      <c r="JAQ1" s="10"/>
      <c r="JAR1" s="10"/>
      <c r="JAS1" s="10"/>
      <c r="JAT1" s="10"/>
      <c r="JAU1" s="10"/>
      <c r="JAV1" s="10"/>
      <c r="JAW1" s="10"/>
      <c r="JAX1" s="10"/>
      <c r="JAY1" s="10"/>
      <c r="JAZ1" s="10"/>
      <c r="JBA1" s="10"/>
      <c r="JBB1" s="10"/>
      <c r="JBC1" s="10"/>
      <c r="JBD1" s="10"/>
      <c r="JBE1" s="10"/>
      <c r="JBF1" s="10"/>
      <c r="JBG1" s="10"/>
      <c r="JBH1" s="10"/>
      <c r="JBI1" s="10"/>
      <c r="JBJ1" s="10"/>
      <c r="JBK1" s="10"/>
      <c r="JBL1" s="10"/>
      <c r="JBM1" s="10"/>
      <c r="JBN1" s="10"/>
      <c r="JBO1" s="10"/>
      <c r="JBP1" s="10"/>
      <c r="JBQ1" s="10"/>
      <c r="JBR1" s="10"/>
      <c r="JBS1" s="10"/>
      <c r="JBT1" s="10"/>
      <c r="JBU1" s="10"/>
      <c r="JBV1" s="10"/>
      <c r="JBW1" s="10"/>
      <c r="JBX1" s="10"/>
      <c r="JBY1" s="10"/>
      <c r="JBZ1" s="10"/>
      <c r="JCA1" s="10"/>
      <c r="JCB1" s="10"/>
      <c r="JCC1" s="10"/>
      <c r="JCD1" s="10"/>
      <c r="JCE1" s="10"/>
      <c r="JCF1" s="10"/>
      <c r="JCG1" s="10"/>
      <c r="JCH1" s="10"/>
      <c r="JCI1" s="10"/>
      <c r="JCJ1" s="10"/>
      <c r="JCK1" s="10"/>
      <c r="JCL1" s="10"/>
      <c r="JCM1" s="10"/>
      <c r="JCN1" s="10"/>
      <c r="JCO1" s="10"/>
      <c r="JCP1" s="10"/>
      <c r="JCQ1" s="10"/>
      <c r="JCR1" s="10"/>
      <c r="JCS1" s="10"/>
      <c r="JCT1" s="10"/>
      <c r="JCU1" s="10"/>
      <c r="JCV1" s="10"/>
      <c r="JCW1" s="10"/>
      <c r="JCX1" s="10"/>
      <c r="JCY1" s="10"/>
      <c r="JCZ1" s="10"/>
      <c r="JDA1" s="10"/>
      <c r="JDB1" s="10"/>
      <c r="JDC1" s="10"/>
      <c r="JDD1" s="10"/>
      <c r="JDE1" s="10"/>
      <c r="JDF1" s="10"/>
      <c r="JDG1" s="10"/>
      <c r="JDH1" s="10"/>
      <c r="JDI1" s="10"/>
      <c r="JDJ1" s="10"/>
      <c r="JDK1" s="10"/>
      <c r="JDL1" s="10"/>
      <c r="JDM1" s="10"/>
      <c r="JDN1" s="10"/>
      <c r="JDO1" s="10"/>
      <c r="JDP1" s="10"/>
      <c r="JDQ1" s="10"/>
      <c r="JDR1" s="10"/>
      <c r="JDS1" s="10"/>
      <c r="JDT1" s="10"/>
      <c r="JDU1" s="10"/>
      <c r="JDV1" s="10"/>
      <c r="JDW1" s="10"/>
      <c r="JDX1" s="10"/>
      <c r="JDY1" s="10"/>
      <c r="JDZ1" s="10"/>
      <c r="JEA1" s="10"/>
      <c r="JEB1" s="10"/>
      <c r="JEC1" s="10"/>
      <c r="JED1" s="10"/>
      <c r="JEE1" s="10"/>
      <c r="JEF1" s="10"/>
      <c r="JEG1" s="10"/>
      <c r="JEH1" s="10"/>
      <c r="JEI1" s="10"/>
      <c r="JEJ1" s="10"/>
      <c r="JEK1" s="10"/>
      <c r="JEL1" s="10"/>
      <c r="JEM1" s="10"/>
      <c r="JEN1" s="10"/>
      <c r="JEO1" s="10"/>
      <c r="JEP1" s="10"/>
      <c r="JEQ1" s="10"/>
      <c r="JER1" s="10"/>
      <c r="JES1" s="10"/>
      <c r="JET1" s="10"/>
      <c r="JEU1" s="10"/>
      <c r="JEV1" s="10"/>
      <c r="JEW1" s="10"/>
      <c r="JEX1" s="10"/>
      <c r="JEY1" s="10"/>
      <c r="JEZ1" s="10"/>
      <c r="JFA1" s="10"/>
      <c r="JFB1" s="10"/>
      <c r="JFC1" s="10"/>
      <c r="JFD1" s="10"/>
      <c r="JFE1" s="10"/>
      <c r="JFF1" s="10"/>
      <c r="JFG1" s="10"/>
      <c r="JFH1" s="10"/>
      <c r="JFI1" s="10"/>
      <c r="JFJ1" s="10"/>
      <c r="JFK1" s="10"/>
      <c r="JFL1" s="10"/>
      <c r="JFM1" s="10"/>
      <c r="JFN1" s="10"/>
      <c r="JFO1" s="10"/>
      <c r="JFP1" s="10"/>
      <c r="JFQ1" s="10"/>
      <c r="JFR1" s="10"/>
      <c r="JFS1" s="10"/>
      <c r="JFT1" s="10"/>
      <c r="JFU1" s="10"/>
      <c r="JFV1" s="10"/>
      <c r="JFW1" s="10"/>
      <c r="JFX1" s="10"/>
      <c r="JFY1" s="10"/>
      <c r="JFZ1" s="10"/>
      <c r="JGA1" s="10"/>
      <c r="JGB1" s="10"/>
      <c r="JGC1" s="10"/>
      <c r="JGD1" s="10"/>
      <c r="JGE1" s="10"/>
      <c r="JGF1" s="10"/>
      <c r="JGG1" s="10"/>
      <c r="JGH1" s="10"/>
      <c r="JGI1" s="10"/>
      <c r="JGJ1" s="10"/>
      <c r="JGK1" s="10"/>
      <c r="JGL1" s="10"/>
      <c r="JGM1" s="10"/>
      <c r="JGN1" s="10"/>
      <c r="JGO1" s="10"/>
      <c r="JGP1" s="10"/>
      <c r="JGQ1" s="10"/>
      <c r="JGR1" s="10"/>
      <c r="JGS1" s="10"/>
      <c r="JGT1" s="10"/>
      <c r="JGU1" s="10"/>
      <c r="JGV1" s="10"/>
      <c r="JGW1" s="10"/>
      <c r="JGX1" s="10"/>
      <c r="JGY1" s="10"/>
      <c r="JGZ1" s="10"/>
      <c r="JHA1" s="10"/>
      <c r="JHB1" s="10"/>
      <c r="JHC1" s="10"/>
      <c r="JHD1" s="10"/>
      <c r="JHE1" s="10"/>
      <c r="JHF1" s="10"/>
      <c r="JHG1" s="10"/>
      <c r="JHH1" s="10"/>
      <c r="JHI1" s="10"/>
      <c r="JHJ1" s="10"/>
      <c r="JHK1" s="10"/>
      <c r="JHL1" s="10"/>
      <c r="JHM1" s="10"/>
      <c r="JHN1" s="10"/>
      <c r="JHO1" s="10"/>
      <c r="JHP1" s="10"/>
      <c r="JHQ1" s="10"/>
      <c r="JHR1" s="10"/>
      <c r="JHS1" s="10"/>
      <c r="JHT1" s="10"/>
      <c r="JHU1" s="10"/>
      <c r="JHV1" s="10"/>
      <c r="JHW1" s="10"/>
      <c r="JHX1" s="10"/>
      <c r="JHY1" s="10"/>
      <c r="JHZ1" s="10"/>
      <c r="JIA1" s="10"/>
      <c r="JIB1" s="10"/>
      <c r="JIC1" s="10"/>
      <c r="JID1" s="10"/>
      <c r="JIE1" s="10"/>
      <c r="JIF1" s="10"/>
      <c r="JIG1" s="10"/>
      <c r="JIH1" s="10"/>
      <c r="JII1" s="10"/>
      <c r="JIJ1" s="10"/>
      <c r="JIK1" s="10"/>
      <c r="JIL1" s="10"/>
      <c r="JIM1" s="10"/>
      <c r="JIN1" s="10"/>
      <c r="JIO1" s="10"/>
      <c r="JIP1" s="10"/>
      <c r="JIQ1" s="10"/>
      <c r="JIR1" s="10"/>
      <c r="JIS1" s="10"/>
      <c r="JIT1" s="10"/>
      <c r="JIU1" s="10"/>
      <c r="JIV1" s="10"/>
      <c r="JIW1" s="10"/>
      <c r="JIX1" s="10"/>
      <c r="JIY1" s="10"/>
      <c r="JIZ1" s="10"/>
      <c r="JJA1" s="10"/>
      <c r="JJB1" s="10"/>
      <c r="JJC1" s="10"/>
      <c r="JJD1" s="10"/>
      <c r="JJE1" s="10"/>
      <c r="JJF1" s="10"/>
      <c r="JJG1" s="10"/>
      <c r="JJH1" s="10"/>
      <c r="JJI1" s="10"/>
      <c r="JJJ1" s="10"/>
      <c r="JJK1" s="10"/>
      <c r="JJL1" s="10"/>
      <c r="JJM1" s="10"/>
      <c r="JJN1" s="10"/>
      <c r="JJO1" s="10"/>
      <c r="JJP1" s="10"/>
      <c r="JJQ1" s="10"/>
      <c r="JJR1" s="10"/>
      <c r="JJS1" s="10"/>
      <c r="JJT1" s="10"/>
      <c r="JJU1" s="10"/>
      <c r="JJV1" s="10"/>
      <c r="JJW1" s="10"/>
      <c r="JJX1" s="10"/>
      <c r="JJY1" s="10"/>
      <c r="JJZ1" s="10"/>
      <c r="JKA1" s="10"/>
      <c r="JKB1" s="10"/>
      <c r="JKC1" s="10"/>
      <c r="JKD1" s="10"/>
      <c r="JKE1" s="10"/>
      <c r="JKF1" s="10"/>
      <c r="JKG1" s="10"/>
      <c r="JKH1" s="10"/>
      <c r="JKI1" s="10"/>
      <c r="JKJ1" s="10"/>
      <c r="JKK1" s="10"/>
      <c r="JKL1" s="10"/>
      <c r="JKM1" s="10"/>
      <c r="JKN1" s="10"/>
      <c r="JKO1" s="10"/>
      <c r="JKP1" s="10"/>
      <c r="JKQ1" s="10"/>
      <c r="JKR1" s="10"/>
      <c r="JKS1" s="10"/>
      <c r="JKT1" s="10"/>
      <c r="JKU1" s="10"/>
      <c r="JKV1" s="10"/>
      <c r="JKW1" s="10"/>
      <c r="JKX1" s="10"/>
      <c r="JKY1" s="10"/>
      <c r="JKZ1" s="10"/>
      <c r="JLA1" s="10"/>
      <c r="JLB1" s="10"/>
      <c r="JLC1" s="10"/>
      <c r="JLD1" s="10"/>
      <c r="JLE1" s="10"/>
      <c r="JLF1" s="10"/>
      <c r="JLG1" s="10"/>
      <c r="JLH1" s="10"/>
      <c r="JLI1" s="10"/>
      <c r="JLJ1" s="10"/>
      <c r="JLK1" s="10"/>
      <c r="JLL1" s="10"/>
      <c r="JLM1" s="10"/>
      <c r="JLN1" s="10"/>
      <c r="JLO1" s="10"/>
      <c r="JLP1" s="10"/>
      <c r="JLQ1" s="10"/>
      <c r="JLR1" s="10"/>
      <c r="JLS1" s="10"/>
      <c r="JLT1" s="10"/>
      <c r="JLU1" s="10"/>
      <c r="JLV1" s="10"/>
      <c r="JLW1" s="10"/>
      <c r="JLX1" s="10"/>
      <c r="JLY1" s="10"/>
      <c r="JLZ1" s="10"/>
      <c r="JMA1" s="10"/>
      <c r="JMB1" s="10"/>
      <c r="JMC1" s="10"/>
      <c r="JMD1" s="10"/>
      <c r="JME1" s="10"/>
      <c r="JMF1" s="10"/>
      <c r="JMG1" s="10"/>
      <c r="JMH1" s="10"/>
      <c r="JMI1" s="10"/>
      <c r="JMJ1" s="10"/>
      <c r="JMK1" s="10"/>
      <c r="JML1" s="10"/>
      <c r="JMM1" s="10"/>
      <c r="JMN1" s="10"/>
      <c r="JMO1" s="10"/>
      <c r="JMP1" s="10"/>
      <c r="JMQ1" s="10"/>
      <c r="JMR1" s="10"/>
      <c r="JMS1" s="10"/>
      <c r="JMT1" s="10"/>
      <c r="JMU1" s="10"/>
      <c r="JMV1" s="10"/>
      <c r="JMW1" s="10"/>
      <c r="JMX1" s="10"/>
      <c r="JMY1" s="10"/>
      <c r="JMZ1" s="10"/>
      <c r="JNA1" s="10"/>
      <c r="JNB1" s="10"/>
      <c r="JNC1" s="10"/>
      <c r="JND1" s="10"/>
      <c r="JNE1" s="10"/>
      <c r="JNF1" s="10"/>
      <c r="JNG1" s="10"/>
      <c r="JNH1" s="10"/>
      <c r="JNI1" s="10"/>
      <c r="JNJ1" s="10"/>
      <c r="JNK1" s="10"/>
      <c r="JNL1" s="10"/>
      <c r="JNM1" s="10"/>
      <c r="JNN1" s="10"/>
      <c r="JNO1" s="10"/>
      <c r="JNP1" s="10"/>
      <c r="JNQ1" s="10"/>
      <c r="JNR1" s="10"/>
      <c r="JNS1" s="10"/>
      <c r="JNT1" s="10"/>
      <c r="JNU1" s="10"/>
      <c r="JNV1" s="10"/>
      <c r="JNW1" s="10"/>
      <c r="JNX1" s="10"/>
      <c r="JNY1" s="10"/>
      <c r="JNZ1" s="10"/>
      <c r="JOA1" s="10"/>
      <c r="JOB1" s="10"/>
      <c r="JOC1" s="10"/>
      <c r="JOD1" s="10"/>
      <c r="JOE1" s="10"/>
      <c r="JOF1" s="10"/>
      <c r="JOG1" s="10"/>
      <c r="JOH1" s="10"/>
      <c r="JOI1" s="10"/>
      <c r="JOJ1" s="10"/>
      <c r="JOK1" s="10"/>
      <c r="JOL1" s="10"/>
      <c r="JOM1" s="10"/>
      <c r="JON1" s="10"/>
      <c r="JOO1" s="10"/>
      <c r="JOP1" s="10"/>
      <c r="JOQ1" s="10"/>
      <c r="JOR1" s="10"/>
      <c r="JOS1" s="10"/>
      <c r="JOT1" s="10"/>
      <c r="JOU1" s="10"/>
      <c r="JOV1" s="10"/>
      <c r="JOW1" s="10"/>
      <c r="JOX1" s="10"/>
      <c r="JOY1" s="10"/>
      <c r="JOZ1" s="10"/>
      <c r="JPA1" s="10"/>
      <c r="JPB1" s="10"/>
      <c r="JPC1" s="10"/>
      <c r="JPD1" s="10"/>
      <c r="JPE1" s="10"/>
      <c r="JPF1" s="10"/>
      <c r="JPG1" s="10"/>
      <c r="JPH1" s="10"/>
      <c r="JPI1" s="10"/>
      <c r="JPJ1" s="10"/>
      <c r="JPK1" s="10"/>
      <c r="JPL1" s="10"/>
      <c r="JPM1" s="10"/>
      <c r="JPN1" s="10"/>
      <c r="JPO1" s="10"/>
      <c r="JPP1" s="10"/>
      <c r="JPQ1" s="10"/>
      <c r="JPR1" s="10"/>
      <c r="JPS1" s="10"/>
      <c r="JPT1" s="10"/>
      <c r="JPU1" s="10"/>
      <c r="JPV1" s="10"/>
      <c r="JPW1" s="10"/>
      <c r="JPX1" s="10"/>
      <c r="JPY1" s="10"/>
      <c r="JPZ1" s="10"/>
      <c r="JQA1" s="10"/>
      <c r="JQB1" s="10"/>
      <c r="JQC1" s="10"/>
      <c r="JQD1" s="10"/>
      <c r="JQE1" s="10"/>
      <c r="JQF1" s="10"/>
      <c r="JQG1" s="10"/>
      <c r="JQH1" s="10"/>
      <c r="JQI1" s="10"/>
      <c r="JQJ1" s="10"/>
      <c r="JQK1" s="10"/>
      <c r="JQL1" s="10"/>
      <c r="JQM1" s="10"/>
      <c r="JQN1" s="10"/>
      <c r="JQO1" s="10"/>
      <c r="JQP1" s="10"/>
      <c r="JQQ1" s="10"/>
      <c r="JQR1" s="10"/>
      <c r="JQS1" s="10"/>
      <c r="JQT1" s="10"/>
      <c r="JQU1" s="10"/>
      <c r="JQV1" s="10"/>
      <c r="JQW1" s="10"/>
      <c r="JQX1" s="10"/>
      <c r="JQY1" s="10"/>
      <c r="JQZ1" s="10"/>
      <c r="JRA1" s="10"/>
      <c r="JRB1" s="10"/>
      <c r="JRC1" s="10"/>
      <c r="JRD1" s="10"/>
      <c r="JRE1" s="10"/>
      <c r="JRF1" s="10"/>
      <c r="JRG1" s="10"/>
      <c r="JRH1" s="10"/>
      <c r="JRI1" s="10"/>
      <c r="JRJ1" s="10"/>
      <c r="JRK1" s="10"/>
      <c r="JRL1" s="10"/>
      <c r="JRM1" s="10"/>
      <c r="JRN1" s="10"/>
      <c r="JRO1" s="10"/>
      <c r="JRP1" s="10"/>
      <c r="JRQ1" s="10"/>
      <c r="JRR1" s="10"/>
      <c r="JRS1" s="10"/>
      <c r="JRT1" s="10"/>
      <c r="JRU1" s="10"/>
      <c r="JRV1" s="10"/>
      <c r="JRW1" s="10"/>
      <c r="JRX1" s="10"/>
      <c r="JRY1" s="10"/>
      <c r="JRZ1" s="10"/>
      <c r="JSA1" s="10"/>
      <c r="JSB1" s="10"/>
      <c r="JSC1" s="10"/>
      <c r="JSD1" s="10"/>
      <c r="JSE1" s="10"/>
      <c r="JSF1" s="10"/>
      <c r="JSG1" s="10"/>
      <c r="JSH1" s="10"/>
      <c r="JSI1" s="10"/>
      <c r="JSJ1" s="10"/>
      <c r="JSK1" s="10"/>
      <c r="JSL1" s="10"/>
      <c r="JSM1" s="10"/>
      <c r="JSN1" s="10"/>
      <c r="JSO1" s="10"/>
      <c r="JSP1" s="10"/>
      <c r="JSQ1" s="10"/>
      <c r="JSR1" s="10"/>
      <c r="JSS1" s="10"/>
      <c r="JST1" s="10"/>
      <c r="JSU1" s="10"/>
      <c r="JSV1" s="10"/>
      <c r="JSW1" s="10"/>
      <c r="JSX1" s="10"/>
      <c r="JSY1" s="10"/>
      <c r="JSZ1" s="10"/>
      <c r="JTA1" s="10"/>
      <c r="JTB1" s="10"/>
      <c r="JTC1" s="10"/>
      <c r="JTD1" s="10"/>
      <c r="JTE1" s="10"/>
      <c r="JTF1" s="10"/>
      <c r="JTG1" s="10"/>
      <c r="JTH1" s="10"/>
      <c r="JTI1" s="10"/>
      <c r="JTJ1" s="10"/>
      <c r="JTK1" s="10"/>
      <c r="JTL1" s="10"/>
      <c r="JTM1" s="10"/>
      <c r="JTN1" s="10"/>
      <c r="JTO1" s="10"/>
      <c r="JTP1" s="10"/>
      <c r="JTQ1" s="10"/>
      <c r="JTR1" s="10"/>
      <c r="JTS1" s="10"/>
      <c r="JTT1" s="10"/>
      <c r="JTU1" s="10"/>
      <c r="JTV1" s="10"/>
      <c r="JTW1" s="10"/>
      <c r="JTX1" s="10"/>
      <c r="JTY1" s="10"/>
      <c r="JTZ1" s="10"/>
      <c r="JUA1" s="10"/>
      <c r="JUB1" s="10"/>
      <c r="JUC1" s="10"/>
      <c r="JUD1" s="10"/>
      <c r="JUE1" s="10"/>
      <c r="JUF1" s="10"/>
      <c r="JUG1" s="10"/>
      <c r="JUH1" s="10"/>
      <c r="JUI1" s="10"/>
      <c r="JUJ1" s="10"/>
      <c r="JUK1" s="10"/>
      <c r="JUL1" s="10"/>
      <c r="JUM1" s="10"/>
      <c r="JUN1" s="10"/>
      <c r="JUO1" s="10"/>
      <c r="JUP1" s="10"/>
      <c r="JUQ1" s="10"/>
      <c r="JUR1" s="10"/>
      <c r="JUS1" s="10"/>
      <c r="JUT1" s="10"/>
      <c r="JUU1" s="10"/>
      <c r="JUV1" s="10"/>
      <c r="JUW1" s="10"/>
      <c r="JUX1" s="10"/>
      <c r="JUY1" s="10"/>
      <c r="JUZ1" s="10"/>
      <c r="JVA1" s="10"/>
      <c r="JVB1" s="10"/>
      <c r="JVC1" s="10"/>
      <c r="JVD1" s="10"/>
      <c r="JVE1" s="10"/>
      <c r="JVF1" s="10"/>
      <c r="JVG1" s="10"/>
      <c r="JVH1" s="10"/>
      <c r="JVI1" s="10"/>
      <c r="JVJ1" s="10"/>
      <c r="JVK1" s="10"/>
      <c r="JVL1" s="10"/>
      <c r="JVM1" s="10"/>
      <c r="JVN1" s="10"/>
      <c r="JVO1" s="10"/>
      <c r="JVP1" s="10"/>
      <c r="JVQ1" s="10"/>
      <c r="JVR1" s="10"/>
      <c r="JVS1" s="10"/>
      <c r="JVT1" s="10"/>
      <c r="JVU1" s="10"/>
      <c r="JVV1" s="10"/>
      <c r="JVW1" s="10"/>
      <c r="JVX1" s="10"/>
      <c r="JVY1" s="10"/>
      <c r="JVZ1" s="10"/>
      <c r="JWA1" s="10"/>
      <c r="JWB1" s="10"/>
      <c r="JWC1" s="10"/>
      <c r="JWD1" s="10"/>
      <c r="JWE1" s="10"/>
      <c r="JWF1" s="10"/>
      <c r="JWG1" s="10"/>
      <c r="JWH1" s="10"/>
      <c r="JWI1" s="10"/>
      <c r="JWJ1" s="10"/>
      <c r="JWK1" s="10"/>
      <c r="JWL1" s="10"/>
      <c r="JWM1" s="10"/>
      <c r="JWN1" s="10"/>
      <c r="JWO1" s="10"/>
      <c r="JWP1" s="10"/>
      <c r="JWQ1" s="10"/>
      <c r="JWR1" s="10"/>
      <c r="JWS1" s="10"/>
      <c r="JWT1" s="10"/>
      <c r="JWU1" s="10"/>
      <c r="JWV1" s="10"/>
      <c r="JWW1" s="10"/>
      <c r="JWX1" s="10"/>
      <c r="JWY1" s="10"/>
      <c r="JWZ1" s="10"/>
      <c r="JXA1" s="10"/>
      <c r="JXB1" s="10"/>
      <c r="JXC1" s="10"/>
      <c r="JXD1" s="10"/>
      <c r="JXE1" s="10"/>
      <c r="JXF1" s="10"/>
      <c r="JXG1" s="10"/>
      <c r="JXH1" s="10"/>
      <c r="JXI1" s="10"/>
      <c r="JXJ1" s="10"/>
      <c r="JXK1" s="10"/>
      <c r="JXL1" s="10"/>
      <c r="JXM1" s="10"/>
      <c r="JXN1" s="10"/>
      <c r="JXO1" s="10"/>
      <c r="JXP1" s="10"/>
      <c r="JXQ1" s="10"/>
      <c r="JXR1" s="10"/>
      <c r="JXS1" s="10"/>
      <c r="JXT1" s="10"/>
      <c r="JXU1" s="10"/>
      <c r="JXV1" s="10"/>
      <c r="JXW1" s="10"/>
      <c r="JXX1" s="10"/>
      <c r="JXY1" s="10"/>
      <c r="JXZ1" s="10"/>
      <c r="JYA1" s="10"/>
      <c r="JYB1" s="10"/>
      <c r="JYC1" s="10"/>
      <c r="JYD1" s="10"/>
      <c r="JYE1" s="10"/>
      <c r="JYF1" s="10"/>
      <c r="JYG1" s="10"/>
      <c r="JYH1" s="10"/>
      <c r="JYI1" s="10"/>
      <c r="JYJ1" s="10"/>
      <c r="JYK1" s="10"/>
      <c r="JYL1" s="10"/>
      <c r="JYM1" s="10"/>
      <c r="JYN1" s="10"/>
      <c r="JYO1" s="10"/>
      <c r="JYP1" s="10"/>
      <c r="JYQ1" s="10"/>
      <c r="JYR1" s="10"/>
      <c r="JYS1" s="10"/>
      <c r="JYT1" s="10"/>
      <c r="JYU1" s="10"/>
      <c r="JYV1" s="10"/>
      <c r="JYW1" s="10"/>
      <c r="JYX1" s="10"/>
      <c r="JYY1" s="10"/>
      <c r="JYZ1" s="10"/>
      <c r="JZA1" s="10"/>
      <c r="JZB1" s="10"/>
      <c r="JZC1" s="10"/>
      <c r="JZD1" s="10"/>
      <c r="JZE1" s="10"/>
      <c r="JZF1" s="10"/>
      <c r="JZG1" s="10"/>
      <c r="JZH1" s="10"/>
      <c r="JZI1" s="10"/>
      <c r="JZJ1" s="10"/>
      <c r="JZK1" s="10"/>
      <c r="JZL1" s="10"/>
      <c r="JZM1" s="10"/>
      <c r="JZN1" s="10"/>
      <c r="JZO1" s="10"/>
      <c r="JZP1" s="10"/>
      <c r="JZQ1" s="10"/>
      <c r="JZR1" s="10"/>
      <c r="JZS1" s="10"/>
      <c r="JZT1" s="10"/>
      <c r="JZU1" s="10"/>
      <c r="JZV1" s="10"/>
      <c r="JZW1" s="10"/>
      <c r="JZX1" s="10"/>
      <c r="JZY1" s="10"/>
      <c r="JZZ1" s="10"/>
      <c r="KAA1" s="10"/>
      <c r="KAB1" s="10"/>
      <c r="KAC1" s="10"/>
      <c r="KAD1" s="10"/>
      <c r="KAE1" s="10"/>
      <c r="KAF1" s="10"/>
      <c r="KAG1" s="10"/>
      <c r="KAH1" s="10"/>
      <c r="KAI1" s="10"/>
      <c r="KAJ1" s="10"/>
      <c r="KAK1" s="10"/>
      <c r="KAL1" s="10"/>
      <c r="KAM1" s="10"/>
      <c r="KAN1" s="10"/>
      <c r="KAO1" s="10"/>
      <c r="KAP1" s="10"/>
      <c r="KAQ1" s="10"/>
      <c r="KAR1" s="10"/>
      <c r="KAS1" s="10"/>
      <c r="KAT1" s="10"/>
      <c r="KAU1" s="10"/>
      <c r="KAV1" s="10"/>
      <c r="KAW1" s="10"/>
      <c r="KAX1" s="10"/>
      <c r="KAY1" s="10"/>
      <c r="KAZ1" s="10"/>
      <c r="KBA1" s="10"/>
      <c r="KBB1" s="10"/>
      <c r="KBC1" s="10"/>
      <c r="KBD1" s="10"/>
      <c r="KBE1" s="10"/>
      <c r="KBF1" s="10"/>
      <c r="KBG1" s="10"/>
      <c r="KBH1" s="10"/>
      <c r="KBI1" s="10"/>
      <c r="KBJ1" s="10"/>
      <c r="KBK1" s="10"/>
      <c r="KBL1" s="10"/>
      <c r="KBM1" s="10"/>
      <c r="KBN1" s="10"/>
      <c r="KBO1" s="10"/>
      <c r="KBP1" s="10"/>
      <c r="KBQ1" s="10"/>
      <c r="KBR1" s="10"/>
      <c r="KBS1" s="10"/>
      <c r="KBT1" s="10"/>
      <c r="KBU1" s="10"/>
      <c r="KBV1" s="10"/>
      <c r="KBW1" s="10"/>
      <c r="KBX1" s="10"/>
      <c r="KBY1" s="10"/>
      <c r="KBZ1" s="10"/>
      <c r="KCA1" s="10"/>
      <c r="KCB1" s="10"/>
      <c r="KCC1" s="10"/>
      <c r="KCD1" s="10"/>
      <c r="KCE1" s="10"/>
      <c r="KCF1" s="10"/>
      <c r="KCG1" s="10"/>
      <c r="KCH1" s="10"/>
      <c r="KCI1" s="10"/>
      <c r="KCJ1" s="10"/>
      <c r="KCK1" s="10"/>
      <c r="KCL1" s="10"/>
      <c r="KCM1" s="10"/>
      <c r="KCN1" s="10"/>
      <c r="KCO1" s="10"/>
      <c r="KCP1" s="10"/>
      <c r="KCQ1" s="10"/>
      <c r="KCR1" s="10"/>
      <c r="KCS1" s="10"/>
      <c r="KCT1" s="10"/>
      <c r="KCU1" s="10"/>
      <c r="KCV1" s="10"/>
      <c r="KCW1" s="10"/>
      <c r="KCX1" s="10"/>
      <c r="KCY1" s="10"/>
      <c r="KCZ1" s="10"/>
      <c r="KDA1" s="10"/>
      <c r="KDB1" s="10"/>
      <c r="KDC1" s="10"/>
      <c r="KDD1" s="10"/>
      <c r="KDE1" s="10"/>
      <c r="KDF1" s="10"/>
      <c r="KDG1" s="10"/>
      <c r="KDH1" s="10"/>
      <c r="KDI1" s="10"/>
      <c r="KDJ1" s="10"/>
      <c r="KDK1" s="10"/>
      <c r="KDL1" s="10"/>
      <c r="KDM1" s="10"/>
      <c r="KDN1" s="10"/>
      <c r="KDO1" s="10"/>
      <c r="KDP1" s="10"/>
      <c r="KDQ1" s="10"/>
      <c r="KDR1" s="10"/>
      <c r="KDS1" s="10"/>
      <c r="KDT1" s="10"/>
      <c r="KDU1" s="10"/>
      <c r="KDV1" s="10"/>
      <c r="KDW1" s="10"/>
      <c r="KDX1" s="10"/>
      <c r="KDY1" s="10"/>
      <c r="KDZ1" s="10"/>
      <c r="KEA1" s="10"/>
      <c r="KEB1" s="10"/>
      <c r="KEC1" s="10"/>
      <c r="KED1" s="10"/>
      <c r="KEE1" s="10"/>
      <c r="KEF1" s="10"/>
      <c r="KEG1" s="10"/>
      <c r="KEH1" s="10"/>
      <c r="KEI1" s="10"/>
      <c r="KEJ1" s="10"/>
      <c r="KEK1" s="10"/>
      <c r="KEL1" s="10"/>
      <c r="KEM1" s="10"/>
      <c r="KEN1" s="10"/>
      <c r="KEO1" s="10"/>
      <c r="KEP1" s="10"/>
      <c r="KEQ1" s="10"/>
      <c r="KER1" s="10"/>
      <c r="KES1" s="10"/>
      <c r="KET1" s="10"/>
      <c r="KEU1" s="10"/>
      <c r="KEV1" s="10"/>
      <c r="KEW1" s="10"/>
      <c r="KEX1" s="10"/>
      <c r="KEY1" s="10"/>
      <c r="KEZ1" s="10"/>
      <c r="KFA1" s="10"/>
      <c r="KFB1" s="10"/>
      <c r="KFC1" s="10"/>
      <c r="KFD1" s="10"/>
      <c r="KFE1" s="10"/>
      <c r="KFF1" s="10"/>
      <c r="KFG1" s="10"/>
      <c r="KFH1" s="10"/>
      <c r="KFI1" s="10"/>
      <c r="KFJ1" s="10"/>
      <c r="KFK1" s="10"/>
      <c r="KFL1" s="10"/>
      <c r="KFM1" s="10"/>
      <c r="KFN1" s="10"/>
      <c r="KFO1" s="10"/>
      <c r="KFP1" s="10"/>
      <c r="KFQ1" s="10"/>
      <c r="KFR1" s="10"/>
      <c r="KFS1" s="10"/>
      <c r="KFT1" s="10"/>
      <c r="KFU1" s="10"/>
      <c r="KFV1" s="10"/>
      <c r="KFW1" s="10"/>
      <c r="KFX1" s="10"/>
      <c r="KFY1" s="10"/>
      <c r="KFZ1" s="10"/>
      <c r="KGA1" s="10"/>
      <c r="KGB1" s="10"/>
      <c r="KGC1" s="10"/>
      <c r="KGD1" s="10"/>
      <c r="KGE1" s="10"/>
      <c r="KGF1" s="10"/>
      <c r="KGG1" s="10"/>
      <c r="KGH1" s="10"/>
      <c r="KGI1" s="10"/>
      <c r="KGJ1" s="10"/>
      <c r="KGK1" s="10"/>
      <c r="KGL1" s="10"/>
      <c r="KGM1" s="10"/>
      <c r="KGN1" s="10"/>
      <c r="KGO1" s="10"/>
      <c r="KGP1" s="10"/>
      <c r="KGQ1" s="10"/>
      <c r="KGR1" s="10"/>
      <c r="KGS1" s="10"/>
      <c r="KGT1" s="10"/>
      <c r="KGU1" s="10"/>
      <c r="KGV1" s="10"/>
      <c r="KGW1" s="10"/>
      <c r="KGX1" s="10"/>
      <c r="KGY1" s="10"/>
      <c r="KGZ1" s="10"/>
      <c r="KHA1" s="10"/>
      <c r="KHB1" s="10"/>
      <c r="KHC1" s="10"/>
      <c r="KHD1" s="10"/>
      <c r="KHE1" s="10"/>
      <c r="KHF1" s="10"/>
      <c r="KHG1" s="10"/>
      <c r="KHH1" s="10"/>
      <c r="KHI1" s="10"/>
      <c r="KHJ1" s="10"/>
      <c r="KHK1" s="10"/>
      <c r="KHL1" s="10"/>
      <c r="KHM1" s="10"/>
      <c r="KHN1" s="10"/>
      <c r="KHO1" s="10"/>
      <c r="KHP1" s="10"/>
      <c r="KHQ1" s="10"/>
      <c r="KHR1" s="10"/>
      <c r="KHS1" s="10"/>
      <c r="KHT1" s="10"/>
      <c r="KHU1" s="10"/>
      <c r="KHV1" s="10"/>
      <c r="KHW1" s="10"/>
      <c r="KHX1" s="10"/>
      <c r="KHY1" s="10"/>
      <c r="KHZ1" s="10"/>
      <c r="KIA1" s="10"/>
      <c r="KIB1" s="10"/>
      <c r="KIC1" s="10"/>
      <c r="KID1" s="10"/>
      <c r="KIE1" s="10"/>
      <c r="KIF1" s="10"/>
      <c r="KIG1" s="10"/>
      <c r="KIH1" s="10"/>
      <c r="KII1" s="10"/>
      <c r="KIJ1" s="10"/>
      <c r="KIK1" s="10"/>
      <c r="KIL1" s="10"/>
      <c r="KIM1" s="10"/>
      <c r="KIN1" s="10"/>
      <c r="KIO1" s="10"/>
      <c r="KIP1" s="10"/>
      <c r="KIQ1" s="10"/>
      <c r="KIR1" s="10"/>
      <c r="KIS1" s="10"/>
      <c r="KIT1" s="10"/>
      <c r="KIU1" s="10"/>
      <c r="KIV1" s="10"/>
      <c r="KIW1" s="10"/>
      <c r="KIX1" s="10"/>
      <c r="KIY1" s="10"/>
      <c r="KIZ1" s="10"/>
      <c r="KJA1" s="10"/>
      <c r="KJB1" s="10"/>
      <c r="KJC1" s="10"/>
      <c r="KJD1" s="10"/>
      <c r="KJE1" s="10"/>
      <c r="KJF1" s="10"/>
      <c r="KJG1" s="10"/>
      <c r="KJH1" s="10"/>
      <c r="KJI1" s="10"/>
      <c r="KJJ1" s="10"/>
      <c r="KJK1" s="10"/>
      <c r="KJL1" s="10"/>
      <c r="KJM1" s="10"/>
      <c r="KJN1" s="10"/>
      <c r="KJO1" s="10"/>
      <c r="KJP1" s="10"/>
      <c r="KJQ1" s="10"/>
      <c r="KJR1" s="10"/>
      <c r="KJS1" s="10"/>
      <c r="KJT1" s="10"/>
      <c r="KJU1" s="10"/>
      <c r="KJV1" s="10"/>
      <c r="KJW1" s="10"/>
      <c r="KJX1" s="10"/>
      <c r="KJY1" s="10"/>
      <c r="KJZ1" s="10"/>
      <c r="KKA1" s="10"/>
      <c r="KKB1" s="10"/>
      <c r="KKC1" s="10"/>
      <c r="KKD1" s="10"/>
      <c r="KKE1" s="10"/>
      <c r="KKF1" s="10"/>
      <c r="KKG1" s="10"/>
      <c r="KKH1" s="10"/>
      <c r="KKI1" s="10"/>
      <c r="KKJ1" s="10"/>
      <c r="KKK1" s="10"/>
      <c r="KKL1" s="10"/>
      <c r="KKM1" s="10"/>
      <c r="KKN1" s="10"/>
      <c r="KKO1" s="10"/>
      <c r="KKP1" s="10"/>
      <c r="KKQ1" s="10"/>
      <c r="KKR1" s="10"/>
      <c r="KKS1" s="10"/>
      <c r="KKT1" s="10"/>
      <c r="KKU1" s="10"/>
      <c r="KKV1" s="10"/>
      <c r="KKW1" s="10"/>
      <c r="KKX1" s="10"/>
      <c r="KKY1" s="10"/>
      <c r="KKZ1" s="10"/>
      <c r="KLA1" s="10"/>
      <c r="KLB1" s="10"/>
      <c r="KLC1" s="10"/>
      <c r="KLD1" s="10"/>
      <c r="KLE1" s="10"/>
      <c r="KLF1" s="10"/>
      <c r="KLG1" s="10"/>
      <c r="KLH1" s="10"/>
      <c r="KLI1" s="10"/>
      <c r="KLJ1" s="10"/>
      <c r="KLK1" s="10"/>
      <c r="KLL1" s="10"/>
      <c r="KLM1" s="10"/>
      <c r="KLN1" s="10"/>
      <c r="KLO1" s="10"/>
      <c r="KLP1" s="10"/>
      <c r="KLQ1" s="10"/>
      <c r="KLR1" s="10"/>
      <c r="KLS1" s="10"/>
      <c r="KLT1" s="10"/>
      <c r="KLU1" s="10"/>
      <c r="KLV1" s="10"/>
      <c r="KLW1" s="10"/>
      <c r="KLX1" s="10"/>
      <c r="KLY1" s="10"/>
      <c r="KLZ1" s="10"/>
      <c r="KMA1" s="10"/>
      <c r="KMB1" s="10"/>
      <c r="KMC1" s="10"/>
      <c r="KMD1" s="10"/>
      <c r="KME1" s="10"/>
      <c r="KMF1" s="10"/>
      <c r="KMG1" s="10"/>
      <c r="KMH1" s="10"/>
      <c r="KMI1" s="10"/>
      <c r="KMJ1" s="10"/>
      <c r="KMK1" s="10"/>
      <c r="KML1" s="10"/>
      <c r="KMM1" s="10"/>
      <c r="KMN1" s="10"/>
      <c r="KMO1" s="10"/>
      <c r="KMP1" s="10"/>
      <c r="KMQ1" s="10"/>
      <c r="KMR1" s="10"/>
      <c r="KMS1" s="10"/>
      <c r="KMT1" s="10"/>
      <c r="KMU1" s="10"/>
      <c r="KMV1" s="10"/>
      <c r="KMW1" s="10"/>
      <c r="KMX1" s="10"/>
      <c r="KMY1" s="10"/>
      <c r="KMZ1" s="10"/>
      <c r="KNA1" s="10"/>
      <c r="KNB1" s="10"/>
      <c r="KNC1" s="10"/>
      <c r="KND1" s="10"/>
      <c r="KNE1" s="10"/>
      <c r="KNF1" s="10"/>
      <c r="KNG1" s="10"/>
      <c r="KNH1" s="10"/>
      <c r="KNI1" s="10"/>
      <c r="KNJ1" s="10"/>
      <c r="KNK1" s="10"/>
      <c r="KNL1" s="10"/>
      <c r="KNM1" s="10"/>
      <c r="KNN1" s="10"/>
      <c r="KNO1" s="10"/>
      <c r="KNP1" s="10"/>
      <c r="KNQ1" s="10"/>
      <c r="KNR1" s="10"/>
      <c r="KNS1" s="10"/>
      <c r="KNT1" s="10"/>
      <c r="KNU1" s="10"/>
      <c r="KNV1" s="10"/>
      <c r="KNW1" s="10"/>
      <c r="KNX1" s="10"/>
      <c r="KNY1" s="10"/>
      <c r="KNZ1" s="10"/>
      <c r="KOA1" s="10"/>
      <c r="KOB1" s="10"/>
      <c r="KOC1" s="10"/>
      <c r="KOD1" s="10"/>
      <c r="KOE1" s="10"/>
      <c r="KOF1" s="10"/>
      <c r="KOG1" s="10"/>
      <c r="KOH1" s="10"/>
      <c r="KOI1" s="10"/>
      <c r="KOJ1" s="10"/>
      <c r="KOK1" s="10"/>
      <c r="KOL1" s="10"/>
      <c r="KOM1" s="10"/>
      <c r="KON1" s="10"/>
      <c r="KOO1" s="10"/>
      <c r="KOP1" s="10"/>
      <c r="KOQ1" s="10"/>
      <c r="KOR1" s="10"/>
      <c r="KOS1" s="10"/>
      <c r="KOT1" s="10"/>
      <c r="KOU1" s="10"/>
      <c r="KOV1" s="10"/>
      <c r="KOW1" s="10"/>
      <c r="KOX1" s="10"/>
      <c r="KOY1" s="10"/>
      <c r="KOZ1" s="10"/>
      <c r="KPA1" s="10"/>
      <c r="KPB1" s="10"/>
      <c r="KPC1" s="10"/>
      <c r="KPD1" s="10"/>
      <c r="KPE1" s="10"/>
      <c r="KPF1" s="10"/>
      <c r="KPG1" s="10"/>
      <c r="KPH1" s="10"/>
      <c r="KPI1" s="10"/>
      <c r="KPJ1" s="10"/>
      <c r="KPK1" s="10"/>
      <c r="KPL1" s="10"/>
      <c r="KPM1" s="10"/>
      <c r="KPN1" s="10"/>
      <c r="KPO1" s="10"/>
      <c r="KPP1" s="10"/>
      <c r="KPQ1" s="10"/>
      <c r="KPR1" s="10"/>
      <c r="KPS1" s="10"/>
      <c r="KPT1" s="10"/>
      <c r="KPU1" s="10"/>
      <c r="KPV1" s="10"/>
      <c r="KPW1" s="10"/>
      <c r="KPX1" s="10"/>
      <c r="KPY1" s="10"/>
      <c r="KPZ1" s="10"/>
      <c r="KQA1" s="10"/>
      <c r="KQB1" s="10"/>
      <c r="KQC1" s="10"/>
      <c r="KQD1" s="10"/>
      <c r="KQE1" s="10"/>
      <c r="KQF1" s="10"/>
      <c r="KQG1" s="10"/>
      <c r="KQH1" s="10"/>
      <c r="KQI1" s="10"/>
      <c r="KQJ1" s="10"/>
      <c r="KQK1" s="10"/>
      <c r="KQL1" s="10"/>
      <c r="KQM1" s="10"/>
      <c r="KQN1" s="10"/>
      <c r="KQO1" s="10"/>
      <c r="KQP1" s="10"/>
      <c r="KQQ1" s="10"/>
      <c r="KQR1" s="10"/>
      <c r="KQS1" s="10"/>
      <c r="KQT1" s="10"/>
      <c r="KQU1" s="10"/>
      <c r="KQV1" s="10"/>
      <c r="KQW1" s="10"/>
      <c r="KQX1" s="10"/>
      <c r="KQY1" s="10"/>
      <c r="KQZ1" s="10"/>
      <c r="KRA1" s="10"/>
      <c r="KRB1" s="10"/>
      <c r="KRC1" s="10"/>
      <c r="KRD1" s="10"/>
      <c r="KRE1" s="10"/>
      <c r="KRF1" s="10"/>
      <c r="KRG1" s="10"/>
      <c r="KRH1" s="10"/>
      <c r="KRI1" s="10"/>
      <c r="KRJ1" s="10"/>
      <c r="KRK1" s="10"/>
      <c r="KRL1" s="10"/>
      <c r="KRM1" s="10"/>
      <c r="KRN1" s="10"/>
      <c r="KRO1" s="10"/>
      <c r="KRP1" s="10"/>
      <c r="KRQ1" s="10"/>
      <c r="KRR1" s="10"/>
      <c r="KRS1" s="10"/>
      <c r="KRT1" s="10"/>
      <c r="KRU1" s="10"/>
      <c r="KRV1" s="10"/>
      <c r="KRW1" s="10"/>
      <c r="KRX1" s="10"/>
      <c r="KRY1" s="10"/>
      <c r="KRZ1" s="10"/>
      <c r="KSA1" s="10"/>
      <c r="KSB1" s="10"/>
      <c r="KSC1" s="10"/>
      <c r="KSD1" s="10"/>
      <c r="KSE1" s="10"/>
      <c r="KSF1" s="10"/>
      <c r="KSG1" s="10"/>
      <c r="KSH1" s="10"/>
      <c r="KSI1" s="10"/>
      <c r="KSJ1" s="10"/>
      <c r="KSK1" s="10"/>
      <c r="KSL1" s="10"/>
      <c r="KSM1" s="10"/>
      <c r="KSN1" s="10"/>
      <c r="KSO1" s="10"/>
      <c r="KSP1" s="10"/>
      <c r="KSQ1" s="10"/>
      <c r="KSR1" s="10"/>
      <c r="KSS1" s="10"/>
      <c r="KST1" s="10"/>
      <c r="KSU1" s="10"/>
      <c r="KSV1" s="10"/>
      <c r="KSW1" s="10"/>
      <c r="KSX1" s="10"/>
      <c r="KSY1" s="10"/>
      <c r="KSZ1" s="10"/>
      <c r="KTA1" s="10"/>
      <c r="KTB1" s="10"/>
      <c r="KTC1" s="10"/>
      <c r="KTD1" s="10"/>
      <c r="KTE1" s="10"/>
      <c r="KTF1" s="10"/>
      <c r="KTG1" s="10"/>
      <c r="KTH1" s="10"/>
      <c r="KTI1" s="10"/>
      <c r="KTJ1" s="10"/>
      <c r="KTK1" s="10"/>
      <c r="KTL1" s="10"/>
      <c r="KTM1" s="10"/>
      <c r="KTN1" s="10"/>
      <c r="KTO1" s="10"/>
      <c r="KTP1" s="10"/>
      <c r="KTQ1" s="10"/>
      <c r="KTR1" s="10"/>
      <c r="KTS1" s="10"/>
      <c r="KTT1" s="10"/>
      <c r="KTU1" s="10"/>
      <c r="KTV1" s="10"/>
      <c r="KTW1" s="10"/>
      <c r="KTX1" s="10"/>
      <c r="KTY1" s="10"/>
      <c r="KTZ1" s="10"/>
      <c r="KUA1" s="10"/>
      <c r="KUB1" s="10"/>
      <c r="KUC1" s="10"/>
      <c r="KUD1" s="10"/>
      <c r="KUE1" s="10"/>
      <c r="KUF1" s="10"/>
      <c r="KUG1" s="10"/>
      <c r="KUH1" s="10"/>
      <c r="KUI1" s="10"/>
      <c r="KUJ1" s="10"/>
      <c r="KUK1" s="10"/>
      <c r="KUL1" s="10"/>
      <c r="KUM1" s="10"/>
      <c r="KUN1" s="10"/>
      <c r="KUO1" s="10"/>
      <c r="KUP1" s="10"/>
      <c r="KUQ1" s="10"/>
      <c r="KUR1" s="10"/>
      <c r="KUS1" s="10"/>
      <c r="KUT1" s="10"/>
      <c r="KUU1" s="10"/>
      <c r="KUV1" s="10"/>
      <c r="KUW1" s="10"/>
      <c r="KUX1" s="10"/>
      <c r="KUY1" s="10"/>
      <c r="KUZ1" s="10"/>
      <c r="KVA1" s="10"/>
      <c r="KVB1" s="10"/>
      <c r="KVC1" s="10"/>
      <c r="KVD1" s="10"/>
      <c r="KVE1" s="10"/>
      <c r="KVF1" s="10"/>
      <c r="KVG1" s="10"/>
      <c r="KVH1" s="10"/>
      <c r="KVI1" s="10"/>
      <c r="KVJ1" s="10"/>
      <c r="KVK1" s="10"/>
      <c r="KVL1" s="10"/>
      <c r="KVM1" s="10"/>
      <c r="KVN1" s="10"/>
      <c r="KVO1" s="10"/>
      <c r="KVP1" s="10"/>
      <c r="KVQ1" s="10"/>
      <c r="KVR1" s="10"/>
      <c r="KVS1" s="10"/>
      <c r="KVT1" s="10"/>
      <c r="KVU1" s="10"/>
      <c r="KVV1" s="10"/>
      <c r="KVW1" s="10"/>
      <c r="KVX1" s="10"/>
      <c r="KVY1" s="10"/>
      <c r="KVZ1" s="10"/>
      <c r="KWA1" s="10"/>
      <c r="KWB1" s="10"/>
      <c r="KWC1" s="10"/>
      <c r="KWD1" s="10"/>
      <c r="KWE1" s="10"/>
      <c r="KWF1" s="10"/>
      <c r="KWG1" s="10"/>
      <c r="KWH1" s="10"/>
      <c r="KWI1" s="10"/>
      <c r="KWJ1" s="10"/>
      <c r="KWK1" s="10"/>
      <c r="KWL1" s="10"/>
      <c r="KWM1" s="10"/>
      <c r="KWN1" s="10"/>
      <c r="KWO1" s="10"/>
      <c r="KWP1" s="10"/>
      <c r="KWQ1" s="10"/>
      <c r="KWR1" s="10"/>
      <c r="KWS1" s="10"/>
      <c r="KWT1" s="10"/>
      <c r="KWU1" s="10"/>
      <c r="KWV1" s="10"/>
      <c r="KWW1" s="10"/>
      <c r="KWX1" s="10"/>
      <c r="KWY1" s="10"/>
      <c r="KWZ1" s="10"/>
      <c r="KXA1" s="10"/>
      <c r="KXB1" s="10"/>
      <c r="KXC1" s="10"/>
      <c r="KXD1" s="10"/>
      <c r="KXE1" s="10"/>
      <c r="KXF1" s="10"/>
      <c r="KXG1" s="10"/>
      <c r="KXH1" s="10"/>
      <c r="KXI1" s="10"/>
      <c r="KXJ1" s="10"/>
      <c r="KXK1" s="10"/>
      <c r="KXL1" s="10"/>
      <c r="KXM1" s="10"/>
      <c r="KXN1" s="10"/>
      <c r="KXO1" s="10"/>
      <c r="KXP1" s="10"/>
      <c r="KXQ1" s="10"/>
      <c r="KXR1" s="10"/>
      <c r="KXS1" s="10"/>
      <c r="KXT1" s="10"/>
      <c r="KXU1" s="10"/>
      <c r="KXV1" s="10"/>
      <c r="KXW1" s="10"/>
      <c r="KXX1" s="10"/>
      <c r="KXY1" s="10"/>
      <c r="KXZ1" s="10"/>
      <c r="KYA1" s="10"/>
      <c r="KYB1" s="10"/>
      <c r="KYC1" s="10"/>
      <c r="KYD1" s="10"/>
      <c r="KYE1" s="10"/>
      <c r="KYF1" s="10"/>
      <c r="KYG1" s="10"/>
      <c r="KYH1" s="10"/>
      <c r="KYI1" s="10"/>
      <c r="KYJ1" s="10"/>
      <c r="KYK1" s="10"/>
      <c r="KYL1" s="10"/>
      <c r="KYM1" s="10"/>
      <c r="KYN1" s="10"/>
      <c r="KYO1" s="10"/>
      <c r="KYP1" s="10"/>
      <c r="KYQ1" s="10"/>
      <c r="KYR1" s="10"/>
      <c r="KYS1" s="10"/>
      <c r="KYT1" s="10"/>
      <c r="KYU1" s="10"/>
      <c r="KYV1" s="10"/>
      <c r="KYW1" s="10"/>
      <c r="KYX1" s="10"/>
      <c r="KYY1" s="10"/>
      <c r="KYZ1" s="10"/>
      <c r="KZA1" s="10"/>
      <c r="KZB1" s="10"/>
      <c r="KZC1" s="10"/>
      <c r="KZD1" s="10"/>
      <c r="KZE1" s="10"/>
      <c r="KZF1" s="10"/>
      <c r="KZG1" s="10"/>
      <c r="KZH1" s="10"/>
      <c r="KZI1" s="10"/>
      <c r="KZJ1" s="10"/>
      <c r="KZK1" s="10"/>
      <c r="KZL1" s="10"/>
      <c r="KZM1" s="10"/>
      <c r="KZN1" s="10"/>
      <c r="KZO1" s="10"/>
      <c r="KZP1" s="10"/>
      <c r="KZQ1" s="10"/>
      <c r="KZR1" s="10"/>
      <c r="KZS1" s="10"/>
      <c r="KZT1" s="10"/>
      <c r="KZU1" s="10"/>
      <c r="KZV1" s="10"/>
      <c r="KZW1" s="10"/>
      <c r="KZX1" s="10"/>
      <c r="KZY1" s="10"/>
      <c r="KZZ1" s="10"/>
      <c r="LAA1" s="10"/>
      <c r="LAB1" s="10"/>
      <c r="LAC1" s="10"/>
      <c r="LAD1" s="10"/>
      <c r="LAE1" s="10"/>
      <c r="LAF1" s="10"/>
      <c r="LAG1" s="10"/>
      <c r="LAH1" s="10"/>
      <c r="LAI1" s="10"/>
      <c r="LAJ1" s="10"/>
      <c r="LAK1" s="10"/>
      <c r="LAL1" s="10"/>
      <c r="LAM1" s="10"/>
      <c r="LAN1" s="10"/>
      <c r="LAO1" s="10"/>
      <c r="LAP1" s="10"/>
      <c r="LAQ1" s="10"/>
      <c r="LAR1" s="10"/>
      <c r="LAS1" s="10"/>
      <c r="LAT1" s="10"/>
      <c r="LAU1" s="10"/>
      <c r="LAV1" s="10"/>
      <c r="LAW1" s="10"/>
      <c r="LAX1" s="10"/>
      <c r="LAY1" s="10"/>
      <c r="LAZ1" s="10"/>
      <c r="LBA1" s="10"/>
      <c r="LBB1" s="10"/>
      <c r="LBC1" s="10"/>
      <c r="LBD1" s="10"/>
      <c r="LBE1" s="10"/>
      <c r="LBF1" s="10"/>
      <c r="LBG1" s="10"/>
      <c r="LBH1" s="10"/>
      <c r="LBI1" s="10"/>
      <c r="LBJ1" s="10"/>
      <c r="LBK1" s="10"/>
      <c r="LBL1" s="10"/>
      <c r="LBM1" s="10"/>
      <c r="LBN1" s="10"/>
      <c r="LBO1" s="10"/>
      <c r="LBP1" s="10"/>
      <c r="LBQ1" s="10"/>
      <c r="LBR1" s="10"/>
      <c r="LBS1" s="10"/>
      <c r="LBT1" s="10"/>
      <c r="LBU1" s="10"/>
      <c r="LBV1" s="10"/>
      <c r="LBW1" s="10"/>
      <c r="LBX1" s="10"/>
      <c r="LBY1" s="10"/>
      <c r="LBZ1" s="10"/>
      <c r="LCA1" s="10"/>
      <c r="LCB1" s="10"/>
      <c r="LCC1" s="10"/>
      <c r="LCD1" s="10"/>
      <c r="LCE1" s="10"/>
      <c r="LCF1" s="10"/>
      <c r="LCG1" s="10"/>
      <c r="LCH1" s="10"/>
      <c r="LCI1" s="10"/>
      <c r="LCJ1" s="10"/>
      <c r="LCK1" s="10"/>
      <c r="LCL1" s="10"/>
      <c r="LCM1" s="10"/>
      <c r="LCN1" s="10"/>
      <c r="LCO1" s="10"/>
      <c r="LCP1" s="10"/>
      <c r="LCQ1" s="10"/>
      <c r="LCR1" s="10"/>
      <c r="LCS1" s="10"/>
      <c r="LCT1" s="10"/>
      <c r="LCU1" s="10"/>
      <c r="LCV1" s="10"/>
      <c r="LCW1" s="10"/>
      <c r="LCX1" s="10"/>
      <c r="LCY1" s="10"/>
      <c r="LCZ1" s="10"/>
      <c r="LDA1" s="10"/>
      <c r="LDB1" s="10"/>
      <c r="LDC1" s="10"/>
      <c r="LDD1" s="10"/>
      <c r="LDE1" s="10"/>
      <c r="LDF1" s="10"/>
      <c r="LDG1" s="10"/>
      <c r="LDH1" s="10"/>
      <c r="LDI1" s="10"/>
      <c r="LDJ1" s="10"/>
      <c r="LDK1" s="10"/>
      <c r="LDL1" s="10"/>
      <c r="LDM1" s="10"/>
      <c r="LDN1" s="10"/>
      <c r="LDO1" s="10"/>
      <c r="LDP1" s="10"/>
      <c r="LDQ1" s="10"/>
      <c r="LDR1" s="10"/>
      <c r="LDS1" s="10"/>
      <c r="LDT1" s="10"/>
      <c r="LDU1" s="10"/>
      <c r="LDV1" s="10"/>
      <c r="LDW1" s="10"/>
      <c r="LDX1" s="10"/>
      <c r="LDY1" s="10"/>
      <c r="LDZ1" s="10"/>
      <c r="LEA1" s="10"/>
      <c r="LEB1" s="10"/>
      <c r="LEC1" s="10"/>
      <c r="LED1" s="10"/>
      <c r="LEE1" s="10"/>
      <c r="LEF1" s="10"/>
      <c r="LEG1" s="10"/>
      <c r="LEH1" s="10"/>
      <c r="LEI1" s="10"/>
      <c r="LEJ1" s="10"/>
      <c r="LEK1" s="10"/>
      <c r="LEL1" s="10"/>
      <c r="LEM1" s="10"/>
      <c r="LEN1" s="10"/>
      <c r="LEO1" s="10"/>
      <c r="LEP1" s="10"/>
      <c r="LEQ1" s="10"/>
      <c r="LER1" s="10"/>
      <c r="LES1" s="10"/>
      <c r="LET1" s="10"/>
      <c r="LEU1" s="10"/>
      <c r="LEV1" s="10"/>
      <c r="LEW1" s="10"/>
      <c r="LEX1" s="10"/>
      <c r="LEY1" s="10"/>
      <c r="LEZ1" s="10"/>
      <c r="LFA1" s="10"/>
      <c r="LFB1" s="10"/>
      <c r="LFC1" s="10"/>
      <c r="LFD1" s="10"/>
      <c r="LFE1" s="10"/>
      <c r="LFF1" s="10"/>
      <c r="LFG1" s="10"/>
      <c r="LFH1" s="10"/>
      <c r="LFI1" s="10"/>
      <c r="LFJ1" s="10"/>
      <c r="LFK1" s="10"/>
      <c r="LFL1" s="10"/>
      <c r="LFM1" s="10"/>
      <c r="LFN1" s="10"/>
      <c r="LFO1" s="10"/>
      <c r="LFP1" s="10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</row>
    <row r="2" spans="1:16376" ht="34.15" customHeight="1">
      <c r="A2" s="11" t="s">
        <v>25</v>
      </c>
      <c r="B2" s="11" t="s">
        <v>26</v>
      </c>
      <c r="C2" s="12" t="s">
        <v>27</v>
      </c>
      <c r="D2" s="11" t="s">
        <v>28</v>
      </c>
      <c r="E2" s="11">
        <v>3</v>
      </c>
      <c r="F2" s="11">
        <v>1</v>
      </c>
      <c r="G2" s="11" t="s">
        <v>29</v>
      </c>
      <c r="H2" s="13">
        <v>40969</v>
      </c>
      <c r="I2" s="11">
        <v>596963</v>
      </c>
      <c r="J2" s="11">
        <v>5124050</v>
      </c>
      <c r="K2" s="14">
        <v>555.14300000000003</v>
      </c>
      <c r="L2" s="14">
        <v>556.71799999999996</v>
      </c>
      <c r="M2" s="14">
        <v>-1.575</v>
      </c>
      <c r="N2" s="14">
        <v>80</v>
      </c>
      <c r="O2" s="11" t="s">
        <v>30</v>
      </c>
      <c r="P2" s="14">
        <v>44.67</v>
      </c>
      <c r="Q2" s="14">
        <v>74.92</v>
      </c>
      <c r="R2" s="14" t="s">
        <v>31</v>
      </c>
      <c r="S2" s="14" t="s">
        <v>32</v>
      </c>
      <c r="T2" s="11" t="s">
        <v>33</v>
      </c>
      <c r="U2" s="15" t="s">
        <v>34</v>
      </c>
      <c r="V2" s="15" t="s">
        <v>35</v>
      </c>
      <c r="W2" s="19">
        <v>41107966.319472402</v>
      </c>
      <c r="X2" s="12" t="s">
        <v>36</v>
      </c>
      <c r="Y2" s="17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</row>
    <row r="3" spans="1:16376" ht="40.15" customHeight="1">
      <c r="A3" s="11" t="s">
        <v>25</v>
      </c>
      <c r="B3" s="11" t="s">
        <v>37</v>
      </c>
      <c r="C3" s="12" t="s">
        <v>38</v>
      </c>
      <c r="D3" s="11" t="s">
        <v>39</v>
      </c>
      <c r="E3" s="11">
        <v>3</v>
      </c>
      <c r="F3" s="11">
        <v>2</v>
      </c>
      <c r="G3" s="11" t="s">
        <v>29</v>
      </c>
      <c r="H3" s="13">
        <v>38718</v>
      </c>
      <c r="I3" s="11">
        <v>584597</v>
      </c>
      <c r="J3" s="11">
        <v>5112335</v>
      </c>
      <c r="K3" s="14">
        <v>384.75</v>
      </c>
      <c r="L3" s="14">
        <v>385.3</v>
      </c>
      <c r="M3" s="14">
        <v>-0.55000000000000004</v>
      </c>
      <c r="N3" s="14">
        <v>100</v>
      </c>
      <c r="O3" s="11" t="s">
        <v>40</v>
      </c>
      <c r="P3" s="14">
        <v>41</v>
      </c>
      <c r="Q3" s="14">
        <v>96.5</v>
      </c>
      <c r="R3" s="14" t="s">
        <v>31</v>
      </c>
      <c r="S3" s="14" t="s">
        <v>32</v>
      </c>
      <c r="T3" s="11" t="s">
        <v>33</v>
      </c>
      <c r="U3" s="15" t="s">
        <v>34</v>
      </c>
      <c r="V3" s="15" t="s">
        <v>35</v>
      </c>
      <c r="W3" s="20">
        <v>41107966.319472402</v>
      </c>
      <c r="X3" s="12"/>
      <c r="Y3" s="17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</row>
    <row r="4" spans="1:16376" ht="37.15" customHeight="1">
      <c r="A4" s="11" t="s">
        <v>25</v>
      </c>
      <c r="B4" s="11" t="s">
        <v>41</v>
      </c>
      <c r="C4" s="12" t="s">
        <v>42</v>
      </c>
      <c r="D4" s="11" t="s">
        <v>43</v>
      </c>
      <c r="E4" s="11">
        <v>3</v>
      </c>
      <c r="F4" s="11">
        <v>2</v>
      </c>
      <c r="G4" s="11" t="s">
        <v>29</v>
      </c>
      <c r="H4" s="13">
        <v>38718</v>
      </c>
      <c r="I4" s="11">
        <v>589823</v>
      </c>
      <c r="J4" s="11">
        <v>5118159</v>
      </c>
      <c r="K4" s="14">
        <v>425.77600000000001</v>
      </c>
      <c r="L4" s="14">
        <v>425.77600000000001</v>
      </c>
      <c r="M4" s="14">
        <v>0</v>
      </c>
      <c r="N4" s="14">
        <v>56</v>
      </c>
      <c r="O4" s="11" t="s">
        <v>30</v>
      </c>
      <c r="P4" s="14">
        <v>30.7</v>
      </c>
      <c r="Q4" s="14">
        <v>56</v>
      </c>
      <c r="R4" s="14" t="s">
        <v>44</v>
      </c>
      <c r="S4" s="14" t="s">
        <v>32</v>
      </c>
      <c r="T4" s="11" t="s">
        <v>33</v>
      </c>
      <c r="U4" s="15" t="s">
        <v>34</v>
      </c>
      <c r="V4" s="15" t="s">
        <v>35</v>
      </c>
      <c r="W4" s="20">
        <v>41107966.319472402</v>
      </c>
      <c r="X4" s="12"/>
      <c r="Y4" s="21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</row>
    <row r="5" spans="1:16376" ht="43.5" customHeight="1">
      <c r="A5" s="11" t="s">
        <v>25</v>
      </c>
      <c r="B5" s="11" t="s">
        <v>45</v>
      </c>
      <c r="C5" s="12" t="s">
        <v>46</v>
      </c>
      <c r="D5" s="11" t="s">
        <v>47</v>
      </c>
      <c r="E5" s="11">
        <v>3</v>
      </c>
      <c r="F5" s="11">
        <v>1</v>
      </c>
      <c r="G5" s="11" t="s">
        <v>29</v>
      </c>
      <c r="H5" s="13">
        <v>38718</v>
      </c>
      <c r="I5" s="11">
        <v>586703</v>
      </c>
      <c r="J5" s="11">
        <v>5115948</v>
      </c>
      <c r="K5" s="14">
        <v>395.64</v>
      </c>
      <c r="L5" s="14">
        <v>396.5</v>
      </c>
      <c r="M5" s="14">
        <v>-0.86</v>
      </c>
      <c r="N5" s="14">
        <v>22</v>
      </c>
      <c r="O5" s="11" t="s">
        <v>48</v>
      </c>
      <c r="P5" s="14">
        <v>9.6999999999999993</v>
      </c>
      <c r="Q5" s="14">
        <v>22</v>
      </c>
      <c r="R5" s="14" t="s">
        <v>31</v>
      </c>
      <c r="S5" s="14" t="s">
        <v>32</v>
      </c>
      <c r="T5" s="11" t="s">
        <v>33</v>
      </c>
      <c r="U5" s="15" t="s">
        <v>34</v>
      </c>
      <c r="V5" s="15" t="s">
        <v>35</v>
      </c>
      <c r="W5" s="20">
        <v>41107966.319472402</v>
      </c>
      <c r="X5" s="12" t="s">
        <v>36</v>
      </c>
      <c r="Y5" s="21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  <c r="XEQ5" s="18"/>
      <c r="XER5" s="18"/>
      <c r="XES5" s="18"/>
      <c r="XET5" s="18"/>
      <c r="XEU5" s="18"/>
      <c r="XEV5" s="18"/>
    </row>
    <row r="6" spans="1:16376" ht="43.5" customHeight="1">
      <c r="A6" s="11"/>
      <c r="B6" s="11"/>
      <c r="C6" s="12"/>
      <c r="D6" s="11"/>
      <c r="E6" s="11"/>
      <c r="F6" s="11"/>
      <c r="G6" s="11"/>
      <c r="H6" s="13"/>
      <c r="I6" s="11"/>
      <c r="J6" s="11"/>
      <c r="K6" s="14"/>
      <c r="L6" s="14"/>
      <c r="M6" s="14"/>
      <c r="N6" s="14"/>
      <c r="O6" s="11"/>
      <c r="P6" s="14"/>
      <c r="Q6" s="14"/>
      <c r="R6" s="14"/>
      <c r="S6" s="14"/>
      <c r="T6" s="11"/>
      <c r="U6" s="15"/>
      <c r="V6" s="15"/>
      <c r="W6" s="16"/>
      <c r="X6" s="12"/>
      <c r="Y6" s="17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  <c r="XEQ6" s="18"/>
      <c r="XER6" s="18"/>
      <c r="XES6" s="18"/>
      <c r="XET6" s="18"/>
      <c r="XEU6" s="18"/>
      <c r="XEV6" s="18"/>
    </row>
    <row r="7" spans="1:16376" ht="48" customHeight="1">
      <c r="A7" s="11"/>
      <c r="B7" s="11"/>
      <c r="C7" s="12"/>
      <c r="D7" s="11"/>
      <c r="E7" s="11"/>
      <c r="F7" s="11"/>
      <c r="G7" s="11"/>
      <c r="H7" s="13"/>
      <c r="I7" s="11"/>
      <c r="J7" s="11"/>
      <c r="K7" s="14"/>
      <c r="L7" s="14"/>
      <c r="M7" s="14"/>
      <c r="N7" s="14"/>
      <c r="O7" s="11"/>
      <c r="P7" s="14"/>
      <c r="Q7" s="14"/>
      <c r="R7" s="14"/>
      <c r="S7" s="14"/>
      <c r="T7" s="11"/>
      <c r="U7" s="15"/>
      <c r="V7" s="15"/>
      <c r="W7" s="16"/>
      <c r="X7" s="12"/>
      <c r="Y7" s="17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  <c r="XEQ7" s="18"/>
      <c r="XER7" s="18"/>
      <c r="XES7" s="18"/>
      <c r="XET7" s="18"/>
      <c r="XEU7" s="18"/>
      <c r="XEV7" s="18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3FB2-7072-4B2A-8103-64F7E00CC373}">
  <dimension ref="A3:CX8"/>
  <sheetViews>
    <sheetView workbookViewId="0">
      <selection activeCell="E19" sqref="E19"/>
    </sheetView>
  </sheetViews>
  <sheetFormatPr defaultRowHeight="14.45"/>
  <cols>
    <col min="1" max="1" width="35.7109375" bestFit="1" customWidth="1"/>
    <col min="2" max="2" width="20.28515625" bestFit="1" customWidth="1"/>
    <col min="3" max="3" width="4.42578125" bestFit="1" customWidth="1"/>
    <col min="4" max="4" width="4" bestFit="1" customWidth="1"/>
    <col min="5" max="5" width="4.7109375" bestFit="1" customWidth="1"/>
    <col min="6" max="6" width="3.7109375" bestFit="1" customWidth="1"/>
    <col min="7" max="7" width="3.28515625" bestFit="1" customWidth="1"/>
    <col min="8" max="8" width="4.42578125" bestFit="1" customWidth="1"/>
    <col min="9" max="9" width="4.28515625" bestFit="1" customWidth="1"/>
    <col min="10" max="10" width="3.7109375" bestFit="1" customWidth="1"/>
    <col min="11" max="11" width="4.42578125" bestFit="1" customWidth="1"/>
    <col min="12" max="12" width="4.28515625" bestFit="1" customWidth="1"/>
    <col min="13" max="13" width="7" bestFit="1" customWidth="1"/>
    <col min="14" max="14" width="4" bestFit="1" customWidth="1"/>
    <col min="15" max="15" width="4.42578125" bestFit="1" customWidth="1"/>
    <col min="16" max="16" width="4" bestFit="1" customWidth="1"/>
    <col min="17" max="17" width="4.7109375" bestFit="1" customWidth="1"/>
    <col min="18" max="18" width="3.7109375" bestFit="1" customWidth="1"/>
    <col min="19" max="19" width="3.28515625" bestFit="1" customWidth="1"/>
    <col min="20" max="20" width="4.42578125" bestFit="1" customWidth="1"/>
    <col min="21" max="21" width="4.28515625" bestFit="1" customWidth="1"/>
    <col min="22" max="22" width="3.7109375" bestFit="1" customWidth="1"/>
    <col min="23" max="23" width="4.42578125" bestFit="1" customWidth="1"/>
    <col min="24" max="24" width="4.28515625" bestFit="1" customWidth="1"/>
    <col min="25" max="25" width="7" bestFit="1" customWidth="1"/>
    <col min="26" max="26" width="4" bestFit="1" customWidth="1"/>
    <col min="27" max="27" width="4.42578125" bestFit="1" customWidth="1"/>
    <col min="28" max="28" width="4" bestFit="1" customWidth="1"/>
    <col min="29" max="29" width="4.7109375" bestFit="1" customWidth="1"/>
    <col min="30" max="30" width="3.7109375" bestFit="1" customWidth="1"/>
    <col min="31" max="31" width="3.28515625" bestFit="1" customWidth="1"/>
    <col min="32" max="32" width="4.42578125" bestFit="1" customWidth="1"/>
    <col min="33" max="33" width="4.28515625" bestFit="1" customWidth="1"/>
    <col min="34" max="34" width="3.7109375" bestFit="1" customWidth="1"/>
    <col min="35" max="35" width="4.42578125" bestFit="1" customWidth="1"/>
    <col min="36" max="36" width="4.28515625" bestFit="1" customWidth="1"/>
    <col min="37" max="37" width="7" bestFit="1" customWidth="1"/>
    <col min="38" max="38" width="4.42578125" bestFit="1" customWidth="1"/>
    <col min="39" max="39" width="4" bestFit="1" customWidth="1"/>
    <col min="40" max="40" width="4.7109375" bestFit="1" customWidth="1"/>
    <col min="41" max="41" width="3.7109375" bestFit="1" customWidth="1"/>
    <col min="42" max="42" width="3.28515625" bestFit="1" customWidth="1"/>
    <col min="43" max="43" width="4.42578125" bestFit="1" customWidth="1"/>
    <col min="44" max="44" width="4.28515625" bestFit="1" customWidth="1"/>
    <col min="45" max="45" width="3.7109375" bestFit="1" customWidth="1"/>
    <col min="46" max="46" width="4.42578125" bestFit="1" customWidth="1"/>
    <col min="47" max="47" width="4.28515625" bestFit="1" customWidth="1"/>
    <col min="48" max="48" width="7" bestFit="1" customWidth="1"/>
    <col min="49" max="50" width="4" bestFit="1" customWidth="1"/>
    <col min="51" max="51" width="3.7109375" bestFit="1" customWidth="1"/>
    <col min="52" max="52" width="4.28515625" bestFit="1" customWidth="1"/>
    <col min="53" max="53" width="3.7109375" bestFit="1" customWidth="1"/>
    <col min="54" max="54" width="4.28515625" bestFit="1" customWidth="1"/>
    <col min="55" max="55" width="7" bestFit="1" customWidth="1"/>
    <col min="56" max="56" width="4.7109375" bestFit="1" customWidth="1"/>
    <col min="57" max="57" width="3.7109375" bestFit="1" customWidth="1"/>
    <col min="58" max="58" width="3.28515625" bestFit="1" customWidth="1"/>
    <col min="59" max="59" width="4.42578125" bestFit="1" customWidth="1"/>
    <col min="60" max="60" width="4.28515625" bestFit="1" customWidth="1"/>
    <col min="61" max="61" width="3.7109375" bestFit="1" customWidth="1"/>
    <col min="62" max="62" width="4.42578125" bestFit="1" customWidth="1"/>
    <col min="63" max="63" width="4.28515625" bestFit="1" customWidth="1"/>
    <col min="64" max="64" width="7" bestFit="1" customWidth="1"/>
    <col min="65" max="65" width="4" bestFit="1" customWidth="1"/>
    <col min="66" max="66" width="4.42578125" bestFit="1" customWidth="1"/>
    <col min="67" max="67" width="4" bestFit="1" customWidth="1"/>
    <col min="68" max="68" width="4.7109375" bestFit="1" customWidth="1"/>
    <col min="69" max="69" width="3.7109375" bestFit="1" customWidth="1"/>
    <col min="70" max="70" width="3.28515625" bestFit="1" customWidth="1"/>
    <col min="71" max="71" width="4.42578125" bestFit="1" customWidth="1"/>
    <col min="72" max="72" width="4.28515625" bestFit="1" customWidth="1"/>
    <col min="73" max="73" width="3.7109375" bestFit="1" customWidth="1"/>
    <col min="74" max="74" width="4.42578125" bestFit="1" customWidth="1"/>
    <col min="75" max="75" width="4.28515625" bestFit="1" customWidth="1"/>
    <col min="76" max="76" width="7" bestFit="1" customWidth="1"/>
    <col min="77" max="77" width="4" bestFit="1" customWidth="1"/>
    <col min="78" max="78" width="4.42578125" bestFit="1" customWidth="1"/>
    <col min="79" max="79" width="4" bestFit="1" customWidth="1"/>
    <col min="80" max="80" width="4.7109375" bestFit="1" customWidth="1"/>
    <col min="81" max="81" width="3.7109375" bestFit="1" customWidth="1"/>
    <col min="82" max="82" width="3.28515625" bestFit="1" customWidth="1"/>
    <col min="83" max="83" width="4.42578125" bestFit="1" customWidth="1"/>
    <col min="84" max="84" width="4.28515625" bestFit="1" customWidth="1"/>
    <col min="85" max="85" width="3.7109375" bestFit="1" customWidth="1"/>
    <col min="86" max="86" width="4.42578125" bestFit="1" customWidth="1"/>
    <col min="87" max="87" width="4.28515625" bestFit="1" customWidth="1"/>
    <col min="88" max="88" width="7" bestFit="1" customWidth="1"/>
    <col min="89" max="89" width="4" bestFit="1" customWidth="1"/>
    <col min="90" max="90" width="4.42578125" bestFit="1" customWidth="1"/>
    <col min="91" max="91" width="4" bestFit="1" customWidth="1"/>
    <col min="92" max="92" width="4.7109375" bestFit="1" customWidth="1"/>
    <col min="93" max="93" width="3.7109375" bestFit="1" customWidth="1"/>
    <col min="94" max="94" width="3.28515625" bestFit="1" customWidth="1"/>
    <col min="95" max="95" width="4.42578125" bestFit="1" customWidth="1"/>
    <col min="96" max="96" width="4.28515625" bestFit="1" customWidth="1"/>
    <col min="97" max="97" width="3.7109375" bestFit="1" customWidth="1"/>
    <col min="98" max="98" width="4.42578125" bestFit="1" customWidth="1"/>
    <col min="99" max="99" width="4.28515625" bestFit="1" customWidth="1"/>
    <col min="100" max="100" width="7" bestFit="1" customWidth="1"/>
    <col min="101" max="101" width="4" bestFit="1" customWidth="1"/>
    <col min="102" max="102" width="17.28515625" bestFit="1" customWidth="1"/>
    <col min="103" max="103" width="7.7109375" bestFit="1" customWidth="1"/>
    <col min="104" max="104" width="11.42578125" bestFit="1" customWidth="1"/>
    <col min="105" max="107" width="7.7109375" bestFit="1" customWidth="1"/>
    <col min="108" max="108" width="11.42578125" bestFit="1" customWidth="1"/>
    <col min="109" max="109" width="10.5703125" bestFit="1" customWidth="1"/>
    <col min="110" max="112" width="7.7109375" bestFit="1" customWidth="1"/>
    <col min="113" max="113" width="11.42578125" bestFit="1" customWidth="1"/>
    <col min="114" max="116" width="7.7109375" bestFit="1" customWidth="1"/>
    <col min="117" max="117" width="11.42578125" bestFit="1" customWidth="1"/>
    <col min="118" max="120" width="7.7109375" bestFit="1" customWidth="1"/>
    <col min="121" max="121" width="11.42578125" bestFit="1" customWidth="1"/>
    <col min="122" max="124" width="7.7109375" bestFit="1" customWidth="1"/>
    <col min="125" max="125" width="11.42578125" bestFit="1" customWidth="1"/>
    <col min="126" max="126" width="10.5703125" bestFit="1" customWidth="1"/>
    <col min="127" max="129" width="7.7109375" bestFit="1" customWidth="1"/>
    <col min="130" max="130" width="11.42578125" bestFit="1" customWidth="1"/>
    <col min="131" max="133" width="7.7109375" bestFit="1" customWidth="1"/>
    <col min="134" max="134" width="11.42578125" bestFit="1" customWidth="1"/>
    <col min="135" max="137" width="7.7109375" bestFit="1" customWidth="1"/>
    <col min="138" max="138" width="11.42578125" bestFit="1" customWidth="1"/>
    <col min="139" max="141" width="7.7109375" bestFit="1" customWidth="1"/>
    <col min="142" max="142" width="11.42578125" bestFit="1" customWidth="1"/>
    <col min="143" max="143" width="10.5703125" bestFit="1" customWidth="1"/>
    <col min="144" max="145" width="7.7109375" bestFit="1" customWidth="1"/>
    <col min="146" max="146" width="11.42578125" bestFit="1" customWidth="1"/>
    <col min="147" max="147" width="10.5703125" bestFit="1" customWidth="1"/>
    <col min="148" max="148" width="17.28515625" bestFit="1" customWidth="1"/>
  </cols>
  <sheetData>
    <row r="3" spans="1:102">
      <c r="A3" s="24" t="s">
        <v>49</v>
      </c>
      <c r="B3" s="24" t="s">
        <v>50</v>
      </c>
    </row>
    <row r="4" spans="1:102">
      <c r="B4" t="s">
        <v>51</v>
      </c>
      <c r="M4" t="s">
        <v>52</v>
      </c>
      <c r="Y4" t="s">
        <v>53</v>
      </c>
      <c r="AK4" t="s">
        <v>54</v>
      </c>
      <c r="AV4" t="s">
        <v>55</v>
      </c>
      <c r="BC4" t="s">
        <v>56</v>
      </c>
      <c r="BL4" t="s">
        <v>57</v>
      </c>
      <c r="BX4" t="s">
        <v>58</v>
      </c>
      <c r="CJ4" t="s">
        <v>59</v>
      </c>
      <c r="CV4" t="s">
        <v>60</v>
      </c>
      <c r="CX4" t="s">
        <v>61</v>
      </c>
    </row>
    <row r="5" spans="1:102">
      <c r="A5" s="24" t="s">
        <v>62</v>
      </c>
      <c r="B5" s="26" t="s">
        <v>63</v>
      </c>
      <c r="C5" s="26" t="s">
        <v>64</v>
      </c>
      <c r="D5" s="26" t="s">
        <v>65</v>
      </c>
      <c r="E5" s="26" t="s">
        <v>66</v>
      </c>
      <c r="F5" s="26" t="s">
        <v>67</v>
      </c>
      <c r="G5" s="26" t="s">
        <v>68</v>
      </c>
      <c r="H5" s="26" t="s">
        <v>69</v>
      </c>
      <c r="I5" s="26" t="s">
        <v>70</v>
      </c>
      <c r="J5" s="26" t="s">
        <v>71</v>
      </c>
      <c r="K5" s="26" t="s">
        <v>72</v>
      </c>
      <c r="L5" s="26" t="s">
        <v>73</v>
      </c>
      <c r="M5" s="26" t="s">
        <v>74</v>
      </c>
      <c r="N5" s="26" t="s">
        <v>63</v>
      </c>
      <c r="O5" s="26" t="s">
        <v>64</v>
      </c>
      <c r="P5" s="26" t="s">
        <v>65</v>
      </c>
      <c r="Q5" s="26" t="s">
        <v>66</v>
      </c>
      <c r="R5" s="26" t="s">
        <v>67</v>
      </c>
      <c r="S5" s="26" t="s">
        <v>68</v>
      </c>
      <c r="T5" s="26" t="s">
        <v>69</v>
      </c>
      <c r="U5" s="26" t="s">
        <v>70</v>
      </c>
      <c r="V5" s="26" t="s">
        <v>71</v>
      </c>
      <c r="W5" s="26" t="s">
        <v>72</v>
      </c>
      <c r="X5" s="26" t="s">
        <v>73</v>
      </c>
      <c r="Y5" s="26" t="s">
        <v>74</v>
      </c>
      <c r="Z5" s="26" t="s">
        <v>63</v>
      </c>
      <c r="AA5" s="26" t="s">
        <v>64</v>
      </c>
      <c r="AB5" s="26" t="s">
        <v>65</v>
      </c>
      <c r="AC5" s="26" t="s">
        <v>66</v>
      </c>
      <c r="AD5" s="26" t="s">
        <v>67</v>
      </c>
      <c r="AE5" s="26" t="s">
        <v>68</v>
      </c>
      <c r="AF5" s="26" t="s">
        <v>69</v>
      </c>
      <c r="AG5" s="26" t="s">
        <v>70</v>
      </c>
      <c r="AH5" s="26" t="s">
        <v>71</v>
      </c>
      <c r="AI5" s="26" t="s">
        <v>72</v>
      </c>
      <c r="AJ5" s="26" t="s">
        <v>73</v>
      </c>
      <c r="AK5" s="26" t="s">
        <v>63</v>
      </c>
      <c r="AL5" s="26" t="s">
        <v>64</v>
      </c>
      <c r="AM5" s="26" t="s">
        <v>65</v>
      </c>
      <c r="AN5" s="26" t="s">
        <v>66</v>
      </c>
      <c r="AO5" s="26" t="s">
        <v>67</v>
      </c>
      <c r="AP5" s="26" t="s">
        <v>68</v>
      </c>
      <c r="AQ5" s="26" t="s">
        <v>69</v>
      </c>
      <c r="AR5" s="26" t="s">
        <v>70</v>
      </c>
      <c r="AS5" s="26" t="s">
        <v>71</v>
      </c>
      <c r="AT5" s="26" t="s">
        <v>72</v>
      </c>
      <c r="AU5" s="26" t="s">
        <v>73</v>
      </c>
      <c r="AV5" s="26" t="s">
        <v>74</v>
      </c>
      <c r="AW5" s="26" t="s">
        <v>63</v>
      </c>
      <c r="AX5" s="26" t="s">
        <v>65</v>
      </c>
      <c r="AY5" s="26" t="s">
        <v>67</v>
      </c>
      <c r="AZ5" s="26" t="s">
        <v>70</v>
      </c>
      <c r="BA5" s="26" t="s">
        <v>71</v>
      </c>
      <c r="BB5" s="26" t="s">
        <v>73</v>
      </c>
      <c r="BC5" s="26" t="s">
        <v>63</v>
      </c>
      <c r="BD5" s="26" t="s">
        <v>66</v>
      </c>
      <c r="BE5" s="26" t="s">
        <v>67</v>
      </c>
      <c r="BF5" s="26" t="s">
        <v>68</v>
      </c>
      <c r="BG5" s="26" t="s">
        <v>69</v>
      </c>
      <c r="BH5" s="26" t="s">
        <v>70</v>
      </c>
      <c r="BI5" s="26" t="s">
        <v>71</v>
      </c>
      <c r="BJ5" s="26" t="s">
        <v>72</v>
      </c>
      <c r="BK5" s="26" t="s">
        <v>73</v>
      </c>
      <c r="BL5" s="26" t="s">
        <v>74</v>
      </c>
      <c r="BM5" s="26" t="s">
        <v>63</v>
      </c>
      <c r="BN5" s="26" t="s">
        <v>64</v>
      </c>
      <c r="BO5" s="26" t="s">
        <v>65</v>
      </c>
      <c r="BP5" s="26" t="s">
        <v>66</v>
      </c>
      <c r="BQ5" s="26" t="s">
        <v>67</v>
      </c>
      <c r="BR5" s="26" t="s">
        <v>68</v>
      </c>
      <c r="BS5" s="26" t="s">
        <v>69</v>
      </c>
      <c r="BT5" s="26" t="s">
        <v>70</v>
      </c>
      <c r="BU5" s="26" t="s">
        <v>71</v>
      </c>
      <c r="BV5" s="26" t="s">
        <v>72</v>
      </c>
      <c r="BW5" s="26" t="s">
        <v>73</v>
      </c>
      <c r="BX5" s="26" t="s">
        <v>74</v>
      </c>
      <c r="BY5" s="26" t="s">
        <v>63</v>
      </c>
      <c r="BZ5" s="26" t="s">
        <v>64</v>
      </c>
      <c r="CA5" s="26" t="s">
        <v>65</v>
      </c>
      <c r="CB5" s="26" t="s">
        <v>66</v>
      </c>
      <c r="CC5" s="26" t="s">
        <v>67</v>
      </c>
      <c r="CD5" s="26" t="s">
        <v>68</v>
      </c>
      <c r="CE5" s="26" t="s">
        <v>69</v>
      </c>
      <c r="CF5" s="26" t="s">
        <v>70</v>
      </c>
      <c r="CG5" s="26" t="s">
        <v>71</v>
      </c>
      <c r="CH5" s="26" t="s">
        <v>72</v>
      </c>
      <c r="CI5" s="26" t="s">
        <v>73</v>
      </c>
      <c r="CJ5" s="26" t="s">
        <v>74</v>
      </c>
      <c r="CK5" s="26" t="s">
        <v>63</v>
      </c>
      <c r="CL5" s="26" t="s">
        <v>64</v>
      </c>
      <c r="CM5" s="26" t="s">
        <v>65</v>
      </c>
      <c r="CN5" s="26" t="s">
        <v>66</v>
      </c>
      <c r="CO5" s="26" t="s">
        <v>67</v>
      </c>
      <c r="CP5" s="26" t="s">
        <v>68</v>
      </c>
      <c r="CQ5" s="26" t="s">
        <v>69</v>
      </c>
      <c r="CR5" s="26" t="s">
        <v>70</v>
      </c>
      <c r="CS5" s="26" t="s">
        <v>71</v>
      </c>
      <c r="CT5" s="26" t="s">
        <v>72</v>
      </c>
      <c r="CU5" s="26" t="s">
        <v>73</v>
      </c>
      <c r="CV5" s="26" t="s">
        <v>74</v>
      </c>
      <c r="CW5" s="26" t="s">
        <v>63</v>
      </c>
    </row>
    <row r="6" spans="1:102">
      <c r="A6" s="25" t="s">
        <v>27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100</v>
      </c>
    </row>
    <row r="7" spans="1:102">
      <c r="A7" s="25" t="s">
        <v>46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35</v>
      </c>
    </row>
    <row r="8" spans="1:102">
      <c r="A8" s="25" t="s">
        <v>61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135</v>
      </c>
    </row>
  </sheetData>
  <conditionalFormatting pivot="1" sqref="B6:CW7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509D6-8CD5-4D93-ABF5-856A76868397}">
  <dimension ref="A1:V544"/>
  <sheetViews>
    <sheetView tabSelected="1" workbookViewId="0">
      <selection sqref="A1:P1"/>
    </sheetView>
  </sheetViews>
  <sheetFormatPr defaultRowHeight="14.45"/>
  <cols>
    <col min="1" max="1" width="10.28515625" bestFit="1" customWidth="1"/>
    <col min="2" max="2" width="19.5703125" bestFit="1" customWidth="1"/>
    <col min="3" max="3" width="15.5703125" bestFit="1" customWidth="1"/>
    <col min="4" max="4" width="13.5703125" customWidth="1"/>
    <col min="5" max="5" width="10.7109375" bestFit="1" customWidth="1"/>
    <col min="6" max="6" width="16.5703125" bestFit="1" customWidth="1"/>
    <col min="7" max="7" width="16.42578125" bestFit="1" customWidth="1"/>
    <col min="8" max="8" width="20.7109375" bestFit="1" customWidth="1"/>
    <col min="9" max="10" width="9.28515625" bestFit="1" customWidth="1"/>
    <col min="11" max="11" width="12" bestFit="1" customWidth="1"/>
    <col min="12" max="13" width="5.28515625" bestFit="1" customWidth="1"/>
    <col min="14" max="14" width="14" bestFit="1" customWidth="1"/>
    <col min="15" max="16" width="9" bestFit="1" customWidth="1"/>
    <col min="18" max="18" width="18.28515625" bestFit="1" customWidth="1"/>
    <col min="19" max="22" width="12" bestFit="1" customWidth="1"/>
  </cols>
  <sheetData>
    <row r="1" spans="1:22">
      <c r="A1" s="22" t="s">
        <v>0</v>
      </c>
      <c r="B1" s="22" t="s">
        <v>1</v>
      </c>
      <c r="C1" s="22" t="s">
        <v>75</v>
      </c>
      <c r="D1" s="22" t="s">
        <v>76</v>
      </c>
      <c r="E1" s="22" t="s">
        <v>77</v>
      </c>
      <c r="F1" s="22" t="s">
        <v>78</v>
      </c>
      <c r="G1" s="22" t="s">
        <v>79</v>
      </c>
      <c r="H1" s="22" t="s">
        <v>80</v>
      </c>
      <c r="I1" s="22" t="s">
        <v>81</v>
      </c>
      <c r="J1" s="22" t="s">
        <v>82</v>
      </c>
      <c r="K1" s="22" t="s">
        <v>83</v>
      </c>
      <c r="L1" s="22" t="s">
        <v>84</v>
      </c>
      <c r="M1" s="22" t="s">
        <v>85</v>
      </c>
      <c r="N1" s="22" t="s">
        <v>86</v>
      </c>
      <c r="O1" s="22" t="s">
        <v>87</v>
      </c>
      <c r="P1" s="22" t="s">
        <v>88</v>
      </c>
      <c r="R1" s="24" t="s">
        <v>62</v>
      </c>
      <c r="S1" t="s">
        <v>81</v>
      </c>
      <c r="T1" t="s">
        <v>82</v>
      </c>
      <c r="U1" t="s">
        <v>87</v>
      </c>
      <c r="V1" t="s">
        <v>88</v>
      </c>
    </row>
    <row r="2" spans="1:22">
      <c r="A2" t="s">
        <v>25</v>
      </c>
      <c r="B2" t="s">
        <v>26</v>
      </c>
      <c r="C2" t="s">
        <v>27</v>
      </c>
      <c r="D2" s="26">
        <v>40968</v>
      </c>
      <c r="E2">
        <v>555.07799999999997</v>
      </c>
      <c r="F2" t="s">
        <v>89</v>
      </c>
      <c r="G2">
        <v>28.954999999999998</v>
      </c>
      <c r="H2">
        <v>526.12300000000005</v>
      </c>
      <c r="I2">
        <f>+VLOOKUP($C2,$R$2:$S$5, 2, TRUE)</f>
        <v>525.41767741935485</v>
      </c>
      <c r="J2">
        <f>+VLOOKUP($C2,$R$2:$T$5, 3, TRUE)</f>
        <v>528.40550000000007</v>
      </c>
      <c r="K2">
        <f>+J2-I2</f>
        <v>2.9878225806452292</v>
      </c>
      <c r="L2">
        <f>+I2-K2*1.5</f>
        <v>520.93594354838706</v>
      </c>
      <c r="M2">
        <f>+J2+K2*1.5</f>
        <v>532.88723387096798</v>
      </c>
      <c r="N2" t="str">
        <f>+IF(OR(H2&lt;L2,H2&gt;M2), "OUTLIER", " ")</f>
        <v xml:space="preserve"> </v>
      </c>
      <c r="O2">
        <f>+VLOOKUP($C2,$R$2:$V$5, 4, TRUE)</f>
        <v>26.672499999999999</v>
      </c>
      <c r="P2">
        <f>+VLOOKUP($C2,$R$2:$V$5, 5, TRUE)</f>
        <v>29.660322580645126</v>
      </c>
      <c r="R2" s="25" t="s">
        <v>27</v>
      </c>
      <c r="S2">
        <v>525.41767741935485</v>
      </c>
      <c r="T2">
        <v>528.40550000000007</v>
      </c>
      <c r="U2">
        <v>26.672499999999999</v>
      </c>
      <c r="V2">
        <v>29.660322580645126</v>
      </c>
    </row>
    <row r="3" spans="1:22">
      <c r="A3" t="s">
        <v>25</v>
      </c>
      <c r="B3" t="s">
        <v>26</v>
      </c>
      <c r="C3" t="s">
        <v>27</v>
      </c>
      <c r="D3" s="26">
        <v>40996</v>
      </c>
      <c r="E3">
        <v>555.07799999999997</v>
      </c>
      <c r="F3" t="s">
        <v>89</v>
      </c>
      <c r="G3">
        <v>29.135000000000002</v>
      </c>
      <c r="H3">
        <v>525.94299999999998</v>
      </c>
      <c r="I3">
        <f t="shared" ref="I3:I66" si="0">+VLOOKUP($C3,$R$2:$S$5, 2, TRUE)</f>
        <v>525.41767741935485</v>
      </c>
      <c r="J3">
        <f t="shared" ref="J3:J66" si="1">+VLOOKUP($C3,$R$2:$T$5, 3, TRUE)</f>
        <v>528.40550000000007</v>
      </c>
      <c r="K3">
        <f t="shared" ref="K3:K66" si="2">+J3-I3</f>
        <v>2.9878225806452292</v>
      </c>
      <c r="L3">
        <f t="shared" ref="L3:L66" si="3">+I3-K3*1.5</f>
        <v>520.93594354838706</v>
      </c>
      <c r="M3">
        <f t="shared" ref="M3:M66" si="4">+J3+K3*1.5</f>
        <v>532.88723387096798</v>
      </c>
      <c r="N3" t="str">
        <f t="shared" ref="N3:N66" si="5">+IF(OR(H3&lt;L3,H3&gt;M3), "OUTLIER", " ")</f>
        <v xml:space="preserve"> </v>
      </c>
      <c r="O3">
        <f t="shared" ref="O3:O66" si="6">+VLOOKUP($C3,$R$2:$V$5, 4, TRUE)</f>
        <v>26.672499999999999</v>
      </c>
      <c r="P3">
        <f t="shared" ref="P3:P66" si="7">+VLOOKUP($C3,$R$2:$V$5, 5, TRUE)</f>
        <v>29.660322580645126</v>
      </c>
      <c r="R3" s="25" t="s">
        <v>38</v>
      </c>
      <c r="S3">
        <v>380</v>
      </c>
      <c r="T3">
        <v>380.65</v>
      </c>
      <c r="U3">
        <v>4.0999999999999996</v>
      </c>
      <c r="V3">
        <v>4.75</v>
      </c>
    </row>
    <row r="4" spans="1:22">
      <c r="A4" t="s">
        <v>25</v>
      </c>
      <c r="B4" t="s">
        <v>26</v>
      </c>
      <c r="C4" t="s">
        <v>27</v>
      </c>
      <c r="D4" s="26">
        <v>41023</v>
      </c>
      <c r="E4">
        <v>555.07799999999997</v>
      </c>
      <c r="F4" t="s">
        <v>89</v>
      </c>
      <c r="G4">
        <v>28.635000000000002</v>
      </c>
      <c r="H4">
        <v>526.44299999999998</v>
      </c>
      <c r="I4">
        <f t="shared" si="0"/>
        <v>525.41767741935485</v>
      </c>
      <c r="J4">
        <f t="shared" si="1"/>
        <v>528.40550000000007</v>
      </c>
      <c r="K4">
        <f t="shared" si="2"/>
        <v>2.9878225806452292</v>
      </c>
      <c r="L4">
        <f t="shared" si="3"/>
        <v>520.93594354838706</v>
      </c>
      <c r="M4">
        <f t="shared" si="4"/>
        <v>532.88723387096798</v>
      </c>
      <c r="N4" t="str">
        <f t="shared" si="5"/>
        <v xml:space="preserve"> </v>
      </c>
      <c r="O4">
        <f t="shared" si="6"/>
        <v>26.672499999999999</v>
      </c>
      <c r="P4">
        <f t="shared" si="7"/>
        <v>29.660322580645126</v>
      </c>
      <c r="R4" s="25" t="s">
        <v>42</v>
      </c>
      <c r="S4">
        <v>390.66849999999999</v>
      </c>
      <c r="T4">
        <v>394.48599999999999</v>
      </c>
      <c r="U4">
        <v>31.29</v>
      </c>
      <c r="V4">
        <v>35.107500000000002</v>
      </c>
    </row>
    <row r="5" spans="1:22">
      <c r="A5" t="s">
        <v>25</v>
      </c>
      <c r="B5" t="s">
        <v>26</v>
      </c>
      <c r="C5" t="s">
        <v>27</v>
      </c>
      <c r="D5" s="26">
        <v>41050</v>
      </c>
      <c r="E5">
        <v>555.07799999999997</v>
      </c>
      <c r="F5" t="s">
        <v>89</v>
      </c>
      <c r="G5">
        <v>27.425000000000001</v>
      </c>
      <c r="H5">
        <v>527.65300000000002</v>
      </c>
      <c r="I5">
        <f t="shared" si="0"/>
        <v>525.41767741935485</v>
      </c>
      <c r="J5">
        <f t="shared" si="1"/>
        <v>528.40550000000007</v>
      </c>
      <c r="K5">
        <f t="shared" si="2"/>
        <v>2.9878225806452292</v>
      </c>
      <c r="L5">
        <f t="shared" si="3"/>
        <v>520.93594354838706</v>
      </c>
      <c r="M5">
        <f t="shared" si="4"/>
        <v>532.88723387096798</v>
      </c>
      <c r="N5" t="str">
        <f t="shared" si="5"/>
        <v xml:space="preserve"> </v>
      </c>
      <c r="O5">
        <f t="shared" si="6"/>
        <v>26.672499999999999</v>
      </c>
      <c r="P5">
        <f t="shared" si="7"/>
        <v>29.660322580645126</v>
      </c>
      <c r="R5" s="25" t="s">
        <v>46</v>
      </c>
      <c r="S5">
        <v>386.59634408602153</v>
      </c>
      <c r="T5">
        <v>388.55887537458142</v>
      </c>
      <c r="U5">
        <v>7.0811246254186502</v>
      </c>
      <c r="V5">
        <v>9.0436559139784904</v>
      </c>
    </row>
    <row r="6" spans="1:22">
      <c r="A6" t="s">
        <v>25</v>
      </c>
      <c r="B6" t="s">
        <v>26</v>
      </c>
      <c r="C6" t="s">
        <v>27</v>
      </c>
      <c r="D6" s="26">
        <v>41087</v>
      </c>
      <c r="E6">
        <v>555.07799999999997</v>
      </c>
      <c r="F6" t="s">
        <v>89</v>
      </c>
      <c r="G6">
        <v>27.074999999999999</v>
      </c>
      <c r="H6">
        <v>528.00300000000004</v>
      </c>
      <c r="I6">
        <f t="shared" si="0"/>
        <v>525.41767741935485</v>
      </c>
      <c r="J6">
        <f t="shared" si="1"/>
        <v>528.40550000000007</v>
      </c>
      <c r="K6">
        <f t="shared" si="2"/>
        <v>2.9878225806452292</v>
      </c>
      <c r="L6">
        <f t="shared" si="3"/>
        <v>520.93594354838706</v>
      </c>
      <c r="M6">
        <f t="shared" si="4"/>
        <v>532.88723387096798</v>
      </c>
      <c r="N6" t="str">
        <f t="shared" si="5"/>
        <v xml:space="preserve"> </v>
      </c>
      <c r="O6">
        <f t="shared" si="6"/>
        <v>26.672499999999999</v>
      </c>
      <c r="P6">
        <f t="shared" si="7"/>
        <v>29.660322580645126</v>
      </c>
      <c r="R6" s="25" t="s">
        <v>61</v>
      </c>
      <c r="S6">
        <v>380.65</v>
      </c>
      <c r="T6">
        <v>395.03100000000001</v>
      </c>
      <c r="U6">
        <v>4.75</v>
      </c>
      <c r="V6">
        <v>32.379999999999995</v>
      </c>
    </row>
    <row r="7" spans="1:22">
      <c r="A7" t="s">
        <v>25</v>
      </c>
      <c r="B7" t="s">
        <v>26</v>
      </c>
      <c r="C7" t="s">
        <v>27</v>
      </c>
      <c r="D7" s="26">
        <v>41102</v>
      </c>
      <c r="E7">
        <v>555.07799999999997</v>
      </c>
      <c r="F7" t="s">
        <v>89</v>
      </c>
      <c r="G7">
        <v>27.175000000000001</v>
      </c>
      <c r="H7">
        <v>527.90300000000002</v>
      </c>
      <c r="I7">
        <f t="shared" si="0"/>
        <v>525.41767741935485</v>
      </c>
      <c r="J7">
        <f t="shared" si="1"/>
        <v>528.40550000000007</v>
      </c>
      <c r="K7">
        <f t="shared" si="2"/>
        <v>2.9878225806452292</v>
      </c>
      <c r="L7">
        <f t="shared" si="3"/>
        <v>520.93594354838706</v>
      </c>
      <c r="M7">
        <f t="shared" si="4"/>
        <v>532.88723387096798</v>
      </c>
      <c r="N7" t="str">
        <f t="shared" si="5"/>
        <v xml:space="preserve"> </v>
      </c>
      <c r="O7">
        <f t="shared" si="6"/>
        <v>26.672499999999999</v>
      </c>
      <c r="P7">
        <f t="shared" si="7"/>
        <v>29.660322580645126</v>
      </c>
    </row>
    <row r="8" spans="1:22">
      <c r="A8" t="s">
        <v>25</v>
      </c>
      <c r="B8" t="s">
        <v>26</v>
      </c>
      <c r="C8" t="s">
        <v>27</v>
      </c>
      <c r="D8" s="26">
        <v>41130</v>
      </c>
      <c r="E8">
        <v>555.07799999999997</v>
      </c>
      <c r="F8" t="s">
        <v>89</v>
      </c>
      <c r="G8">
        <v>28.414999999999999</v>
      </c>
      <c r="H8">
        <v>526.66300000000001</v>
      </c>
      <c r="I8">
        <f t="shared" si="0"/>
        <v>525.41767741935485</v>
      </c>
      <c r="J8">
        <f t="shared" si="1"/>
        <v>528.40550000000007</v>
      </c>
      <c r="K8">
        <f t="shared" si="2"/>
        <v>2.9878225806452292</v>
      </c>
      <c r="L8">
        <f t="shared" si="3"/>
        <v>520.93594354838706</v>
      </c>
      <c r="M8">
        <f t="shared" si="4"/>
        <v>532.88723387096798</v>
      </c>
      <c r="N8" t="str">
        <f t="shared" si="5"/>
        <v xml:space="preserve"> </v>
      </c>
      <c r="O8">
        <f t="shared" si="6"/>
        <v>26.672499999999999</v>
      </c>
      <c r="P8">
        <f t="shared" si="7"/>
        <v>29.660322580645126</v>
      </c>
    </row>
    <row r="9" spans="1:22">
      <c r="A9" t="s">
        <v>25</v>
      </c>
      <c r="B9" t="s">
        <v>26</v>
      </c>
      <c r="C9" t="s">
        <v>27</v>
      </c>
      <c r="D9" s="26">
        <v>41171</v>
      </c>
      <c r="E9">
        <v>555.07799999999997</v>
      </c>
      <c r="F9" t="s">
        <v>89</v>
      </c>
      <c r="G9">
        <v>29.475000000000001</v>
      </c>
      <c r="H9">
        <v>525.60299999999995</v>
      </c>
      <c r="I9">
        <f t="shared" si="0"/>
        <v>525.41767741935485</v>
      </c>
      <c r="J9">
        <f t="shared" si="1"/>
        <v>528.40550000000007</v>
      </c>
      <c r="K9">
        <f t="shared" si="2"/>
        <v>2.9878225806452292</v>
      </c>
      <c r="L9">
        <f t="shared" si="3"/>
        <v>520.93594354838706</v>
      </c>
      <c r="M9">
        <f t="shared" si="4"/>
        <v>532.88723387096798</v>
      </c>
      <c r="N9" t="str">
        <f t="shared" si="5"/>
        <v xml:space="preserve"> </v>
      </c>
      <c r="O9">
        <f t="shared" si="6"/>
        <v>26.672499999999999</v>
      </c>
      <c r="P9">
        <f t="shared" si="7"/>
        <v>29.660322580645126</v>
      </c>
    </row>
    <row r="10" spans="1:22">
      <c r="A10" t="s">
        <v>25</v>
      </c>
      <c r="B10" t="s">
        <v>26</v>
      </c>
      <c r="C10" t="s">
        <v>27</v>
      </c>
      <c r="D10" s="26">
        <v>41206</v>
      </c>
      <c r="E10">
        <v>555.07799999999997</v>
      </c>
      <c r="F10" t="s">
        <v>89</v>
      </c>
      <c r="G10">
        <v>29.074999999999999</v>
      </c>
      <c r="H10">
        <v>526.00300000000004</v>
      </c>
      <c r="I10">
        <f t="shared" si="0"/>
        <v>525.41767741935485</v>
      </c>
      <c r="J10">
        <f t="shared" si="1"/>
        <v>528.40550000000007</v>
      </c>
      <c r="K10">
        <f t="shared" si="2"/>
        <v>2.9878225806452292</v>
      </c>
      <c r="L10">
        <f t="shared" si="3"/>
        <v>520.93594354838706</v>
      </c>
      <c r="M10">
        <f t="shared" si="4"/>
        <v>532.88723387096798</v>
      </c>
      <c r="N10" t="str">
        <f t="shared" si="5"/>
        <v xml:space="preserve"> </v>
      </c>
      <c r="O10">
        <f t="shared" si="6"/>
        <v>26.672499999999999</v>
      </c>
      <c r="P10">
        <f t="shared" si="7"/>
        <v>29.660322580645126</v>
      </c>
    </row>
    <row r="11" spans="1:22">
      <c r="A11" t="s">
        <v>25</v>
      </c>
      <c r="B11" t="s">
        <v>26</v>
      </c>
      <c r="C11" t="s">
        <v>27</v>
      </c>
      <c r="D11" s="26">
        <v>41240</v>
      </c>
      <c r="E11">
        <v>555.07799999999997</v>
      </c>
      <c r="F11" t="s">
        <v>89</v>
      </c>
      <c r="G11">
        <v>28.175000000000001</v>
      </c>
      <c r="H11">
        <v>526.90300000000002</v>
      </c>
      <c r="I11">
        <f t="shared" si="0"/>
        <v>525.41767741935485</v>
      </c>
      <c r="J11">
        <f t="shared" si="1"/>
        <v>528.40550000000007</v>
      </c>
      <c r="K11">
        <f t="shared" si="2"/>
        <v>2.9878225806452292</v>
      </c>
      <c r="L11">
        <f t="shared" si="3"/>
        <v>520.93594354838706</v>
      </c>
      <c r="M11">
        <f t="shared" si="4"/>
        <v>532.88723387096798</v>
      </c>
      <c r="N11" t="str">
        <f t="shared" si="5"/>
        <v xml:space="preserve"> </v>
      </c>
      <c r="O11">
        <f t="shared" si="6"/>
        <v>26.672499999999999</v>
      </c>
      <c r="P11">
        <f t="shared" si="7"/>
        <v>29.660322580645126</v>
      </c>
    </row>
    <row r="12" spans="1:22">
      <c r="A12" t="s">
        <v>25</v>
      </c>
      <c r="B12" t="s">
        <v>26</v>
      </c>
      <c r="C12" t="s">
        <v>27</v>
      </c>
      <c r="D12" s="26">
        <v>41254</v>
      </c>
      <c r="E12">
        <v>555.07799999999997</v>
      </c>
      <c r="F12" t="s">
        <v>89</v>
      </c>
      <c r="G12">
        <v>27.975000000000001</v>
      </c>
      <c r="H12">
        <v>527.10299999999995</v>
      </c>
      <c r="I12">
        <f t="shared" si="0"/>
        <v>525.41767741935485</v>
      </c>
      <c r="J12">
        <f t="shared" si="1"/>
        <v>528.40550000000007</v>
      </c>
      <c r="K12">
        <f t="shared" si="2"/>
        <v>2.9878225806452292</v>
      </c>
      <c r="L12">
        <f t="shared" si="3"/>
        <v>520.93594354838706</v>
      </c>
      <c r="M12">
        <f t="shared" si="4"/>
        <v>532.88723387096798</v>
      </c>
      <c r="N12" t="str">
        <f t="shared" si="5"/>
        <v xml:space="preserve"> </v>
      </c>
      <c r="O12">
        <f t="shared" si="6"/>
        <v>26.672499999999999</v>
      </c>
      <c r="P12">
        <f t="shared" si="7"/>
        <v>29.660322580645126</v>
      </c>
    </row>
    <row r="13" spans="1:22">
      <c r="A13" t="s">
        <v>25</v>
      </c>
      <c r="B13" t="s">
        <v>26</v>
      </c>
      <c r="C13" t="s">
        <v>27</v>
      </c>
      <c r="D13" s="26">
        <v>41288</v>
      </c>
      <c r="E13">
        <v>555.07799999999997</v>
      </c>
      <c r="F13" t="s">
        <v>89</v>
      </c>
      <c r="G13">
        <v>28.274999999999999</v>
      </c>
      <c r="H13">
        <v>526.803</v>
      </c>
      <c r="I13">
        <f t="shared" si="0"/>
        <v>525.41767741935485</v>
      </c>
      <c r="J13">
        <f t="shared" si="1"/>
        <v>528.40550000000007</v>
      </c>
      <c r="K13">
        <f t="shared" si="2"/>
        <v>2.9878225806452292</v>
      </c>
      <c r="L13">
        <f t="shared" si="3"/>
        <v>520.93594354838706</v>
      </c>
      <c r="M13">
        <f t="shared" si="4"/>
        <v>532.88723387096798</v>
      </c>
      <c r="N13" t="str">
        <f t="shared" si="5"/>
        <v xml:space="preserve"> </v>
      </c>
      <c r="O13">
        <f t="shared" si="6"/>
        <v>26.672499999999999</v>
      </c>
      <c r="P13">
        <f t="shared" si="7"/>
        <v>29.660322580645126</v>
      </c>
    </row>
    <row r="14" spans="1:22">
      <c r="A14" t="s">
        <v>25</v>
      </c>
      <c r="B14" t="s">
        <v>26</v>
      </c>
      <c r="C14" t="s">
        <v>27</v>
      </c>
      <c r="D14" s="26">
        <v>41316</v>
      </c>
      <c r="E14">
        <v>555.07799999999997</v>
      </c>
      <c r="F14" t="s">
        <v>89</v>
      </c>
      <c r="G14">
        <v>28.725000000000001</v>
      </c>
      <c r="H14">
        <v>526.35299999999995</v>
      </c>
      <c r="I14">
        <f t="shared" si="0"/>
        <v>525.41767741935485</v>
      </c>
      <c r="J14">
        <f t="shared" si="1"/>
        <v>528.40550000000007</v>
      </c>
      <c r="K14">
        <f t="shared" si="2"/>
        <v>2.9878225806452292</v>
      </c>
      <c r="L14">
        <f t="shared" si="3"/>
        <v>520.93594354838706</v>
      </c>
      <c r="M14">
        <f t="shared" si="4"/>
        <v>532.88723387096798</v>
      </c>
      <c r="N14" t="str">
        <f t="shared" si="5"/>
        <v xml:space="preserve"> </v>
      </c>
      <c r="O14">
        <f t="shared" si="6"/>
        <v>26.672499999999999</v>
      </c>
      <c r="P14">
        <f t="shared" si="7"/>
        <v>29.660322580645126</v>
      </c>
    </row>
    <row r="15" spans="1:22">
      <c r="A15" t="s">
        <v>25</v>
      </c>
      <c r="B15" t="s">
        <v>26</v>
      </c>
      <c r="C15" t="s">
        <v>27</v>
      </c>
      <c r="D15" s="26">
        <v>41344</v>
      </c>
      <c r="E15">
        <v>555.07799999999997</v>
      </c>
      <c r="F15" t="s">
        <v>89</v>
      </c>
      <c r="G15">
        <v>29.265000000000001</v>
      </c>
      <c r="H15">
        <v>525.81299999999999</v>
      </c>
      <c r="I15">
        <f t="shared" si="0"/>
        <v>525.41767741935485</v>
      </c>
      <c r="J15">
        <f t="shared" si="1"/>
        <v>528.40550000000007</v>
      </c>
      <c r="K15">
        <f t="shared" si="2"/>
        <v>2.9878225806452292</v>
      </c>
      <c r="L15">
        <f t="shared" si="3"/>
        <v>520.93594354838706</v>
      </c>
      <c r="M15">
        <f t="shared" si="4"/>
        <v>532.88723387096798</v>
      </c>
      <c r="N15" t="str">
        <f t="shared" si="5"/>
        <v xml:space="preserve"> </v>
      </c>
      <c r="O15">
        <f t="shared" si="6"/>
        <v>26.672499999999999</v>
      </c>
      <c r="P15">
        <f t="shared" si="7"/>
        <v>29.660322580645126</v>
      </c>
    </row>
    <row r="16" spans="1:22">
      <c r="A16" t="s">
        <v>25</v>
      </c>
      <c r="B16" t="s">
        <v>26</v>
      </c>
      <c r="C16" t="s">
        <v>27</v>
      </c>
      <c r="D16" s="26">
        <v>41372</v>
      </c>
      <c r="E16">
        <v>555.07799999999997</v>
      </c>
      <c r="F16" t="s">
        <v>89</v>
      </c>
      <c r="G16">
        <v>27.795000000000002</v>
      </c>
      <c r="H16">
        <v>527.28300000000002</v>
      </c>
      <c r="I16">
        <f t="shared" si="0"/>
        <v>525.41767741935485</v>
      </c>
      <c r="J16">
        <f t="shared" si="1"/>
        <v>528.40550000000007</v>
      </c>
      <c r="K16">
        <f t="shared" si="2"/>
        <v>2.9878225806452292</v>
      </c>
      <c r="L16">
        <f t="shared" si="3"/>
        <v>520.93594354838706</v>
      </c>
      <c r="M16">
        <f t="shared" si="4"/>
        <v>532.88723387096798</v>
      </c>
      <c r="N16" t="str">
        <f t="shared" si="5"/>
        <v xml:space="preserve"> </v>
      </c>
      <c r="O16">
        <f t="shared" si="6"/>
        <v>26.672499999999999</v>
      </c>
      <c r="P16">
        <f t="shared" si="7"/>
        <v>29.660322580645126</v>
      </c>
    </row>
    <row r="17" spans="1:16">
      <c r="A17" t="s">
        <v>25</v>
      </c>
      <c r="B17" t="s">
        <v>26</v>
      </c>
      <c r="C17" t="s">
        <v>27</v>
      </c>
      <c r="D17" s="26">
        <v>41401</v>
      </c>
      <c r="E17">
        <v>555.07799999999997</v>
      </c>
      <c r="F17" t="s">
        <v>89</v>
      </c>
      <c r="G17">
        <v>29.234999999999999</v>
      </c>
      <c r="H17">
        <v>525.84299999999996</v>
      </c>
      <c r="I17">
        <f t="shared" si="0"/>
        <v>525.41767741935485</v>
      </c>
      <c r="J17">
        <f t="shared" si="1"/>
        <v>528.40550000000007</v>
      </c>
      <c r="K17">
        <f t="shared" si="2"/>
        <v>2.9878225806452292</v>
      </c>
      <c r="L17">
        <f t="shared" si="3"/>
        <v>520.93594354838706</v>
      </c>
      <c r="M17">
        <f t="shared" si="4"/>
        <v>532.88723387096798</v>
      </c>
      <c r="N17" t="str">
        <f t="shared" si="5"/>
        <v xml:space="preserve"> </v>
      </c>
      <c r="O17">
        <f t="shared" si="6"/>
        <v>26.672499999999999</v>
      </c>
      <c r="P17">
        <f t="shared" si="7"/>
        <v>29.660322580645126</v>
      </c>
    </row>
    <row r="18" spans="1:16">
      <c r="A18" t="s">
        <v>25</v>
      </c>
      <c r="B18" t="s">
        <v>26</v>
      </c>
      <c r="C18" t="s">
        <v>27</v>
      </c>
      <c r="D18" s="26">
        <v>41435</v>
      </c>
      <c r="E18">
        <v>555.07799999999997</v>
      </c>
      <c r="F18" t="s">
        <v>89</v>
      </c>
      <c r="G18">
        <v>27.754999999999999</v>
      </c>
      <c r="H18">
        <v>527.32299999999998</v>
      </c>
      <c r="I18">
        <f t="shared" si="0"/>
        <v>525.41767741935485</v>
      </c>
      <c r="J18">
        <f t="shared" si="1"/>
        <v>528.40550000000007</v>
      </c>
      <c r="K18">
        <f t="shared" si="2"/>
        <v>2.9878225806452292</v>
      </c>
      <c r="L18">
        <f t="shared" si="3"/>
        <v>520.93594354838706</v>
      </c>
      <c r="M18">
        <f t="shared" si="4"/>
        <v>532.88723387096798</v>
      </c>
      <c r="N18" t="str">
        <f t="shared" si="5"/>
        <v xml:space="preserve"> </v>
      </c>
      <c r="O18">
        <f t="shared" si="6"/>
        <v>26.672499999999999</v>
      </c>
      <c r="P18">
        <f t="shared" si="7"/>
        <v>29.660322580645126</v>
      </c>
    </row>
    <row r="19" spans="1:16">
      <c r="A19" t="s">
        <v>25</v>
      </c>
      <c r="B19" t="s">
        <v>26</v>
      </c>
      <c r="C19" t="s">
        <v>27</v>
      </c>
      <c r="D19" s="26">
        <v>41463</v>
      </c>
      <c r="E19">
        <v>555.07799999999997</v>
      </c>
      <c r="F19" t="s">
        <v>89</v>
      </c>
      <c r="G19">
        <v>27.495000000000001</v>
      </c>
      <c r="H19">
        <v>527.58299999999997</v>
      </c>
      <c r="I19">
        <f t="shared" si="0"/>
        <v>525.41767741935485</v>
      </c>
      <c r="J19">
        <f t="shared" si="1"/>
        <v>528.40550000000007</v>
      </c>
      <c r="K19">
        <f t="shared" si="2"/>
        <v>2.9878225806452292</v>
      </c>
      <c r="L19">
        <f t="shared" si="3"/>
        <v>520.93594354838706</v>
      </c>
      <c r="M19">
        <f t="shared" si="4"/>
        <v>532.88723387096798</v>
      </c>
      <c r="N19" t="str">
        <f t="shared" si="5"/>
        <v xml:space="preserve"> </v>
      </c>
      <c r="O19">
        <f t="shared" si="6"/>
        <v>26.672499999999999</v>
      </c>
      <c r="P19">
        <f t="shared" si="7"/>
        <v>29.660322580645126</v>
      </c>
    </row>
    <row r="20" spans="1:16">
      <c r="A20" t="s">
        <v>25</v>
      </c>
      <c r="B20" t="s">
        <v>26</v>
      </c>
      <c r="C20" t="s">
        <v>27</v>
      </c>
      <c r="D20" s="26">
        <v>41491</v>
      </c>
      <c r="E20">
        <v>555.07799999999997</v>
      </c>
      <c r="F20" t="s">
        <v>89</v>
      </c>
      <c r="G20">
        <v>27.195</v>
      </c>
      <c r="H20">
        <v>527.88300000000004</v>
      </c>
      <c r="I20">
        <f t="shared" si="0"/>
        <v>525.41767741935485</v>
      </c>
      <c r="J20">
        <f t="shared" si="1"/>
        <v>528.40550000000007</v>
      </c>
      <c r="K20">
        <f t="shared" si="2"/>
        <v>2.9878225806452292</v>
      </c>
      <c r="L20">
        <f t="shared" si="3"/>
        <v>520.93594354838706</v>
      </c>
      <c r="M20">
        <f t="shared" si="4"/>
        <v>532.88723387096798</v>
      </c>
      <c r="N20" t="str">
        <f t="shared" si="5"/>
        <v xml:space="preserve"> </v>
      </c>
      <c r="O20">
        <f t="shared" si="6"/>
        <v>26.672499999999999</v>
      </c>
      <c r="P20">
        <f t="shared" si="7"/>
        <v>29.660322580645126</v>
      </c>
    </row>
    <row r="21" spans="1:16">
      <c r="A21" t="s">
        <v>25</v>
      </c>
      <c r="B21" t="s">
        <v>26</v>
      </c>
      <c r="C21" t="s">
        <v>27</v>
      </c>
      <c r="D21" s="26">
        <v>41526</v>
      </c>
      <c r="E21">
        <v>555.07799999999997</v>
      </c>
      <c r="F21" t="s">
        <v>89</v>
      </c>
      <c r="G21">
        <v>28.105</v>
      </c>
      <c r="H21">
        <v>526.97299999999996</v>
      </c>
      <c r="I21">
        <f t="shared" si="0"/>
        <v>525.41767741935485</v>
      </c>
      <c r="J21">
        <f t="shared" si="1"/>
        <v>528.40550000000007</v>
      </c>
      <c r="K21">
        <f t="shared" si="2"/>
        <v>2.9878225806452292</v>
      </c>
      <c r="L21">
        <f t="shared" si="3"/>
        <v>520.93594354838706</v>
      </c>
      <c r="M21">
        <f t="shared" si="4"/>
        <v>532.88723387096798</v>
      </c>
      <c r="N21" t="str">
        <f t="shared" si="5"/>
        <v xml:space="preserve"> </v>
      </c>
      <c r="O21">
        <f t="shared" si="6"/>
        <v>26.672499999999999</v>
      </c>
      <c r="P21">
        <f t="shared" si="7"/>
        <v>29.660322580645126</v>
      </c>
    </row>
    <row r="22" spans="1:16">
      <c r="A22" t="s">
        <v>25</v>
      </c>
      <c r="B22" t="s">
        <v>26</v>
      </c>
      <c r="C22" t="s">
        <v>27</v>
      </c>
      <c r="D22" s="26">
        <v>41554</v>
      </c>
      <c r="E22">
        <v>555.07799999999997</v>
      </c>
      <c r="F22" t="s">
        <v>89</v>
      </c>
      <c r="G22">
        <v>28.706</v>
      </c>
      <c r="H22">
        <v>526.37199999999996</v>
      </c>
      <c r="I22">
        <f t="shared" si="0"/>
        <v>525.41767741935485</v>
      </c>
      <c r="J22">
        <f t="shared" si="1"/>
        <v>528.40550000000007</v>
      </c>
      <c r="K22">
        <f t="shared" si="2"/>
        <v>2.9878225806452292</v>
      </c>
      <c r="L22">
        <f t="shared" si="3"/>
        <v>520.93594354838706</v>
      </c>
      <c r="M22">
        <f t="shared" si="4"/>
        <v>532.88723387096798</v>
      </c>
      <c r="N22" t="str">
        <f t="shared" si="5"/>
        <v xml:space="preserve"> </v>
      </c>
      <c r="O22">
        <f t="shared" si="6"/>
        <v>26.672499999999999</v>
      </c>
      <c r="P22">
        <f t="shared" si="7"/>
        <v>29.660322580645126</v>
      </c>
    </row>
    <row r="23" spans="1:16">
      <c r="A23" t="s">
        <v>25</v>
      </c>
      <c r="B23" t="s">
        <v>26</v>
      </c>
      <c r="C23" t="s">
        <v>27</v>
      </c>
      <c r="D23" s="26">
        <v>41590</v>
      </c>
      <c r="E23">
        <v>555.07799999999997</v>
      </c>
      <c r="F23" t="s">
        <v>89</v>
      </c>
      <c r="G23">
        <v>27.254999999999999</v>
      </c>
      <c r="H23">
        <v>527.82299999999998</v>
      </c>
      <c r="I23">
        <f t="shared" si="0"/>
        <v>525.41767741935485</v>
      </c>
      <c r="J23">
        <f t="shared" si="1"/>
        <v>528.40550000000007</v>
      </c>
      <c r="K23">
        <f t="shared" si="2"/>
        <v>2.9878225806452292</v>
      </c>
      <c r="L23">
        <f t="shared" si="3"/>
        <v>520.93594354838706</v>
      </c>
      <c r="M23">
        <f t="shared" si="4"/>
        <v>532.88723387096798</v>
      </c>
      <c r="N23" t="str">
        <f t="shared" si="5"/>
        <v xml:space="preserve"> </v>
      </c>
      <c r="O23">
        <f t="shared" si="6"/>
        <v>26.672499999999999</v>
      </c>
      <c r="P23">
        <f t="shared" si="7"/>
        <v>29.660322580645126</v>
      </c>
    </row>
    <row r="24" spans="1:16">
      <c r="A24" t="s">
        <v>25</v>
      </c>
      <c r="B24" t="s">
        <v>26</v>
      </c>
      <c r="C24" t="s">
        <v>27</v>
      </c>
      <c r="D24" s="26">
        <v>41610</v>
      </c>
      <c r="E24">
        <v>555.07799999999997</v>
      </c>
      <c r="F24" t="s">
        <v>89</v>
      </c>
      <c r="G24">
        <v>26.324999999999999</v>
      </c>
      <c r="H24">
        <v>528.75300000000004</v>
      </c>
      <c r="I24">
        <f t="shared" si="0"/>
        <v>525.41767741935485</v>
      </c>
      <c r="J24">
        <f t="shared" si="1"/>
        <v>528.40550000000007</v>
      </c>
      <c r="K24">
        <f t="shared" si="2"/>
        <v>2.9878225806452292</v>
      </c>
      <c r="L24">
        <f t="shared" si="3"/>
        <v>520.93594354838706</v>
      </c>
      <c r="M24">
        <f t="shared" si="4"/>
        <v>532.88723387096798</v>
      </c>
      <c r="N24" t="str">
        <f t="shared" si="5"/>
        <v xml:space="preserve"> </v>
      </c>
      <c r="O24">
        <f t="shared" si="6"/>
        <v>26.672499999999999</v>
      </c>
      <c r="P24">
        <f t="shared" si="7"/>
        <v>29.660322580645126</v>
      </c>
    </row>
    <row r="25" spans="1:16">
      <c r="A25" t="s">
        <v>25</v>
      </c>
      <c r="B25" t="s">
        <v>26</v>
      </c>
      <c r="C25" t="s">
        <v>27</v>
      </c>
      <c r="D25" s="26">
        <v>41666</v>
      </c>
      <c r="E25">
        <v>555.07799999999997</v>
      </c>
      <c r="F25" t="s">
        <v>89</v>
      </c>
      <c r="G25">
        <v>26.385000000000002</v>
      </c>
      <c r="H25">
        <v>528.69299999999998</v>
      </c>
      <c r="I25">
        <f t="shared" si="0"/>
        <v>525.41767741935485</v>
      </c>
      <c r="J25">
        <f t="shared" si="1"/>
        <v>528.40550000000007</v>
      </c>
      <c r="K25">
        <f t="shared" si="2"/>
        <v>2.9878225806452292</v>
      </c>
      <c r="L25">
        <f t="shared" si="3"/>
        <v>520.93594354838706</v>
      </c>
      <c r="M25">
        <f t="shared" si="4"/>
        <v>532.88723387096798</v>
      </c>
      <c r="N25" t="str">
        <f t="shared" si="5"/>
        <v xml:space="preserve"> </v>
      </c>
      <c r="O25">
        <f t="shared" si="6"/>
        <v>26.672499999999999</v>
      </c>
      <c r="P25">
        <f t="shared" si="7"/>
        <v>29.660322580645126</v>
      </c>
    </row>
    <row r="26" spans="1:16">
      <c r="A26" t="s">
        <v>25</v>
      </c>
      <c r="B26" t="s">
        <v>26</v>
      </c>
      <c r="C26" t="s">
        <v>27</v>
      </c>
      <c r="D26" s="26">
        <v>41694</v>
      </c>
      <c r="E26">
        <v>555.07799999999997</v>
      </c>
      <c r="F26" t="s">
        <v>89</v>
      </c>
      <c r="G26">
        <v>25.61</v>
      </c>
      <c r="H26">
        <v>529.46799999999996</v>
      </c>
      <c r="I26">
        <f t="shared" si="0"/>
        <v>525.41767741935485</v>
      </c>
      <c r="J26">
        <f t="shared" si="1"/>
        <v>528.40550000000007</v>
      </c>
      <c r="K26">
        <f t="shared" si="2"/>
        <v>2.9878225806452292</v>
      </c>
      <c r="L26">
        <f t="shared" si="3"/>
        <v>520.93594354838706</v>
      </c>
      <c r="M26">
        <f t="shared" si="4"/>
        <v>532.88723387096798</v>
      </c>
      <c r="N26" t="str">
        <f t="shared" si="5"/>
        <v xml:space="preserve"> </v>
      </c>
      <c r="O26">
        <f t="shared" si="6"/>
        <v>26.672499999999999</v>
      </c>
      <c r="P26">
        <f t="shared" si="7"/>
        <v>29.660322580645126</v>
      </c>
    </row>
    <row r="27" spans="1:16">
      <c r="A27" t="s">
        <v>25</v>
      </c>
      <c r="B27" t="s">
        <v>26</v>
      </c>
      <c r="C27" t="s">
        <v>27</v>
      </c>
      <c r="D27" s="26">
        <v>41722</v>
      </c>
      <c r="E27">
        <v>555.07799999999997</v>
      </c>
      <c r="F27" t="s">
        <v>89</v>
      </c>
      <c r="G27">
        <v>26.21</v>
      </c>
      <c r="H27">
        <v>528.86800000000005</v>
      </c>
      <c r="I27">
        <f t="shared" si="0"/>
        <v>525.41767741935485</v>
      </c>
      <c r="J27">
        <f t="shared" si="1"/>
        <v>528.40550000000007</v>
      </c>
      <c r="K27">
        <f t="shared" si="2"/>
        <v>2.9878225806452292</v>
      </c>
      <c r="L27">
        <f t="shared" si="3"/>
        <v>520.93594354838706</v>
      </c>
      <c r="M27">
        <f t="shared" si="4"/>
        <v>532.88723387096798</v>
      </c>
      <c r="N27" t="str">
        <f t="shared" si="5"/>
        <v xml:space="preserve"> </v>
      </c>
      <c r="O27">
        <f t="shared" si="6"/>
        <v>26.672499999999999</v>
      </c>
      <c r="P27">
        <f t="shared" si="7"/>
        <v>29.660322580645126</v>
      </c>
    </row>
    <row r="28" spans="1:16">
      <c r="A28" t="s">
        <v>25</v>
      </c>
      <c r="B28" t="s">
        <v>26</v>
      </c>
      <c r="C28" t="s">
        <v>27</v>
      </c>
      <c r="D28" s="26">
        <v>41743</v>
      </c>
      <c r="E28">
        <v>555.07799999999997</v>
      </c>
      <c r="F28" t="s">
        <v>89</v>
      </c>
      <c r="G28">
        <v>26.7</v>
      </c>
      <c r="H28">
        <v>528.37800000000004</v>
      </c>
      <c r="I28">
        <f t="shared" si="0"/>
        <v>525.41767741935485</v>
      </c>
      <c r="J28">
        <f t="shared" si="1"/>
        <v>528.40550000000007</v>
      </c>
      <c r="K28">
        <f t="shared" si="2"/>
        <v>2.9878225806452292</v>
      </c>
      <c r="L28">
        <f t="shared" si="3"/>
        <v>520.93594354838706</v>
      </c>
      <c r="M28">
        <f t="shared" si="4"/>
        <v>532.88723387096798</v>
      </c>
      <c r="N28" t="str">
        <f t="shared" si="5"/>
        <v xml:space="preserve"> </v>
      </c>
      <c r="O28">
        <f t="shared" si="6"/>
        <v>26.672499999999999</v>
      </c>
      <c r="P28">
        <f t="shared" si="7"/>
        <v>29.660322580645126</v>
      </c>
    </row>
    <row r="29" spans="1:16">
      <c r="A29" t="s">
        <v>25</v>
      </c>
      <c r="B29" t="s">
        <v>26</v>
      </c>
      <c r="C29" t="s">
        <v>27</v>
      </c>
      <c r="D29" s="26">
        <v>41786</v>
      </c>
      <c r="E29">
        <v>555.07799999999997</v>
      </c>
      <c r="F29" t="s">
        <v>89</v>
      </c>
      <c r="G29">
        <v>26.47</v>
      </c>
      <c r="H29">
        <v>528.60799999999995</v>
      </c>
      <c r="I29">
        <f t="shared" si="0"/>
        <v>525.41767741935485</v>
      </c>
      <c r="J29">
        <f t="shared" si="1"/>
        <v>528.40550000000007</v>
      </c>
      <c r="K29">
        <f t="shared" si="2"/>
        <v>2.9878225806452292</v>
      </c>
      <c r="L29">
        <f t="shared" si="3"/>
        <v>520.93594354838706</v>
      </c>
      <c r="M29">
        <f t="shared" si="4"/>
        <v>532.88723387096798</v>
      </c>
      <c r="N29" t="str">
        <f t="shared" si="5"/>
        <v xml:space="preserve"> </v>
      </c>
      <c r="O29">
        <f t="shared" si="6"/>
        <v>26.672499999999999</v>
      </c>
      <c r="P29">
        <f t="shared" si="7"/>
        <v>29.660322580645126</v>
      </c>
    </row>
    <row r="30" spans="1:16">
      <c r="A30" t="s">
        <v>25</v>
      </c>
      <c r="B30" t="s">
        <v>26</v>
      </c>
      <c r="C30" t="s">
        <v>27</v>
      </c>
      <c r="D30" s="26">
        <v>41806</v>
      </c>
      <c r="E30">
        <v>555.07799999999997</v>
      </c>
      <c r="F30" t="s">
        <v>89</v>
      </c>
      <c r="G30">
        <v>26.08</v>
      </c>
      <c r="H30">
        <v>528.99800000000005</v>
      </c>
      <c r="I30">
        <f t="shared" si="0"/>
        <v>525.41767741935485</v>
      </c>
      <c r="J30">
        <f t="shared" si="1"/>
        <v>528.40550000000007</v>
      </c>
      <c r="K30">
        <f t="shared" si="2"/>
        <v>2.9878225806452292</v>
      </c>
      <c r="L30">
        <f t="shared" si="3"/>
        <v>520.93594354838706</v>
      </c>
      <c r="M30">
        <f t="shared" si="4"/>
        <v>532.88723387096798</v>
      </c>
      <c r="N30" t="str">
        <f t="shared" si="5"/>
        <v xml:space="preserve"> </v>
      </c>
      <c r="O30">
        <f t="shared" si="6"/>
        <v>26.672499999999999</v>
      </c>
      <c r="P30">
        <f t="shared" si="7"/>
        <v>29.660322580645126</v>
      </c>
    </row>
    <row r="31" spans="1:16">
      <c r="A31" t="s">
        <v>25</v>
      </c>
      <c r="B31" t="s">
        <v>26</v>
      </c>
      <c r="C31" t="s">
        <v>27</v>
      </c>
      <c r="D31" s="26">
        <v>41829</v>
      </c>
      <c r="E31">
        <v>555.07799999999997</v>
      </c>
      <c r="F31" t="s">
        <v>89</v>
      </c>
      <c r="G31">
        <v>26.05</v>
      </c>
      <c r="H31">
        <v>529.02800000000002</v>
      </c>
      <c r="I31">
        <f t="shared" si="0"/>
        <v>525.41767741935485</v>
      </c>
      <c r="J31">
        <f t="shared" si="1"/>
        <v>528.40550000000007</v>
      </c>
      <c r="K31">
        <f t="shared" si="2"/>
        <v>2.9878225806452292</v>
      </c>
      <c r="L31">
        <f t="shared" si="3"/>
        <v>520.93594354838706</v>
      </c>
      <c r="M31">
        <f t="shared" si="4"/>
        <v>532.88723387096798</v>
      </c>
      <c r="N31" t="str">
        <f t="shared" si="5"/>
        <v xml:space="preserve"> </v>
      </c>
      <c r="O31">
        <f t="shared" si="6"/>
        <v>26.672499999999999</v>
      </c>
      <c r="P31">
        <f t="shared" si="7"/>
        <v>29.660322580645126</v>
      </c>
    </row>
    <row r="32" spans="1:16">
      <c r="A32" t="s">
        <v>25</v>
      </c>
      <c r="B32" t="s">
        <v>26</v>
      </c>
      <c r="C32" t="s">
        <v>27</v>
      </c>
      <c r="D32" s="26">
        <v>41855</v>
      </c>
      <c r="E32">
        <v>555.07799999999997</v>
      </c>
      <c r="F32" t="s">
        <v>89</v>
      </c>
      <c r="G32">
        <v>26.68</v>
      </c>
      <c r="H32">
        <v>528.39800000000002</v>
      </c>
      <c r="I32">
        <f t="shared" si="0"/>
        <v>525.41767741935485</v>
      </c>
      <c r="J32">
        <f t="shared" si="1"/>
        <v>528.40550000000007</v>
      </c>
      <c r="K32">
        <f t="shared" si="2"/>
        <v>2.9878225806452292</v>
      </c>
      <c r="L32">
        <f t="shared" si="3"/>
        <v>520.93594354838706</v>
      </c>
      <c r="M32">
        <f t="shared" si="4"/>
        <v>532.88723387096798</v>
      </c>
      <c r="N32" t="str">
        <f t="shared" si="5"/>
        <v xml:space="preserve"> </v>
      </c>
      <c r="O32">
        <f t="shared" si="6"/>
        <v>26.672499999999999</v>
      </c>
      <c r="P32">
        <f t="shared" si="7"/>
        <v>29.660322580645126</v>
      </c>
    </row>
    <row r="33" spans="1:16">
      <c r="A33" t="s">
        <v>25</v>
      </c>
      <c r="B33" t="s">
        <v>26</v>
      </c>
      <c r="C33" t="s">
        <v>27</v>
      </c>
      <c r="D33" s="26">
        <v>41883</v>
      </c>
      <c r="E33">
        <v>555.07799999999997</v>
      </c>
      <c r="F33" t="s">
        <v>89</v>
      </c>
      <c r="G33">
        <v>25.93</v>
      </c>
      <c r="H33">
        <v>529.14800000000002</v>
      </c>
      <c r="I33">
        <f t="shared" si="0"/>
        <v>525.41767741935485</v>
      </c>
      <c r="J33">
        <f t="shared" si="1"/>
        <v>528.40550000000007</v>
      </c>
      <c r="K33">
        <f t="shared" si="2"/>
        <v>2.9878225806452292</v>
      </c>
      <c r="L33">
        <f t="shared" si="3"/>
        <v>520.93594354838706</v>
      </c>
      <c r="M33">
        <f t="shared" si="4"/>
        <v>532.88723387096798</v>
      </c>
      <c r="N33" t="str">
        <f t="shared" si="5"/>
        <v xml:space="preserve"> </v>
      </c>
      <c r="O33">
        <f t="shared" si="6"/>
        <v>26.672499999999999</v>
      </c>
      <c r="P33">
        <f t="shared" si="7"/>
        <v>29.660322580645126</v>
      </c>
    </row>
    <row r="34" spans="1:16">
      <c r="A34" t="s">
        <v>25</v>
      </c>
      <c r="B34" t="s">
        <v>26</v>
      </c>
      <c r="C34" t="s">
        <v>27</v>
      </c>
      <c r="D34" s="26">
        <v>41932</v>
      </c>
      <c r="E34">
        <v>555.07799999999997</v>
      </c>
      <c r="F34" t="s">
        <v>89</v>
      </c>
      <c r="G34">
        <v>26.78</v>
      </c>
      <c r="H34">
        <v>528.298</v>
      </c>
      <c r="I34">
        <f t="shared" si="0"/>
        <v>525.41767741935485</v>
      </c>
      <c r="J34">
        <f t="shared" si="1"/>
        <v>528.40550000000007</v>
      </c>
      <c r="K34">
        <f t="shared" si="2"/>
        <v>2.9878225806452292</v>
      </c>
      <c r="L34">
        <f t="shared" si="3"/>
        <v>520.93594354838706</v>
      </c>
      <c r="M34">
        <f t="shared" si="4"/>
        <v>532.88723387096798</v>
      </c>
      <c r="N34" t="str">
        <f t="shared" si="5"/>
        <v xml:space="preserve"> </v>
      </c>
      <c r="O34">
        <f t="shared" si="6"/>
        <v>26.672499999999999</v>
      </c>
      <c r="P34">
        <f t="shared" si="7"/>
        <v>29.660322580645126</v>
      </c>
    </row>
    <row r="35" spans="1:16">
      <c r="A35" t="s">
        <v>25</v>
      </c>
      <c r="B35" t="s">
        <v>26</v>
      </c>
      <c r="C35" t="s">
        <v>27</v>
      </c>
      <c r="D35" s="26">
        <v>41961</v>
      </c>
      <c r="E35">
        <v>555.07799999999997</v>
      </c>
      <c r="F35" t="s">
        <v>89</v>
      </c>
      <c r="G35">
        <v>26.76</v>
      </c>
      <c r="H35">
        <v>528.31799999999998</v>
      </c>
      <c r="I35">
        <f t="shared" si="0"/>
        <v>525.41767741935485</v>
      </c>
      <c r="J35">
        <f t="shared" si="1"/>
        <v>528.40550000000007</v>
      </c>
      <c r="K35">
        <f t="shared" si="2"/>
        <v>2.9878225806452292</v>
      </c>
      <c r="L35">
        <f t="shared" si="3"/>
        <v>520.93594354838706</v>
      </c>
      <c r="M35">
        <f t="shared" si="4"/>
        <v>532.88723387096798</v>
      </c>
      <c r="N35" t="str">
        <f t="shared" si="5"/>
        <v xml:space="preserve"> </v>
      </c>
      <c r="O35">
        <f t="shared" si="6"/>
        <v>26.672499999999999</v>
      </c>
      <c r="P35">
        <f t="shared" si="7"/>
        <v>29.660322580645126</v>
      </c>
    </row>
    <row r="36" spans="1:16">
      <c r="A36" t="s">
        <v>25</v>
      </c>
      <c r="B36" t="s">
        <v>26</v>
      </c>
      <c r="C36" t="s">
        <v>27</v>
      </c>
      <c r="D36" s="26">
        <v>41983</v>
      </c>
      <c r="E36">
        <v>555.07799999999997</v>
      </c>
      <c r="F36" t="s">
        <v>89</v>
      </c>
      <c r="G36">
        <v>25.74</v>
      </c>
      <c r="H36">
        <v>529.33799999999997</v>
      </c>
      <c r="I36">
        <f t="shared" si="0"/>
        <v>525.41767741935485</v>
      </c>
      <c r="J36">
        <f t="shared" si="1"/>
        <v>528.40550000000007</v>
      </c>
      <c r="K36">
        <f t="shared" si="2"/>
        <v>2.9878225806452292</v>
      </c>
      <c r="L36">
        <f t="shared" si="3"/>
        <v>520.93594354838706</v>
      </c>
      <c r="M36">
        <f t="shared" si="4"/>
        <v>532.88723387096798</v>
      </c>
      <c r="N36" t="str">
        <f t="shared" si="5"/>
        <v xml:space="preserve"> </v>
      </c>
      <c r="O36">
        <f t="shared" si="6"/>
        <v>26.672499999999999</v>
      </c>
      <c r="P36">
        <f t="shared" si="7"/>
        <v>29.660322580645126</v>
      </c>
    </row>
    <row r="37" spans="1:16">
      <c r="A37" t="s">
        <v>25</v>
      </c>
      <c r="B37" t="s">
        <v>26</v>
      </c>
      <c r="C37" t="s">
        <v>27</v>
      </c>
      <c r="D37" s="26">
        <v>42061</v>
      </c>
      <c r="E37">
        <v>555.07799999999997</v>
      </c>
      <c r="F37" t="s">
        <v>89</v>
      </c>
      <c r="G37">
        <v>25.91</v>
      </c>
      <c r="H37">
        <v>529.16800000000001</v>
      </c>
      <c r="I37">
        <f t="shared" si="0"/>
        <v>525.41767741935485</v>
      </c>
      <c r="J37">
        <f t="shared" si="1"/>
        <v>528.40550000000007</v>
      </c>
      <c r="K37">
        <f t="shared" si="2"/>
        <v>2.9878225806452292</v>
      </c>
      <c r="L37">
        <f t="shared" si="3"/>
        <v>520.93594354838706</v>
      </c>
      <c r="M37">
        <f t="shared" si="4"/>
        <v>532.88723387096798</v>
      </c>
      <c r="N37" t="str">
        <f t="shared" si="5"/>
        <v xml:space="preserve"> </v>
      </c>
      <c r="O37">
        <f t="shared" si="6"/>
        <v>26.672499999999999</v>
      </c>
      <c r="P37">
        <f t="shared" si="7"/>
        <v>29.660322580645126</v>
      </c>
    </row>
    <row r="38" spans="1:16">
      <c r="A38" t="s">
        <v>25</v>
      </c>
      <c r="B38" t="s">
        <v>26</v>
      </c>
      <c r="C38" t="s">
        <v>27</v>
      </c>
      <c r="D38" s="26">
        <v>42081</v>
      </c>
      <c r="E38">
        <v>555.07799999999997</v>
      </c>
      <c r="F38" t="s">
        <v>89</v>
      </c>
      <c r="G38">
        <v>26.18</v>
      </c>
      <c r="H38">
        <v>528.89800000000002</v>
      </c>
      <c r="I38">
        <f t="shared" si="0"/>
        <v>525.41767741935485</v>
      </c>
      <c r="J38">
        <f t="shared" si="1"/>
        <v>528.40550000000007</v>
      </c>
      <c r="K38">
        <f t="shared" si="2"/>
        <v>2.9878225806452292</v>
      </c>
      <c r="L38">
        <f t="shared" si="3"/>
        <v>520.93594354838706</v>
      </c>
      <c r="M38">
        <f t="shared" si="4"/>
        <v>532.88723387096798</v>
      </c>
      <c r="N38" t="str">
        <f t="shared" si="5"/>
        <v xml:space="preserve"> </v>
      </c>
      <c r="O38">
        <f t="shared" si="6"/>
        <v>26.672499999999999</v>
      </c>
      <c r="P38">
        <f t="shared" si="7"/>
        <v>29.660322580645126</v>
      </c>
    </row>
    <row r="39" spans="1:16">
      <c r="A39" t="s">
        <v>25</v>
      </c>
      <c r="B39" t="s">
        <v>26</v>
      </c>
      <c r="C39" t="s">
        <v>27</v>
      </c>
      <c r="D39" s="26">
        <v>42114</v>
      </c>
      <c r="E39">
        <v>555.07799999999997</v>
      </c>
      <c r="F39" t="s">
        <v>89</v>
      </c>
      <c r="G39">
        <v>26.52</v>
      </c>
      <c r="H39">
        <v>528.55799999999999</v>
      </c>
      <c r="I39">
        <f t="shared" si="0"/>
        <v>525.41767741935485</v>
      </c>
      <c r="J39">
        <f t="shared" si="1"/>
        <v>528.40550000000007</v>
      </c>
      <c r="K39">
        <f t="shared" si="2"/>
        <v>2.9878225806452292</v>
      </c>
      <c r="L39">
        <f t="shared" si="3"/>
        <v>520.93594354838706</v>
      </c>
      <c r="M39">
        <f t="shared" si="4"/>
        <v>532.88723387096798</v>
      </c>
      <c r="N39" t="str">
        <f t="shared" si="5"/>
        <v xml:space="preserve"> </v>
      </c>
      <c r="O39">
        <f t="shared" si="6"/>
        <v>26.672499999999999</v>
      </c>
      <c r="P39">
        <f t="shared" si="7"/>
        <v>29.660322580645126</v>
      </c>
    </row>
    <row r="40" spans="1:16">
      <c r="A40" t="s">
        <v>25</v>
      </c>
      <c r="B40" t="s">
        <v>26</v>
      </c>
      <c r="C40" t="s">
        <v>27</v>
      </c>
      <c r="D40" s="26">
        <v>42135</v>
      </c>
      <c r="E40">
        <v>555.07799999999997</v>
      </c>
      <c r="F40" t="s">
        <v>89</v>
      </c>
      <c r="G40">
        <v>26.37</v>
      </c>
      <c r="H40">
        <v>528.70799999999997</v>
      </c>
      <c r="I40">
        <f t="shared" si="0"/>
        <v>525.41767741935485</v>
      </c>
      <c r="J40">
        <f t="shared" si="1"/>
        <v>528.40550000000007</v>
      </c>
      <c r="K40">
        <f t="shared" si="2"/>
        <v>2.9878225806452292</v>
      </c>
      <c r="L40">
        <f t="shared" si="3"/>
        <v>520.93594354838706</v>
      </c>
      <c r="M40">
        <f t="shared" si="4"/>
        <v>532.88723387096798</v>
      </c>
      <c r="N40" t="str">
        <f t="shared" si="5"/>
        <v xml:space="preserve"> </v>
      </c>
      <c r="O40">
        <f t="shared" si="6"/>
        <v>26.672499999999999</v>
      </c>
      <c r="P40">
        <f t="shared" si="7"/>
        <v>29.660322580645126</v>
      </c>
    </row>
    <row r="41" spans="1:16">
      <c r="A41" t="s">
        <v>25</v>
      </c>
      <c r="B41" t="s">
        <v>26</v>
      </c>
      <c r="C41" t="s">
        <v>27</v>
      </c>
      <c r="D41" s="26">
        <v>42178</v>
      </c>
      <c r="E41">
        <v>555.07799999999997</v>
      </c>
      <c r="F41" t="s">
        <v>89</v>
      </c>
      <c r="G41">
        <v>26.1</v>
      </c>
      <c r="H41">
        <v>528.97799999999995</v>
      </c>
      <c r="I41">
        <f t="shared" si="0"/>
        <v>525.41767741935485</v>
      </c>
      <c r="J41">
        <f t="shared" si="1"/>
        <v>528.40550000000007</v>
      </c>
      <c r="K41">
        <f t="shared" si="2"/>
        <v>2.9878225806452292</v>
      </c>
      <c r="L41">
        <f t="shared" si="3"/>
        <v>520.93594354838706</v>
      </c>
      <c r="M41">
        <f t="shared" si="4"/>
        <v>532.88723387096798</v>
      </c>
      <c r="N41" t="str">
        <f t="shared" si="5"/>
        <v xml:space="preserve"> </v>
      </c>
      <c r="O41">
        <f t="shared" si="6"/>
        <v>26.672499999999999</v>
      </c>
      <c r="P41">
        <f t="shared" si="7"/>
        <v>29.660322580645126</v>
      </c>
    </row>
    <row r="42" spans="1:16">
      <c r="A42" t="s">
        <v>25</v>
      </c>
      <c r="B42" t="s">
        <v>26</v>
      </c>
      <c r="C42" t="s">
        <v>27</v>
      </c>
      <c r="D42" s="26">
        <v>42199</v>
      </c>
      <c r="E42">
        <v>555.07799999999997</v>
      </c>
      <c r="F42" t="s">
        <v>89</v>
      </c>
      <c r="G42">
        <v>26.23</v>
      </c>
      <c r="H42">
        <v>528.84799999999996</v>
      </c>
      <c r="I42">
        <f t="shared" si="0"/>
        <v>525.41767741935485</v>
      </c>
      <c r="J42">
        <f t="shared" si="1"/>
        <v>528.40550000000007</v>
      </c>
      <c r="K42">
        <f t="shared" si="2"/>
        <v>2.9878225806452292</v>
      </c>
      <c r="L42">
        <f t="shared" si="3"/>
        <v>520.93594354838706</v>
      </c>
      <c r="M42">
        <f t="shared" si="4"/>
        <v>532.88723387096798</v>
      </c>
      <c r="N42" t="str">
        <f t="shared" si="5"/>
        <v xml:space="preserve"> </v>
      </c>
      <c r="O42">
        <f t="shared" si="6"/>
        <v>26.672499999999999</v>
      </c>
      <c r="P42">
        <f t="shared" si="7"/>
        <v>29.660322580645126</v>
      </c>
    </row>
    <row r="43" spans="1:16">
      <c r="A43" t="s">
        <v>25</v>
      </c>
      <c r="B43" t="s">
        <v>26</v>
      </c>
      <c r="C43" t="s">
        <v>27</v>
      </c>
      <c r="D43" s="26">
        <v>42241</v>
      </c>
      <c r="E43">
        <v>555.07799999999997</v>
      </c>
      <c r="F43" t="s">
        <v>89</v>
      </c>
      <c r="G43">
        <v>26.51</v>
      </c>
      <c r="H43">
        <v>528.56799999999998</v>
      </c>
      <c r="I43">
        <f t="shared" si="0"/>
        <v>525.41767741935485</v>
      </c>
      <c r="J43">
        <f t="shared" si="1"/>
        <v>528.40550000000007</v>
      </c>
      <c r="K43">
        <f t="shared" si="2"/>
        <v>2.9878225806452292</v>
      </c>
      <c r="L43">
        <f t="shared" si="3"/>
        <v>520.93594354838706</v>
      </c>
      <c r="M43">
        <f t="shared" si="4"/>
        <v>532.88723387096798</v>
      </c>
      <c r="N43" t="str">
        <f t="shared" si="5"/>
        <v xml:space="preserve"> </v>
      </c>
      <c r="O43">
        <f t="shared" si="6"/>
        <v>26.672499999999999</v>
      </c>
      <c r="P43">
        <f t="shared" si="7"/>
        <v>29.660322580645126</v>
      </c>
    </row>
    <row r="44" spans="1:16">
      <c r="A44" t="s">
        <v>25</v>
      </c>
      <c r="B44" t="s">
        <v>26</v>
      </c>
      <c r="C44" t="s">
        <v>27</v>
      </c>
      <c r="D44" s="26">
        <v>42255</v>
      </c>
      <c r="E44">
        <v>555.07799999999997</v>
      </c>
      <c r="F44" t="s">
        <v>89</v>
      </c>
      <c r="G44">
        <v>26.83</v>
      </c>
      <c r="H44">
        <v>528.24800000000005</v>
      </c>
      <c r="I44">
        <f t="shared" si="0"/>
        <v>525.41767741935485</v>
      </c>
      <c r="J44">
        <f t="shared" si="1"/>
        <v>528.40550000000007</v>
      </c>
      <c r="K44">
        <f t="shared" si="2"/>
        <v>2.9878225806452292</v>
      </c>
      <c r="L44">
        <f t="shared" si="3"/>
        <v>520.93594354838706</v>
      </c>
      <c r="M44">
        <f t="shared" si="4"/>
        <v>532.88723387096798</v>
      </c>
      <c r="N44" t="str">
        <f t="shared" si="5"/>
        <v xml:space="preserve"> </v>
      </c>
      <c r="O44">
        <f t="shared" si="6"/>
        <v>26.672499999999999</v>
      </c>
      <c r="P44">
        <f t="shared" si="7"/>
        <v>29.660322580645126</v>
      </c>
    </row>
    <row r="45" spans="1:16">
      <c r="A45" t="s">
        <v>25</v>
      </c>
      <c r="B45" t="s">
        <v>26</v>
      </c>
      <c r="C45" t="s">
        <v>27</v>
      </c>
      <c r="D45" s="26">
        <v>42300</v>
      </c>
      <c r="E45">
        <v>555.07799999999997</v>
      </c>
      <c r="F45" t="s">
        <v>89</v>
      </c>
      <c r="G45">
        <v>27.63</v>
      </c>
      <c r="H45">
        <v>527.44799999999998</v>
      </c>
      <c r="I45">
        <f t="shared" si="0"/>
        <v>525.41767741935485</v>
      </c>
      <c r="J45">
        <f t="shared" si="1"/>
        <v>528.40550000000007</v>
      </c>
      <c r="K45">
        <f t="shared" si="2"/>
        <v>2.9878225806452292</v>
      </c>
      <c r="L45">
        <f t="shared" si="3"/>
        <v>520.93594354838706</v>
      </c>
      <c r="M45">
        <f t="shared" si="4"/>
        <v>532.88723387096798</v>
      </c>
      <c r="N45" t="str">
        <f t="shared" si="5"/>
        <v xml:space="preserve"> </v>
      </c>
      <c r="O45">
        <f t="shared" si="6"/>
        <v>26.672499999999999</v>
      </c>
      <c r="P45">
        <f t="shared" si="7"/>
        <v>29.660322580645126</v>
      </c>
    </row>
    <row r="46" spans="1:16">
      <c r="A46" t="s">
        <v>25</v>
      </c>
      <c r="B46" t="s">
        <v>26</v>
      </c>
      <c r="C46" t="s">
        <v>27</v>
      </c>
      <c r="D46" s="26">
        <v>42311</v>
      </c>
      <c r="E46">
        <v>555.07799999999997</v>
      </c>
      <c r="F46" t="s">
        <v>89</v>
      </c>
      <c r="G46">
        <v>27.91</v>
      </c>
      <c r="H46">
        <v>527.16800000000001</v>
      </c>
      <c r="I46">
        <f t="shared" si="0"/>
        <v>525.41767741935485</v>
      </c>
      <c r="J46">
        <f t="shared" si="1"/>
        <v>528.40550000000007</v>
      </c>
      <c r="K46">
        <f t="shared" si="2"/>
        <v>2.9878225806452292</v>
      </c>
      <c r="L46">
        <f t="shared" si="3"/>
        <v>520.93594354838706</v>
      </c>
      <c r="M46">
        <f t="shared" si="4"/>
        <v>532.88723387096798</v>
      </c>
      <c r="N46" t="str">
        <f t="shared" si="5"/>
        <v xml:space="preserve"> </v>
      </c>
      <c r="O46">
        <f t="shared" si="6"/>
        <v>26.672499999999999</v>
      </c>
      <c r="P46">
        <f t="shared" si="7"/>
        <v>29.660322580645126</v>
      </c>
    </row>
    <row r="47" spans="1:16">
      <c r="A47" t="s">
        <v>25</v>
      </c>
      <c r="B47" t="s">
        <v>26</v>
      </c>
      <c r="C47" t="s">
        <v>27</v>
      </c>
      <c r="D47" s="26">
        <v>42341</v>
      </c>
      <c r="E47">
        <v>555.07799999999997</v>
      </c>
      <c r="F47" t="s">
        <v>89</v>
      </c>
      <c r="G47">
        <v>28.17</v>
      </c>
      <c r="H47">
        <v>526.90800000000002</v>
      </c>
      <c r="I47">
        <f t="shared" si="0"/>
        <v>525.41767741935485</v>
      </c>
      <c r="J47">
        <f t="shared" si="1"/>
        <v>528.40550000000007</v>
      </c>
      <c r="K47">
        <f t="shared" si="2"/>
        <v>2.9878225806452292</v>
      </c>
      <c r="L47">
        <f t="shared" si="3"/>
        <v>520.93594354838706</v>
      </c>
      <c r="M47">
        <f t="shared" si="4"/>
        <v>532.88723387096798</v>
      </c>
      <c r="N47" t="str">
        <f t="shared" si="5"/>
        <v xml:space="preserve"> </v>
      </c>
      <c r="O47">
        <f t="shared" si="6"/>
        <v>26.672499999999999</v>
      </c>
      <c r="P47">
        <f t="shared" si="7"/>
        <v>29.660322580645126</v>
      </c>
    </row>
    <row r="48" spans="1:16">
      <c r="A48" t="s">
        <v>25</v>
      </c>
      <c r="B48" t="s">
        <v>26</v>
      </c>
      <c r="C48" t="s">
        <v>27</v>
      </c>
      <c r="D48" s="26">
        <v>42387</v>
      </c>
      <c r="E48">
        <v>555.07799999999997</v>
      </c>
      <c r="F48" t="s">
        <v>89</v>
      </c>
      <c r="G48">
        <v>29.1</v>
      </c>
      <c r="H48">
        <v>525.97799999999995</v>
      </c>
      <c r="I48">
        <f t="shared" si="0"/>
        <v>525.41767741935485</v>
      </c>
      <c r="J48">
        <f t="shared" si="1"/>
        <v>528.40550000000007</v>
      </c>
      <c r="K48">
        <f t="shared" si="2"/>
        <v>2.9878225806452292</v>
      </c>
      <c r="L48">
        <f t="shared" si="3"/>
        <v>520.93594354838706</v>
      </c>
      <c r="M48">
        <f t="shared" si="4"/>
        <v>532.88723387096798</v>
      </c>
      <c r="N48" t="str">
        <f t="shared" si="5"/>
        <v xml:space="preserve"> </v>
      </c>
      <c r="O48">
        <f t="shared" si="6"/>
        <v>26.672499999999999</v>
      </c>
      <c r="P48">
        <f t="shared" si="7"/>
        <v>29.660322580645126</v>
      </c>
    </row>
    <row r="49" spans="1:16">
      <c r="A49" t="s">
        <v>25</v>
      </c>
      <c r="B49" t="s">
        <v>26</v>
      </c>
      <c r="C49" t="s">
        <v>27</v>
      </c>
      <c r="D49" s="26">
        <v>42424</v>
      </c>
      <c r="E49">
        <v>555.07799999999997</v>
      </c>
      <c r="F49" t="s">
        <v>89</v>
      </c>
      <c r="G49">
        <v>29.7</v>
      </c>
      <c r="H49">
        <v>525.37800000000004</v>
      </c>
      <c r="I49">
        <f t="shared" si="0"/>
        <v>525.41767741935485</v>
      </c>
      <c r="J49">
        <f t="shared" si="1"/>
        <v>528.40550000000007</v>
      </c>
      <c r="K49">
        <f t="shared" si="2"/>
        <v>2.9878225806452292</v>
      </c>
      <c r="L49">
        <f t="shared" si="3"/>
        <v>520.93594354838706</v>
      </c>
      <c r="M49">
        <f t="shared" si="4"/>
        <v>532.88723387096798</v>
      </c>
      <c r="N49" t="str">
        <f t="shared" si="5"/>
        <v xml:space="preserve"> </v>
      </c>
      <c r="O49">
        <f t="shared" si="6"/>
        <v>26.672499999999999</v>
      </c>
      <c r="P49">
        <f t="shared" si="7"/>
        <v>29.660322580645126</v>
      </c>
    </row>
    <row r="50" spans="1:16">
      <c r="A50" t="s">
        <v>25</v>
      </c>
      <c r="B50" t="s">
        <v>26</v>
      </c>
      <c r="C50" t="s">
        <v>27</v>
      </c>
      <c r="D50" s="26">
        <v>42487</v>
      </c>
      <c r="E50">
        <v>555.07799999999997</v>
      </c>
      <c r="F50" t="s">
        <v>89</v>
      </c>
      <c r="G50">
        <v>30.12</v>
      </c>
      <c r="H50">
        <v>524.95799999999997</v>
      </c>
      <c r="I50">
        <f t="shared" si="0"/>
        <v>525.41767741935485</v>
      </c>
      <c r="J50">
        <f t="shared" si="1"/>
        <v>528.40550000000007</v>
      </c>
      <c r="K50">
        <f t="shared" si="2"/>
        <v>2.9878225806452292</v>
      </c>
      <c r="L50">
        <f t="shared" si="3"/>
        <v>520.93594354838706</v>
      </c>
      <c r="M50">
        <f t="shared" si="4"/>
        <v>532.88723387096798</v>
      </c>
      <c r="N50" t="str">
        <f t="shared" si="5"/>
        <v xml:space="preserve"> </v>
      </c>
      <c r="O50">
        <f t="shared" si="6"/>
        <v>26.672499999999999</v>
      </c>
      <c r="P50">
        <f t="shared" si="7"/>
        <v>29.660322580645126</v>
      </c>
    </row>
    <row r="51" spans="1:16">
      <c r="A51" t="s">
        <v>25</v>
      </c>
      <c r="B51" t="s">
        <v>26</v>
      </c>
      <c r="C51" t="s">
        <v>27</v>
      </c>
      <c r="D51" s="26">
        <v>42548</v>
      </c>
      <c r="E51">
        <v>555.07799999999997</v>
      </c>
      <c r="F51" t="s">
        <v>89</v>
      </c>
      <c r="G51">
        <v>26.65</v>
      </c>
      <c r="H51">
        <v>528.428</v>
      </c>
      <c r="I51">
        <f t="shared" si="0"/>
        <v>525.41767741935485</v>
      </c>
      <c r="J51">
        <f t="shared" si="1"/>
        <v>528.40550000000007</v>
      </c>
      <c r="K51">
        <f t="shared" si="2"/>
        <v>2.9878225806452292</v>
      </c>
      <c r="L51">
        <f t="shared" si="3"/>
        <v>520.93594354838706</v>
      </c>
      <c r="M51">
        <f t="shared" si="4"/>
        <v>532.88723387096798</v>
      </c>
      <c r="N51" t="str">
        <f t="shared" si="5"/>
        <v xml:space="preserve"> </v>
      </c>
      <c r="O51">
        <f t="shared" si="6"/>
        <v>26.672499999999999</v>
      </c>
      <c r="P51">
        <f t="shared" si="7"/>
        <v>29.660322580645126</v>
      </c>
    </row>
    <row r="52" spans="1:16">
      <c r="A52" t="s">
        <v>25</v>
      </c>
      <c r="B52" t="s">
        <v>26</v>
      </c>
      <c r="C52" t="s">
        <v>27</v>
      </c>
      <c r="D52" s="26">
        <v>42615</v>
      </c>
      <c r="E52">
        <v>555.07799999999997</v>
      </c>
      <c r="F52" t="s">
        <v>89</v>
      </c>
      <c r="G52">
        <v>27.43</v>
      </c>
      <c r="H52">
        <v>527.64800000000002</v>
      </c>
      <c r="I52">
        <f t="shared" si="0"/>
        <v>525.41767741935485</v>
      </c>
      <c r="J52">
        <f t="shared" si="1"/>
        <v>528.40550000000007</v>
      </c>
      <c r="K52">
        <f t="shared" si="2"/>
        <v>2.9878225806452292</v>
      </c>
      <c r="L52">
        <f t="shared" si="3"/>
        <v>520.93594354838706</v>
      </c>
      <c r="M52">
        <f t="shared" si="4"/>
        <v>532.88723387096798</v>
      </c>
      <c r="N52" t="str">
        <f t="shared" si="5"/>
        <v xml:space="preserve"> </v>
      </c>
      <c r="O52">
        <f t="shared" si="6"/>
        <v>26.672499999999999</v>
      </c>
      <c r="P52">
        <f t="shared" si="7"/>
        <v>29.660322580645126</v>
      </c>
    </row>
    <row r="53" spans="1:16">
      <c r="A53" t="s">
        <v>25</v>
      </c>
      <c r="B53" t="s">
        <v>26</v>
      </c>
      <c r="C53" t="s">
        <v>27</v>
      </c>
      <c r="D53" s="26">
        <v>42660</v>
      </c>
      <c r="E53">
        <v>555.07799999999997</v>
      </c>
      <c r="F53" t="s">
        <v>89</v>
      </c>
      <c r="G53">
        <v>24.4</v>
      </c>
      <c r="H53">
        <v>530.678</v>
      </c>
      <c r="I53">
        <f t="shared" si="0"/>
        <v>525.41767741935485</v>
      </c>
      <c r="J53">
        <f t="shared" si="1"/>
        <v>528.40550000000007</v>
      </c>
      <c r="K53">
        <f t="shared" si="2"/>
        <v>2.9878225806452292</v>
      </c>
      <c r="L53">
        <f t="shared" si="3"/>
        <v>520.93594354838706</v>
      </c>
      <c r="M53">
        <f t="shared" si="4"/>
        <v>532.88723387096798</v>
      </c>
      <c r="N53" t="str">
        <f t="shared" si="5"/>
        <v xml:space="preserve"> </v>
      </c>
      <c r="O53">
        <f t="shared" si="6"/>
        <v>26.672499999999999</v>
      </c>
      <c r="P53">
        <f t="shared" si="7"/>
        <v>29.660322580645126</v>
      </c>
    </row>
    <row r="54" spans="1:16">
      <c r="A54" t="s">
        <v>25</v>
      </c>
      <c r="B54" t="s">
        <v>26</v>
      </c>
      <c r="C54" t="s">
        <v>27</v>
      </c>
      <c r="D54" s="26">
        <v>42705</v>
      </c>
      <c r="E54">
        <v>555.07799999999997</v>
      </c>
      <c r="F54" t="s">
        <v>89</v>
      </c>
      <c r="G54">
        <v>28</v>
      </c>
      <c r="H54">
        <v>527.07799999999997</v>
      </c>
      <c r="I54">
        <f t="shared" si="0"/>
        <v>525.41767741935485</v>
      </c>
      <c r="J54">
        <f t="shared" si="1"/>
        <v>528.40550000000007</v>
      </c>
      <c r="K54">
        <f t="shared" si="2"/>
        <v>2.9878225806452292</v>
      </c>
      <c r="L54">
        <f t="shared" si="3"/>
        <v>520.93594354838706</v>
      </c>
      <c r="M54">
        <f t="shared" si="4"/>
        <v>532.88723387096798</v>
      </c>
      <c r="N54" t="str">
        <f t="shared" si="5"/>
        <v xml:space="preserve"> </v>
      </c>
      <c r="O54">
        <f t="shared" si="6"/>
        <v>26.672499999999999</v>
      </c>
      <c r="P54">
        <f t="shared" si="7"/>
        <v>29.660322580645126</v>
      </c>
    </row>
    <row r="55" spans="1:16">
      <c r="A55" t="s">
        <v>25</v>
      </c>
      <c r="B55" t="s">
        <v>26</v>
      </c>
      <c r="C55" t="s">
        <v>27</v>
      </c>
      <c r="D55" s="26">
        <v>42780</v>
      </c>
      <c r="E55">
        <v>555.07799999999997</v>
      </c>
      <c r="F55" t="s">
        <v>89</v>
      </c>
      <c r="G55">
        <v>20.28</v>
      </c>
      <c r="H55">
        <v>534.798</v>
      </c>
      <c r="I55">
        <f t="shared" si="0"/>
        <v>525.41767741935485</v>
      </c>
      <c r="J55">
        <f t="shared" si="1"/>
        <v>528.40550000000007</v>
      </c>
      <c r="K55">
        <f t="shared" si="2"/>
        <v>2.9878225806452292</v>
      </c>
      <c r="L55">
        <f t="shared" si="3"/>
        <v>520.93594354838706</v>
      </c>
      <c r="M55">
        <f t="shared" si="4"/>
        <v>532.88723387096798</v>
      </c>
      <c r="N55" t="str">
        <f t="shared" si="5"/>
        <v>OUTLIER</v>
      </c>
      <c r="O55">
        <f t="shared" si="6"/>
        <v>26.672499999999999</v>
      </c>
      <c r="P55">
        <f t="shared" si="7"/>
        <v>29.660322580645126</v>
      </c>
    </row>
    <row r="56" spans="1:16">
      <c r="A56" t="s">
        <v>25</v>
      </c>
      <c r="B56" t="s">
        <v>26</v>
      </c>
      <c r="C56" t="s">
        <v>27</v>
      </c>
      <c r="D56" s="26">
        <v>42865</v>
      </c>
      <c r="E56">
        <v>555.07799999999997</v>
      </c>
      <c r="F56" t="s">
        <v>89</v>
      </c>
      <c r="G56">
        <v>30.3</v>
      </c>
      <c r="H56">
        <v>524.77800000000002</v>
      </c>
      <c r="I56">
        <f t="shared" si="0"/>
        <v>525.41767741935485</v>
      </c>
      <c r="J56">
        <f t="shared" si="1"/>
        <v>528.40550000000007</v>
      </c>
      <c r="K56">
        <f t="shared" si="2"/>
        <v>2.9878225806452292</v>
      </c>
      <c r="L56">
        <f t="shared" si="3"/>
        <v>520.93594354838706</v>
      </c>
      <c r="M56">
        <f t="shared" si="4"/>
        <v>532.88723387096798</v>
      </c>
      <c r="N56" t="str">
        <f t="shared" si="5"/>
        <v xml:space="preserve"> </v>
      </c>
      <c r="O56">
        <f t="shared" si="6"/>
        <v>26.672499999999999</v>
      </c>
      <c r="P56">
        <f t="shared" si="7"/>
        <v>29.660322580645126</v>
      </c>
    </row>
    <row r="57" spans="1:16">
      <c r="A57" t="s">
        <v>25</v>
      </c>
      <c r="B57" t="s">
        <v>26</v>
      </c>
      <c r="C57" t="s">
        <v>27</v>
      </c>
      <c r="D57" s="26">
        <v>42892</v>
      </c>
      <c r="E57">
        <v>555.07799999999997</v>
      </c>
      <c r="F57" t="s">
        <v>89</v>
      </c>
      <c r="G57">
        <v>29.8</v>
      </c>
      <c r="H57">
        <v>525.27800000000002</v>
      </c>
      <c r="I57">
        <f t="shared" si="0"/>
        <v>525.41767741935485</v>
      </c>
      <c r="J57">
        <f t="shared" si="1"/>
        <v>528.40550000000007</v>
      </c>
      <c r="K57">
        <f t="shared" si="2"/>
        <v>2.9878225806452292</v>
      </c>
      <c r="L57">
        <f t="shared" si="3"/>
        <v>520.93594354838706</v>
      </c>
      <c r="M57">
        <f t="shared" si="4"/>
        <v>532.88723387096798</v>
      </c>
      <c r="N57" t="str">
        <f t="shared" si="5"/>
        <v xml:space="preserve"> </v>
      </c>
      <c r="O57">
        <f t="shared" si="6"/>
        <v>26.672499999999999</v>
      </c>
      <c r="P57">
        <f t="shared" si="7"/>
        <v>29.660322580645126</v>
      </c>
    </row>
    <row r="58" spans="1:16">
      <c r="A58" t="s">
        <v>25</v>
      </c>
      <c r="B58" t="s">
        <v>26</v>
      </c>
      <c r="C58" t="s">
        <v>27</v>
      </c>
      <c r="D58" s="26">
        <v>42917</v>
      </c>
      <c r="E58">
        <v>555.07799999999997</v>
      </c>
      <c r="G58" s="27">
        <v>29.115424836601299</v>
      </c>
      <c r="H58" s="27">
        <v>525.9625751633987</v>
      </c>
      <c r="I58">
        <f t="shared" si="0"/>
        <v>525.41767741935485</v>
      </c>
      <c r="J58">
        <f t="shared" si="1"/>
        <v>528.40550000000007</v>
      </c>
      <c r="K58">
        <f t="shared" si="2"/>
        <v>2.9878225806452292</v>
      </c>
      <c r="L58">
        <f t="shared" si="3"/>
        <v>520.93594354838706</v>
      </c>
      <c r="M58">
        <f t="shared" si="4"/>
        <v>532.88723387096798</v>
      </c>
      <c r="N58" t="str">
        <f t="shared" si="5"/>
        <v xml:space="preserve"> </v>
      </c>
      <c r="O58">
        <f t="shared" si="6"/>
        <v>26.672499999999999</v>
      </c>
      <c r="P58">
        <f t="shared" si="7"/>
        <v>29.660322580645126</v>
      </c>
    </row>
    <row r="59" spans="1:16">
      <c r="A59" t="s">
        <v>25</v>
      </c>
      <c r="B59" t="s">
        <v>26</v>
      </c>
      <c r="C59" t="s">
        <v>27</v>
      </c>
      <c r="D59" s="26">
        <v>42948</v>
      </c>
      <c r="E59">
        <v>555.07799999999997</v>
      </c>
      <c r="G59" s="27">
        <v>29.038440860215101</v>
      </c>
      <c r="H59" s="27">
        <v>526.03955913978496</v>
      </c>
      <c r="I59">
        <f t="shared" si="0"/>
        <v>525.41767741935485</v>
      </c>
      <c r="J59">
        <f t="shared" si="1"/>
        <v>528.40550000000007</v>
      </c>
      <c r="K59">
        <f t="shared" si="2"/>
        <v>2.9878225806452292</v>
      </c>
      <c r="L59">
        <f t="shared" si="3"/>
        <v>520.93594354838706</v>
      </c>
      <c r="M59">
        <f t="shared" si="4"/>
        <v>532.88723387096798</v>
      </c>
      <c r="N59" t="str">
        <f t="shared" si="5"/>
        <v xml:space="preserve"> </v>
      </c>
      <c r="O59">
        <f t="shared" si="6"/>
        <v>26.672499999999999</v>
      </c>
      <c r="P59">
        <f t="shared" si="7"/>
        <v>29.660322580645126</v>
      </c>
    </row>
    <row r="60" spans="1:16">
      <c r="A60" t="s">
        <v>25</v>
      </c>
      <c r="B60" t="s">
        <v>26</v>
      </c>
      <c r="C60" t="s">
        <v>27</v>
      </c>
      <c r="D60" s="26">
        <v>42979</v>
      </c>
      <c r="E60">
        <v>555.07799999999997</v>
      </c>
      <c r="G60" s="27">
        <v>29.065111111111101</v>
      </c>
      <c r="H60" s="27">
        <v>526.01288888888882</v>
      </c>
      <c r="I60">
        <f t="shared" si="0"/>
        <v>525.41767741935485</v>
      </c>
      <c r="J60">
        <f t="shared" si="1"/>
        <v>528.40550000000007</v>
      </c>
      <c r="K60">
        <f t="shared" si="2"/>
        <v>2.9878225806452292</v>
      </c>
      <c r="L60">
        <f t="shared" si="3"/>
        <v>520.93594354838706</v>
      </c>
      <c r="M60">
        <f t="shared" si="4"/>
        <v>532.88723387096798</v>
      </c>
      <c r="N60" t="str">
        <f t="shared" si="5"/>
        <v xml:space="preserve"> </v>
      </c>
      <c r="O60">
        <f t="shared" si="6"/>
        <v>26.672499999999999</v>
      </c>
      <c r="P60">
        <f t="shared" si="7"/>
        <v>29.660322580645126</v>
      </c>
    </row>
    <row r="61" spans="1:16">
      <c r="A61" t="s">
        <v>25</v>
      </c>
      <c r="B61" t="s">
        <v>26</v>
      </c>
      <c r="C61" t="s">
        <v>27</v>
      </c>
      <c r="D61" s="26">
        <v>43009</v>
      </c>
      <c r="E61">
        <v>555.07799999999997</v>
      </c>
      <c r="G61" s="27">
        <v>29.6470967741935</v>
      </c>
      <c r="H61" s="27">
        <v>525.43090322580645</v>
      </c>
      <c r="I61">
        <f t="shared" si="0"/>
        <v>525.41767741935485</v>
      </c>
      <c r="J61">
        <f t="shared" si="1"/>
        <v>528.40550000000007</v>
      </c>
      <c r="K61">
        <f t="shared" si="2"/>
        <v>2.9878225806452292</v>
      </c>
      <c r="L61">
        <f t="shared" si="3"/>
        <v>520.93594354838706</v>
      </c>
      <c r="M61">
        <f t="shared" si="4"/>
        <v>532.88723387096798</v>
      </c>
      <c r="N61" t="str">
        <f t="shared" si="5"/>
        <v xml:space="preserve"> </v>
      </c>
      <c r="O61">
        <f t="shared" si="6"/>
        <v>26.672499999999999</v>
      </c>
      <c r="P61">
        <f t="shared" si="7"/>
        <v>29.660322580645126</v>
      </c>
    </row>
    <row r="62" spans="1:16">
      <c r="A62" t="s">
        <v>25</v>
      </c>
      <c r="B62" t="s">
        <v>26</v>
      </c>
      <c r="C62" t="s">
        <v>27</v>
      </c>
      <c r="D62" s="26">
        <v>43040</v>
      </c>
      <c r="E62">
        <v>555.07799999999997</v>
      </c>
      <c r="G62" s="27">
        <v>29.865666666666701</v>
      </c>
      <c r="H62" s="27">
        <v>525.21233333333328</v>
      </c>
      <c r="I62">
        <f t="shared" si="0"/>
        <v>525.41767741935485</v>
      </c>
      <c r="J62">
        <f t="shared" si="1"/>
        <v>528.40550000000007</v>
      </c>
      <c r="K62">
        <f t="shared" si="2"/>
        <v>2.9878225806452292</v>
      </c>
      <c r="L62">
        <f t="shared" si="3"/>
        <v>520.93594354838706</v>
      </c>
      <c r="M62">
        <f t="shared" si="4"/>
        <v>532.88723387096798</v>
      </c>
      <c r="N62" t="str">
        <f t="shared" si="5"/>
        <v xml:space="preserve"> </v>
      </c>
      <c r="O62">
        <f t="shared" si="6"/>
        <v>26.672499999999999</v>
      </c>
      <c r="P62">
        <f t="shared" si="7"/>
        <v>29.660322580645126</v>
      </c>
    </row>
    <row r="63" spans="1:16">
      <c r="A63" t="s">
        <v>25</v>
      </c>
      <c r="B63" t="s">
        <v>26</v>
      </c>
      <c r="C63" t="s">
        <v>27</v>
      </c>
      <c r="D63" s="26">
        <v>43070</v>
      </c>
      <c r="E63">
        <v>555.07799999999997</v>
      </c>
      <c r="G63" s="27">
        <v>30.200752688171999</v>
      </c>
      <c r="H63" s="27">
        <v>524.87724731182789</v>
      </c>
      <c r="I63">
        <f t="shared" si="0"/>
        <v>525.41767741935485</v>
      </c>
      <c r="J63">
        <f t="shared" si="1"/>
        <v>528.40550000000007</v>
      </c>
      <c r="K63">
        <f t="shared" si="2"/>
        <v>2.9878225806452292</v>
      </c>
      <c r="L63">
        <f t="shared" si="3"/>
        <v>520.93594354838706</v>
      </c>
      <c r="M63">
        <f t="shared" si="4"/>
        <v>532.88723387096798</v>
      </c>
      <c r="N63" t="str">
        <f t="shared" si="5"/>
        <v xml:space="preserve"> </v>
      </c>
      <c r="O63">
        <f t="shared" si="6"/>
        <v>26.672499999999999</v>
      </c>
      <c r="P63">
        <f t="shared" si="7"/>
        <v>29.660322580645126</v>
      </c>
    </row>
    <row r="64" spans="1:16">
      <c r="A64" t="s">
        <v>25</v>
      </c>
      <c r="B64" t="s">
        <v>26</v>
      </c>
      <c r="C64" t="s">
        <v>27</v>
      </c>
      <c r="D64" s="26">
        <v>43101</v>
      </c>
      <c r="E64">
        <v>555.07799999999997</v>
      </c>
      <c r="G64" s="27">
        <v>30.7258064516129</v>
      </c>
      <c r="H64" s="27">
        <v>524.35219354838705</v>
      </c>
      <c r="I64">
        <f t="shared" si="0"/>
        <v>525.41767741935485</v>
      </c>
      <c r="J64">
        <f t="shared" si="1"/>
        <v>528.40550000000007</v>
      </c>
      <c r="K64">
        <f t="shared" si="2"/>
        <v>2.9878225806452292</v>
      </c>
      <c r="L64">
        <f t="shared" si="3"/>
        <v>520.93594354838706</v>
      </c>
      <c r="M64">
        <f t="shared" si="4"/>
        <v>532.88723387096798</v>
      </c>
      <c r="N64" t="str">
        <f t="shared" si="5"/>
        <v xml:space="preserve"> </v>
      </c>
      <c r="O64">
        <f t="shared" si="6"/>
        <v>26.672499999999999</v>
      </c>
      <c r="P64">
        <f t="shared" si="7"/>
        <v>29.660322580645126</v>
      </c>
    </row>
    <row r="65" spans="1:16">
      <c r="A65" t="s">
        <v>25</v>
      </c>
      <c r="B65" t="s">
        <v>26</v>
      </c>
      <c r="C65" t="s">
        <v>27</v>
      </c>
      <c r="D65" s="26">
        <v>43132</v>
      </c>
      <c r="E65">
        <v>555.07799999999997</v>
      </c>
      <c r="G65" s="27">
        <v>31.328940092165901</v>
      </c>
      <c r="H65" s="27">
        <v>523.74905990783407</v>
      </c>
      <c r="I65">
        <f t="shared" si="0"/>
        <v>525.41767741935485</v>
      </c>
      <c r="J65">
        <f t="shared" si="1"/>
        <v>528.40550000000007</v>
      </c>
      <c r="K65">
        <f t="shared" si="2"/>
        <v>2.9878225806452292</v>
      </c>
      <c r="L65">
        <f t="shared" si="3"/>
        <v>520.93594354838706</v>
      </c>
      <c r="M65">
        <f t="shared" si="4"/>
        <v>532.88723387096798</v>
      </c>
      <c r="N65" t="str">
        <f t="shared" si="5"/>
        <v xml:space="preserve"> </v>
      </c>
      <c r="O65">
        <f t="shared" si="6"/>
        <v>26.672499999999999</v>
      </c>
      <c r="P65">
        <f t="shared" si="7"/>
        <v>29.660322580645126</v>
      </c>
    </row>
    <row r="66" spans="1:16">
      <c r="A66" t="s">
        <v>25</v>
      </c>
      <c r="B66" t="s">
        <v>26</v>
      </c>
      <c r="C66" t="s">
        <v>27</v>
      </c>
      <c r="D66" s="26">
        <v>43160</v>
      </c>
      <c r="E66">
        <v>555.07799999999997</v>
      </c>
      <c r="G66" s="27">
        <v>31.6733333333333</v>
      </c>
      <c r="H66" s="27">
        <v>523.40466666666669</v>
      </c>
      <c r="I66">
        <f t="shared" si="0"/>
        <v>525.41767741935485</v>
      </c>
      <c r="J66">
        <f t="shared" si="1"/>
        <v>528.40550000000007</v>
      </c>
      <c r="K66">
        <f t="shared" si="2"/>
        <v>2.9878225806452292</v>
      </c>
      <c r="L66">
        <f t="shared" si="3"/>
        <v>520.93594354838706</v>
      </c>
      <c r="M66">
        <f t="shared" si="4"/>
        <v>532.88723387096798</v>
      </c>
      <c r="N66" t="str">
        <f t="shared" si="5"/>
        <v xml:space="preserve"> </v>
      </c>
      <c r="O66">
        <f t="shared" si="6"/>
        <v>26.672499999999999</v>
      </c>
      <c r="P66">
        <f t="shared" si="7"/>
        <v>29.660322580645126</v>
      </c>
    </row>
    <row r="67" spans="1:16">
      <c r="A67" t="s">
        <v>25</v>
      </c>
      <c r="B67" t="s">
        <v>26</v>
      </c>
      <c r="C67" t="s">
        <v>27</v>
      </c>
      <c r="D67" s="26">
        <v>43191</v>
      </c>
      <c r="E67">
        <v>555.07799999999997</v>
      </c>
      <c r="G67" s="27">
        <v>31.948055555555499</v>
      </c>
      <c r="H67" s="27">
        <v>523.1299444444445</v>
      </c>
      <c r="I67">
        <f t="shared" ref="I67:I130" si="8">+VLOOKUP($C67,$R$2:$S$5, 2, TRUE)</f>
        <v>525.41767741935485</v>
      </c>
      <c r="J67">
        <f t="shared" ref="J67:J130" si="9">+VLOOKUP($C67,$R$2:$T$5, 3, TRUE)</f>
        <v>528.40550000000007</v>
      </c>
      <c r="K67">
        <f t="shared" ref="K67:K130" si="10">+J67-I67</f>
        <v>2.9878225806452292</v>
      </c>
      <c r="L67">
        <f t="shared" ref="L67:L130" si="11">+I67-K67*1.5</f>
        <v>520.93594354838706</v>
      </c>
      <c r="M67">
        <f t="shared" ref="M67:M130" si="12">+J67+K67*1.5</f>
        <v>532.88723387096798</v>
      </c>
      <c r="N67" t="str">
        <f t="shared" ref="N67:N130" si="13">+IF(OR(H67&lt;L67,H67&gt;M67), "OUTLIER", " ")</f>
        <v xml:space="preserve"> </v>
      </c>
      <c r="O67">
        <f t="shared" ref="O67:O130" si="14">+VLOOKUP($C67,$R$2:$V$5, 4, TRUE)</f>
        <v>26.672499999999999</v>
      </c>
      <c r="P67">
        <f t="shared" ref="P67:P130" si="15">+VLOOKUP($C67,$R$2:$V$5, 5, TRUE)</f>
        <v>29.660322580645126</v>
      </c>
    </row>
    <row r="68" spans="1:16">
      <c r="A68" t="s">
        <v>25</v>
      </c>
      <c r="B68" t="s">
        <v>26</v>
      </c>
      <c r="C68" t="s">
        <v>27</v>
      </c>
      <c r="D68" s="26">
        <v>43221</v>
      </c>
      <c r="E68">
        <v>555.07799999999997</v>
      </c>
      <c r="G68" s="27">
        <v>31.6018817204301</v>
      </c>
      <c r="H68" s="27">
        <v>523.47611827956985</v>
      </c>
      <c r="I68">
        <f t="shared" si="8"/>
        <v>525.41767741935485</v>
      </c>
      <c r="J68">
        <f t="shared" si="9"/>
        <v>528.40550000000007</v>
      </c>
      <c r="K68">
        <f t="shared" si="10"/>
        <v>2.9878225806452292</v>
      </c>
      <c r="L68">
        <f t="shared" si="11"/>
        <v>520.93594354838706</v>
      </c>
      <c r="M68">
        <f t="shared" si="12"/>
        <v>532.88723387096798</v>
      </c>
      <c r="N68" t="str">
        <f t="shared" si="13"/>
        <v xml:space="preserve"> </v>
      </c>
      <c r="O68">
        <f t="shared" si="14"/>
        <v>26.672499999999999</v>
      </c>
      <c r="P68">
        <f t="shared" si="15"/>
        <v>29.660322580645126</v>
      </c>
    </row>
    <row r="69" spans="1:16">
      <c r="A69" t="s">
        <v>25</v>
      </c>
      <c r="B69" t="s">
        <v>26</v>
      </c>
      <c r="C69" t="s">
        <v>27</v>
      </c>
      <c r="D69" s="26">
        <v>43252</v>
      </c>
      <c r="E69">
        <v>555.07799999999997</v>
      </c>
      <c r="G69" s="27">
        <v>29.908444444444399</v>
      </c>
      <c r="H69" s="27">
        <v>525.16955555555558</v>
      </c>
      <c r="I69">
        <f t="shared" si="8"/>
        <v>525.41767741935485</v>
      </c>
      <c r="J69">
        <f t="shared" si="9"/>
        <v>528.40550000000007</v>
      </c>
      <c r="K69">
        <f t="shared" si="10"/>
        <v>2.9878225806452292</v>
      </c>
      <c r="L69">
        <f t="shared" si="11"/>
        <v>520.93594354838706</v>
      </c>
      <c r="M69">
        <f t="shared" si="12"/>
        <v>532.88723387096798</v>
      </c>
      <c r="N69" t="str">
        <f t="shared" si="13"/>
        <v xml:space="preserve"> </v>
      </c>
      <c r="O69">
        <f t="shared" si="14"/>
        <v>26.672499999999999</v>
      </c>
      <c r="P69">
        <f t="shared" si="15"/>
        <v>29.660322580645126</v>
      </c>
    </row>
    <row r="70" spans="1:16">
      <c r="A70" t="s">
        <v>25</v>
      </c>
      <c r="B70" t="s">
        <v>26</v>
      </c>
      <c r="C70" t="s">
        <v>27</v>
      </c>
      <c r="D70" s="26">
        <v>43282</v>
      </c>
      <c r="E70">
        <v>555.07799999999997</v>
      </c>
      <c r="G70" s="27">
        <v>29.217956989247401</v>
      </c>
      <c r="H70" s="27">
        <v>525.86004301075263</v>
      </c>
      <c r="I70">
        <f t="shared" si="8"/>
        <v>525.41767741935485</v>
      </c>
      <c r="J70">
        <f t="shared" si="9"/>
        <v>528.40550000000007</v>
      </c>
      <c r="K70">
        <f t="shared" si="10"/>
        <v>2.9878225806452292</v>
      </c>
      <c r="L70">
        <f t="shared" si="11"/>
        <v>520.93594354838706</v>
      </c>
      <c r="M70">
        <f t="shared" si="12"/>
        <v>532.88723387096798</v>
      </c>
      <c r="N70" t="str">
        <f t="shared" si="13"/>
        <v xml:space="preserve"> </v>
      </c>
      <c r="O70">
        <f t="shared" si="14"/>
        <v>26.672499999999999</v>
      </c>
      <c r="P70">
        <f t="shared" si="15"/>
        <v>29.660322580645126</v>
      </c>
    </row>
    <row r="71" spans="1:16">
      <c r="A71" t="s">
        <v>25</v>
      </c>
      <c r="B71" t="s">
        <v>26</v>
      </c>
      <c r="C71" t="s">
        <v>27</v>
      </c>
      <c r="D71" s="26">
        <v>43313</v>
      </c>
      <c r="E71">
        <v>555.07799999999997</v>
      </c>
      <c r="G71" s="27">
        <v>29.590483870967802</v>
      </c>
      <c r="H71" s="27">
        <v>525.4875161290322</v>
      </c>
      <c r="I71">
        <f t="shared" si="8"/>
        <v>525.41767741935485</v>
      </c>
      <c r="J71">
        <f t="shared" si="9"/>
        <v>528.40550000000007</v>
      </c>
      <c r="K71">
        <f t="shared" si="10"/>
        <v>2.9878225806452292</v>
      </c>
      <c r="L71">
        <f t="shared" si="11"/>
        <v>520.93594354838706</v>
      </c>
      <c r="M71">
        <f t="shared" si="12"/>
        <v>532.88723387096798</v>
      </c>
      <c r="N71" t="str">
        <f t="shared" si="13"/>
        <v xml:space="preserve"> </v>
      </c>
      <c r="O71">
        <f t="shared" si="14"/>
        <v>26.672499999999999</v>
      </c>
      <c r="P71">
        <f t="shared" si="15"/>
        <v>29.660322580645126</v>
      </c>
    </row>
    <row r="72" spans="1:16">
      <c r="A72" t="s">
        <v>25</v>
      </c>
      <c r="B72" t="s">
        <v>26</v>
      </c>
      <c r="C72" t="s">
        <v>27</v>
      </c>
      <c r="D72" s="26">
        <v>43344</v>
      </c>
      <c r="E72">
        <v>555.07799999999997</v>
      </c>
      <c r="G72" s="27">
        <v>30.3025555555556</v>
      </c>
      <c r="H72" s="27">
        <v>524.77544444444447</v>
      </c>
      <c r="I72">
        <f t="shared" si="8"/>
        <v>525.41767741935485</v>
      </c>
      <c r="J72">
        <f t="shared" si="9"/>
        <v>528.40550000000007</v>
      </c>
      <c r="K72">
        <f t="shared" si="10"/>
        <v>2.9878225806452292</v>
      </c>
      <c r="L72">
        <f t="shared" si="11"/>
        <v>520.93594354838706</v>
      </c>
      <c r="M72">
        <f t="shared" si="12"/>
        <v>532.88723387096798</v>
      </c>
      <c r="N72" t="str">
        <f t="shared" si="13"/>
        <v xml:space="preserve"> </v>
      </c>
      <c r="O72">
        <f t="shared" si="14"/>
        <v>26.672499999999999</v>
      </c>
      <c r="P72">
        <f t="shared" si="15"/>
        <v>29.660322580645126</v>
      </c>
    </row>
    <row r="73" spans="1:16">
      <c r="A73" t="s">
        <v>25</v>
      </c>
      <c r="B73" t="s">
        <v>26</v>
      </c>
      <c r="C73" t="s">
        <v>27</v>
      </c>
      <c r="D73" s="26">
        <v>43374</v>
      </c>
      <c r="E73">
        <v>555.07799999999997</v>
      </c>
      <c r="G73" s="27">
        <v>31.364193548387099</v>
      </c>
      <c r="H73" s="27">
        <v>523.71380645161287</v>
      </c>
      <c r="I73">
        <f t="shared" si="8"/>
        <v>525.41767741935485</v>
      </c>
      <c r="J73">
        <f t="shared" si="9"/>
        <v>528.40550000000007</v>
      </c>
      <c r="K73">
        <f t="shared" si="10"/>
        <v>2.9878225806452292</v>
      </c>
      <c r="L73">
        <f t="shared" si="11"/>
        <v>520.93594354838706</v>
      </c>
      <c r="M73">
        <f t="shared" si="12"/>
        <v>532.88723387096798</v>
      </c>
      <c r="N73" t="str">
        <f t="shared" si="13"/>
        <v xml:space="preserve"> </v>
      </c>
      <c r="O73">
        <f t="shared" si="14"/>
        <v>26.672499999999999</v>
      </c>
      <c r="P73">
        <f t="shared" si="15"/>
        <v>29.660322580645126</v>
      </c>
    </row>
    <row r="74" spans="1:16">
      <c r="A74" t="s">
        <v>25</v>
      </c>
      <c r="B74" t="s">
        <v>26</v>
      </c>
      <c r="C74" t="s">
        <v>27</v>
      </c>
      <c r="D74" s="26">
        <v>43405</v>
      </c>
      <c r="E74">
        <v>555.07799999999997</v>
      </c>
      <c r="G74" s="27">
        <v>31.1301666666667</v>
      </c>
      <c r="H74" s="27">
        <v>523.94783333333328</v>
      </c>
      <c r="I74">
        <f t="shared" si="8"/>
        <v>525.41767741935485</v>
      </c>
      <c r="J74">
        <f t="shared" si="9"/>
        <v>528.40550000000007</v>
      </c>
      <c r="K74">
        <f t="shared" si="10"/>
        <v>2.9878225806452292</v>
      </c>
      <c r="L74">
        <f t="shared" si="11"/>
        <v>520.93594354838706</v>
      </c>
      <c r="M74">
        <f t="shared" si="12"/>
        <v>532.88723387096798</v>
      </c>
      <c r="N74" t="str">
        <f t="shared" si="13"/>
        <v xml:space="preserve"> </v>
      </c>
      <c r="O74">
        <f t="shared" si="14"/>
        <v>26.672499999999999</v>
      </c>
      <c r="P74">
        <f t="shared" si="15"/>
        <v>29.660322580645126</v>
      </c>
    </row>
    <row r="75" spans="1:16">
      <c r="A75" t="s">
        <v>25</v>
      </c>
      <c r="B75" t="s">
        <v>26</v>
      </c>
      <c r="C75" t="s">
        <v>27</v>
      </c>
      <c r="D75" s="26">
        <v>43435</v>
      </c>
      <c r="E75">
        <v>555.07799999999997</v>
      </c>
      <c r="G75" s="27">
        <v>30.8216083916084</v>
      </c>
      <c r="H75" s="27">
        <v>524.2563916083916</v>
      </c>
      <c r="I75">
        <f t="shared" si="8"/>
        <v>525.41767741935485</v>
      </c>
      <c r="J75">
        <f t="shared" si="9"/>
        <v>528.40550000000007</v>
      </c>
      <c r="K75">
        <f t="shared" si="10"/>
        <v>2.9878225806452292</v>
      </c>
      <c r="L75">
        <f t="shared" si="11"/>
        <v>520.93594354838706</v>
      </c>
      <c r="M75">
        <f t="shared" si="12"/>
        <v>532.88723387096798</v>
      </c>
      <c r="N75" t="str">
        <f t="shared" si="13"/>
        <v xml:space="preserve"> </v>
      </c>
      <c r="O75">
        <f t="shared" si="14"/>
        <v>26.672499999999999</v>
      </c>
      <c r="P75">
        <f t="shared" si="15"/>
        <v>29.660322580645126</v>
      </c>
    </row>
    <row r="76" spans="1:16">
      <c r="A76" t="s">
        <v>25</v>
      </c>
      <c r="B76" t="s">
        <v>26</v>
      </c>
      <c r="C76" t="s">
        <v>27</v>
      </c>
      <c r="D76" s="26">
        <v>43466</v>
      </c>
      <c r="E76">
        <v>555.07799999999997</v>
      </c>
      <c r="G76" s="27">
        <v>31.422473118279601</v>
      </c>
      <c r="H76" s="27">
        <v>523.65552688172045</v>
      </c>
      <c r="I76">
        <f t="shared" si="8"/>
        <v>525.41767741935485</v>
      </c>
      <c r="J76">
        <f t="shared" si="9"/>
        <v>528.40550000000007</v>
      </c>
      <c r="K76">
        <f t="shared" si="10"/>
        <v>2.9878225806452292</v>
      </c>
      <c r="L76">
        <f t="shared" si="11"/>
        <v>520.93594354838706</v>
      </c>
      <c r="M76">
        <f t="shared" si="12"/>
        <v>532.88723387096798</v>
      </c>
      <c r="N76" t="str">
        <f t="shared" si="13"/>
        <v xml:space="preserve"> </v>
      </c>
      <c r="O76">
        <f t="shared" si="14"/>
        <v>26.672499999999999</v>
      </c>
      <c r="P76">
        <f t="shared" si="15"/>
        <v>29.660322580645126</v>
      </c>
    </row>
    <row r="77" spans="1:16">
      <c r="A77" t="s">
        <v>25</v>
      </c>
      <c r="B77" t="s">
        <v>26</v>
      </c>
      <c r="C77" t="s">
        <v>27</v>
      </c>
      <c r="D77" s="26">
        <v>43497</v>
      </c>
      <c r="E77">
        <v>555.07799999999997</v>
      </c>
      <c r="G77" s="27">
        <v>31.417797619047601</v>
      </c>
      <c r="H77" s="27">
        <v>523.66020238095234</v>
      </c>
      <c r="I77">
        <f t="shared" si="8"/>
        <v>525.41767741935485</v>
      </c>
      <c r="J77">
        <f t="shared" si="9"/>
        <v>528.40550000000007</v>
      </c>
      <c r="K77">
        <f t="shared" si="10"/>
        <v>2.9878225806452292</v>
      </c>
      <c r="L77">
        <f t="shared" si="11"/>
        <v>520.93594354838706</v>
      </c>
      <c r="M77">
        <f t="shared" si="12"/>
        <v>532.88723387096798</v>
      </c>
      <c r="N77" t="str">
        <f t="shared" si="13"/>
        <v xml:space="preserve"> </v>
      </c>
      <c r="O77">
        <f t="shared" si="14"/>
        <v>26.672499999999999</v>
      </c>
      <c r="P77">
        <f t="shared" si="15"/>
        <v>29.660322580645126</v>
      </c>
    </row>
    <row r="78" spans="1:16">
      <c r="A78" t="s">
        <v>25</v>
      </c>
      <c r="B78" t="s">
        <v>26</v>
      </c>
      <c r="C78" t="s">
        <v>27</v>
      </c>
      <c r="D78" s="26">
        <v>43525</v>
      </c>
      <c r="E78">
        <v>555.07799999999997</v>
      </c>
      <c r="G78" s="27">
        <v>31.904892473118299</v>
      </c>
      <c r="H78" s="27">
        <v>523.17310752688172</v>
      </c>
      <c r="I78">
        <f t="shared" si="8"/>
        <v>525.41767741935485</v>
      </c>
      <c r="J78">
        <f t="shared" si="9"/>
        <v>528.40550000000007</v>
      </c>
      <c r="K78">
        <f t="shared" si="10"/>
        <v>2.9878225806452292</v>
      </c>
      <c r="L78">
        <f t="shared" si="11"/>
        <v>520.93594354838706</v>
      </c>
      <c r="M78">
        <f t="shared" si="12"/>
        <v>532.88723387096798</v>
      </c>
      <c r="N78" t="str">
        <f t="shared" si="13"/>
        <v xml:space="preserve"> </v>
      </c>
      <c r="O78">
        <f t="shared" si="14"/>
        <v>26.672499999999999</v>
      </c>
      <c r="P78">
        <f t="shared" si="15"/>
        <v>29.660322580645126</v>
      </c>
    </row>
    <row r="79" spans="1:16">
      <c r="A79" t="s">
        <v>25</v>
      </c>
      <c r="B79" t="s">
        <v>26</v>
      </c>
      <c r="C79" t="s">
        <v>27</v>
      </c>
      <c r="D79" s="26">
        <v>43556</v>
      </c>
      <c r="E79">
        <v>555.07799999999997</v>
      </c>
      <c r="G79" s="27">
        <v>32.044555555555597</v>
      </c>
      <c r="H79" s="27">
        <v>523.0334444444444</v>
      </c>
      <c r="I79">
        <f t="shared" si="8"/>
        <v>525.41767741935485</v>
      </c>
      <c r="J79">
        <f t="shared" si="9"/>
        <v>528.40550000000007</v>
      </c>
      <c r="K79">
        <f t="shared" si="10"/>
        <v>2.9878225806452292</v>
      </c>
      <c r="L79">
        <f t="shared" si="11"/>
        <v>520.93594354838706</v>
      </c>
      <c r="M79">
        <f t="shared" si="12"/>
        <v>532.88723387096798</v>
      </c>
      <c r="N79" t="str">
        <f t="shared" si="13"/>
        <v xml:space="preserve"> </v>
      </c>
      <c r="O79">
        <f t="shared" si="14"/>
        <v>26.672499999999999</v>
      </c>
      <c r="P79">
        <f t="shared" si="15"/>
        <v>29.660322580645126</v>
      </c>
    </row>
    <row r="80" spans="1:16">
      <c r="A80" t="s">
        <v>25</v>
      </c>
      <c r="B80" t="s">
        <v>26</v>
      </c>
      <c r="C80" t="s">
        <v>27</v>
      </c>
      <c r="D80" s="26">
        <v>43586</v>
      </c>
      <c r="E80">
        <v>555.07799999999997</v>
      </c>
      <c r="G80" s="27">
        <v>32.109516129032301</v>
      </c>
      <c r="H80" s="27">
        <v>522.9684838709677</v>
      </c>
      <c r="I80">
        <f t="shared" si="8"/>
        <v>525.41767741935485</v>
      </c>
      <c r="J80">
        <f t="shared" si="9"/>
        <v>528.40550000000007</v>
      </c>
      <c r="K80">
        <f t="shared" si="10"/>
        <v>2.9878225806452292</v>
      </c>
      <c r="L80">
        <f t="shared" si="11"/>
        <v>520.93594354838706</v>
      </c>
      <c r="M80">
        <f t="shared" si="12"/>
        <v>532.88723387096798</v>
      </c>
      <c r="N80" t="str">
        <f t="shared" si="13"/>
        <v xml:space="preserve"> </v>
      </c>
      <c r="O80">
        <f t="shared" si="14"/>
        <v>26.672499999999999</v>
      </c>
      <c r="P80">
        <f t="shared" si="15"/>
        <v>29.660322580645126</v>
      </c>
    </row>
    <row r="81" spans="1:16">
      <c r="A81" t="s">
        <v>25</v>
      </c>
      <c r="B81" t="s">
        <v>26</v>
      </c>
      <c r="C81" t="s">
        <v>27</v>
      </c>
      <c r="D81" s="26">
        <v>43617</v>
      </c>
      <c r="E81">
        <v>555.07799999999997</v>
      </c>
      <c r="G81" s="27">
        <v>31.095833333333299</v>
      </c>
      <c r="H81" s="27">
        <v>523.98216666666667</v>
      </c>
      <c r="I81">
        <f t="shared" si="8"/>
        <v>525.41767741935485</v>
      </c>
      <c r="J81">
        <f t="shared" si="9"/>
        <v>528.40550000000007</v>
      </c>
      <c r="K81">
        <f t="shared" si="10"/>
        <v>2.9878225806452292</v>
      </c>
      <c r="L81">
        <f t="shared" si="11"/>
        <v>520.93594354838706</v>
      </c>
      <c r="M81">
        <f t="shared" si="12"/>
        <v>532.88723387096798</v>
      </c>
      <c r="N81" t="str">
        <f t="shared" si="13"/>
        <v xml:space="preserve"> </v>
      </c>
      <c r="O81">
        <f t="shared" si="14"/>
        <v>26.672499999999999</v>
      </c>
      <c r="P81">
        <f t="shared" si="15"/>
        <v>29.660322580645126</v>
      </c>
    </row>
    <row r="82" spans="1:16">
      <c r="A82" t="s">
        <v>25</v>
      </c>
      <c r="B82" t="s">
        <v>26</v>
      </c>
      <c r="C82" t="s">
        <v>27</v>
      </c>
      <c r="D82" s="26">
        <v>43647</v>
      </c>
      <c r="E82">
        <v>555.07799999999997</v>
      </c>
      <c r="G82" s="27">
        <v>28.813870967741899</v>
      </c>
      <c r="H82" s="27">
        <v>526.26412903225798</v>
      </c>
      <c r="I82">
        <f t="shared" si="8"/>
        <v>525.41767741935485</v>
      </c>
      <c r="J82">
        <f t="shared" si="9"/>
        <v>528.40550000000007</v>
      </c>
      <c r="K82">
        <f t="shared" si="10"/>
        <v>2.9878225806452292</v>
      </c>
      <c r="L82">
        <f t="shared" si="11"/>
        <v>520.93594354838706</v>
      </c>
      <c r="M82">
        <f t="shared" si="12"/>
        <v>532.88723387096798</v>
      </c>
      <c r="N82" t="str">
        <f t="shared" si="13"/>
        <v xml:space="preserve"> </v>
      </c>
      <c r="O82">
        <f t="shared" si="14"/>
        <v>26.672499999999999</v>
      </c>
      <c r="P82">
        <f t="shared" si="15"/>
        <v>29.660322580645126</v>
      </c>
    </row>
    <row r="83" spans="1:16">
      <c r="A83" t="s">
        <v>25</v>
      </c>
      <c r="B83" t="s">
        <v>26</v>
      </c>
      <c r="C83" t="s">
        <v>27</v>
      </c>
      <c r="D83" s="26">
        <v>43678</v>
      </c>
      <c r="E83">
        <v>555.07799999999997</v>
      </c>
      <c r="G83" s="27">
        <v>28.441592356687899</v>
      </c>
      <c r="H83" s="27">
        <v>526.63640764331205</v>
      </c>
      <c r="I83">
        <f t="shared" si="8"/>
        <v>525.41767741935485</v>
      </c>
      <c r="J83">
        <f t="shared" si="9"/>
        <v>528.40550000000007</v>
      </c>
      <c r="K83">
        <f t="shared" si="10"/>
        <v>2.9878225806452292</v>
      </c>
      <c r="L83">
        <f t="shared" si="11"/>
        <v>520.93594354838706</v>
      </c>
      <c r="M83">
        <f t="shared" si="12"/>
        <v>532.88723387096798</v>
      </c>
      <c r="N83" t="str">
        <f t="shared" si="13"/>
        <v xml:space="preserve"> </v>
      </c>
      <c r="O83">
        <f t="shared" si="14"/>
        <v>26.672499999999999</v>
      </c>
      <c r="P83">
        <f t="shared" si="15"/>
        <v>29.660322580645126</v>
      </c>
    </row>
    <row r="84" spans="1:16">
      <c r="A84" t="s">
        <v>25</v>
      </c>
      <c r="B84" t="s">
        <v>26</v>
      </c>
      <c r="C84" t="s">
        <v>27</v>
      </c>
      <c r="D84" s="26">
        <v>43709</v>
      </c>
      <c r="E84">
        <v>555.07799999999997</v>
      </c>
      <c r="G84" s="27">
        <v>27.047222222222199</v>
      </c>
      <c r="H84" s="27">
        <v>528.03077777777776</v>
      </c>
      <c r="I84">
        <f t="shared" si="8"/>
        <v>525.41767741935485</v>
      </c>
      <c r="J84">
        <f t="shared" si="9"/>
        <v>528.40550000000007</v>
      </c>
      <c r="K84">
        <f t="shared" si="10"/>
        <v>2.9878225806452292</v>
      </c>
      <c r="L84">
        <f t="shared" si="11"/>
        <v>520.93594354838706</v>
      </c>
      <c r="M84">
        <f t="shared" si="12"/>
        <v>532.88723387096798</v>
      </c>
      <c r="N84" t="str">
        <f t="shared" si="13"/>
        <v xml:space="preserve"> </v>
      </c>
      <c r="O84">
        <f t="shared" si="14"/>
        <v>26.672499999999999</v>
      </c>
      <c r="P84">
        <f t="shared" si="15"/>
        <v>29.660322580645126</v>
      </c>
    </row>
    <row r="85" spans="1:16">
      <c r="A85" t="s">
        <v>25</v>
      </c>
      <c r="B85" t="s">
        <v>26</v>
      </c>
      <c r="C85" t="s">
        <v>27</v>
      </c>
      <c r="D85" s="26">
        <v>43739</v>
      </c>
      <c r="E85">
        <v>555.07799999999997</v>
      </c>
      <c r="G85" s="27">
        <v>26.920215053763499</v>
      </c>
      <c r="H85" s="27">
        <v>528.15778494623657</v>
      </c>
      <c r="I85">
        <f t="shared" si="8"/>
        <v>525.41767741935485</v>
      </c>
      <c r="J85">
        <f t="shared" si="9"/>
        <v>528.40550000000007</v>
      </c>
      <c r="K85">
        <f t="shared" si="10"/>
        <v>2.9878225806452292</v>
      </c>
      <c r="L85">
        <f t="shared" si="11"/>
        <v>520.93594354838706</v>
      </c>
      <c r="M85">
        <f t="shared" si="12"/>
        <v>532.88723387096798</v>
      </c>
      <c r="N85" t="str">
        <f t="shared" si="13"/>
        <v xml:space="preserve"> </v>
      </c>
      <c r="O85">
        <f t="shared" si="14"/>
        <v>26.672499999999999</v>
      </c>
      <c r="P85">
        <f t="shared" si="15"/>
        <v>29.660322580645126</v>
      </c>
    </row>
    <row r="86" spans="1:16">
      <c r="A86" t="s">
        <v>25</v>
      </c>
      <c r="B86" t="s">
        <v>26</v>
      </c>
      <c r="C86" t="s">
        <v>27</v>
      </c>
      <c r="D86" s="26">
        <v>43770</v>
      </c>
      <c r="E86">
        <v>555.07799999999997</v>
      </c>
      <c r="G86" s="27">
        <v>27.9281111111111</v>
      </c>
      <c r="H86" s="27">
        <v>527.14988888888888</v>
      </c>
      <c r="I86">
        <f t="shared" si="8"/>
        <v>525.41767741935485</v>
      </c>
      <c r="J86">
        <f t="shared" si="9"/>
        <v>528.40550000000007</v>
      </c>
      <c r="K86">
        <f t="shared" si="10"/>
        <v>2.9878225806452292</v>
      </c>
      <c r="L86">
        <f t="shared" si="11"/>
        <v>520.93594354838706</v>
      </c>
      <c r="M86">
        <f t="shared" si="12"/>
        <v>532.88723387096798</v>
      </c>
      <c r="N86" t="str">
        <f t="shared" si="13"/>
        <v xml:space="preserve"> </v>
      </c>
      <c r="O86">
        <f t="shared" si="14"/>
        <v>26.672499999999999</v>
      </c>
      <c r="P86">
        <f t="shared" si="15"/>
        <v>29.660322580645126</v>
      </c>
    </row>
    <row r="87" spans="1:16">
      <c r="A87" t="s">
        <v>25</v>
      </c>
      <c r="B87" t="s">
        <v>26</v>
      </c>
      <c r="C87" t="s">
        <v>27</v>
      </c>
      <c r="D87" s="26">
        <v>43800</v>
      </c>
      <c r="E87">
        <v>555.07799999999997</v>
      </c>
      <c r="G87" s="27">
        <v>28.5192972972973</v>
      </c>
      <c r="H87" s="27">
        <v>526.5587027027027</v>
      </c>
      <c r="I87">
        <f t="shared" si="8"/>
        <v>525.41767741935485</v>
      </c>
      <c r="J87">
        <f t="shared" si="9"/>
        <v>528.40550000000007</v>
      </c>
      <c r="K87">
        <f t="shared" si="10"/>
        <v>2.9878225806452292</v>
      </c>
      <c r="L87">
        <f t="shared" si="11"/>
        <v>520.93594354838706</v>
      </c>
      <c r="M87">
        <f t="shared" si="12"/>
        <v>532.88723387096798</v>
      </c>
      <c r="N87" t="str">
        <f t="shared" si="13"/>
        <v xml:space="preserve"> </v>
      </c>
      <c r="O87">
        <f t="shared" si="14"/>
        <v>26.672499999999999</v>
      </c>
      <c r="P87">
        <f t="shared" si="15"/>
        <v>29.660322580645126</v>
      </c>
    </row>
    <row r="88" spans="1:16">
      <c r="A88" t="s">
        <v>25</v>
      </c>
      <c r="B88" t="s">
        <v>26</v>
      </c>
      <c r="C88" t="s">
        <v>27</v>
      </c>
      <c r="D88" s="26">
        <v>43831</v>
      </c>
      <c r="E88">
        <v>555.07799999999997</v>
      </c>
      <c r="G88" s="27">
        <v>29.094623655913999</v>
      </c>
      <c r="H88" s="27">
        <v>525.98337634408597</v>
      </c>
      <c r="I88">
        <f t="shared" si="8"/>
        <v>525.41767741935485</v>
      </c>
      <c r="J88">
        <f t="shared" si="9"/>
        <v>528.40550000000007</v>
      </c>
      <c r="K88">
        <f t="shared" si="10"/>
        <v>2.9878225806452292</v>
      </c>
      <c r="L88">
        <f t="shared" si="11"/>
        <v>520.93594354838706</v>
      </c>
      <c r="M88">
        <f t="shared" si="12"/>
        <v>532.88723387096798</v>
      </c>
      <c r="N88" t="str">
        <f t="shared" si="13"/>
        <v xml:space="preserve"> </v>
      </c>
      <c r="O88">
        <f t="shared" si="14"/>
        <v>26.672499999999999</v>
      </c>
      <c r="P88">
        <f t="shared" si="15"/>
        <v>29.660322580645126</v>
      </c>
    </row>
    <row r="89" spans="1:16">
      <c r="A89" t="s">
        <v>25</v>
      </c>
      <c r="B89" t="s">
        <v>26</v>
      </c>
      <c r="C89" t="s">
        <v>27</v>
      </c>
      <c r="D89" s="26">
        <v>43862</v>
      </c>
      <c r="E89">
        <v>555.07799999999997</v>
      </c>
      <c r="G89" s="27">
        <v>29.590919540229901</v>
      </c>
      <c r="H89" s="27">
        <v>525.48708045977003</v>
      </c>
      <c r="I89">
        <f t="shared" si="8"/>
        <v>525.41767741935485</v>
      </c>
      <c r="J89">
        <f t="shared" si="9"/>
        <v>528.40550000000007</v>
      </c>
      <c r="K89">
        <f t="shared" si="10"/>
        <v>2.9878225806452292</v>
      </c>
      <c r="L89">
        <f t="shared" si="11"/>
        <v>520.93594354838706</v>
      </c>
      <c r="M89">
        <f t="shared" si="12"/>
        <v>532.88723387096798</v>
      </c>
      <c r="N89" t="str">
        <f t="shared" si="13"/>
        <v xml:space="preserve"> </v>
      </c>
      <c r="O89">
        <f t="shared" si="14"/>
        <v>26.672499999999999</v>
      </c>
      <c r="P89">
        <f t="shared" si="15"/>
        <v>29.660322580645126</v>
      </c>
    </row>
    <row r="90" spans="1:16">
      <c r="A90" t="s">
        <v>25</v>
      </c>
      <c r="B90" t="s">
        <v>26</v>
      </c>
      <c r="C90" t="s">
        <v>27</v>
      </c>
      <c r="D90" s="26">
        <v>43891</v>
      </c>
      <c r="E90">
        <v>555.07799999999997</v>
      </c>
      <c r="G90" s="27">
        <v>30.0258602150538</v>
      </c>
      <c r="H90" s="27">
        <v>525.05213978494623</v>
      </c>
      <c r="I90">
        <f t="shared" si="8"/>
        <v>525.41767741935485</v>
      </c>
      <c r="J90">
        <f t="shared" si="9"/>
        <v>528.40550000000007</v>
      </c>
      <c r="K90">
        <f t="shared" si="10"/>
        <v>2.9878225806452292</v>
      </c>
      <c r="L90">
        <f t="shared" si="11"/>
        <v>520.93594354838706</v>
      </c>
      <c r="M90">
        <f t="shared" si="12"/>
        <v>532.88723387096798</v>
      </c>
      <c r="N90" t="str">
        <f t="shared" si="13"/>
        <v xml:space="preserve"> </v>
      </c>
      <c r="O90">
        <f t="shared" si="14"/>
        <v>26.672499999999999</v>
      </c>
      <c r="P90">
        <f t="shared" si="15"/>
        <v>29.660322580645126</v>
      </c>
    </row>
    <row r="91" spans="1:16">
      <c r="A91" t="s">
        <v>25</v>
      </c>
      <c r="B91" t="s">
        <v>26</v>
      </c>
      <c r="C91" t="s">
        <v>27</v>
      </c>
      <c r="D91" s="26">
        <v>43922</v>
      </c>
      <c r="E91">
        <v>555.07799999999997</v>
      </c>
      <c r="G91" s="27">
        <v>30.289166666666802</v>
      </c>
      <c r="H91" s="27">
        <v>524.78883333333317</v>
      </c>
      <c r="I91">
        <f t="shared" si="8"/>
        <v>525.41767741935485</v>
      </c>
      <c r="J91">
        <f t="shared" si="9"/>
        <v>528.40550000000007</v>
      </c>
      <c r="K91">
        <f t="shared" si="10"/>
        <v>2.9878225806452292</v>
      </c>
      <c r="L91">
        <f t="shared" si="11"/>
        <v>520.93594354838706</v>
      </c>
      <c r="M91">
        <f t="shared" si="12"/>
        <v>532.88723387096798</v>
      </c>
      <c r="N91" t="str">
        <f t="shared" si="13"/>
        <v xml:space="preserve"> </v>
      </c>
      <c r="O91">
        <f t="shared" si="14"/>
        <v>26.672499999999999</v>
      </c>
      <c r="P91">
        <f t="shared" si="15"/>
        <v>29.660322580645126</v>
      </c>
    </row>
    <row r="92" spans="1:16">
      <c r="A92" t="s">
        <v>25</v>
      </c>
      <c r="B92" t="s">
        <v>26</v>
      </c>
      <c r="C92" t="s">
        <v>27</v>
      </c>
      <c r="D92" s="26">
        <v>43952</v>
      </c>
      <c r="E92">
        <v>555.07799999999997</v>
      </c>
      <c r="G92" s="27">
        <v>30.074462365591401</v>
      </c>
      <c r="H92" s="27">
        <v>525.00353763440864</v>
      </c>
      <c r="I92">
        <f t="shared" si="8"/>
        <v>525.41767741935485</v>
      </c>
      <c r="J92">
        <f t="shared" si="9"/>
        <v>528.40550000000007</v>
      </c>
      <c r="K92">
        <f t="shared" si="10"/>
        <v>2.9878225806452292</v>
      </c>
      <c r="L92">
        <f t="shared" si="11"/>
        <v>520.93594354838706</v>
      </c>
      <c r="M92">
        <f t="shared" si="12"/>
        <v>532.88723387096798</v>
      </c>
      <c r="N92" t="str">
        <f t="shared" si="13"/>
        <v xml:space="preserve"> </v>
      </c>
      <c r="O92">
        <f t="shared" si="14"/>
        <v>26.672499999999999</v>
      </c>
      <c r="P92">
        <f t="shared" si="15"/>
        <v>29.660322580645126</v>
      </c>
    </row>
    <row r="93" spans="1:16">
      <c r="A93" t="s">
        <v>25</v>
      </c>
      <c r="B93" t="s">
        <v>26</v>
      </c>
      <c r="C93" t="s">
        <v>27</v>
      </c>
      <c r="D93" s="26">
        <v>43983</v>
      </c>
      <c r="E93">
        <v>555.07799999999997</v>
      </c>
      <c r="G93" s="27">
        <v>28.9775555555556</v>
      </c>
      <c r="H93" s="27">
        <v>526.10044444444441</v>
      </c>
      <c r="I93">
        <f t="shared" si="8"/>
        <v>525.41767741935485</v>
      </c>
      <c r="J93">
        <f t="shared" si="9"/>
        <v>528.40550000000007</v>
      </c>
      <c r="K93">
        <f t="shared" si="10"/>
        <v>2.9878225806452292</v>
      </c>
      <c r="L93">
        <f t="shared" si="11"/>
        <v>520.93594354838706</v>
      </c>
      <c r="M93">
        <f t="shared" si="12"/>
        <v>532.88723387096798</v>
      </c>
      <c r="N93" t="str">
        <f t="shared" si="13"/>
        <v xml:space="preserve"> </v>
      </c>
      <c r="O93">
        <f t="shared" si="14"/>
        <v>26.672499999999999</v>
      </c>
      <c r="P93">
        <f t="shared" si="15"/>
        <v>29.660322580645126</v>
      </c>
    </row>
    <row r="94" spans="1:16">
      <c r="A94" t="s">
        <v>25</v>
      </c>
      <c r="B94" t="s">
        <v>26</v>
      </c>
      <c r="C94" t="s">
        <v>27</v>
      </c>
      <c r="D94" s="26">
        <v>44013</v>
      </c>
      <c r="E94">
        <v>555.07799999999997</v>
      </c>
      <c r="G94" s="27">
        <v>28.0644623655914</v>
      </c>
      <c r="H94" s="27">
        <v>527.01353763440852</v>
      </c>
      <c r="I94">
        <f t="shared" si="8"/>
        <v>525.41767741935485</v>
      </c>
      <c r="J94">
        <f t="shared" si="9"/>
        <v>528.40550000000007</v>
      </c>
      <c r="K94">
        <f t="shared" si="10"/>
        <v>2.9878225806452292</v>
      </c>
      <c r="L94">
        <f t="shared" si="11"/>
        <v>520.93594354838706</v>
      </c>
      <c r="M94">
        <f t="shared" si="12"/>
        <v>532.88723387096798</v>
      </c>
      <c r="N94" t="str">
        <f t="shared" si="13"/>
        <v xml:space="preserve"> </v>
      </c>
      <c r="O94">
        <f t="shared" si="14"/>
        <v>26.672499999999999</v>
      </c>
      <c r="P94">
        <f t="shared" si="15"/>
        <v>29.660322580645126</v>
      </c>
    </row>
    <row r="95" spans="1:16">
      <c r="A95" t="s">
        <v>25</v>
      </c>
      <c r="B95" t="s">
        <v>26</v>
      </c>
      <c r="C95" t="s">
        <v>27</v>
      </c>
      <c r="D95" s="26">
        <v>44044</v>
      </c>
      <c r="E95">
        <v>555.07799999999997</v>
      </c>
      <c r="G95" s="27">
        <v>28.498360655737699</v>
      </c>
      <c r="H95" s="27">
        <v>526.57963934426232</v>
      </c>
      <c r="I95">
        <f t="shared" si="8"/>
        <v>525.41767741935485</v>
      </c>
      <c r="J95">
        <f t="shared" si="9"/>
        <v>528.40550000000007</v>
      </c>
      <c r="K95">
        <f t="shared" si="10"/>
        <v>2.9878225806452292</v>
      </c>
      <c r="L95">
        <f t="shared" si="11"/>
        <v>520.93594354838706</v>
      </c>
      <c r="M95">
        <f t="shared" si="12"/>
        <v>532.88723387096798</v>
      </c>
      <c r="N95" t="str">
        <f t="shared" si="13"/>
        <v xml:space="preserve"> </v>
      </c>
      <c r="O95">
        <f t="shared" si="14"/>
        <v>26.672499999999999</v>
      </c>
      <c r="P95">
        <f t="shared" si="15"/>
        <v>29.660322580645126</v>
      </c>
    </row>
    <row r="96" spans="1:16">
      <c r="A96" t="s">
        <v>25</v>
      </c>
      <c r="B96" t="s">
        <v>26</v>
      </c>
      <c r="C96" t="s">
        <v>27</v>
      </c>
      <c r="D96" s="26">
        <v>44075</v>
      </c>
      <c r="E96">
        <v>555.07799999999997</v>
      </c>
      <c r="G96" s="27">
        <v>24.5691666666667</v>
      </c>
      <c r="H96" s="27">
        <v>530.50883333333331</v>
      </c>
      <c r="I96">
        <f t="shared" si="8"/>
        <v>525.41767741935485</v>
      </c>
      <c r="J96">
        <f t="shared" si="9"/>
        <v>528.40550000000007</v>
      </c>
      <c r="K96">
        <f t="shared" si="10"/>
        <v>2.9878225806452292</v>
      </c>
      <c r="L96">
        <f t="shared" si="11"/>
        <v>520.93594354838706</v>
      </c>
      <c r="M96">
        <f t="shared" si="12"/>
        <v>532.88723387096798</v>
      </c>
      <c r="N96" t="str">
        <f t="shared" si="13"/>
        <v xml:space="preserve"> </v>
      </c>
      <c r="O96">
        <f t="shared" si="14"/>
        <v>26.672499999999999</v>
      </c>
      <c r="P96">
        <f t="shared" si="15"/>
        <v>29.660322580645126</v>
      </c>
    </row>
    <row r="97" spans="1:16">
      <c r="A97" t="s">
        <v>25</v>
      </c>
      <c r="B97" t="s">
        <v>26</v>
      </c>
      <c r="C97" t="s">
        <v>27</v>
      </c>
      <c r="D97" s="26">
        <v>44105</v>
      </c>
      <c r="E97">
        <v>555.07799999999997</v>
      </c>
      <c r="G97" s="27">
        <v>21.2</v>
      </c>
      <c r="H97" s="27">
        <v>533.87800000000004</v>
      </c>
      <c r="I97">
        <f t="shared" si="8"/>
        <v>525.41767741935485</v>
      </c>
      <c r="J97">
        <f t="shared" si="9"/>
        <v>528.40550000000007</v>
      </c>
      <c r="K97">
        <f t="shared" si="10"/>
        <v>2.9878225806452292</v>
      </c>
      <c r="L97">
        <f t="shared" si="11"/>
        <v>520.93594354838706</v>
      </c>
      <c r="M97">
        <f t="shared" si="12"/>
        <v>532.88723387096798</v>
      </c>
      <c r="N97" t="str">
        <f t="shared" si="13"/>
        <v>OUTLIER</v>
      </c>
      <c r="O97">
        <f t="shared" si="14"/>
        <v>26.672499999999999</v>
      </c>
      <c r="P97">
        <f t="shared" si="15"/>
        <v>29.660322580645126</v>
      </c>
    </row>
    <row r="98" spans="1:16">
      <c r="A98" t="s">
        <v>25</v>
      </c>
      <c r="B98" t="s">
        <v>26</v>
      </c>
      <c r="C98" t="s">
        <v>27</v>
      </c>
      <c r="D98" s="26">
        <v>44136</v>
      </c>
      <c r="E98">
        <v>555.07799999999997</v>
      </c>
      <c r="G98" s="27">
        <v>22.24</v>
      </c>
      <c r="H98" s="27">
        <v>532.83799999999997</v>
      </c>
      <c r="I98">
        <f t="shared" si="8"/>
        <v>525.41767741935485</v>
      </c>
      <c r="J98">
        <f t="shared" si="9"/>
        <v>528.40550000000007</v>
      </c>
      <c r="K98">
        <f t="shared" si="10"/>
        <v>2.9878225806452292</v>
      </c>
      <c r="L98">
        <f t="shared" si="11"/>
        <v>520.93594354838706</v>
      </c>
      <c r="M98">
        <f t="shared" si="12"/>
        <v>532.88723387096798</v>
      </c>
      <c r="N98" t="str">
        <f t="shared" si="13"/>
        <v xml:space="preserve"> </v>
      </c>
      <c r="O98">
        <f t="shared" si="14"/>
        <v>26.672499999999999</v>
      </c>
      <c r="P98">
        <f t="shared" si="15"/>
        <v>29.660322580645126</v>
      </c>
    </row>
    <row r="99" spans="1:16">
      <c r="A99" t="s">
        <v>25</v>
      </c>
      <c r="B99" t="s">
        <v>26</v>
      </c>
      <c r="C99" t="s">
        <v>27</v>
      </c>
      <c r="D99" s="26">
        <v>44166</v>
      </c>
      <c r="E99">
        <v>555.07799999999997</v>
      </c>
      <c r="G99" s="27">
        <v>23.0997849462366</v>
      </c>
      <c r="H99" s="27">
        <v>531.97821505376339</v>
      </c>
      <c r="I99">
        <f t="shared" si="8"/>
        <v>525.41767741935485</v>
      </c>
      <c r="J99">
        <f t="shared" si="9"/>
        <v>528.40550000000007</v>
      </c>
      <c r="K99">
        <f t="shared" si="10"/>
        <v>2.9878225806452292</v>
      </c>
      <c r="L99">
        <f t="shared" si="11"/>
        <v>520.93594354838706</v>
      </c>
      <c r="M99">
        <f t="shared" si="12"/>
        <v>532.88723387096798</v>
      </c>
      <c r="N99" t="str">
        <f t="shared" si="13"/>
        <v xml:space="preserve"> </v>
      </c>
      <c r="O99">
        <f t="shared" si="14"/>
        <v>26.672499999999999</v>
      </c>
      <c r="P99">
        <f t="shared" si="15"/>
        <v>29.660322580645126</v>
      </c>
    </row>
    <row r="100" spans="1:16">
      <c r="A100" t="s">
        <v>25</v>
      </c>
      <c r="B100" t="s">
        <v>26</v>
      </c>
      <c r="C100" t="s">
        <v>27</v>
      </c>
      <c r="D100" s="26">
        <v>44197</v>
      </c>
      <c r="E100">
        <v>555.07799999999997</v>
      </c>
      <c r="G100" s="27">
        <v>23.942688172042999</v>
      </c>
      <c r="H100" s="27">
        <v>531.13531182795691</v>
      </c>
      <c r="I100">
        <f t="shared" si="8"/>
        <v>525.41767741935485</v>
      </c>
      <c r="J100">
        <f t="shared" si="9"/>
        <v>528.40550000000007</v>
      </c>
      <c r="K100">
        <f t="shared" si="10"/>
        <v>2.9878225806452292</v>
      </c>
      <c r="L100">
        <f t="shared" si="11"/>
        <v>520.93594354838706</v>
      </c>
      <c r="M100">
        <f t="shared" si="12"/>
        <v>532.88723387096798</v>
      </c>
      <c r="N100" t="str">
        <f t="shared" si="13"/>
        <v xml:space="preserve"> </v>
      </c>
      <c r="O100">
        <f t="shared" si="14"/>
        <v>26.672499999999999</v>
      </c>
      <c r="P100">
        <f t="shared" si="15"/>
        <v>29.660322580645126</v>
      </c>
    </row>
    <row r="101" spans="1:16">
      <c r="A101" t="s">
        <v>25</v>
      </c>
      <c r="B101" t="s">
        <v>26</v>
      </c>
      <c r="C101" t="s">
        <v>27</v>
      </c>
      <c r="D101" s="26">
        <v>44228</v>
      </c>
      <c r="E101">
        <v>555.07799999999997</v>
      </c>
      <c r="G101" s="27">
        <v>24.192280701754399</v>
      </c>
      <c r="H101" s="27">
        <v>530.88571929824559</v>
      </c>
      <c r="I101">
        <f t="shared" si="8"/>
        <v>525.41767741935485</v>
      </c>
      <c r="J101">
        <f t="shared" si="9"/>
        <v>528.40550000000007</v>
      </c>
      <c r="K101">
        <f t="shared" si="10"/>
        <v>2.9878225806452292</v>
      </c>
      <c r="L101">
        <f t="shared" si="11"/>
        <v>520.93594354838706</v>
      </c>
      <c r="M101">
        <f t="shared" si="12"/>
        <v>532.88723387096798</v>
      </c>
      <c r="N101" t="str">
        <f t="shared" si="13"/>
        <v xml:space="preserve"> </v>
      </c>
      <c r="O101">
        <f t="shared" si="14"/>
        <v>26.672499999999999</v>
      </c>
      <c r="P101">
        <f t="shared" si="15"/>
        <v>29.660322580645126</v>
      </c>
    </row>
    <row r="102" spans="1:16">
      <c r="A102" t="s">
        <v>25</v>
      </c>
      <c r="B102" t="s">
        <v>45</v>
      </c>
      <c r="C102" t="s">
        <v>46</v>
      </c>
      <c r="D102" s="26">
        <v>42917</v>
      </c>
      <c r="E102">
        <v>395.64</v>
      </c>
      <c r="F102" t="s">
        <v>89</v>
      </c>
      <c r="G102" s="27">
        <v>3.4881578947368399</v>
      </c>
      <c r="H102" s="27">
        <v>392.15184210526309</v>
      </c>
      <c r="I102">
        <f t="shared" si="8"/>
        <v>386.59634408602153</v>
      </c>
      <c r="J102">
        <f t="shared" si="9"/>
        <v>388.55887537458142</v>
      </c>
      <c r="K102">
        <f t="shared" si="10"/>
        <v>1.9625312885598873</v>
      </c>
      <c r="L102">
        <f t="shared" si="11"/>
        <v>383.65254715318167</v>
      </c>
      <c r="M102">
        <f t="shared" si="12"/>
        <v>391.50267230742122</v>
      </c>
      <c r="N102" t="str">
        <f t="shared" si="13"/>
        <v>OUTLIER</v>
      </c>
      <c r="O102">
        <f t="shared" si="14"/>
        <v>7.0811246254186502</v>
      </c>
      <c r="P102">
        <f t="shared" si="15"/>
        <v>9.0436559139784904</v>
      </c>
    </row>
    <row r="103" spans="1:16">
      <c r="A103" t="s">
        <v>25</v>
      </c>
      <c r="B103" t="s">
        <v>45</v>
      </c>
      <c r="C103" t="s">
        <v>46</v>
      </c>
      <c r="D103" s="26">
        <v>42948</v>
      </c>
      <c r="E103">
        <v>395.64</v>
      </c>
      <c r="F103" t="s">
        <v>89</v>
      </c>
      <c r="G103" s="27">
        <v>4.1850537634408598</v>
      </c>
      <c r="H103" s="27">
        <v>391.45494623655895</v>
      </c>
      <c r="I103">
        <f t="shared" si="8"/>
        <v>386.59634408602153</v>
      </c>
      <c r="J103">
        <f t="shared" si="9"/>
        <v>388.55887537458142</v>
      </c>
      <c r="K103">
        <f t="shared" si="10"/>
        <v>1.9625312885598873</v>
      </c>
      <c r="L103">
        <f t="shared" si="11"/>
        <v>383.65254715318167</v>
      </c>
      <c r="M103">
        <f t="shared" si="12"/>
        <v>391.50267230742122</v>
      </c>
      <c r="N103" t="str">
        <f t="shared" si="13"/>
        <v xml:space="preserve"> </v>
      </c>
      <c r="O103">
        <f t="shared" si="14"/>
        <v>7.0811246254186502</v>
      </c>
      <c r="P103">
        <f t="shared" si="15"/>
        <v>9.0436559139784904</v>
      </c>
    </row>
    <row r="104" spans="1:16">
      <c r="A104" t="s">
        <v>25</v>
      </c>
      <c r="B104" t="s">
        <v>45</v>
      </c>
      <c r="C104" t="s">
        <v>46</v>
      </c>
      <c r="D104" s="26">
        <v>42979</v>
      </c>
      <c r="E104">
        <v>395.64</v>
      </c>
      <c r="F104" t="s">
        <v>89</v>
      </c>
      <c r="G104" s="27">
        <v>5.0667222222222197</v>
      </c>
      <c r="H104" s="27">
        <v>390.57327777777749</v>
      </c>
      <c r="I104">
        <f t="shared" si="8"/>
        <v>386.59634408602153</v>
      </c>
      <c r="J104">
        <f t="shared" si="9"/>
        <v>388.55887537458142</v>
      </c>
      <c r="K104">
        <f t="shared" si="10"/>
        <v>1.9625312885598873</v>
      </c>
      <c r="L104">
        <f t="shared" si="11"/>
        <v>383.65254715318167</v>
      </c>
      <c r="M104">
        <f t="shared" si="12"/>
        <v>391.50267230742122</v>
      </c>
      <c r="N104" t="str">
        <f t="shared" si="13"/>
        <v xml:space="preserve"> </v>
      </c>
      <c r="O104">
        <f t="shared" si="14"/>
        <v>7.0811246254186502</v>
      </c>
      <c r="P104">
        <f t="shared" si="15"/>
        <v>9.0436559139784904</v>
      </c>
    </row>
    <row r="105" spans="1:16">
      <c r="A105" t="s">
        <v>25</v>
      </c>
      <c r="B105" t="s">
        <v>45</v>
      </c>
      <c r="C105" t="s">
        <v>46</v>
      </c>
      <c r="D105" s="26">
        <v>43009</v>
      </c>
      <c r="E105">
        <v>395.64</v>
      </c>
      <c r="F105" t="s">
        <v>89</v>
      </c>
      <c r="G105" s="27">
        <v>6.4765053763440896</v>
      </c>
      <c r="H105" s="27">
        <v>389.16349462365611</v>
      </c>
      <c r="I105">
        <f t="shared" si="8"/>
        <v>386.59634408602153</v>
      </c>
      <c r="J105">
        <f t="shared" si="9"/>
        <v>388.55887537458142</v>
      </c>
      <c r="K105">
        <f t="shared" si="10"/>
        <v>1.9625312885598873</v>
      </c>
      <c r="L105">
        <f t="shared" si="11"/>
        <v>383.65254715318167</v>
      </c>
      <c r="M105">
        <f t="shared" si="12"/>
        <v>391.50267230742122</v>
      </c>
      <c r="N105" t="str">
        <f t="shared" si="13"/>
        <v xml:space="preserve"> </v>
      </c>
      <c r="O105">
        <f t="shared" si="14"/>
        <v>7.0811246254186502</v>
      </c>
      <c r="P105">
        <f t="shared" si="15"/>
        <v>9.0436559139784904</v>
      </c>
    </row>
    <row r="106" spans="1:16">
      <c r="A106" t="s">
        <v>25</v>
      </c>
      <c r="B106" t="s">
        <v>45</v>
      </c>
      <c r="C106" t="s">
        <v>46</v>
      </c>
      <c r="D106" s="26">
        <v>43040</v>
      </c>
      <c r="E106">
        <v>395.64</v>
      </c>
      <c r="F106" t="s">
        <v>89</v>
      </c>
      <c r="G106" s="27">
        <v>7.9969444444444404</v>
      </c>
      <c r="H106" s="27">
        <v>387.64305555555563</v>
      </c>
      <c r="I106">
        <f t="shared" si="8"/>
        <v>386.59634408602153</v>
      </c>
      <c r="J106">
        <f t="shared" si="9"/>
        <v>388.55887537458142</v>
      </c>
      <c r="K106">
        <f t="shared" si="10"/>
        <v>1.9625312885598873</v>
      </c>
      <c r="L106">
        <f t="shared" si="11"/>
        <v>383.65254715318167</v>
      </c>
      <c r="M106">
        <f t="shared" si="12"/>
        <v>391.50267230742122</v>
      </c>
      <c r="N106" t="str">
        <f t="shared" si="13"/>
        <v xml:space="preserve"> </v>
      </c>
      <c r="O106">
        <f t="shared" si="14"/>
        <v>7.0811246254186502</v>
      </c>
      <c r="P106">
        <f t="shared" si="15"/>
        <v>9.0436559139784904</v>
      </c>
    </row>
    <row r="107" spans="1:16">
      <c r="A107" t="s">
        <v>25</v>
      </c>
      <c r="B107" t="s">
        <v>45</v>
      </c>
      <c r="C107" t="s">
        <v>46</v>
      </c>
      <c r="D107" s="26">
        <v>43070</v>
      </c>
      <c r="E107">
        <v>395.64</v>
      </c>
      <c r="F107" t="s">
        <v>89</v>
      </c>
      <c r="G107" s="27">
        <v>9.10602150537634</v>
      </c>
      <c r="H107" s="27">
        <v>386.53397849462363</v>
      </c>
      <c r="I107">
        <f t="shared" si="8"/>
        <v>386.59634408602153</v>
      </c>
      <c r="J107">
        <f t="shared" si="9"/>
        <v>388.55887537458142</v>
      </c>
      <c r="K107">
        <f t="shared" si="10"/>
        <v>1.9625312885598873</v>
      </c>
      <c r="L107">
        <f t="shared" si="11"/>
        <v>383.65254715318167</v>
      </c>
      <c r="M107">
        <f t="shared" si="12"/>
        <v>391.50267230742122</v>
      </c>
      <c r="N107" t="str">
        <f t="shared" si="13"/>
        <v xml:space="preserve"> </v>
      </c>
      <c r="O107">
        <f t="shared" si="14"/>
        <v>7.0811246254186502</v>
      </c>
      <c r="P107">
        <f t="shared" si="15"/>
        <v>9.0436559139784904</v>
      </c>
    </row>
    <row r="108" spans="1:16">
      <c r="A108" t="s">
        <v>25</v>
      </c>
      <c r="B108" t="s">
        <v>45</v>
      </c>
      <c r="C108" t="s">
        <v>46</v>
      </c>
      <c r="D108" s="26">
        <v>43101</v>
      </c>
      <c r="E108">
        <v>395.64</v>
      </c>
      <c r="F108" t="s">
        <v>89</v>
      </c>
      <c r="G108" s="27">
        <v>9.7441935483871092</v>
      </c>
      <c r="H108" s="27">
        <v>385.89580645161311</v>
      </c>
      <c r="I108">
        <f t="shared" si="8"/>
        <v>386.59634408602153</v>
      </c>
      <c r="J108">
        <f t="shared" si="9"/>
        <v>388.55887537458142</v>
      </c>
      <c r="K108">
        <f t="shared" si="10"/>
        <v>1.9625312885598873</v>
      </c>
      <c r="L108">
        <f t="shared" si="11"/>
        <v>383.65254715318167</v>
      </c>
      <c r="M108">
        <f t="shared" si="12"/>
        <v>391.50267230742122</v>
      </c>
      <c r="N108" t="str">
        <f t="shared" si="13"/>
        <v xml:space="preserve"> </v>
      </c>
      <c r="O108">
        <f t="shared" si="14"/>
        <v>7.0811246254186502</v>
      </c>
      <c r="P108">
        <f t="shared" si="15"/>
        <v>9.0436559139784904</v>
      </c>
    </row>
    <row r="109" spans="1:16">
      <c r="A109" t="s">
        <v>25</v>
      </c>
      <c r="B109" t="s">
        <v>45</v>
      </c>
      <c r="C109" t="s">
        <v>46</v>
      </c>
      <c r="D109" s="26">
        <v>43132</v>
      </c>
      <c r="E109">
        <v>395.64</v>
      </c>
      <c r="F109" t="s">
        <v>89</v>
      </c>
      <c r="G109" s="27">
        <v>9.5459829059829104</v>
      </c>
      <c r="H109" s="27">
        <v>386.09401709401703</v>
      </c>
      <c r="I109">
        <f t="shared" si="8"/>
        <v>386.59634408602153</v>
      </c>
      <c r="J109">
        <f t="shared" si="9"/>
        <v>388.55887537458142</v>
      </c>
      <c r="K109">
        <f t="shared" si="10"/>
        <v>1.9625312885598873</v>
      </c>
      <c r="L109">
        <f t="shared" si="11"/>
        <v>383.65254715318167</v>
      </c>
      <c r="M109">
        <f t="shared" si="12"/>
        <v>391.50267230742122</v>
      </c>
      <c r="N109" t="str">
        <f t="shared" si="13"/>
        <v xml:space="preserve"> </v>
      </c>
      <c r="O109">
        <f t="shared" si="14"/>
        <v>7.0811246254186502</v>
      </c>
      <c r="P109">
        <f t="shared" si="15"/>
        <v>9.0436559139784904</v>
      </c>
    </row>
    <row r="110" spans="1:16">
      <c r="A110" t="s">
        <v>25</v>
      </c>
      <c r="B110" t="s">
        <v>45</v>
      </c>
      <c r="C110" t="s">
        <v>46</v>
      </c>
      <c r="D110" s="26">
        <v>43435</v>
      </c>
      <c r="E110">
        <v>395.64</v>
      </c>
      <c r="F110" t="s">
        <v>89</v>
      </c>
      <c r="G110" s="27">
        <v>7.9354651162790599</v>
      </c>
      <c r="H110" s="27">
        <v>387.70453488372107</v>
      </c>
      <c r="I110">
        <f t="shared" si="8"/>
        <v>386.59634408602153</v>
      </c>
      <c r="J110">
        <f t="shared" si="9"/>
        <v>388.55887537458142</v>
      </c>
      <c r="K110">
        <f t="shared" si="10"/>
        <v>1.9625312885598873</v>
      </c>
      <c r="L110">
        <f t="shared" si="11"/>
        <v>383.65254715318167</v>
      </c>
      <c r="M110">
        <f t="shared" si="12"/>
        <v>391.50267230742122</v>
      </c>
      <c r="N110" t="str">
        <f t="shared" si="13"/>
        <v xml:space="preserve"> </v>
      </c>
      <c r="O110">
        <f t="shared" si="14"/>
        <v>7.0811246254186502</v>
      </c>
      <c r="P110">
        <f t="shared" si="15"/>
        <v>9.0436559139784904</v>
      </c>
    </row>
    <row r="111" spans="1:16">
      <c r="A111" t="s">
        <v>25</v>
      </c>
      <c r="B111" t="s">
        <v>45</v>
      </c>
      <c r="C111" t="s">
        <v>46</v>
      </c>
      <c r="D111" s="26">
        <v>43466</v>
      </c>
      <c r="E111">
        <v>395.64</v>
      </c>
      <c r="F111" t="s">
        <v>89</v>
      </c>
      <c r="G111" s="27">
        <v>8.6816666666666809</v>
      </c>
      <c r="H111" s="27">
        <v>386.9583333333332</v>
      </c>
      <c r="I111">
        <f t="shared" si="8"/>
        <v>386.59634408602153</v>
      </c>
      <c r="J111">
        <f t="shared" si="9"/>
        <v>388.55887537458142</v>
      </c>
      <c r="K111">
        <f t="shared" si="10"/>
        <v>1.9625312885598873</v>
      </c>
      <c r="L111">
        <f t="shared" si="11"/>
        <v>383.65254715318167</v>
      </c>
      <c r="M111">
        <f t="shared" si="12"/>
        <v>391.50267230742122</v>
      </c>
      <c r="N111" t="str">
        <f t="shared" si="13"/>
        <v xml:space="preserve"> </v>
      </c>
      <c r="O111">
        <f t="shared" si="14"/>
        <v>7.0811246254186502</v>
      </c>
      <c r="P111">
        <f t="shared" si="15"/>
        <v>9.0436559139784904</v>
      </c>
    </row>
    <row r="112" spans="1:16">
      <c r="A112" t="s">
        <v>25</v>
      </c>
      <c r="B112" t="s">
        <v>45</v>
      </c>
      <c r="C112" t="s">
        <v>46</v>
      </c>
      <c r="D112" s="26">
        <v>43497</v>
      </c>
      <c r="E112">
        <v>395.64</v>
      </c>
      <c r="F112" t="s">
        <v>89</v>
      </c>
      <c r="G112" s="27">
        <v>9.7850595238095206</v>
      </c>
      <c r="H112" s="27">
        <v>385.85494047619045</v>
      </c>
      <c r="I112">
        <f t="shared" si="8"/>
        <v>386.59634408602153</v>
      </c>
      <c r="J112">
        <f t="shared" si="9"/>
        <v>388.55887537458142</v>
      </c>
      <c r="K112">
        <f t="shared" si="10"/>
        <v>1.9625312885598873</v>
      </c>
      <c r="L112">
        <f t="shared" si="11"/>
        <v>383.65254715318167</v>
      </c>
      <c r="M112">
        <f t="shared" si="12"/>
        <v>391.50267230742122</v>
      </c>
      <c r="N112" t="str">
        <f t="shared" si="13"/>
        <v xml:space="preserve"> </v>
      </c>
      <c r="O112">
        <f t="shared" si="14"/>
        <v>7.0811246254186502</v>
      </c>
      <c r="P112">
        <f t="shared" si="15"/>
        <v>9.0436559139784904</v>
      </c>
    </row>
    <row r="113" spans="1:16">
      <c r="A113" t="s">
        <v>25</v>
      </c>
      <c r="B113" t="s">
        <v>45</v>
      </c>
      <c r="C113" t="s">
        <v>46</v>
      </c>
      <c r="D113" s="26">
        <v>43525</v>
      </c>
      <c r="E113">
        <v>395.64</v>
      </c>
      <c r="F113" t="s">
        <v>89</v>
      </c>
      <c r="G113" s="27">
        <v>10.008440860215099</v>
      </c>
      <c r="H113" s="27">
        <v>385.63155913978517</v>
      </c>
      <c r="I113">
        <f t="shared" si="8"/>
        <v>386.59634408602153</v>
      </c>
      <c r="J113">
        <f t="shared" si="9"/>
        <v>388.55887537458142</v>
      </c>
      <c r="K113">
        <f t="shared" si="10"/>
        <v>1.9625312885598873</v>
      </c>
      <c r="L113">
        <f t="shared" si="11"/>
        <v>383.65254715318167</v>
      </c>
      <c r="M113">
        <f t="shared" si="12"/>
        <v>391.50267230742122</v>
      </c>
      <c r="N113" t="str">
        <f t="shared" si="13"/>
        <v xml:space="preserve"> </v>
      </c>
      <c r="O113">
        <f t="shared" si="14"/>
        <v>7.0811246254186502</v>
      </c>
      <c r="P113">
        <f t="shared" si="15"/>
        <v>9.0436559139784904</v>
      </c>
    </row>
    <row r="114" spans="1:16">
      <c r="A114" t="s">
        <v>25</v>
      </c>
      <c r="B114" t="s">
        <v>45</v>
      </c>
      <c r="C114" t="s">
        <v>46</v>
      </c>
      <c r="D114" s="26">
        <v>43556</v>
      </c>
      <c r="E114">
        <v>395.64</v>
      </c>
      <c r="F114" t="s">
        <v>89</v>
      </c>
      <c r="G114" s="27">
        <v>9.8977777777777902</v>
      </c>
      <c r="H114" s="27">
        <v>385.74222222222204</v>
      </c>
      <c r="I114">
        <f t="shared" si="8"/>
        <v>386.59634408602153</v>
      </c>
      <c r="J114">
        <f t="shared" si="9"/>
        <v>388.55887537458142</v>
      </c>
      <c r="K114">
        <f t="shared" si="10"/>
        <v>1.9625312885598873</v>
      </c>
      <c r="L114">
        <f t="shared" si="11"/>
        <v>383.65254715318167</v>
      </c>
      <c r="M114">
        <f t="shared" si="12"/>
        <v>391.50267230742122</v>
      </c>
      <c r="N114" t="str">
        <f t="shared" si="13"/>
        <v xml:space="preserve"> </v>
      </c>
      <c r="O114">
        <f t="shared" si="14"/>
        <v>7.0811246254186502</v>
      </c>
      <c r="P114">
        <f t="shared" si="15"/>
        <v>9.0436559139784904</v>
      </c>
    </row>
    <row r="115" spans="1:16">
      <c r="A115" t="s">
        <v>25</v>
      </c>
      <c r="B115" t="s">
        <v>45</v>
      </c>
      <c r="C115" t="s">
        <v>46</v>
      </c>
      <c r="D115" s="26">
        <v>43586</v>
      </c>
      <c r="E115">
        <v>395.64</v>
      </c>
      <c r="F115" t="s">
        <v>89</v>
      </c>
      <c r="G115" s="27">
        <v>9.4574731182795695</v>
      </c>
      <c r="H115" s="27">
        <v>386.18252688172072</v>
      </c>
      <c r="I115">
        <f t="shared" si="8"/>
        <v>386.59634408602153</v>
      </c>
      <c r="J115">
        <f t="shared" si="9"/>
        <v>388.55887537458142</v>
      </c>
      <c r="K115">
        <f t="shared" si="10"/>
        <v>1.9625312885598873</v>
      </c>
      <c r="L115">
        <f t="shared" si="11"/>
        <v>383.65254715318167</v>
      </c>
      <c r="M115">
        <f t="shared" si="12"/>
        <v>391.50267230742122</v>
      </c>
      <c r="N115" t="str">
        <f t="shared" si="13"/>
        <v xml:space="preserve"> </v>
      </c>
      <c r="O115">
        <f t="shared" si="14"/>
        <v>7.0811246254186502</v>
      </c>
      <c r="P115">
        <f t="shared" si="15"/>
        <v>9.0436559139784904</v>
      </c>
    </row>
    <row r="116" spans="1:16">
      <c r="A116" t="s">
        <v>25</v>
      </c>
      <c r="B116" t="s">
        <v>45</v>
      </c>
      <c r="C116" t="s">
        <v>46</v>
      </c>
      <c r="D116" s="26">
        <v>43617</v>
      </c>
      <c r="E116">
        <v>395.64</v>
      </c>
      <c r="F116" t="s">
        <v>89</v>
      </c>
      <c r="G116" s="27">
        <v>7.9937777777777699</v>
      </c>
      <c r="H116" s="27">
        <v>387.64622222222232</v>
      </c>
      <c r="I116">
        <f t="shared" si="8"/>
        <v>386.59634408602153</v>
      </c>
      <c r="J116">
        <f t="shared" si="9"/>
        <v>388.55887537458142</v>
      </c>
      <c r="K116">
        <f t="shared" si="10"/>
        <v>1.9625312885598873</v>
      </c>
      <c r="L116">
        <f t="shared" si="11"/>
        <v>383.65254715318167</v>
      </c>
      <c r="M116">
        <f t="shared" si="12"/>
        <v>391.50267230742122</v>
      </c>
      <c r="N116" t="str">
        <f t="shared" si="13"/>
        <v xml:space="preserve"> </v>
      </c>
      <c r="O116">
        <f t="shared" si="14"/>
        <v>7.0811246254186502</v>
      </c>
      <c r="P116">
        <f t="shared" si="15"/>
        <v>9.0436559139784904</v>
      </c>
    </row>
    <row r="117" spans="1:16">
      <c r="A117" t="s">
        <v>25</v>
      </c>
      <c r="B117" t="s">
        <v>45</v>
      </c>
      <c r="C117" t="s">
        <v>46</v>
      </c>
      <c r="D117" s="26">
        <v>43647</v>
      </c>
      <c r="E117">
        <v>395.64</v>
      </c>
      <c r="F117" t="s">
        <v>89</v>
      </c>
      <c r="G117" s="27">
        <v>6.2406989247311904</v>
      </c>
      <c r="H117" s="27">
        <v>389.39930107526891</v>
      </c>
      <c r="I117">
        <f t="shared" si="8"/>
        <v>386.59634408602153</v>
      </c>
      <c r="J117">
        <f t="shared" si="9"/>
        <v>388.55887537458142</v>
      </c>
      <c r="K117">
        <f t="shared" si="10"/>
        <v>1.9625312885598873</v>
      </c>
      <c r="L117">
        <f t="shared" si="11"/>
        <v>383.65254715318167</v>
      </c>
      <c r="M117">
        <f t="shared" si="12"/>
        <v>391.50267230742122</v>
      </c>
      <c r="N117" t="str">
        <f t="shared" si="13"/>
        <v xml:space="preserve"> </v>
      </c>
      <c r="O117">
        <f t="shared" si="14"/>
        <v>7.0811246254186502</v>
      </c>
      <c r="P117">
        <f t="shared" si="15"/>
        <v>9.0436559139784904</v>
      </c>
    </row>
    <row r="118" spans="1:16">
      <c r="A118" t="s">
        <v>25</v>
      </c>
      <c r="B118" t="s">
        <v>45</v>
      </c>
      <c r="C118" t="s">
        <v>46</v>
      </c>
      <c r="D118" s="26">
        <v>43678</v>
      </c>
      <c r="E118">
        <v>395.64</v>
      </c>
      <c r="F118" t="s">
        <v>89</v>
      </c>
      <c r="G118" s="27">
        <v>6.4913440860214999</v>
      </c>
      <c r="H118" s="27">
        <v>389.14865591397864</v>
      </c>
      <c r="I118">
        <f t="shared" si="8"/>
        <v>386.59634408602153</v>
      </c>
      <c r="J118">
        <f t="shared" si="9"/>
        <v>388.55887537458142</v>
      </c>
      <c r="K118">
        <f t="shared" si="10"/>
        <v>1.9625312885598873</v>
      </c>
      <c r="L118">
        <f t="shared" si="11"/>
        <v>383.65254715318167</v>
      </c>
      <c r="M118">
        <f t="shared" si="12"/>
        <v>391.50267230742122</v>
      </c>
      <c r="N118" t="str">
        <f t="shared" si="13"/>
        <v xml:space="preserve"> </v>
      </c>
      <c r="O118">
        <f t="shared" si="14"/>
        <v>7.0811246254186502</v>
      </c>
      <c r="P118">
        <f t="shared" si="15"/>
        <v>9.0436559139784904</v>
      </c>
    </row>
    <row r="119" spans="1:16">
      <c r="A119" t="s">
        <v>25</v>
      </c>
      <c r="B119" t="s">
        <v>45</v>
      </c>
      <c r="C119" t="s">
        <v>46</v>
      </c>
      <c r="D119" s="26">
        <v>43709</v>
      </c>
      <c r="E119">
        <v>395.64</v>
      </c>
      <c r="F119" t="s">
        <v>89</v>
      </c>
      <c r="G119" s="27">
        <v>6.94272222222222</v>
      </c>
      <c r="H119" s="27">
        <v>388.69727777777791</v>
      </c>
      <c r="I119">
        <f t="shared" si="8"/>
        <v>386.59634408602153</v>
      </c>
      <c r="J119">
        <f t="shared" si="9"/>
        <v>388.55887537458142</v>
      </c>
      <c r="K119">
        <f t="shared" si="10"/>
        <v>1.9625312885598873</v>
      </c>
      <c r="L119">
        <f t="shared" si="11"/>
        <v>383.65254715318167</v>
      </c>
      <c r="M119">
        <f t="shared" si="12"/>
        <v>391.50267230742122</v>
      </c>
      <c r="N119" t="str">
        <f t="shared" si="13"/>
        <v xml:space="preserve"> </v>
      </c>
      <c r="O119">
        <f t="shared" si="14"/>
        <v>7.0811246254186502</v>
      </c>
      <c r="P119">
        <f t="shared" si="15"/>
        <v>9.0436559139784904</v>
      </c>
    </row>
    <row r="120" spans="1:16">
      <c r="A120" t="s">
        <v>25</v>
      </c>
      <c r="B120" t="s">
        <v>45</v>
      </c>
      <c r="C120" t="s">
        <v>46</v>
      </c>
      <c r="D120" s="26">
        <v>43739</v>
      </c>
      <c r="E120">
        <v>395.64</v>
      </c>
      <c r="F120" t="s">
        <v>89</v>
      </c>
      <c r="G120" s="27">
        <v>7.9727956989247399</v>
      </c>
      <c r="H120" s="27">
        <v>387.6672043010754</v>
      </c>
      <c r="I120">
        <f t="shared" si="8"/>
        <v>386.59634408602153</v>
      </c>
      <c r="J120">
        <f t="shared" si="9"/>
        <v>388.55887537458142</v>
      </c>
      <c r="K120">
        <f t="shared" si="10"/>
        <v>1.9625312885598873</v>
      </c>
      <c r="L120">
        <f t="shared" si="11"/>
        <v>383.65254715318167</v>
      </c>
      <c r="M120">
        <f t="shared" si="12"/>
        <v>391.50267230742122</v>
      </c>
      <c r="N120" t="str">
        <f t="shared" si="13"/>
        <v xml:space="preserve"> </v>
      </c>
      <c r="O120">
        <f t="shared" si="14"/>
        <v>7.0811246254186502</v>
      </c>
      <c r="P120">
        <f t="shared" si="15"/>
        <v>9.0436559139784904</v>
      </c>
    </row>
    <row r="121" spans="1:16">
      <c r="A121" t="s">
        <v>25</v>
      </c>
      <c r="B121" t="s">
        <v>45</v>
      </c>
      <c r="C121" t="s">
        <v>46</v>
      </c>
      <c r="D121" s="26">
        <v>43770</v>
      </c>
      <c r="E121">
        <v>395.64</v>
      </c>
      <c r="F121" t="s">
        <v>89</v>
      </c>
      <c r="G121" s="27">
        <v>7.3140000000000001</v>
      </c>
      <c r="H121" s="27">
        <v>388.32600000000014</v>
      </c>
      <c r="I121">
        <f t="shared" si="8"/>
        <v>386.59634408602153</v>
      </c>
      <c r="J121">
        <f t="shared" si="9"/>
        <v>388.55887537458142</v>
      </c>
      <c r="K121">
        <f t="shared" si="10"/>
        <v>1.9625312885598873</v>
      </c>
      <c r="L121">
        <f t="shared" si="11"/>
        <v>383.65254715318167</v>
      </c>
      <c r="M121">
        <f t="shared" si="12"/>
        <v>391.50267230742122</v>
      </c>
      <c r="N121" t="str">
        <f t="shared" si="13"/>
        <v xml:space="preserve"> </v>
      </c>
      <c r="O121">
        <f t="shared" si="14"/>
        <v>7.0811246254186502</v>
      </c>
      <c r="P121">
        <f t="shared" si="15"/>
        <v>9.0436559139784904</v>
      </c>
    </row>
    <row r="122" spans="1:16">
      <c r="A122" t="s">
        <v>25</v>
      </c>
      <c r="B122" t="s">
        <v>45</v>
      </c>
      <c r="C122" t="s">
        <v>46</v>
      </c>
      <c r="D122" s="26">
        <v>43800</v>
      </c>
      <c r="E122">
        <v>395.64</v>
      </c>
      <c r="F122" t="s">
        <v>89</v>
      </c>
      <c r="G122" s="27">
        <v>7.0694535519125701</v>
      </c>
      <c r="H122" s="27">
        <v>388.57054644808744</v>
      </c>
      <c r="I122">
        <f t="shared" si="8"/>
        <v>386.59634408602153</v>
      </c>
      <c r="J122">
        <f t="shared" si="9"/>
        <v>388.55887537458142</v>
      </c>
      <c r="K122">
        <f t="shared" si="10"/>
        <v>1.9625312885598873</v>
      </c>
      <c r="L122">
        <f t="shared" si="11"/>
        <v>383.65254715318167</v>
      </c>
      <c r="M122">
        <f t="shared" si="12"/>
        <v>391.50267230742122</v>
      </c>
      <c r="N122" t="str">
        <f t="shared" si="13"/>
        <v xml:space="preserve"> </v>
      </c>
      <c r="O122">
        <f t="shared" si="14"/>
        <v>7.0811246254186502</v>
      </c>
      <c r="P122">
        <f t="shared" si="15"/>
        <v>9.0436559139784904</v>
      </c>
    </row>
    <row r="123" spans="1:16">
      <c r="A123" t="s">
        <v>25</v>
      </c>
      <c r="B123" t="s">
        <v>45</v>
      </c>
      <c r="C123" t="s">
        <v>46</v>
      </c>
      <c r="D123" s="26">
        <v>43831</v>
      </c>
      <c r="E123">
        <v>395.64</v>
      </c>
      <c r="F123" t="s">
        <v>89</v>
      </c>
      <c r="G123" s="27">
        <v>7.4754301075268899</v>
      </c>
      <c r="H123" s="27">
        <v>388.16456989247314</v>
      </c>
      <c r="I123">
        <f t="shared" si="8"/>
        <v>386.59634408602153</v>
      </c>
      <c r="J123">
        <f t="shared" si="9"/>
        <v>388.55887537458142</v>
      </c>
      <c r="K123">
        <f t="shared" si="10"/>
        <v>1.9625312885598873</v>
      </c>
      <c r="L123">
        <f t="shared" si="11"/>
        <v>383.65254715318167</v>
      </c>
      <c r="M123">
        <f t="shared" si="12"/>
        <v>391.50267230742122</v>
      </c>
      <c r="N123" t="str">
        <f t="shared" si="13"/>
        <v xml:space="preserve"> </v>
      </c>
      <c r="O123">
        <f t="shared" si="14"/>
        <v>7.0811246254186502</v>
      </c>
      <c r="P123">
        <f t="shared" si="15"/>
        <v>9.0436559139784904</v>
      </c>
    </row>
    <row r="124" spans="1:16">
      <c r="A124" t="s">
        <v>25</v>
      </c>
      <c r="B124" t="s">
        <v>45</v>
      </c>
      <c r="C124" t="s">
        <v>46</v>
      </c>
      <c r="D124" s="26">
        <v>43862</v>
      </c>
      <c r="E124">
        <v>395.64</v>
      </c>
      <c r="F124" t="s">
        <v>89</v>
      </c>
      <c r="G124" s="27">
        <v>8.6283625730994196</v>
      </c>
      <c r="H124" s="27">
        <v>387.01163742690062</v>
      </c>
      <c r="I124">
        <f t="shared" si="8"/>
        <v>386.59634408602153</v>
      </c>
      <c r="J124">
        <f t="shared" si="9"/>
        <v>388.55887537458142</v>
      </c>
      <c r="K124">
        <f t="shared" si="10"/>
        <v>1.9625312885598873</v>
      </c>
      <c r="L124">
        <f t="shared" si="11"/>
        <v>383.65254715318167</v>
      </c>
      <c r="M124">
        <f t="shared" si="12"/>
        <v>391.50267230742122</v>
      </c>
      <c r="N124" t="str">
        <f t="shared" si="13"/>
        <v xml:space="preserve"> </v>
      </c>
      <c r="O124">
        <f t="shared" si="14"/>
        <v>7.0811246254186502</v>
      </c>
      <c r="P124">
        <f t="shared" si="15"/>
        <v>9.0436559139784904</v>
      </c>
    </row>
    <row r="125" spans="1:16">
      <c r="A125" t="s">
        <v>25</v>
      </c>
      <c r="B125" t="s">
        <v>45</v>
      </c>
      <c r="C125" t="s">
        <v>46</v>
      </c>
      <c r="D125" s="26">
        <v>43891</v>
      </c>
      <c r="E125">
        <v>395.64</v>
      </c>
      <c r="F125" t="s">
        <v>89</v>
      </c>
      <c r="G125" s="27">
        <v>9.1562365591397903</v>
      </c>
      <c r="H125" s="27">
        <v>386.48376344086006</v>
      </c>
      <c r="I125">
        <f t="shared" si="8"/>
        <v>386.59634408602153</v>
      </c>
      <c r="J125">
        <f t="shared" si="9"/>
        <v>388.55887537458142</v>
      </c>
      <c r="K125">
        <f t="shared" si="10"/>
        <v>1.9625312885598873</v>
      </c>
      <c r="L125">
        <f t="shared" si="11"/>
        <v>383.65254715318167</v>
      </c>
      <c r="M125">
        <f t="shared" si="12"/>
        <v>391.50267230742122</v>
      </c>
      <c r="N125" t="str">
        <f t="shared" si="13"/>
        <v xml:space="preserve"> </v>
      </c>
      <c r="O125">
        <f t="shared" si="14"/>
        <v>7.0811246254186502</v>
      </c>
      <c r="P125">
        <f t="shared" si="15"/>
        <v>9.0436559139784904</v>
      </c>
    </row>
    <row r="126" spans="1:16">
      <c r="A126" t="s">
        <v>25</v>
      </c>
      <c r="B126" t="s">
        <v>45</v>
      </c>
      <c r="C126" t="s">
        <v>46</v>
      </c>
      <c r="D126" s="26">
        <v>43922</v>
      </c>
      <c r="E126">
        <v>395.64</v>
      </c>
      <c r="F126" t="s">
        <v>89</v>
      </c>
      <c r="G126" s="27">
        <v>9.5701111111111103</v>
      </c>
      <c r="H126" s="27">
        <v>386.06988888888895</v>
      </c>
      <c r="I126">
        <f t="shared" si="8"/>
        <v>386.59634408602153</v>
      </c>
      <c r="J126">
        <f t="shared" si="9"/>
        <v>388.55887537458142</v>
      </c>
      <c r="K126">
        <f t="shared" si="10"/>
        <v>1.9625312885598873</v>
      </c>
      <c r="L126">
        <f t="shared" si="11"/>
        <v>383.65254715318167</v>
      </c>
      <c r="M126">
        <f t="shared" si="12"/>
        <v>391.50267230742122</v>
      </c>
      <c r="N126" t="str">
        <f t="shared" si="13"/>
        <v xml:space="preserve"> </v>
      </c>
      <c r="O126">
        <f t="shared" si="14"/>
        <v>7.0811246254186502</v>
      </c>
      <c r="P126">
        <f t="shared" si="15"/>
        <v>9.0436559139784904</v>
      </c>
    </row>
    <row r="127" spans="1:16">
      <c r="A127" t="s">
        <v>25</v>
      </c>
      <c r="B127" t="s">
        <v>45</v>
      </c>
      <c r="C127" t="s">
        <v>46</v>
      </c>
      <c r="D127" s="26">
        <v>43952</v>
      </c>
      <c r="E127">
        <v>395.64</v>
      </c>
      <c r="F127" t="s">
        <v>89</v>
      </c>
      <c r="G127" s="27">
        <v>8.9812903225806409</v>
      </c>
      <c r="H127" s="27">
        <v>386.65870967741944</v>
      </c>
      <c r="I127">
        <f t="shared" si="8"/>
        <v>386.59634408602153</v>
      </c>
      <c r="J127">
        <f t="shared" si="9"/>
        <v>388.55887537458142</v>
      </c>
      <c r="K127">
        <f t="shared" si="10"/>
        <v>1.9625312885598873</v>
      </c>
      <c r="L127">
        <f t="shared" si="11"/>
        <v>383.65254715318167</v>
      </c>
      <c r="M127">
        <f t="shared" si="12"/>
        <v>391.50267230742122</v>
      </c>
      <c r="N127" t="str">
        <f t="shared" si="13"/>
        <v xml:space="preserve"> </v>
      </c>
      <c r="O127">
        <f t="shared" si="14"/>
        <v>7.0811246254186502</v>
      </c>
      <c r="P127">
        <f t="shared" si="15"/>
        <v>9.0436559139784904</v>
      </c>
    </row>
    <row r="128" spans="1:16">
      <c r="A128" t="s">
        <v>25</v>
      </c>
      <c r="B128" t="s">
        <v>45</v>
      </c>
      <c r="C128" t="s">
        <v>46</v>
      </c>
      <c r="D128" s="26">
        <v>43983</v>
      </c>
      <c r="E128">
        <v>395.64</v>
      </c>
      <c r="F128" t="s">
        <v>89</v>
      </c>
      <c r="G128" s="27">
        <v>7.1373333333333298</v>
      </c>
      <c r="H128" s="27">
        <v>388.50266666666658</v>
      </c>
      <c r="I128">
        <f t="shared" si="8"/>
        <v>386.59634408602153</v>
      </c>
      <c r="J128">
        <f t="shared" si="9"/>
        <v>388.55887537458142</v>
      </c>
      <c r="K128">
        <f t="shared" si="10"/>
        <v>1.9625312885598873</v>
      </c>
      <c r="L128">
        <f t="shared" si="11"/>
        <v>383.65254715318167</v>
      </c>
      <c r="M128">
        <f t="shared" si="12"/>
        <v>391.50267230742122</v>
      </c>
      <c r="N128" t="str">
        <f t="shared" si="13"/>
        <v xml:space="preserve"> </v>
      </c>
      <c r="O128">
        <f t="shared" si="14"/>
        <v>7.0811246254186502</v>
      </c>
      <c r="P128">
        <f t="shared" si="15"/>
        <v>9.0436559139784904</v>
      </c>
    </row>
    <row r="129" spans="1:16">
      <c r="A129" t="s">
        <v>25</v>
      </c>
      <c r="B129" t="s">
        <v>45</v>
      </c>
      <c r="C129" t="s">
        <v>46</v>
      </c>
      <c r="D129" s="26">
        <v>44013</v>
      </c>
      <c r="E129">
        <v>395.64</v>
      </c>
      <c r="F129" t="s">
        <v>89</v>
      </c>
      <c r="G129" s="27">
        <v>6.2547311827957097</v>
      </c>
      <c r="H129" s="27">
        <v>389.38526881720446</v>
      </c>
      <c r="I129">
        <f t="shared" si="8"/>
        <v>386.59634408602153</v>
      </c>
      <c r="J129">
        <f t="shared" si="9"/>
        <v>388.55887537458142</v>
      </c>
      <c r="K129">
        <f t="shared" si="10"/>
        <v>1.9625312885598873</v>
      </c>
      <c r="L129">
        <f t="shared" si="11"/>
        <v>383.65254715318167</v>
      </c>
      <c r="M129">
        <f t="shared" si="12"/>
        <v>391.50267230742122</v>
      </c>
      <c r="N129" t="str">
        <f t="shared" si="13"/>
        <v xml:space="preserve"> </v>
      </c>
      <c r="O129">
        <f t="shared" si="14"/>
        <v>7.0811246254186502</v>
      </c>
      <c r="P129">
        <f t="shared" si="15"/>
        <v>9.0436559139784904</v>
      </c>
    </row>
    <row r="130" spans="1:16">
      <c r="A130" t="s">
        <v>25</v>
      </c>
      <c r="B130" t="s">
        <v>45</v>
      </c>
      <c r="C130" t="s">
        <v>46</v>
      </c>
      <c r="D130" s="26">
        <v>44044</v>
      </c>
      <c r="E130">
        <v>395.64</v>
      </c>
      <c r="F130" t="s">
        <v>89</v>
      </c>
      <c r="G130" s="27">
        <v>7.0927956989247303</v>
      </c>
      <c r="H130" s="27">
        <v>388.5472043010754</v>
      </c>
      <c r="I130">
        <f t="shared" si="8"/>
        <v>386.59634408602153</v>
      </c>
      <c r="J130">
        <f t="shared" si="9"/>
        <v>388.55887537458142</v>
      </c>
      <c r="K130">
        <f t="shared" si="10"/>
        <v>1.9625312885598873</v>
      </c>
      <c r="L130">
        <f t="shared" si="11"/>
        <v>383.65254715318167</v>
      </c>
      <c r="M130">
        <f t="shared" si="12"/>
        <v>391.50267230742122</v>
      </c>
      <c r="N130" t="str">
        <f t="shared" si="13"/>
        <v xml:space="preserve"> </v>
      </c>
      <c r="O130">
        <f t="shared" si="14"/>
        <v>7.0811246254186502</v>
      </c>
      <c r="P130">
        <f t="shared" si="15"/>
        <v>9.0436559139784904</v>
      </c>
    </row>
    <row r="131" spans="1:16">
      <c r="A131" t="s">
        <v>25</v>
      </c>
      <c r="B131" t="s">
        <v>45</v>
      </c>
      <c r="C131" t="s">
        <v>46</v>
      </c>
      <c r="D131" s="26">
        <v>44075</v>
      </c>
      <c r="E131">
        <v>395.64</v>
      </c>
      <c r="F131" t="s">
        <v>89</v>
      </c>
      <c r="G131" s="27">
        <v>7.3062222222222202</v>
      </c>
      <c r="H131" s="27">
        <v>388.33377777777736</v>
      </c>
      <c r="I131">
        <f t="shared" ref="I131:I194" si="16">+VLOOKUP($C131,$R$2:$S$5, 2, TRUE)</f>
        <v>386.59634408602153</v>
      </c>
      <c r="J131">
        <f t="shared" ref="J131:J194" si="17">+VLOOKUP($C131,$R$2:$T$5, 3, TRUE)</f>
        <v>388.55887537458142</v>
      </c>
      <c r="K131">
        <f t="shared" ref="K131:K136" si="18">+J131-I131</f>
        <v>1.9625312885598873</v>
      </c>
      <c r="L131">
        <f t="shared" ref="L131:L135" si="19">+I131-K131*1.5</f>
        <v>383.65254715318167</v>
      </c>
      <c r="M131">
        <f t="shared" ref="M131:M136" si="20">+J131+K131*1.5</f>
        <v>391.50267230742122</v>
      </c>
      <c r="N131" t="str">
        <f t="shared" ref="N131:N194" si="21">+IF(OR(H131&lt;L131,H131&gt;M131), "OUTLIER", " ")</f>
        <v xml:space="preserve"> </v>
      </c>
      <c r="O131">
        <f t="shared" ref="O131:O194" si="22">+VLOOKUP($C131,$R$2:$V$5, 4, TRUE)</f>
        <v>7.0811246254186502</v>
      </c>
      <c r="P131">
        <f t="shared" ref="P131:P194" si="23">+VLOOKUP($C131,$R$2:$V$5, 5, TRUE)</f>
        <v>9.0436559139784904</v>
      </c>
    </row>
    <row r="132" spans="1:16">
      <c r="A132" t="s">
        <v>25</v>
      </c>
      <c r="B132" t="s">
        <v>45</v>
      </c>
      <c r="C132" t="s">
        <v>46</v>
      </c>
      <c r="D132" s="26">
        <v>44105</v>
      </c>
      <c r="E132">
        <v>395.64</v>
      </c>
      <c r="F132" t="s">
        <v>89</v>
      </c>
      <c r="G132" s="27">
        <v>7.4330645161290398</v>
      </c>
      <c r="H132" s="27">
        <v>388.20693548387084</v>
      </c>
      <c r="I132">
        <f t="shared" si="16"/>
        <v>386.59634408602153</v>
      </c>
      <c r="J132">
        <f t="shared" si="17"/>
        <v>388.55887537458142</v>
      </c>
      <c r="K132">
        <f t="shared" si="18"/>
        <v>1.9625312885598873</v>
      </c>
      <c r="L132">
        <f t="shared" si="19"/>
        <v>383.65254715318167</v>
      </c>
      <c r="M132">
        <f t="shared" si="20"/>
        <v>391.50267230742122</v>
      </c>
      <c r="N132" t="str">
        <f t="shared" si="21"/>
        <v xml:space="preserve"> </v>
      </c>
      <c r="O132">
        <f t="shared" si="22"/>
        <v>7.0811246254186502</v>
      </c>
      <c r="P132">
        <f t="shared" si="23"/>
        <v>9.0436559139784904</v>
      </c>
    </row>
    <row r="133" spans="1:16">
      <c r="A133" t="s">
        <v>25</v>
      </c>
      <c r="B133" t="s">
        <v>45</v>
      </c>
      <c r="C133" t="s">
        <v>46</v>
      </c>
      <c r="D133" s="26">
        <v>44136</v>
      </c>
      <c r="E133">
        <v>395.64</v>
      </c>
      <c r="F133" t="s">
        <v>89</v>
      </c>
      <c r="G133" s="27">
        <v>7.82561111111111</v>
      </c>
      <c r="H133" s="27">
        <v>387.8143888888888</v>
      </c>
      <c r="I133">
        <f t="shared" si="16"/>
        <v>386.59634408602153</v>
      </c>
      <c r="J133">
        <f t="shared" si="17"/>
        <v>388.55887537458142</v>
      </c>
      <c r="K133">
        <f t="shared" si="18"/>
        <v>1.9625312885598873</v>
      </c>
      <c r="L133">
        <f t="shared" si="19"/>
        <v>383.65254715318167</v>
      </c>
      <c r="M133">
        <f t="shared" si="20"/>
        <v>391.50267230742122</v>
      </c>
      <c r="N133" t="str">
        <f t="shared" si="21"/>
        <v xml:space="preserve"> </v>
      </c>
      <c r="O133">
        <f t="shared" si="22"/>
        <v>7.0811246254186502</v>
      </c>
      <c r="P133">
        <f t="shared" si="23"/>
        <v>9.0436559139784904</v>
      </c>
    </row>
    <row r="134" spans="1:16">
      <c r="A134" t="s">
        <v>25</v>
      </c>
      <c r="B134" t="s">
        <v>45</v>
      </c>
      <c r="C134" t="s">
        <v>46</v>
      </c>
      <c r="D134" s="26">
        <v>44166</v>
      </c>
      <c r="E134">
        <v>395.64</v>
      </c>
      <c r="F134" t="s">
        <v>89</v>
      </c>
      <c r="G134" s="27">
        <v>8.3325268817204297</v>
      </c>
      <c r="H134" s="27">
        <v>387.30747311827957</v>
      </c>
      <c r="I134">
        <f t="shared" si="16"/>
        <v>386.59634408602153</v>
      </c>
      <c r="J134">
        <f t="shared" si="17"/>
        <v>388.55887537458142</v>
      </c>
      <c r="K134">
        <f t="shared" si="18"/>
        <v>1.9625312885598873</v>
      </c>
      <c r="L134">
        <f t="shared" si="19"/>
        <v>383.65254715318167</v>
      </c>
      <c r="M134">
        <f t="shared" si="20"/>
        <v>391.50267230742122</v>
      </c>
      <c r="N134" t="str">
        <f t="shared" si="21"/>
        <v xml:space="preserve"> </v>
      </c>
      <c r="O134">
        <f t="shared" si="22"/>
        <v>7.0811246254186502</v>
      </c>
      <c r="P134">
        <f t="shared" si="23"/>
        <v>9.0436559139784904</v>
      </c>
    </row>
    <row r="135" spans="1:16">
      <c r="A135" t="s">
        <v>25</v>
      </c>
      <c r="B135" t="s">
        <v>45</v>
      </c>
      <c r="C135" t="s">
        <v>46</v>
      </c>
      <c r="D135" s="26">
        <v>44197</v>
      </c>
      <c r="E135">
        <v>395.64</v>
      </c>
      <c r="F135" t="s">
        <v>89</v>
      </c>
      <c r="G135" s="27">
        <v>8.6124193548387105</v>
      </c>
      <c r="H135" s="27">
        <v>387.02758064516155</v>
      </c>
      <c r="I135">
        <f t="shared" si="16"/>
        <v>386.59634408602153</v>
      </c>
      <c r="J135">
        <f t="shared" si="17"/>
        <v>388.55887537458142</v>
      </c>
      <c r="K135">
        <f t="shared" si="18"/>
        <v>1.9625312885598873</v>
      </c>
      <c r="L135">
        <f t="shared" si="19"/>
        <v>383.65254715318167</v>
      </c>
      <c r="M135">
        <f t="shared" si="20"/>
        <v>391.50267230742122</v>
      </c>
      <c r="N135" t="str">
        <f t="shared" si="21"/>
        <v xml:space="preserve"> </v>
      </c>
      <c r="O135">
        <f t="shared" si="22"/>
        <v>7.0811246254186502</v>
      </c>
      <c r="P135">
        <f t="shared" si="23"/>
        <v>9.0436559139784904</v>
      </c>
    </row>
    <row r="136" spans="1:16">
      <c r="A136" t="s">
        <v>25</v>
      </c>
      <c r="B136" t="s">
        <v>45</v>
      </c>
      <c r="C136" t="s">
        <v>46</v>
      </c>
      <c r="D136" s="26">
        <v>44228</v>
      </c>
      <c r="E136">
        <v>395.64</v>
      </c>
      <c r="F136" t="s">
        <v>89</v>
      </c>
      <c r="G136" s="27">
        <v>8.8278947368421097</v>
      </c>
      <c r="H136" s="27">
        <v>386.81210526315783</v>
      </c>
      <c r="I136">
        <f t="shared" si="16"/>
        <v>386.59634408602153</v>
      </c>
      <c r="J136">
        <f t="shared" si="17"/>
        <v>388.55887537458142</v>
      </c>
      <c r="K136">
        <f t="shared" si="18"/>
        <v>1.9625312885598873</v>
      </c>
      <c r="L136">
        <f>+I136-K136*1.5</f>
        <v>383.65254715318167</v>
      </c>
      <c r="M136">
        <f t="shared" si="20"/>
        <v>391.50267230742122</v>
      </c>
      <c r="N136" t="str">
        <f t="shared" si="21"/>
        <v xml:space="preserve"> </v>
      </c>
      <c r="O136">
        <f t="shared" si="22"/>
        <v>7.0811246254186502</v>
      </c>
      <c r="P136">
        <f t="shared" si="23"/>
        <v>9.0436559139784904</v>
      </c>
    </row>
    <row r="137" spans="1:16" ht="28.9">
      <c r="A137" s="35" t="s">
        <v>25</v>
      </c>
      <c r="B137" s="35" t="s">
        <v>41</v>
      </c>
      <c r="C137" s="33" t="s">
        <v>42</v>
      </c>
      <c r="D137" s="37">
        <v>37068</v>
      </c>
      <c r="E137" s="34">
        <v>425776</v>
      </c>
      <c r="F137" s="33" t="s">
        <v>89</v>
      </c>
      <c r="G137" s="33">
        <v>26.1</v>
      </c>
      <c r="H137" s="39">
        <v>399.67599999999999</v>
      </c>
      <c r="I137">
        <f t="shared" si="16"/>
        <v>390.66849999999999</v>
      </c>
      <c r="J137">
        <f t="shared" si="17"/>
        <v>394.48599999999999</v>
      </c>
      <c r="K137">
        <f t="shared" ref="K137:K200" si="24">+J137-I137</f>
        <v>3.8174999999999955</v>
      </c>
      <c r="L137">
        <f t="shared" ref="L137:L200" si="25">+I137-K137*1.5</f>
        <v>384.94225</v>
      </c>
      <c r="M137">
        <f t="shared" ref="M137:M200" si="26">+J137+K137*1.5</f>
        <v>400.21224999999998</v>
      </c>
      <c r="N137" t="str">
        <f t="shared" si="21"/>
        <v xml:space="preserve"> </v>
      </c>
      <c r="O137">
        <f t="shared" si="22"/>
        <v>31.29</v>
      </c>
      <c r="P137">
        <f t="shared" si="23"/>
        <v>35.107500000000002</v>
      </c>
    </row>
    <row r="138" spans="1:16" ht="28.9">
      <c r="A138" s="35" t="s">
        <v>25</v>
      </c>
      <c r="B138" s="35" t="s">
        <v>41</v>
      </c>
      <c r="C138" s="33" t="s">
        <v>42</v>
      </c>
      <c r="D138" s="37">
        <v>37131</v>
      </c>
      <c r="E138" s="34">
        <v>425776</v>
      </c>
      <c r="F138" s="33" t="s">
        <v>89</v>
      </c>
      <c r="G138" s="34">
        <v>26.776</v>
      </c>
      <c r="H138" s="39">
        <v>399</v>
      </c>
      <c r="I138">
        <f t="shared" si="16"/>
        <v>390.66849999999999</v>
      </c>
      <c r="J138">
        <f t="shared" si="17"/>
        <v>394.48599999999999</v>
      </c>
      <c r="K138">
        <f t="shared" si="24"/>
        <v>3.8174999999999955</v>
      </c>
      <c r="L138">
        <f t="shared" si="25"/>
        <v>384.94225</v>
      </c>
      <c r="M138">
        <f t="shared" si="26"/>
        <v>400.21224999999998</v>
      </c>
      <c r="N138" t="str">
        <f t="shared" si="21"/>
        <v xml:space="preserve"> </v>
      </c>
      <c r="O138">
        <f t="shared" si="22"/>
        <v>31.29</v>
      </c>
      <c r="P138">
        <f t="shared" si="23"/>
        <v>35.107500000000002</v>
      </c>
    </row>
    <row r="139" spans="1:16" ht="28.9">
      <c r="A139" s="35" t="s">
        <v>25</v>
      </c>
      <c r="B139" s="35" t="s">
        <v>41</v>
      </c>
      <c r="C139" s="33" t="s">
        <v>42</v>
      </c>
      <c r="D139" s="37">
        <v>37159</v>
      </c>
      <c r="E139" s="34">
        <v>425776</v>
      </c>
      <c r="F139" s="33" t="s">
        <v>89</v>
      </c>
      <c r="G139" s="33">
        <v>26.46</v>
      </c>
      <c r="H139" s="39">
        <v>399.31599999999997</v>
      </c>
      <c r="I139">
        <f t="shared" si="16"/>
        <v>390.66849999999999</v>
      </c>
      <c r="J139">
        <f t="shared" si="17"/>
        <v>394.48599999999999</v>
      </c>
      <c r="K139">
        <f t="shared" si="24"/>
        <v>3.8174999999999955</v>
      </c>
      <c r="L139">
        <f t="shared" si="25"/>
        <v>384.94225</v>
      </c>
      <c r="M139">
        <f t="shared" si="26"/>
        <v>400.21224999999998</v>
      </c>
      <c r="N139" t="str">
        <f t="shared" si="21"/>
        <v xml:space="preserve"> </v>
      </c>
      <c r="O139">
        <f t="shared" si="22"/>
        <v>31.29</v>
      </c>
      <c r="P139">
        <f t="shared" si="23"/>
        <v>35.107500000000002</v>
      </c>
    </row>
    <row r="140" spans="1:16" ht="28.9">
      <c r="A140" s="35" t="s">
        <v>25</v>
      </c>
      <c r="B140" s="35" t="s">
        <v>41</v>
      </c>
      <c r="C140" s="33" t="s">
        <v>42</v>
      </c>
      <c r="D140" s="37">
        <v>37186</v>
      </c>
      <c r="E140" s="34">
        <v>425776</v>
      </c>
      <c r="F140" s="33" t="s">
        <v>89</v>
      </c>
      <c r="G140" s="33">
        <v>28.6</v>
      </c>
      <c r="H140" s="39">
        <v>397.17599999999999</v>
      </c>
      <c r="I140">
        <f t="shared" si="16"/>
        <v>390.66849999999999</v>
      </c>
      <c r="J140">
        <f t="shared" si="17"/>
        <v>394.48599999999999</v>
      </c>
      <c r="K140">
        <f t="shared" si="24"/>
        <v>3.8174999999999955</v>
      </c>
      <c r="L140">
        <f t="shared" si="25"/>
        <v>384.94225</v>
      </c>
      <c r="M140">
        <f t="shared" si="26"/>
        <v>400.21224999999998</v>
      </c>
      <c r="N140" t="str">
        <f t="shared" si="21"/>
        <v xml:space="preserve"> </v>
      </c>
      <c r="O140">
        <f t="shared" si="22"/>
        <v>31.29</v>
      </c>
      <c r="P140">
        <f t="shared" si="23"/>
        <v>35.107500000000002</v>
      </c>
    </row>
    <row r="141" spans="1:16" ht="28.9">
      <c r="A141" s="35" t="s">
        <v>25</v>
      </c>
      <c r="B141" s="35" t="s">
        <v>41</v>
      </c>
      <c r="C141" s="33" t="s">
        <v>42</v>
      </c>
      <c r="D141" s="37">
        <v>37221</v>
      </c>
      <c r="E141" s="34">
        <v>425776</v>
      </c>
      <c r="F141" s="33" t="s">
        <v>89</v>
      </c>
      <c r="G141" s="33">
        <v>30.27</v>
      </c>
      <c r="H141" s="39">
        <v>395.50599999999997</v>
      </c>
      <c r="I141">
        <f t="shared" si="16"/>
        <v>390.66849999999999</v>
      </c>
      <c r="J141">
        <f t="shared" si="17"/>
        <v>394.48599999999999</v>
      </c>
      <c r="K141">
        <f t="shared" si="24"/>
        <v>3.8174999999999955</v>
      </c>
      <c r="L141">
        <f t="shared" si="25"/>
        <v>384.94225</v>
      </c>
      <c r="M141">
        <f t="shared" si="26"/>
        <v>400.21224999999998</v>
      </c>
      <c r="N141" t="str">
        <f t="shared" si="21"/>
        <v xml:space="preserve"> </v>
      </c>
      <c r="O141">
        <f t="shared" si="22"/>
        <v>31.29</v>
      </c>
      <c r="P141">
        <f t="shared" si="23"/>
        <v>35.107500000000002</v>
      </c>
    </row>
    <row r="142" spans="1:16" ht="28.9">
      <c r="A142" s="35" t="s">
        <v>25</v>
      </c>
      <c r="B142" s="35" t="s">
        <v>41</v>
      </c>
      <c r="C142" s="33" t="s">
        <v>42</v>
      </c>
      <c r="D142" s="37">
        <v>37242</v>
      </c>
      <c r="E142" s="34">
        <v>425776</v>
      </c>
      <c r="F142" s="33" t="s">
        <v>89</v>
      </c>
      <c r="G142" s="33">
        <v>30.77</v>
      </c>
      <c r="H142" s="39">
        <v>395.00599999999997</v>
      </c>
      <c r="I142">
        <f t="shared" si="16"/>
        <v>390.66849999999999</v>
      </c>
      <c r="J142">
        <f t="shared" si="17"/>
        <v>394.48599999999999</v>
      </c>
      <c r="K142">
        <f t="shared" si="24"/>
        <v>3.8174999999999955</v>
      </c>
      <c r="L142">
        <f t="shared" si="25"/>
        <v>384.94225</v>
      </c>
      <c r="M142">
        <f t="shared" si="26"/>
        <v>400.21224999999998</v>
      </c>
      <c r="N142" t="str">
        <f t="shared" si="21"/>
        <v xml:space="preserve"> </v>
      </c>
      <c r="O142">
        <f t="shared" si="22"/>
        <v>31.29</v>
      </c>
      <c r="P142">
        <f t="shared" si="23"/>
        <v>35.107500000000002</v>
      </c>
    </row>
    <row r="143" spans="1:16" ht="28.9">
      <c r="A143" s="35" t="s">
        <v>25</v>
      </c>
      <c r="B143" s="35" t="s">
        <v>41</v>
      </c>
      <c r="C143" s="33" t="s">
        <v>42</v>
      </c>
      <c r="D143" s="37">
        <v>37284</v>
      </c>
      <c r="E143" s="34">
        <v>425776</v>
      </c>
      <c r="F143" s="33" t="s">
        <v>89</v>
      </c>
      <c r="G143" s="33">
        <v>32.29</v>
      </c>
      <c r="H143" s="39">
        <v>393.48599999999999</v>
      </c>
      <c r="I143">
        <f t="shared" si="16"/>
        <v>390.66849999999999</v>
      </c>
      <c r="J143">
        <f t="shared" si="17"/>
        <v>394.48599999999999</v>
      </c>
      <c r="K143">
        <f t="shared" si="24"/>
        <v>3.8174999999999955</v>
      </c>
      <c r="L143">
        <f t="shared" si="25"/>
        <v>384.94225</v>
      </c>
      <c r="M143">
        <f t="shared" si="26"/>
        <v>400.21224999999998</v>
      </c>
      <c r="N143" t="str">
        <f t="shared" si="21"/>
        <v xml:space="preserve"> </v>
      </c>
      <c r="O143">
        <f t="shared" si="22"/>
        <v>31.29</v>
      </c>
      <c r="P143">
        <f t="shared" si="23"/>
        <v>35.107500000000002</v>
      </c>
    </row>
    <row r="144" spans="1:16" ht="28.9">
      <c r="A144" s="35" t="s">
        <v>25</v>
      </c>
      <c r="B144" s="35" t="s">
        <v>41</v>
      </c>
      <c r="C144" s="33" t="s">
        <v>42</v>
      </c>
      <c r="D144" s="37">
        <v>37313</v>
      </c>
      <c r="E144" s="34">
        <v>425776</v>
      </c>
      <c r="F144" s="33" t="s">
        <v>89</v>
      </c>
      <c r="G144" s="33">
        <v>31.89</v>
      </c>
      <c r="H144" s="39">
        <v>393.88600000000002</v>
      </c>
      <c r="I144">
        <f t="shared" si="16"/>
        <v>390.66849999999999</v>
      </c>
      <c r="J144">
        <f t="shared" si="17"/>
        <v>394.48599999999999</v>
      </c>
      <c r="K144">
        <f t="shared" si="24"/>
        <v>3.8174999999999955</v>
      </c>
      <c r="L144">
        <f t="shared" si="25"/>
        <v>384.94225</v>
      </c>
      <c r="M144">
        <f t="shared" si="26"/>
        <v>400.21224999999998</v>
      </c>
      <c r="N144" t="str">
        <f t="shared" si="21"/>
        <v xml:space="preserve"> </v>
      </c>
      <c r="O144">
        <f t="shared" si="22"/>
        <v>31.29</v>
      </c>
      <c r="P144">
        <f t="shared" si="23"/>
        <v>35.107500000000002</v>
      </c>
    </row>
    <row r="145" spans="1:16" ht="28.9">
      <c r="A145" s="35" t="s">
        <v>25</v>
      </c>
      <c r="B145" s="35" t="s">
        <v>41</v>
      </c>
      <c r="C145" s="33" t="s">
        <v>42</v>
      </c>
      <c r="D145" s="37">
        <v>37340</v>
      </c>
      <c r="E145" s="34">
        <v>425776</v>
      </c>
      <c r="F145" s="33" t="s">
        <v>89</v>
      </c>
      <c r="G145" s="33">
        <v>33.61</v>
      </c>
      <c r="H145" s="39">
        <v>392.166</v>
      </c>
      <c r="I145">
        <f t="shared" si="16"/>
        <v>390.66849999999999</v>
      </c>
      <c r="J145">
        <f t="shared" si="17"/>
        <v>394.48599999999999</v>
      </c>
      <c r="K145">
        <f t="shared" si="24"/>
        <v>3.8174999999999955</v>
      </c>
      <c r="L145">
        <f t="shared" si="25"/>
        <v>384.94225</v>
      </c>
      <c r="M145">
        <f t="shared" si="26"/>
        <v>400.21224999999998</v>
      </c>
      <c r="N145" t="str">
        <f t="shared" si="21"/>
        <v xml:space="preserve"> </v>
      </c>
      <c r="O145">
        <f t="shared" si="22"/>
        <v>31.29</v>
      </c>
      <c r="P145">
        <f t="shared" si="23"/>
        <v>35.107500000000002</v>
      </c>
    </row>
    <row r="146" spans="1:16" ht="28.9">
      <c r="A146" s="35" t="s">
        <v>25</v>
      </c>
      <c r="B146" s="35" t="s">
        <v>41</v>
      </c>
      <c r="C146" s="33" t="s">
        <v>42</v>
      </c>
      <c r="D146" s="37">
        <v>37376</v>
      </c>
      <c r="E146" s="34">
        <v>425776</v>
      </c>
      <c r="F146" s="33" t="s">
        <v>89</v>
      </c>
      <c r="G146" s="33">
        <v>33.58</v>
      </c>
      <c r="H146" s="39">
        <v>392.19600000000003</v>
      </c>
      <c r="I146">
        <f t="shared" si="16"/>
        <v>390.66849999999999</v>
      </c>
      <c r="J146">
        <f t="shared" si="17"/>
        <v>394.48599999999999</v>
      </c>
      <c r="K146">
        <f t="shared" si="24"/>
        <v>3.8174999999999955</v>
      </c>
      <c r="L146">
        <f t="shared" si="25"/>
        <v>384.94225</v>
      </c>
      <c r="M146">
        <f t="shared" si="26"/>
        <v>400.21224999999998</v>
      </c>
      <c r="N146" t="str">
        <f t="shared" si="21"/>
        <v xml:space="preserve"> </v>
      </c>
      <c r="O146">
        <f t="shared" si="22"/>
        <v>31.29</v>
      </c>
      <c r="P146">
        <f t="shared" si="23"/>
        <v>35.107500000000002</v>
      </c>
    </row>
    <row r="147" spans="1:16" ht="28.9">
      <c r="A147" s="35" t="s">
        <v>25</v>
      </c>
      <c r="B147" s="35" t="s">
        <v>41</v>
      </c>
      <c r="C147" s="33" t="s">
        <v>42</v>
      </c>
      <c r="D147" s="37">
        <v>37403</v>
      </c>
      <c r="E147" s="34">
        <v>425776</v>
      </c>
      <c r="F147" s="33" t="s">
        <v>89</v>
      </c>
      <c r="G147" s="33">
        <v>32.1</v>
      </c>
      <c r="H147" s="39">
        <v>393.67599999999999</v>
      </c>
      <c r="I147">
        <f t="shared" si="16"/>
        <v>390.66849999999999</v>
      </c>
      <c r="J147">
        <f t="shared" si="17"/>
        <v>394.48599999999999</v>
      </c>
      <c r="K147">
        <f t="shared" si="24"/>
        <v>3.8174999999999955</v>
      </c>
      <c r="L147">
        <f t="shared" si="25"/>
        <v>384.94225</v>
      </c>
      <c r="M147">
        <f t="shared" si="26"/>
        <v>400.21224999999998</v>
      </c>
      <c r="N147" t="str">
        <f t="shared" si="21"/>
        <v xml:space="preserve"> </v>
      </c>
      <c r="O147">
        <f t="shared" si="22"/>
        <v>31.29</v>
      </c>
      <c r="P147">
        <f t="shared" si="23"/>
        <v>35.107500000000002</v>
      </c>
    </row>
    <row r="148" spans="1:16" ht="28.9">
      <c r="A148" s="35" t="s">
        <v>25</v>
      </c>
      <c r="B148" s="35" t="s">
        <v>41</v>
      </c>
      <c r="C148" s="33" t="s">
        <v>42</v>
      </c>
      <c r="D148" s="37">
        <v>37432</v>
      </c>
      <c r="E148" s="34">
        <v>425776</v>
      </c>
      <c r="F148" s="33" t="s">
        <v>89</v>
      </c>
      <c r="G148" s="33">
        <v>29.6</v>
      </c>
      <c r="H148" s="39">
        <v>396.17599999999999</v>
      </c>
      <c r="I148">
        <f t="shared" si="16"/>
        <v>390.66849999999999</v>
      </c>
      <c r="J148">
        <f t="shared" si="17"/>
        <v>394.48599999999999</v>
      </c>
      <c r="K148">
        <f t="shared" si="24"/>
        <v>3.8174999999999955</v>
      </c>
      <c r="L148">
        <f t="shared" si="25"/>
        <v>384.94225</v>
      </c>
      <c r="M148">
        <f t="shared" si="26"/>
        <v>400.21224999999998</v>
      </c>
      <c r="N148" t="str">
        <f t="shared" si="21"/>
        <v xml:space="preserve"> </v>
      </c>
      <c r="O148">
        <f t="shared" si="22"/>
        <v>31.29</v>
      </c>
      <c r="P148">
        <f t="shared" si="23"/>
        <v>35.107500000000002</v>
      </c>
    </row>
    <row r="149" spans="1:16" ht="28.9">
      <c r="A149" s="35" t="s">
        <v>25</v>
      </c>
      <c r="B149" s="35" t="s">
        <v>41</v>
      </c>
      <c r="C149" s="33" t="s">
        <v>42</v>
      </c>
      <c r="D149" s="37">
        <v>37468</v>
      </c>
      <c r="E149" s="34">
        <v>425776</v>
      </c>
      <c r="F149" s="33" t="s">
        <v>89</v>
      </c>
      <c r="G149" s="34">
        <v>38.149000000000001</v>
      </c>
      <c r="H149" s="39">
        <v>387.62700000000001</v>
      </c>
      <c r="I149">
        <f t="shared" si="16"/>
        <v>390.66849999999999</v>
      </c>
      <c r="J149">
        <f t="shared" si="17"/>
        <v>394.48599999999999</v>
      </c>
      <c r="K149">
        <f t="shared" si="24"/>
        <v>3.8174999999999955</v>
      </c>
      <c r="L149">
        <f t="shared" si="25"/>
        <v>384.94225</v>
      </c>
      <c r="M149">
        <f t="shared" si="26"/>
        <v>400.21224999999998</v>
      </c>
      <c r="N149" t="str">
        <f t="shared" si="21"/>
        <v xml:space="preserve"> </v>
      </c>
      <c r="O149">
        <f t="shared" si="22"/>
        <v>31.29</v>
      </c>
      <c r="P149">
        <f t="shared" si="23"/>
        <v>35.107500000000002</v>
      </c>
    </row>
    <row r="150" spans="1:16" ht="28.9">
      <c r="A150" s="35" t="s">
        <v>25</v>
      </c>
      <c r="B150" s="35" t="s">
        <v>41</v>
      </c>
      <c r="C150" s="33" t="s">
        <v>42</v>
      </c>
      <c r="D150" s="37">
        <v>37494</v>
      </c>
      <c r="E150" s="34">
        <v>425776</v>
      </c>
      <c r="F150" s="33" t="s">
        <v>89</v>
      </c>
      <c r="G150" s="33">
        <v>28.6</v>
      </c>
      <c r="H150" s="39">
        <v>397.17599999999999</v>
      </c>
      <c r="I150">
        <f t="shared" si="16"/>
        <v>390.66849999999999</v>
      </c>
      <c r="J150">
        <f t="shared" si="17"/>
        <v>394.48599999999999</v>
      </c>
      <c r="K150">
        <f t="shared" si="24"/>
        <v>3.8174999999999955</v>
      </c>
      <c r="L150">
        <f t="shared" si="25"/>
        <v>384.94225</v>
      </c>
      <c r="M150">
        <f t="shared" si="26"/>
        <v>400.21224999999998</v>
      </c>
      <c r="N150" t="str">
        <f t="shared" si="21"/>
        <v xml:space="preserve"> </v>
      </c>
      <c r="O150">
        <f t="shared" si="22"/>
        <v>31.29</v>
      </c>
      <c r="P150">
        <f t="shared" si="23"/>
        <v>35.107500000000002</v>
      </c>
    </row>
    <row r="151" spans="1:16" ht="28.9">
      <c r="A151" s="35" t="s">
        <v>25</v>
      </c>
      <c r="B151" s="35" t="s">
        <v>41</v>
      </c>
      <c r="C151" s="33" t="s">
        <v>42</v>
      </c>
      <c r="D151" s="37">
        <v>37523</v>
      </c>
      <c r="E151" s="34">
        <v>425776</v>
      </c>
      <c r="F151" s="33" t="s">
        <v>89</v>
      </c>
      <c r="G151" s="33">
        <v>29.58</v>
      </c>
      <c r="H151" s="39">
        <v>396.19600000000003</v>
      </c>
      <c r="I151">
        <f t="shared" si="16"/>
        <v>390.66849999999999</v>
      </c>
      <c r="J151">
        <f t="shared" si="17"/>
        <v>394.48599999999999</v>
      </c>
      <c r="K151">
        <f t="shared" si="24"/>
        <v>3.8174999999999955</v>
      </c>
      <c r="L151">
        <f t="shared" si="25"/>
        <v>384.94225</v>
      </c>
      <c r="M151">
        <f t="shared" si="26"/>
        <v>400.21224999999998</v>
      </c>
      <c r="N151" t="str">
        <f t="shared" si="21"/>
        <v xml:space="preserve"> </v>
      </c>
      <c r="O151">
        <f t="shared" si="22"/>
        <v>31.29</v>
      </c>
      <c r="P151">
        <f t="shared" si="23"/>
        <v>35.107500000000002</v>
      </c>
    </row>
    <row r="152" spans="1:16" ht="28.9">
      <c r="A152" s="35" t="s">
        <v>25</v>
      </c>
      <c r="B152" s="35" t="s">
        <v>41</v>
      </c>
      <c r="C152" s="33" t="s">
        <v>42</v>
      </c>
      <c r="D152" s="37">
        <v>37558</v>
      </c>
      <c r="E152" s="34">
        <v>425776</v>
      </c>
      <c r="F152" s="33" t="s">
        <v>89</v>
      </c>
      <c r="G152" s="33">
        <v>30.8</v>
      </c>
      <c r="H152" s="39">
        <v>394.976</v>
      </c>
      <c r="I152">
        <f t="shared" si="16"/>
        <v>390.66849999999999</v>
      </c>
      <c r="J152">
        <f t="shared" si="17"/>
        <v>394.48599999999999</v>
      </c>
      <c r="K152">
        <f t="shared" si="24"/>
        <v>3.8174999999999955</v>
      </c>
      <c r="L152">
        <f t="shared" si="25"/>
        <v>384.94225</v>
      </c>
      <c r="M152">
        <f t="shared" si="26"/>
        <v>400.21224999999998</v>
      </c>
      <c r="N152" t="str">
        <f t="shared" si="21"/>
        <v xml:space="preserve"> </v>
      </c>
      <c r="O152">
        <f t="shared" si="22"/>
        <v>31.29</v>
      </c>
      <c r="P152">
        <f t="shared" si="23"/>
        <v>35.107500000000002</v>
      </c>
    </row>
    <row r="153" spans="1:16" ht="28.9">
      <c r="A153" s="35" t="s">
        <v>25</v>
      </c>
      <c r="B153" s="35" t="s">
        <v>41</v>
      </c>
      <c r="C153" s="33" t="s">
        <v>42</v>
      </c>
      <c r="D153" s="37">
        <v>37585</v>
      </c>
      <c r="E153" s="34">
        <v>425776</v>
      </c>
      <c r="F153" s="33" t="s">
        <v>89</v>
      </c>
      <c r="G153" s="33">
        <v>31.02</v>
      </c>
      <c r="H153" s="39">
        <v>394.75599999999997</v>
      </c>
      <c r="I153">
        <f t="shared" si="16"/>
        <v>390.66849999999999</v>
      </c>
      <c r="J153">
        <f t="shared" si="17"/>
        <v>394.48599999999999</v>
      </c>
      <c r="K153">
        <f t="shared" si="24"/>
        <v>3.8174999999999955</v>
      </c>
      <c r="L153">
        <f t="shared" si="25"/>
        <v>384.94225</v>
      </c>
      <c r="M153">
        <f t="shared" si="26"/>
        <v>400.21224999999998</v>
      </c>
      <c r="N153" t="str">
        <f t="shared" si="21"/>
        <v xml:space="preserve"> </v>
      </c>
      <c r="O153">
        <f t="shared" si="22"/>
        <v>31.29</v>
      </c>
      <c r="P153">
        <f t="shared" si="23"/>
        <v>35.107500000000002</v>
      </c>
    </row>
    <row r="154" spans="1:16" ht="28.9">
      <c r="A154" s="35" t="s">
        <v>25</v>
      </c>
      <c r="B154" s="35" t="s">
        <v>41</v>
      </c>
      <c r="C154" s="33" t="s">
        <v>42</v>
      </c>
      <c r="D154" s="37">
        <v>37606</v>
      </c>
      <c r="E154" s="34">
        <v>425776</v>
      </c>
      <c r="F154" s="33" t="s">
        <v>89</v>
      </c>
      <c r="G154" s="33">
        <v>28.45</v>
      </c>
      <c r="H154" s="39">
        <v>397.32600000000002</v>
      </c>
      <c r="I154">
        <f t="shared" si="16"/>
        <v>390.66849999999999</v>
      </c>
      <c r="J154">
        <f t="shared" si="17"/>
        <v>394.48599999999999</v>
      </c>
      <c r="K154">
        <f t="shared" si="24"/>
        <v>3.8174999999999955</v>
      </c>
      <c r="L154">
        <f t="shared" si="25"/>
        <v>384.94225</v>
      </c>
      <c r="M154">
        <f t="shared" si="26"/>
        <v>400.21224999999998</v>
      </c>
      <c r="N154" t="str">
        <f t="shared" si="21"/>
        <v xml:space="preserve"> </v>
      </c>
      <c r="O154">
        <f t="shared" si="22"/>
        <v>31.29</v>
      </c>
      <c r="P154">
        <f t="shared" si="23"/>
        <v>35.107500000000002</v>
      </c>
    </row>
    <row r="155" spans="1:16" ht="28.9">
      <c r="A155" s="35" t="s">
        <v>25</v>
      </c>
      <c r="B155" s="35" t="s">
        <v>41</v>
      </c>
      <c r="C155" s="33" t="s">
        <v>42</v>
      </c>
      <c r="D155" s="37">
        <v>37648</v>
      </c>
      <c r="E155" s="34">
        <v>425776</v>
      </c>
      <c r="F155" s="33" t="s">
        <v>89</v>
      </c>
      <c r="G155" s="33">
        <v>29.06</v>
      </c>
      <c r="H155" s="39">
        <v>396.71600000000001</v>
      </c>
      <c r="I155">
        <f t="shared" si="16"/>
        <v>390.66849999999999</v>
      </c>
      <c r="J155">
        <f t="shared" si="17"/>
        <v>394.48599999999999</v>
      </c>
      <c r="K155">
        <f t="shared" si="24"/>
        <v>3.8174999999999955</v>
      </c>
      <c r="L155">
        <f t="shared" si="25"/>
        <v>384.94225</v>
      </c>
      <c r="M155">
        <f t="shared" si="26"/>
        <v>400.21224999999998</v>
      </c>
      <c r="N155" t="str">
        <f t="shared" si="21"/>
        <v xml:space="preserve"> </v>
      </c>
      <c r="O155">
        <f t="shared" si="22"/>
        <v>31.29</v>
      </c>
      <c r="P155">
        <f t="shared" si="23"/>
        <v>35.107500000000002</v>
      </c>
    </row>
    <row r="156" spans="1:16" ht="28.9">
      <c r="A156" s="35" t="s">
        <v>25</v>
      </c>
      <c r="B156" s="35" t="s">
        <v>41</v>
      </c>
      <c r="C156" s="33" t="s">
        <v>42</v>
      </c>
      <c r="D156" s="37">
        <v>37676</v>
      </c>
      <c r="E156" s="34">
        <v>425776</v>
      </c>
      <c r="F156" s="33" t="s">
        <v>89</v>
      </c>
      <c r="G156" s="33">
        <v>30.07</v>
      </c>
      <c r="H156" s="39">
        <v>395.70600000000002</v>
      </c>
      <c r="I156">
        <f t="shared" si="16"/>
        <v>390.66849999999999</v>
      </c>
      <c r="J156">
        <f t="shared" si="17"/>
        <v>394.48599999999999</v>
      </c>
      <c r="K156">
        <f t="shared" si="24"/>
        <v>3.8174999999999955</v>
      </c>
      <c r="L156">
        <f t="shared" si="25"/>
        <v>384.94225</v>
      </c>
      <c r="M156">
        <f t="shared" si="26"/>
        <v>400.21224999999998</v>
      </c>
      <c r="N156" t="str">
        <f t="shared" si="21"/>
        <v xml:space="preserve"> </v>
      </c>
      <c r="O156">
        <f t="shared" si="22"/>
        <v>31.29</v>
      </c>
      <c r="P156">
        <f t="shared" si="23"/>
        <v>35.107500000000002</v>
      </c>
    </row>
    <row r="157" spans="1:16" ht="28.9">
      <c r="A157" s="35" t="s">
        <v>25</v>
      </c>
      <c r="B157" s="35" t="s">
        <v>41</v>
      </c>
      <c r="C157" s="33" t="s">
        <v>42</v>
      </c>
      <c r="D157" s="37">
        <v>37704</v>
      </c>
      <c r="E157" s="34">
        <v>425776</v>
      </c>
      <c r="F157" s="33" t="s">
        <v>89</v>
      </c>
      <c r="G157" s="33">
        <v>31.52</v>
      </c>
      <c r="H157" s="39">
        <v>394.25599999999997</v>
      </c>
      <c r="I157">
        <f t="shared" si="16"/>
        <v>390.66849999999999</v>
      </c>
      <c r="J157">
        <f t="shared" si="17"/>
        <v>394.48599999999999</v>
      </c>
      <c r="K157">
        <f t="shared" si="24"/>
        <v>3.8174999999999955</v>
      </c>
      <c r="L157">
        <f t="shared" si="25"/>
        <v>384.94225</v>
      </c>
      <c r="M157">
        <f t="shared" si="26"/>
        <v>400.21224999999998</v>
      </c>
      <c r="N157" t="str">
        <f t="shared" si="21"/>
        <v xml:space="preserve"> </v>
      </c>
      <c r="O157">
        <f t="shared" si="22"/>
        <v>31.29</v>
      </c>
      <c r="P157">
        <f t="shared" si="23"/>
        <v>35.107500000000002</v>
      </c>
    </row>
    <row r="158" spans="1:16" ht="28.9">
      <c r="A158" s="35" t="s">
        <v>25</v>
      </c>
      <c r="B158" s="35" t="s">
        <v>41</v>
      </c>
      <c r="C158" s="33" t="s">
        <v>42</v>
      </c>
      <c r="D158" s="37">
        <v>37739</v>
      </c>
      <c r="E158" s="34">
        <v>425776</v>
      </c>
      <c r="F158" s="33" t="s">
        <v>89</v>
      </c>
      <c r="G158" s="33">
        <v>32.409999999999997</v>
      </c>
      <c r="H158" s="39">
        <v>393.36599999999999</v>
      </c>
      <c r="I158">
        <f t="shared" si="16"/>
        <v>390.66849999999999</v>
      </c>
      <c r="J158">
        <f t="shared" si="17"/>
        <v>394.48599999999999</v>
      </c>
      <c r="K158">
        <f t="shared" si="24"/>
        <v>3.8174999999999955</v>
      </c>
      <c r="L158">
        <f t="shared" si="25"/>
        <v>384.94225</v>
      </c>
      <c r="M158">
        <f t="shared" si="26"/>
        <v>400.21224999999998</v>
      </c>
      <c r="N158" t="str">
        <f t="shared" si="21"/>
        <v xml:space="preserve"> </v>
      </c>
      <c r="O158">
        <f t="shared" si="22"/>
        <v>31.29</v>
      </c>
      <c r="P158">
        <f t="shared" si="23"/>
        <v>35.107500000000002</v>
      </c>
    </row>
    <row r="159" spans="1:16" ht="28.9">
      <c r="A159" s="35" t="s">
        <v>25</v>
      </c>
      <c r="B159" s="35" t="s">
        <v>41</v>
      </c>
      <c r="C159" s="33" t="s">
        <v>42</v>
      </c>
      <c r="D159" s="37">
        <v>37769</v>
      </c>
      <c r="E159" s="34">
        <v>425776</v>
      </c>
      <c r="F159" s="33" t="s">
        <v>89</v>
      </c>
      <c r="G159" s="33">
        <v>31.96</v>
      </c>
      <c r="H159" s="39">
        <v>393.81599999999997</v>
      </c>
      <c r="I159">
        <f t="shared" si="16"/>
        <v>390.66849999999999</v>
      </c>
      <c r="J159">
        <f t="shared" si="17"/>
        <v>394.48599999999999</v>
      </c>
      <c r="K159">
        <f t="shared" si="24"/>
        <v>3.8174999999999955</v>
      </c>
      <c r="L159">
        <f t="shared" si="25"/>
        <v>384.94225</v>
      </c>
      <c r="M159">
        <f t="shared" si="26"/>
        <v>400.21224999999998</v>
      </c>
      <c r="N159" t="str">
        <f t="shared" si="21"/>
        <v xml:space="preserve"> </v>
      </c>
      <c r="O159">
        <f t="shared" si="22"/>
        <v>31.29</v>
      </c>
      <c r="P159">
        <f t="shared" si="23"/>
        <v>35.107500000000002</v>
      </c>
    </row>
    <row r="160" spans="1:16" ht="28.9">
      <c r="A160" s="35" t="s">
        <v>25</v>
      </c>
      <c r="B160" s="35" t="s">
        <v>41</v>
      </c>
      <c r="C160" s="33" t="s">
        <v>42</v>
      </c>
      <c r="D160" s="37">
        <v>37796</v>
      </c>
      <c r="E160" s="34">
        <v>425776</v>
      </c>
      <c r="F160" s="33" t="s">
        <v>89</v>
      </c>
      <c r="G160" s="33">
        <v>30.2</v>
      </c>
      <c r="H160" s="39">
        <v>395.57600000000002</v>
      </c>
      <c r="I160">
        <f t="shared" si="16"/>
        <v>390.66849999999999</v>
      </c>
      <c r="J160">
        <f t="shared" si="17"/>
        <v>394.48599999999999</v>
      </c>
      <c r="K160">
        <f t="shared" si="24"/>
        <v>3.8174999999999955</v>
      </c>
      <c r="L160">
        <f t="shared" si="25"/>
        <v>384.94225</v>
      </c>
      <c r="M160">
        <f t="shared" si="26"/>
        <v>400.21224999999998</v>
      </c>
      <c r="N160" t="str">
        <f t="shared" si="21"/>
        <v xml:space="preserve"> </v>
      </c>
      <c r="O160">
        <f t="shared" si="22"/>
        <v>31.29</v>
      </c>
      <c r="P160">
        <f t="shared" si="23"/>
        <v>35.107500000000002</v>
      </c>
    </row>
    <row r="161" spans="1:16" ht="28.9">
      <c r="A161" s="35" t="s">
        <v>25</v>
      </c>
      <c r="B161" s="35" t="s">
        <v>41</v>
      </c>
      <c r="C161" s="33" t="s">
        <v>42</v>
      </c>
      <c r="D161" s="37">
        <v>37830</v>
      </c>
      <c r="E161" s="34">
        <v>425776</v>
      </c>
      <c r="F161" s="33" t="s">
        <v>89</v>
      </c>
      <c r="G161" s="33">
        <v>30.91</v>
      </c>
      <c r="H161" s="39">
        <v>394.86599999999999</v>
      </c>
      <c r="I161">
        <f t="shared" si="16"/>
        <v>390.66849999999999</v>
      </c>
      <c r="J161">
        <f t="shared" si="17"/>
        <v>394.48599999999999</v>
      </c>
      <c r="K161">
        <f t="shared" si="24"/>
        <v>3.8174999999999955</v>
      </c>
      <c r="L161">
        <f t="shared" si="25"/>
        <v>384.94225</v>
      </c>
      <c r="M161">
        <f t="shared" si="26"/>
        <v>400.21224999999998</v>
      </c>
      <c r="N161" t="str">
        <f t="shared" si="21"/>
        <v xml:space="preserve"> </v>
      </c>
      <c r="O161">
        <f t="shared" si="22"/>
        <v>31.29</v>
      </c>
      <c r="P161">
        <f t="shared" si="23"/>
        <v>35.107500000000002</v>
      </c>
    </row>
    <row r="162" spans="1:16" ht="28.9">
      <c r="A162" s="35" t="s">
        <v>25</v>
      </c>
      <c r="B162" s="35" t="s">
        <v>41</v>
      </c>
      <c r="C162" s="33" t="s">
        <v>42</v>
      </c>
      <c r="D162" s="37">
        <v>37859</v>
      </c>
      <c r="E162" s="34">
        <v>425776</v>
      </c>
      <c r="F162" s="33" t="s">
        <v>89</v>
      </c>
      <c r="G162" s="33">
        <v>31.6</v>
      </c>
      <c r="H162" s="39">
        <v>394.17599999999999</v>
      </c>
      <c r="I162">
        <f t="shared" si="16"/>
        <v>390.66849999999999</v>
      </c>
      <c r="J162">
        <f t="shared" si="17"/>
        <v>394.48599999999999</v>
      </c>
      <c r="K162">
        <f t="shared" si="24"/>
        <v>3.8174999999999955</v>
      </c>
      <c r="L162">
        <f t="shared" si="25"/>
        <v>384.94225</v>
      </c>
      <c r="M162">
        <f t="shared" si="26"/>
        <v>400.21224999999998</v>
      </c>
      <c r="N162" t="str">
        <f t="shared" si="21"/>
        <v xml:space="preserve"> </v>
      </c>
      <c r="O162">
        <f t="shared" si="22"/>
        <v>31.29</v>
      </c>
      <c r="P162">
        <f t="shared" si="23"/>
        <v>35.107500000000002</v>
      </c>
    </row>
    <row r="163" spans="1:16" ht="28.9">
      <c r="A163" s="35" t="s">
        <v>25</v>
      </c>
      <c r="B163" s="35" t="s">
        <v>41</v>
      </c>
      <c r="C163" s="33" t="s">
        <v>42</v>
      </c>
      <c r="D163" s="37">
        <v>37893</v>
      </c>
      <c r="E163" s="34">
        <v>425776</v>
      </c>
      <c r="F163" s="33" t="s">
        <v>89</v>
      </c>
      <c r="G163" s="33">
        <v>33.36</v>
      </c>
      <c r="H163" s="39">
        <v>392.416</v>
      </c>
      <c r="I163">
        <f t="shared" si="16"/>
        <v>390.66849999999999</v>
      </c>
      <c r="J163">
        <f t="shared" si="17"/>
        <v>394.48599999999999</v>
      </c>
      <c r="K163">
        <f t="shared" si="24"/>
        <v>3.8174999999999955</v>
      </c>
      <c r="L163">
        <f t="shared" si="25"/>
        <v>384.94225</v>
      </c>
      <c r="M163">
        <f t="shared" si="26"/>
        <v>400.21224999999998</v>
      </c>
      <c r="N163" t="str">
        <f t="shared" si="21"/>
        <v xml:space="preserve"> </v>
      </c>
      <c r="O163">
        <f t="shared" si="22"/>
        <v>31.29</v>
      </c>
      <c r="P163">
        <f t="shared" si="23"/>
        <v>35.107500000000002</v>
      </c>
    </row>
    <row r="164" spans="1:16" ht="28.9">
      <c r="A164" s="35" t="s">
        <v>25</v>
      </c>
      <c r="B164" s="35" t="s">
        <v>41</v>
      </c>
      <c r="C164" s="33" t="s">
        <v>42</v>
      </c>
      <c r="D164" s="37">
        <v>37924</v>
      </c>
      <c r="E164" s="34">
        <v>425776</v>
      </c>
      <c r="F164" s="33" t="s">
        <v>89</v>
      </c>
      <c r="G164" s="33">
        <v>34.72</v>
      </c>
      <c r="H164" s="39">
        <v>391.05599999999998</v>
      </c>
      <c r="I164">
        <f t="shared" si="16"/>
        <v>390.66849999999999</v>
      </c>
      <c r="J164">
        <f t="shared" si="17"/>
        <v>394.48599999999999</v>
      </c>
      <c r="K164">
        <f t="shared" si="24"/>
        <v>3.8174999999999955</v>
      </c>
      <c r="L164">
        <f t="shared" si="25"/>
        <v>384.94225</v>
      </c>
      <c r="M164">
        <f t="shared" si="26"/>
        <v>400.21224999999998</v>
      </c>
      <c r="N164" t="str">
        <f t="shared" si="21"/>
        <v xml:space="preserve"> </v>
      </c>
      <c r="O164">
        <f t="shared" si="22"/>
        <v>31.29</v>
      </c>
      <c r="P164">
        <f t="shared" si="23"/>
        <v>35.107500000000002</v>
      </c>
    </row>
    <row r="165" spans="1:16" ht="28.9">
      <c r="A165" s="35" t="s">
        <v>25</v>
      </c>
      <c r="B165" s="35" t="s">
        <v>41</v>
      </c>
      <c r="C165" s="33" t="s">
        <v>42</v>
      </c>
      <c r="D165" s="37">
        <v>37952</v>
      </c>
      <c r="E165" s="34">
        <v>425776</v>
      </c>
      <c r="F165" s="33" t="s">
        <v>89</v>
      </c>
      <c r="G165" s="33">
        <v>35.32</v>
      </c>
      <c r="H165" s="39">
        <v>390.45600000000002</v>
      </c>
      <c r="I165">
        <f t="shared" si="16"/>
        <v>390.66849999999999</v>
      </c>
      <c r="J165">
        <f t="shared" si="17"/>
        <v>394.48599999999999</v>
      </c>
      <c r="K165">
        <f t="shared" si="24"/>
        <v>3.8174999999999955</v>
      </c>
      <c r="L165">
        <f t="shared" si="25"/>
        <v>384.94225</v>
      </c>
      <c r="M165">
        <f t="shared" si="26"/>
        <v>400.21224999999998</v>
      </c>
      <c r="N165" t="str">
        <f t="shared" si="21"/>
        <v xml:space="preserve"> </v>
      </c>
      <c r="O165">
        <f t="shared" si="22"/>
        <v>31.29</v>
      </c>
      <c r="P165">
        <f t="shared" si="23"/>
        <v>35.107500000000002</v>
      </c>
    </row>
    <row r="166" spans="1:16" ht="28.9">
      <c r="A166" s="35" t="s">
        <v>25</v>
      </c>
      <c r="B166" s="35" t="s">
        <v>41</v>
      </c>
      <c r="C166" s="33" t="s">
        <v>42</v>
      </c>
      <c r="D166" s="37">
        <v>37985</v>
      </c>
      <c r="E166" s="34">
        <v>425776</v>
      </c>
      <c r="F166" s="33" t="s">
        <v>89</v>
      </c>
      <c r="G166" s="33">
        <v>36.1</v>
      </c>
      <c r="H166" s="39">
        <v>389.67599999999999</v>
      </c>
      <c r="I166">
        <f t="shared" si="16"/>
        <v>390.66849999999999</v>
      </c>
      <c r="J166">
        <f t="shared" si="17"/>
        <v>394.48599999999999</v>
      </c>
      <c r="K166">
        <f t="shared" si="24"/>
        <v>3.8174999999999955</v>
      </c>
      <c r="L166">
        <f t="shared" si="25"/>
        <v>384.94225</v>
      </c>
      <c r="M166">
        <f t="shared" si="26"/>
        <v>400.21224999999998</v>
      </c>
      <c r="N166" t="str">
        <f t="shared" si="21"/>
        <v xml:space="preserve"> </v>
      </c>
      <c r="O166">
        <f t="shared" si="22"/>
        <v>31.29</v>
      </c>
      <c r="P166">
        <f t="shared" si="23"/>
        <v>35.107500000000002</v>
      </c>
    </row>
    <row r="167" spans="1:16" ht="28.9">
      <c r="A167" s="35" t="s">
        <v>25</v>
      </c>
      <c r="B167" s="35" t="s">
        <v>41</v>
      </c>
      <c r="C167" s="33" t="s">
        <v>42</v>
      </c>
      <c r="D167" s="37">
        <v>38015</v>
      </c>
      <c r="E167" s="34">
        <v>425776</v>
      </c>
      <c r="F167" s="33" t="s">
        <v>89</v>
      </c>
      <c r="G167" s="33">
        <v>36.65</v>
      </c>
      <c r="H167" s="39">
        <v>389.12599999999998</v>
      </c>
      <c r="I167">
        <f t="shared" si="16"/>
        <v>390.66849999999999</v>
      </c>
      <c r="J167">
        <f t="shared" si="17"/>
        <v>394.48599999999999</v>
      </c>
      <c r="K167">
        <f t="shared" si="24"/>
        <v>3.8174999999999955</v>
      </c>
      <c r="L167">
        <f t="shared" si="25"/>
        <v>384.94225</v>
      </c>
      <c r="M167">
        <f t="shared" si="26"/>
        <v>400.21224999999998</v>
      </c>
      <c r="N167" t="str">
        <f t="shared" si="21"/>
        <v xml:space="preserve"> </v>
      </c>
      <c r="O167">
        <f t="shared" si="22"/>
        <v>31.29</v>
      </c>
      <c r="P167">
        <f t="shared" si="23"/>
        <v>35.107500000000002</v>
      </c>
    </row>
    <row r="168" spans="1:16" ht="28.9">
      <c r="A168" s="35" t="s">
        <v>25</v>
      </c>
      <c r="B168" s="35" t="s">
        <v>41</v>
      </c>
      <c r="C168" s="33" t="s">
        <v>42</v>
      </c>
      <c r="D168" s="37">
        <v>38046</v>
      </c>
      <c r="E168" s="34">
        <v>425776</v>
      </c>
      <c r="F168" s="33" t="s">
        <v>89</v>
      </c>
      <c r="G168" s="33">
        <v>37.020000000000003</v>
      </c>
      <c r="H168" s="39">
        <v>388.75599999999997</v>
      </c>
      <c r="I168">
        <f t="shared" si="16"/>
        <v>390.66849999999999</v>
      </c>
      <c r="J168">
        <f t="shared" si="17"/>
        <v>394.48599999999999</v>
      </c>
      <c r="K168">
        <f t="shared" si="24"/>
        <v>3.8174999999999955</v>
      </c>
      <c r="L168">
        <f t="shared" si="25"/>
        <v>384.94225</v>
      </c>
      <c r="M168">
        <f t="shared" si="26"/>
        <v>400.21224999999998</v>
      </c>
      <c r="N168" t="str">
        <f t="shared" si="21"/>
        <v xml:space="preserve"> </v>
      </c>
      <c r="O168">
        <f t="shared" si="22"/>
        <v>31.29</v>
      </c>
      <c r="P168">
        <f t="shared" si="23"/>
        <v>35.107500000000002</v>
      </c>
    </row>
    <row r="169" spans="1:16" ht="28.9">
      <c r="A169" s="35" t="s">
        <v>25</v>
      </c>
      <c r="B169" s="35" t="s">
        <v>41</v>
      </c>
      <c r="C169" s="33" t="s">
        <v>42</v>
      </c>
      <c r="D169" s="37">
        <v>38071</v>
      </c>
      <c r="E169" s="34">
        <v>425776</v>
      </c>
      <c r="F169" s="33" t="s">
        <v>89</v>
      </c>
      <c r="G169" s="33">
        <v>37.200000000000003</v>
      </c>
      <c r="H169" s="39">
        <v>388.57600000000002</v>
      </c>
      <c r="I169">
        <f t="shared" si="16"/>
        <v>390.66849999999999</v>
      </c>
      <c r="J169">
        <f t="shared" si="17"/>
        <v>394.48599999999999</v>
      </c>
      <c r="K169">
        <f t="shared" si="24"/>
        <v>3.8174999999999955</v>
      </c>
      <c r="L169">
        <f t="shared" si="25"/>
        <v>384.94225</v>
      </c>
      <c r="M169">
        <f t="shared" si="26"/>
        <v>400.21224999999998</v>
      </c>
      <c r="N169" t="str">
        <f t="shared" si="21"/>
        <v xml:space="preserve"> </v>
      </c>
      <c r="O169">
        <f t="shared" si="22"/>
        <v>31.29</v>
      </c>
      <c r="P169">
        <f t="shared" si="23"/>
        <v>35.107500000000002</v>
      </c>
    </row>
    <row r="170" spans="1:16" ht="28.9">
      <c r="A170" s="35" t="s">
        <v>25</v>
      </c>
      <c r="B170" s="35" t="s">
        <v>41</v>
      </c>
      <c r="C170" s="33" t="s">
        <v>42</v>
      </c>
      <c r="D170" s="37">
        <v>38099</v>
      </c>
      <c r="E170" s="34">
        <v>425776</v>
      </c>
      <c r="F170" s="33" t="s">
        <v>89</v>
      </c>
      <c r="G170" s="33">
        <v>37.130000000000003</v>
      </c>
      <c r="H170" s="39">
        <v>388.64600000000002</v>
      </c>
      <c r="I170">
        <f t="shared" si="16"/>
        <v>390.66849999999999</v>
      </c>
      <c r="J170">
        <f t="shared" si="17"/>
        <v>394.48599999999999</v>
      </c>
      <c r="K170">
        <f t="shared" si="24"/>
        <v>3.8174999999999955</v>
      </c>
      <c r="L170">
        <f t="shared" si="25"/>
        <v>384.94225</v>
      </c>
      <c r="M170">
        <f t="shared" si="26"/>
        <v>400.21224999999998</v>
      </c>
      <c r="N170" t="str">
        <f t="shared" si="21"/>
        <v xml:space="preserve"> </v>
      </c>
      <c r="O170">
        <f t="shared" si="22"/>
        <v>31.29</v>
      </c>
      <c r="P170">
        <f t="shared" si="23"/>
        <v>35.107500000000002</v>
      </c>
    </row>
    <row r="171" spans="1:16" ht="28.9">
      <c r="A171" s="35" t="s">
        <v>25</v>
      </c>
      <c r="B171" s="35" t="s">
        <v>41</v>
      </c>
      <c r="C171" s="33" t="s">
        <v>42</v>
      </c>
      <c r="D171" s="37">
        <v>38134</v>
      </c>
      <c r="E171" s="34">
        <v>425776</v>
      </c>
      <c r="F171" s="33" t="s">
        <v>89</v>
      </c>
      <c r="G171" s="33">
        <v>36.200000000000003</v>
      </c>
      <c r="H171" s="39">
        <v>389.57600000000002</v>
      </c>
      <c r="I171">
        <f t="shared" si="16"/>
        <v>390.66849999999999</v>
      </c>
      <c r="J171">
        <f t="shared" si="17"/>
        <v>394.48599999999999</v>
      </c>
      <c r="K171">
        <f t="shared" si="24"/>
        <v>3.8174999999999955</v>
      </c>
      <c r="L171">
        <f t="shared" si="25"/>
        <v>384.94225</v>
      </c>
      <c r="M171">
        <f t="shared" si="26"/>
        <v>400.21224999999998</v>
      </c>
      <c r="N171" t="str">
        <f t="shared" si="21"/>
        <v xml:space="preserve"> </v>
      </c>
      <c r="O171">
        <f t="shared" si="22"/>
        <v>31.29</v>
      </c>
      <c r="P171">
        <f t="shared" si="23"/>
        <v>35.107500000000002</v>
      </c>
    </row>
    <row r="172" spans="1:16" ht="28.9">
      <c r="A172" s="35" t="s">
        <v>25</v>
      </c>
      <c r="B172" s="35" t="s">
        <v>41</v>
      </c>
      <c r="C172" s="33" t="s">
        <v>42</v>
      </c>
      <c r="D172" s="37">
        <v>38162</v>
      </c>
      <c r="E172" s="34">
        <v>425776</v>
      </c>
      <c r="F172" s="33" t="s">
        <v>89</v>
      </c>
      <c r="G172" s="33">
        <v>34.1</v>
      </c>
      <c r="H172" s="39">
        <v>391.67599999999999</v>
      </c>
      <c r="I172">
        <f t="shared" si="16"/>
        <v>390.66849999999999</v>
      </c>
      <c r="J172">
        <f t="shared" si="17"/>
        <v>394.48599999999999</v>
      </c>
      <c r="K172">
        <f t="shared" si="24"/>
        <v>3.8174999999999955</v>
      </c>
      <c r="L172">
        <f t="shared" si="25"/>
        <v>384.94225</v>
      </c>
      <c r="M172">
        <f t="shared" si="26"/>
        <v>400.21224999999998</v>
      </c>
      <c r="N172" t="str">
        <f t="shared" si="21"/>
        <v xml:space="preserve"> </v>
      </c>
      <c r="O172">
        <f t="shared" si="22"/>
        <v>31.29</v>
      </c>
      <c r="P172">
        <f t="shared" si="23"/>
        <v>35.107500000000002</v>
      </c>
    </row>
    <row r="173" spans="1:16" ht="28.9">
      <c r="A173" s="35" t="s">
        <v>25</v>
      </c>
      <c r="B173" s="35" t="s">
        <v>41</v>
      </c>
      <c r="C173" s="33" t="s">
        <v>42</v>
      </c>
      <c r="D173" s="37">
        <v>38197</v>
      </c>
      <c r="E173" s="34">
        <v>425776</v>
      </c>
      <c r="F173" s="33" t="s">
        <v>89</v>
      </c>
      <c r="G173" s="33">
        <v>32.47</v>
      </c>
      <c r="H173" s="39">
        <v>393.30599999999998</v>
      </c>
      <c r="I173">
        <f t="shared" si="16"/>
        <v>390.66849999999999</v>
      </c>
      <c r="J173">
        <f t="shared" si="17"/>
        <v>394.48599999999999</v>
      </c>
      <c r="K173">
        <f t="shared" si="24"/>
        <v>3.8174999999999955</v>
      </c>
      <c r="L173">
        <f t="shared" si="25"/>
        <v>384.94225</v>
      </c>
      <c r="M173">
        <f t="shared" si="26"/>
        <v>400.21224999999998</v>
      </c>
      <c r="N173" t="str">
        <f t="shared" si="21"/>
        <v xml:space="preserve"> </v>
      </c>
      <c r="O173">
        <f t="shared" si="22"/>
        <v>31.29</v>
      </c>
      <c r="P173">
        <f t="shared" si="23"/>
        <v>35.107500000000002</v>
      </c>
    </row>
    <row r="174" spans="1:16" ht="28.9">
      <c r="A174" s="35" t="s">
        <v>25</v>
      </c>
      <c r="B174" s="35" t="s">
        <v>41</v>
      </c>
      <c r="C174" s="33" t="s">
        <v>42</v>
      </c>
      <c r="D174" s="37">
        <v>38225</v>
      </c>
      <c r="E174" s="34">
        <v>425776</v>
      </c>
      <c r="F174" s="33" t="s">
        <v>89</v>
      </c>
      <c r="G174" s="34">
        <v>31.201000000000001</v>
      </c>
      <c r="H174" s="39">
        <v>394.57499999999999</v>
      </c>
      <c r="I174">
        <f t="shared" si="16"/>
        <v>390.66849999999999</v>
      </c>
      <c r="J174">
        <f t="shared" si="17"/>
        <v>394.48599999999999</v>
      </c>
      <c r="K174">
        <f t="shared" si="24"/>
        <v>3.8174999999999955</v>
      </c>
      <c r="L174">
        <f t="shared" si="25"/>
        <v>384.94225</v>
      </c>
      <c r="M174">
        <f t="shared" si="26"/>
        <v>400.21224999999998</v>
      </c>
      <c r="N174" t="str">
        <f t="shared" si="21"/>
        <v xml:space="preserve"> </v>
      </c>
      <c r="O174">
        <f t="shared" si="22"/>
        <v>31.29</v>
      </c>
      <c r="P174">
        <f t="shared" si="23"/>
        <v>35.107500000000002</v>
      </c>
    </row>
    <row r="175" spans="1:16" ht="28.9">
      <c r="A175" s="35" t="s">
        <v>25</v>
      </c>
      <c r="B175" s="35" t="s">
        <v>41</v>
      </c>
      <c r="C175" s="33" t="s">
        <v>42</v>
      </c>
      <c r="D175" s="37">
        <v>38260</v>
      </c>
      <c r="E175" s="34">
        <v>425776</v>
      </c>
      <c r="F175" s="33" t="s">
        <v>89</v>
      </c>
      <c r="G175" s="33">
        <v>31.75</v>
      </c>
      <c r="H175" s="39">
        <v>394.02600000000001</v>
      </c>
      <c r="I175">
        <f t="shared" si="16"/>
        <v>390.66849999999999</v>
      </c>
      <c r="J175">
        <f t="shared" si="17"/>
        <v>394.48599999999999</v>
      </c>
      <c r="K175">
        <f t="shared" si="24"/>
        <v>3.8174999999999955</v>
      </c>
      <c r="L175">
        <f t="shared" si="25"/>
        <v>384.94225</v>
      </c>
      <c r="M175">
        <f t="shared" si="26"/>
        <v>400.21224999999998</v>
      </c>
      <c r="N175" t="str">
        <f t="shared" si="21"/>
        <v xml:space="preserve"> </v>
      </c>
      <c r="O175">
        <f t="shared" si="22"/>
        <v>31.29</v>
      </c>
      <c r="P175">
        <f t="shared" si="23"/>
        <v>35.107500000000002</v>
      </c>
    </row>
    <row r="176" spans="1:16" ht="28.9">
      <c r="A176" s="35" t="s">
        <v>25</v>
      </c>
      <c r="B176" s="35" t="s">
        <v>41</v>
      </c>
      <c r="C176" s="33" t="s">
        <v>42</v>
      </c>
      <c r="D176" s="37">
        <v>38288</v>
      </c>
      <c r="E176" s="34">
        <v>425776</v>
      </c>
      <c r="F176" s="33" t="s">
        <v>89</v>
      </c>
      <c r="G176" s="33">
        <v>32.729999999999997</v>
      </c>
      <c r="H176" s="39">
        <v>393.04599999999999</v>
      </c>
      <c r="I176">
        <f t="shared" si="16"/>
        <v>390.66849999999999</v>
      </c>
      <c r="J176">
        <f t="shared" si="17"/>
        <v>394.48599999999999</v>
      </c>
      <c r="K176">
        <f t="shared" si="24"/>
        <v>3.8174999999999955</v>
      </c>
      <c r="L176">
        <f t="shared" si="25"/>
        <v>384.94225</v>
      </c>
      <c r="M176">
        <f t="shared" si="26"/>
        <v>400.21224999999998</v>
      </c>
      <c r="N176" t="str">
        <f t="shared" si="21"/>
        <v xml:space="preserve"> </v>
      </c>
      <c r="O176">
        <f t="shared" si="22"/>
        <v>31.29</v>
      </c>
      <c r="P176">
        <f t="shared" si="23"/>
        <v>35.107500000000002</v>
      </c>
    </row>
    <row r="177" spans="1:16" ht="28.9">
      <c r="A177" s="35" t="s">
        <v>25</v>
      </c>
      <c r="B177" s="35" t="s">
        <v>41</v>
      </c>
      <c r="C177" s="33" t="s">
        <v>42</v>
      </c>
      <c r="D177" s="37">
        <v>38301</v>
      </c>
      <c r="E177" s="34">
        <v>425776</v>
      </c>
      <c r="F177" s="33" t="s">
        <v>89</v>
      </c>
      <c r="G177" s="33">
        <v>32.1</v>
      </c>
      <c r="H177" s="39">
        <v>393.67599999999999</v>
      </c>
      <c r="I177">
        <f t="shared" si="16"/>
        <v>390.66849999999999</v>
      </c>
      <c r="J177">
        <f t="shared" si="17"/>
        <v>394.48599999999999</v>
      </c>
      <c r="K177">
        <f t="shared" si="24"/>
        <v>3.8174999999999955</v>
      </c>
      <c r="L177">
        <f t="shared" si="25"/>
        <v>384.94225</v>
      </c>
      <c r="M177">
        <f t="shared" si="26"/>
        <v>400.21224999999998</v>
      </c>
      <c r="N177" t="str">
        <f t="shared" si="21"/>
        <v xml:space="preserve"> </v>
      </c>
      <c r="O177">
        <f t="shared" si="22"/>
        <v>31.29</v>
      </c>
      <c r="P177">
        <f t="shared" si="23"/>
        <v>35.107500000000002</v>
      </c>
    </row>
    <row r="178" spans="1:16" ht="28.9">
      <c r="A178" s="35" t="s">
        <v>25</v>
      </c>
      <c r="B178" s="35" t="s">
        <v>41</v>
      </c>
      <c r="C178" s="33" t="s">
        <v>42</v>
      </c>
      <c r="D178" s="37">
        <v>38341</v>
      </c>
      <c r="E178" s="34">
        <v>425776</v>
      </c>
      <c r="F178" s="33" t="s">
        <v>89</v>
      </c>
      <c r="G178" s="33">
        <v>32.93</v>
      </c>
      <c r="H178" s="39">
        <v>392.846</v>
      </c>
      <c r="I178">
        <f t="shared" si="16"/>
        <v>390.66849999999999</v>
      </c>
      <c r="J178">
        <f t="shared" si="17"/>
        <v>394.48599999999999</v>
      </c>
      <c r="K178">
        <f t="shared" si="24"/>
        <v>3.8174999999999955</v>
      </c>
      <c r="L178">
        <f t="shared" si="25"/>
        <v>384.94225</v>
      </c>
      <c r="M178">
        <f t="shared" si="26"/>
        <v>400.21224999999998</v>
      </c>
      <c r="N178" t="str">
        <f t="shared" si="21"/>
        <v xml:space="preserve"> </v>
      </c>
      <c r="O178">
        <f t="shared" si="22"/>
        <v>31.29</v>
      </c>
      <c r="P178">
        <f t="shared" si="23"/>
        <v>35.107500000000002</v>
      </c>
    </row>
    <row r="179" spans="1:16" ht="28.9">
      <c r="A179" s="35" t="s">
        <v>25</v>
      </c>
      <c r="B179" s="35" t="s">
        <v>41</v>
      </c>
      <c r="C179" s="33" t="s">
        <v>42</v>
      </c>
      <c r="D179" s="37">
        <v>38372</v>
      </c>
      <c r="E179" s="34">
        <v>425776</v>
      </c>
      <c r="F179" s="33" t="s">
        <v>89</v>
      </c>
      <c r="G179" s="33">
        <v>34.119999999999997</v>
      </c>
      <c r="H179" s="39">
        <v>391.65600000000001</v>
      </c>
      <c r="I179">
        <f t="shared" si="16"/>
        <v>390.66849999999999</v>
      </c>
      <c r="J179">
        <f t="shared" si="17"/>
        <v>394.48599999999999</v>
      </c>
      <c r="K179">
        <f t="shared" si="24"/>
        <v>3.8174999999999955</v>
      </c>
      <c r="L179">
        <f t="shared" si="25"/>
        <v>384.94225</v>
      </c>
      <c r="M179">
        <f t="shared" si="26"/>
        <v>400.21224999999998</v>
      </c>
      <c r="N179" t="str">
        <f t="shared" si="21"/>
        <v xml:space="preserve"> </v>
      </c>
      <c r="O179">
        <f t="shared" si="22"/>
        <v>31.29</v>
      </c>
      <c r="P179">
        <f t="shared" si="23"/>
        <v>35.107500000000002</v>
      </c>
    </row>
    <row r="180" spans="1:16" ht="28.9">
      <c r="A180" s="35" t="s">
        <v>25</v>
      </c>
      <c r="B180" s="35" t="s">
        <v>41</v>
      </c>
      <c r="C180" s="33" t="s">
        <v>42</v>
      </c>
      <c r="D180" s="37">
        <v>38400</v>
      </c>
      <c r="E180" s="34">
        <v>425776</v>
      </c>
      <c r="F180" s="33" t="s">
        <v>89</v>
      </c>
      <c r="G180" s="33">
        <v>34.65</v>
      </c>
      <c r="H180" s="39">
        <v>391.12599999999998</v>
      </c>
      <c r="I180">
        <f t="shared" si="16"/>
        <v>390.66849999999999</v>
      </c>
      <c r="J180">
        <f t="shared" si="17"/>
        <v>394.48599999999999</v>
      </c>
      <c r="K180">
        <f t="shared" si="24"/>
        <v>3.8174999999999955</v>
      </c>
      <c r="L180">
        <f t="shared" si="25"/>
        <v>384.94225</v>
      </c>
      <c r="M180">
        <f t="shared" si="26"/>
        <v>400.21224999999998</v>
      </c>
      <c r="N180" t="str">
        <f t="shared" si="21"/>
        <v xml:space="preserve"> </v>
      </c>
      <c r="O180">
        <f t="shared" si="22"/>
        <v>31.29</v>
      </c>
      <c r="P180">
        <f t="shared" si="23"/>
        <v>35.107500000000002</v>
      </c>
    </row>
    <row r="181" spans="1:16" ht="28.9">
      <c r="A181" s="35" t="s">
        <v>25</v>
      </c>
      <c r="B181" s="35" t="s">
        <v>41</v>
      </c>
      <c r="C181" s="33" t="s">
        <v>42</v>
      </c>
      <c r="D181" s="37">
        <v>38433</v>
      </c>
      <c r="E181" s="34">
        <v>425776</v>
      </c>
      <c r="F181" s="33" t="s">
        <v>89</v>
      </c>
      <c r="G181" s="33">
        <v>35.46</v>
      </c>
      <c r="H181" s="39">
        <v>390.31599999999997</v>
      </c>
      <c r="I181">
        <f t="shared" si="16"/>
        <v>390.66849999999999</v>
      </c>
      <c r="J181">
        <f t="shared" si="17"/>
        <v>394.48599999999999</v>
      </c>
      <c r="K181">
        <f t="shared" si="24"/>
        <v>3.8174999999999955</v>
      </c>
      <c r="L181">
        <f t="shared" si="25"/>
        <v>384.94225</v>
      </c>
      <c r="M181">
        <f t="shared" si="26"/>
        <v>400.21224999999998</v>
      </c>
      <c r="N181" t="str">
        <f t="shared" si="21"/>
        <v xml:space="preserve"> </v>
      </c>
      <c r="O181">
        <f t="shared" si="22"/>
        <v>31.29</v>
      </c>
      <c r="P181">
        <f t="shared" si="23"/>
        <v>35.107500000000002</v>
      </c>
    </row>
    <row r="182" spans="1:16" ht="28.9">
      <c r="A182" s="35" t="s">
        <v>25</v>
      </c>
      <c r="B182" s="35" t="s">
        <v>41</v>
      </c>
      <c r="C182" s="33" t="s">
        <v>42</v>
      </c>
      <c r="D182" s="37">
        <v>38468</v>
      </c>
      <c r="E182" s="34">
        <v>425776</v>
      </c>
      <c r="F182" s="33" t="s">
        <v>89</v>
      </c>
      <c r="G182" s="33">
        <v>36.56</v>
      </c>
      <c r="H182" s="39">
        <v>389.21600000000001</v>
      </c>
      <c r="I182">
        <f t="shared" si="16"/>
        <v>390.66849999999999</v>
      </c>
      <c r="J182">
        <f t="shared" si="17"/>
        <v>394.48599999999999</v>
      </c>
      <c r="K182">
        <f t="shared" si="24"/>
        <v>3.8174999999999955</v>
      </c>
      <c r="L182">
        <f t="shared" si="25"/>
        <v>384.94225</v>
      </c>
      <c r="M182">
        <f t="shared" si="26"/>
        <v>400.21224999999998</v>
      </c>
      <c r="N182" t="str">
        <f t="shared" si="21"/>
        <v xml:space="preserve"> </v>
      </c>
      <c r="O182">
        <f t="shared" si="22"/>
        <v>31.29</v>
      </c>
      <c r="P182">
        <f t="shared" si="23"/>
        <v>35.107500000000002</v>
      </c>
    </row>
    <row r="183" spans="1:16" ht="28.9">
      <c r="A183" s="35" t="s">
        <v>25</v>
      </c>
      <c r="B183" s="35" t="s">
        <v>41</v>
      </c>
      <c r="C183" s="33" t="s">
        <v>42</v>
      </c>
      <c r="D183" s="37">
        <v>38489</v>
      </c>
      <c r="E183" s="34">
        <v>425776</v>
      </c>
      <c r="F183" s="33" t="s">
        <v>89</v>
      </c>
      <c r="G183" s="33">
        <v>36.6</v>
      </c>
      <c r="H183" s="39">
        <v>389.17599999999999</v>
      </c>
      <c r="I183">
        <f t="shared" si="16"/>
        <v>390.66849999999999</v>
      </c>
      <c r="J183">
        <f t="shared" si="17"/>
        <v>394.48599999999999</v>
      </c>
      <c r="K183">
        <f t="shared" si="24"/>
        <v>3.8174999999999955</v>
      </c>
      <c r="L183">
        <f t="shared" si="25"/>
        <v>384.94225</v>
      </c>
      <c r="M183">
        <f t="shared" si="26"/>
        <v>400.21224999999998</v>
      </c>
      <c r="N183" t="str">
        <f t="shared" si="21"/>
        <v xml:space="preserve"> </v>
      </c>
      <c r="O183">
        <f t="shared" si="22"/>
        <v>31.29</v>
      </c>
      <c r="P183">
        <f t="shared" si="23"/>
        <v>35.107500000000002</v>
      </c>
    </row>
    <row r="184" spans="1:16" ht="28.9">
      <c r="A184" s="35" t="s">
        <v>25</v>
      </c>
      <c r="B184" s="35" t="s">
        <v>41</v>
      </c>
      <c r="C184" s="33" t="s">
        <v>42</v>
      </c>
      <c r="D184" s="37">
        <v>38530</v>
      </c>
      <c r="E184" s="34">
        <v>425776</v>
      </c>
      <c r="F184" s="33" t="s">
        <v>89</v>
      </c>
      <c r="G184" s="33">
        <v>35.97</v>
      </c>
      <c r="H184" s="39">
        <v>389.80599999999998</v>
      </c>
      <c r="I184">
        <f t="shared" si="16"/>
        <v>390.66849999999999</v>
      </c>
      <c r="J184">
        <f t="shared" si="17"/>
        <v>394.48599999999999</v>
      </c>
      <c r="K184">
        <f t="shared" si="24"/>
        <v>3.8174999999999955</v>
      </c>
      <c r="L184">
        <f t="shared" si="25"/>
        <v>384.94225</v>
      </c>
      <c r="M184">
        <f t="shared" si="26"/>
        <v>400.21224999999998</v>
      </c>
      <c r="N184" t="str">
        <f t="shared" si="21"/>
        <v xml:space="preserve"> </v>
      </c>
      <c r="O184">
        <f t="shared" si="22"/>
        <v>31.29</v>
      </c>
      <c r="P184">
        <f t="shared" si="23"/>
        <v>35.107500000000002</v>
      </c>
    </row>
    <row r="185" spans="1:16" ht="28.9">
      <c r="A185" s="35" t="s">
        <v>25</v>
      </c>
      <c r="B185" s="35" t="s">
        <v>41</v>
      </c>
      <c r="C185" s="33" t="s">
        <v>42</v>
      </c>
      <c r="D185" s="37">
        <v>38553</v>
      </c>
      <c r="E185" s="34">
        <v>425776</v>
      </c>
      <c r="F185" s="33" t="s">
        <v>89</v>
      </c>
      <c r="G185" s="33">
        <v>35.130000000000003</v>
      </c>
      <c r="H185" s="39">
        <v>390.64600000000002</v>
      </c>
      <c r="I185">
        <f t="shared" si="16"/>
        <v>390.66849999999999</v>
      </c>
      <c r="J185">
        <f t="shared" si="17"/>
        <v>394.48599999999999</v>
      </c>
      <c r="K185">
        <f t="shared" si="24"/>
        <v>3.8174999999999955</v>
      </c>
      <c r="L185">
        <f t="shared" si="25"/>
        <v>384.94225</v>
      </c>
      <c r="M185">
        <f t="shared" si="26"/>
        <v>400.21224999999998</v>
      </c>
      <c r="N185" t="str">
        <f t="shared" si="21"/>
        <v xml:space="preserve"> </v>
      </c>
      <c r="O185">
        <f t="shared" si="22"/>
        <v>31.29</v>
      </c>
      <c r="P185">
        <f t="shared" si="23"/>
        <v>35.107500000000002</v>
      </c>
    </row>
    <row r="186" spans="1:16" ht="28.9">
      <c r="A186" s="35" t="s">
        <v>25</v>
      </c>
      <c r="B186" s="35" t="s">
        <v>41</v>
      </c>
      <c r="C186" s="33" t="s">
        <v>42</v>
      </c>
      <c r="D186" s="37">
        <v>38586</v>
      </c>
      <c r="E186" s="34">
        <v>425776</v>
      </c>
      <c r="F186" s="33" t="s">
        <v>89</v>
      </c>
      <c r="G186" s="33">
        <v>34.549999999999997</v>
      </c>
      <c r="H186" s="39">
        <v>391.226</v>
      </c>
      <c r="I186">
        <f t="shared" si="16"/>
        <v>390.66849999999999</v>
      </c>
      <c r="J186">
        <f t="shared" si="17"/>
        <v>394.48599999999999</v>
      </c>
      <c r="K186">
        <f t="shared" si="24"/>
        <v>3.8174999999999955</v>
      </c>
      <c r="L186">
        <f t="shared" si="25"/>
        <v>384.94225</v>
      </c>
      <c r="M186">
        <f t="shared" si="26"/>
        <v>400.21224999999998</v>
      </c>
      <c r="N186" t="str">
        <f t="shared" si="21"/>
        <v xml:space="preserve"> </v>
      </c>
      <c r="O186">
        <f t="shared" si="22"/>
        <v>31.29</v>
      </c>
      <c r="P186">
        <f t="shared" si="23"/>
        <v>35.107500000000002</v>
      </c>
    </row>
    <row r="187" spans="1:16" ht="28.9">
      <c r="A187" s="35" t="s">
        <v>25</v>
      </c>
      <c r="B187" s="35" t="s">
        <v>41</v>
      </c>
      <c r="C187" s="33" t="s">
        <v>42</v>
      </c>
      <c r="D187" s="37">
        <v>38621</v>
      </c>
      <c r="E187" s="34">
        <v>425776</v>
      </c>
      <c r="F187" s="33" t="s">
        <v>89</v>
      </c>
      <c r="G187" s="33">
        <v>35.700000000000003</v>
      </c>
      <c r="H187" s="39">
        <v>390.07600000000002</v>
      </c>
      <c r="I187">
        <f t="shared" si="16"/>
        <v>390.66849999999999</v>
      </c>
      <c r="J187">
        <f t="shared" si="17"/>
        <v>394.48599999999999</v>
      </c>
      <c r="K187">
        <f t="shared" si="24"/>
        <v>3.8174999999999955</v>
      </c>
      <c r="L187">
        <f t="shared" si="25"/>
        <v>384.94225</v>
      </c>
      <c r="M187">
        <f t="shared" si="26"/>
        <v>400.21224999999998</v>
      </c>
      <c r="N187" t="str">
        <f t="shared" si="21"/>
        <v xml:space="preserve"> </v>
      </c>
      <c r="O187">
        <f t="shared" si="22"/>
        <v>31.29</v>
      </c>
      <c r="P187">
        <f t="shared" si="23"/>
        <v>35.107500000000002</v>
      </c>
    </row>
    <row r="188" spans="1:16" ht="28.9">
      <c r="A188" s="35" t="s">
        <v>25</v>
      </c>
      <c r="B188" s="35" t="s">
        <v>41</v>
      </c>
      <c r="C188" s="33" t="s">
        <v>42</v>
      </c>
      <c r="D188" s="37">
        <v>38649</v>
      </c>
      <c r="E188" s="34">
        <v>425776</v>
      </c>
      <c r="F188" s="33" t="s">
        <v>89</v>
      </c>
      <c r="G188" s="33">
        <v>35.479999999999997</v>
      </c>
      <c r="H188" s="39">
        <v>390.29599999999999</v>
      </c>
      <c r="I188">
        <f t="shared" si="16"/>
        <v>390.66849999999999</v>
      </c>
      <c r="J188">
        <f t="shared" si="17"/>
        <v>394.48599999999999</v>
      </c>
      <c r="K188">
        <f t="shared" si="24"/>
        <v>3.8174999999999955</v>
      </c>
      <c r="L188">
        <f t="shared" si="25"/>
        <v>384.94225</v>
      </c>
      <c r="M188">
        <f t="shared" si="26"/>
        <v>400.21224999999998</v>
      </c>
      <c r="N188" t="str">
        <f t="shared" si="21"/>
        <v xml:space="preserve"> </v>
      </c>
      <c r="O188">
        <f t="shared" si="22"/>
        <v>31.29</v>
      </c>
      <c r="P188">
        <f t="shared" si="23"/>
        <v>35.107500000000002</v>
      </c>
    </row>
    <row r="189" spans="1:16" ht="28.9">
      <c r="A189" s="35" t="s">
        <v>25</v>
      </c>
      <c r="B189" s="35" t="s">
        <v>41</v>
      </c>
      <c r="C189" s="33" t="s">
        <v>42</v>
      </c>
      <c r="D189" s="37">
        <v>38671</v>
      </c>
      <c r="E189" s="34">
        <v>425776</v>
      </c>
      <c r="F189" s="33" t="s">
        <v>89</v>
      </c>
      <c r="G189" s="33">
        <v>35.72</v>
      </c>
      <c r="H189" s="39">
        <v>390.05599999999998</v>
      </c>
      <c r="I189">
        <f t="shared" si="16"/>
        <v>390.66849999999999</v>
      </c>
      <c r="J189">
        <f t="shared" si="17"/>
        <v>394.48599999999999</v>
      </c>
      <c r="K189">
        <f t="shared" si="24"/>
        <v>3.8174999999999955</v>
      </c>
      <c r="L189">
        <f t="shared" si="25"/>
        <v>384.94225</v>
      </c>
      <c r="M189">
        <f t="shared" si="26"/>
        <v>400.21224999999998</v>
      </c>
      <c r="N189" t="str">
        <f t="shared" si="21"/>
        <v xml:space="preserve"> </v>
      </c>
      <c r="O189">
        <f t="shared" si="22"/>
        <v>31.29</v>
      </c>
      <c r="P189">
        <f t="shared" si="23"/>
        <v>35.107500000000002</v>
      </c>
    </row>
    <row r="190" spans="1:16" ht="28.9">
      <c r="A190" s="35" t="s">
        <v>25</v>
      </c>
      <c r="B190" s="35" t="s">
        <v>41</v>
      </c>
      <c r="C190" s="33" t="s">
        <v>42</v>
      </c>
      <c r="D190" s="37">
        <v>38699</v>
      </c>
      <c r="E190" s="34">
        <v>425776</v>
      </c>
      <c r="F190" s="33" t="s">
        <v>89</v>
      </c>
      <c r="G190" s="33">
        <v>36.450000000000003</v>
      </c>
      <c r="H190" s="39">
        <v>389.32600000000002</v>
      </c>
      <c r="I190">
        <f t="shared" si="16"/>
        <v>390.66849999999999</v>
      </c>
      <c r="J190">
        <f t="shared" si="17"/>
        <v>394.48599999999999</v>
      </c>
      <c r="K190">
        <f t="shared" si="24"/>
        <v>3.8174999999999955</v>
      </c>
      <c r="L190">
        <f t="shared" si="25"/>
        <v>384.94225</v>
      </c>
      <c r="M190">
        <f t="shared" si="26"/>
        <v>400.21224999999998</v>
      </c>
      <c r="N190" t="str">
        <f t="shared" si="21"/>
        <v xml:space="preserve"> </v>
      </c>
      <c r="O190">
        <f t="shared" si="22"/>
        <v>31.29</v>
      </c>
      <c r="P190">
        <f t="shared" si="23"/>
        <v>35.107500000000002</v>
      </c>
    </row>
    <row r="191" spans="1:16" ht="28.9">
      <c r="A191" s="35" t="s">
        <v>25</v>
      </c>
      <c r="B191" s="35" t="s">
        <v>41</v>
      </c>
      <c r="C191" s="33" t="s">
        <v>42</v>
      </c>
      <c r="D191" s="37">
        <v>38742</v>
      </c>
      <c r="E191" s="34">
        <v>425776</v>
      </c>
      <c r="F191" s="33" t="s">
        <v>89</v>
      </c>
      <c r="G191" s="33">
        <v>37.799999999999997</v>
      </c>
      <c r="H191" s="39">
        <v>387.976</v>
      </c>
      <c r="I191">
        <f t="shared" si="16"/>
        <v>390.66849999999999</v>
      </c>
      <c r="J191">
        <f t="shared" si="17"/>
        <v>394.48599999999999</v>
      </c>
      <c r="K191">
        <f t="shared" si="24"/>
        <v>3.8174999999999955</v>
      </c>
      <c r="L191">
        <f t="shared" si="25"/>
        <v>384.94225</v>
      </c>
      <c r="M191">
        <f t="shared" si="26"/>
        <v>400.21224999999998</v>
      </c>
      <c r="N191" t="str">
        <f t="shared" si="21"/>
        <v xml:space="preserve"> </v>
      </c>
      <c r="O191">
        <f t="shared" si="22"/>
        <v>31.29</v>
      </c>
      <c r="P191">
        <f t="shared" si="23"/>
        <v>35.107500000000002</v>
      </c>
    </row>
    <row r="192" spans="1:16" ht="28.9">
      <c r="A192" s="35" t="s">
        <v>25</v>
      </c>
      <c r="B192" s="35" t="s">
        <v>41</v>
      </c>
      <c r="C192" s="33" t="s">
        <v>42</v>
      </c>
      <c r="D192" s="37">
        <v>38769</v>
      </c>
      <c r="E192" s="34">
        <v>425776</v>
      </c>
      <c r="F192" s="33" t="s">
        <v>89</v>
      </c>
      <c r="G192" s="33">
        <v>38.11</v>
      </c>
      <c r="H192" s="39">
        <v>387.666</v>
      </c>
      <c r="I192">
        <f t="shared" si="16"/>
        <v>390.66849999999999</v>
      </c>
      <c r="J192">
        <f t="shared" si="17"/>
        <v>394.48599999999999</v>
      </c>
      <c r="K192">
        <f t="shared" si="24"/>
        <v>3.8174999999999955</v>
      </c>
      <c r="L192">
        <f t="shared" si="25"/>
        <v>384.94225</v>
      </c>
      <c r="M192">
        <f t="shared" si="26"/>
        <v>400.21224999999998</v>
      </c>
      <c r="N192" t="str">
        <f t="shared" si="21"/>
        <v xml:space="preserve"> </v>
      </c>
      <c r="O192">
        <f t="shared" si="22"/>
        <v>31.29</v>
      </c>
      <c r="P192">
        <f t="shared" si="23"/>
        <v>35.107500000000002</v>
      </c>
    </row>
    <row r="193" spans="1:16" ht="28.9">
      <c r="A193" s="35" t="s">
        <v>25</v>
      </c>
      <c r="B193" s="35" t="s">
        <v>41</v>
      </c>
      <c r="C193" s="33" t="s">
        <v>42</v>
      </c>
      <c r="D193" s="37">
        <v>38803</v>
      </c>
      <c r="E193" s="34">
        <v>425776</v>
      </c>
      <c r="F193" s="33" t="s">
        <v>89</v>
      </c>
      <c r="G193" s="33">
        <v>38.18</v>
      </c>
      <c r="H193" s="39">
        <v>387.596</v>
      </c>
      <c r="I193">
        <f t="shared" si="16"/>
        <v>390.66849999999999</v>
      </c>
      <c r="J193">
        <f t="shared" si="17"/>
        <v>394.48599999999999</v>
      </c>
      <c r="K193">
        <f t="shared" si="24"/>
        <v>3.8174999999999955</v>
      </c>
      <c r="L193">
        <f t="shared" si="25"/>
        <v>384.94225</v>
      </c>
      <c r="M193">
        <f t="shared" si="26"/>
        <v>400.21224999999998</v>
      </c>
      <c r="N193" t="str">
        <f t="shared" si="21"/>
        <v xml:space="preserve"> </v>
      </c>
      <c r="O193">
        <f t="shared" si="22"/>
        <v>31.29</v>
      </c>
      <c r="P193">
        <f t="shared" si="23"/>
        <v>35.107500000000002</v>
      </c>
    </row>
    <row r="194" spans="1:16" ht="28.9">
      <c r="A194" s="35" t="s">
        <v>25</v>
      </c>
      <c r="B194" s="35" t="s">
        <v>41</v>
      </c>
      <c r="C194" s="33" t="s">
        <v>42</v>
      </c>
      <c r="D194" s="37">
        <v>38831</v>
      </c>
      <c r="E194" s="34">
        <v>425776</v>
      </c>
      <c r="F194" s="33" t="s">
        <v>89</v>
      </c>
      <c r="G194" s="33">
        <v>38.200000000000003</v>
      </c>
      <c r="H194" s="39">
        <v>387.57600000000002</v>
      </c>
      <c r="I194">
        <f t="shared" si="16"/>
        <v>390.66849999999999</v>
      </c>
      <c r="J194">
        <f t="shared" si="17"/>
        <v>394.48599999999999</v>
      </c>
      <c r="K194">
        <f t="shared" si="24"/>
        <v>3.8174999999999955</v>
      </c>
      <c r="L194">
        <f t="shared" si="25"/>
        <v>384.94225</v>
      </c>
      <c r="M194">
        <f t="shared" si="26"/>
        <v>400.21224999999998</v>
      </c>
      <c r="N194" t="str">
        <f t="shared" si="21"/>
        <v xml:space="preserve"> </v>
      </c>
      <c r="O194">
        <f t="shared" si="22"/>
        <v>31.29</v>
      </c>
      <c r="P194">
        <f t="shared" si="23"/>
        <v>35.107500000000002</v>
      </c>
    </row>
    <row r="195" spans="1:16" ht="28.9">
      <c r="A195" s="35" t="s">
        <v>25</v>
      </c>
      <c r="B195" s="35" t="s">
        <v>41</v>
      </c>
      <c r="C195" s="33" t="s">
        <v>42</v>
      </c>
      <c r="D195" s="37">
        <v>38854</v>
      </c>
      <c r="E195" s="34">
        <v>425776</v>
      </c>
      <c r="F195" s="33" t="s">
        <v>89</v>
      </c>
      <c r="G195" s="33">
        <v>38</v>
      </c>
      <c r="H195" s="39">
        <v>387.77600000000001</v>
      </c>
      <c r="I195">
        <f t="shared" ref="I195:I258" si="27">+VLOOKUP($C195,$R$2:$S$5, 2, TRUE)</f>
        <v>390.66849999999999</v>
      </c>
      <c r="J195">
        <f t="shared" ref="J195:J258" si="28">+VLOOKUP($C195,$R$2:$T$5, 3, TRUE)</f>
        <v>394.48599999999999</v>
      </c>
      <c r="K195">
        <f t="shared" si="24"/>
        <v>3.8174999999999955</v>
      </c>
      <c r="L195">
        <f t="shared" si="25"/>
        <v>384.94225</v>
      </c>
      <c r="M195">
        <f t="shared" si="26"/>
        <v>400.21224999999998</v>
      </c>
      <c r="N195" t="str">
        <f t="shared" ref="N195:N258" si="29">+IF(OR(H195&lt;L195,H195&gt;M195), "OUTLIER", " ")</f>
        <v xml:space="preserve"> </v>
      </c>
      <c r="O195">
        <f t="shared" ref="O195:O258" si="30">+VLOOKUP($C195,$R$2:$V$5, 4, TRUE)</f>
        <v>31.29</v>
      </c>
      <c r="P195">
        <f t="shared" ref="P195:P258" si="31">+VLOOKUP($C195,$R$2:$V$5, 5, TRUE)</f>
        <v>35.107500000000002</v>
      </c>
    </row>
    <row r="196" spans="1:16" ht="28.9">
      <c r="A196" s="35" t="s">
        <v>25</v>
      </c>
      <c r="B196" s="35" t="s">
        <v>41</v>
      </c>
      <c r="C196" s="33" t="s">
        <v>42</v>
      </c>
      <c r="D196" s="37">
        <v>38894</v>
      </c>
      <c r="E196" s="34">
        <v>425776</v>
      </c>
      <c r="F196" s="33" t="s">
        <v>89</v>
      </c>
      <c r="G196" s="33">
        <v>36.82</v>
      </c>
      <c r="H196" s="39">
        <v>388.95600000000002</v>
      </c>
      <c r="I196">
        <f t="shared" si="27"/>
        <v>390.66849999999999</v>
      </c>
      <c r="J196">
        <f t="shared" si="28"/>
        <v>394.48599999999999</v>
      </c>
      <c r="K196">
        <f t="shared" si="24"/>
        <v>3.8174999999999955</v>
      </c>
      <c r="L196">
        <f t="shared" si="25"/>
        <v>384.94225</v>
      </c>
      <c r="M196">
        <f t="shared" si="26"/>
        <v>400.21224999999998</v>
      </c>
      <c r="N196" t="str">
        <f t="shared" si="29"/>
        <v xml:space="preserve"> </v>
      </c>
      <c r="O196">
        <f t="shared" si="30"/>
        <v>31.29</v>
      </c>
      <c r="P196">
        <f t="shared" si="31"/>
        <v>35.107500000000002</v>
      </c>
    </row>
    <row r="197" spans="1:16" ht="28.9">
      <c r="A197" s="35" t="s">
        <v>25</v>
      </c>
      <c r="B197" s="35" t="s">
        <v>41</v>
      </c>
      <c r="C197" s="33" t="s">
        <v>42</v>
      </c>
      <c r="D197" s="37">
        <v>38924</v>
      </c>
      <c r="E197" s="34">
        <v>425776</v>
      </c>
      <c r="F197" s="33" t="s">
        <v>89</v>
      </c>
      <c r="G197" s="33">
        <v>34.82</v>
      </c>
      <c r="H197" s="39">
        <v>390.95600000000002</v>
      </c>
      <c r="I197">
        <f t="shared" si="27"/>
        <v>390.66849999999999</v>
      </c>
      <c r="J197">
        <f t="shared" si="28"/>
        <v>394.48599999999999</v>
      </c>
      <c r="K197">
        <f t="shared" si="24"/>
        <v>3.8174999999999955</v>
      </c>
      <c r="L197">
        <f t="shared" si="25"/>
        <v>384.94225</v>
      </c>
      <c r="M197">
        <f t="shared" si="26"/>
        <v>400.21224999999998</v>
      </c>
      <c r="N197" t="str">
        <f t="shared" si="29"/>
        <v xml:space="preserve"> </v>
      </c>
      <c r="O197">
        <f t="shared" si="30"/>
        <v>31.29</v>
      </c>
      <c r="P197">
        <f t="shared" si="31"/>
        <v>35.107500000000002</v>
      </c>
    </row>
    <row r="198" spans="1:16" ht="28.9">
      <c r="A198" s="35" t="s">
        <v>25</v>
      </c>
      <c r="B198" s="35" t="s">
        <v>41</v>
      </c>
      <c r="C198" s="33" t="s">
        <v>42</v>
      </c>
      <c r="D198" s="37">
        <v>38959</v>
      </c>
      <c r="E198" s="34">
        <v>425776</v>
      </c>
      <c r="F198" s="33" t="s">
        <v>89</v>
      </c>
      <c r="G198" s="33">
        <v>34.4</v>
      </c>
      <c r="H198" s="39">
        <v>391.37599999999998</v>
      </c>
      <c r="I198">
        <f t="shared" si="27"/>
        <v>390.66849999999999</v>
      </c>
      <c r="J198">
        <f t="shared" si="28"/>
        <v>394.48599999999999</v>
      </c>
      <c r="K198">
        <f t="shared" si="24"/>
        <v>3.8174999999999955</v>
      </c>
      <c r="L198">
        <f t="shared" si="25"/>
        <v>384.94225</v>
      </c>
      <c r="M198">
        <f t="shared" si="26"/>
        <v>400.21224999999998</v>
      </c>
      <c r="N198" t="str">
        <f t="shared" si="29"/>
        <v xml:space="preserve"> </v>
      </c>
      <c r="O198">
        <f t="shared" si="30"/>
        <v>31.29</v>
      </c>
      <c r="P198">
        <f t="shared" si="31"/>
        <v>35.107500000000002</v>
      </c>
    </row>
    <row r="199" spans="1:16" ht="28.9">
      <c r="A199" s="35" t="s">
        <v>25</v>
      </c>
      <c r="B199" s="35" t="s">
        <v>41</v>
      </c>
      <c r="C199" s="33" t="s">
        <v>42</v>
      </c>
      <c r="D199" s="37">
        <v>38985</v>
      </c>
      <c r="E199" s="34">
        <v>425776</v>
      </c>
      <c r="F199" s="33" t="s">
        <v>89</v>
      </c>
      <c r="G199" s="33">
        <v>35.200000000000003</v>
      </c>
      <c r="H199" s="39">
        <v>390.57600000000002</v>
      </c>
      <c r="I199">
        <f t="shared" si="27"/>
        <v>390.66849999999999</v>
      </c>
      <c r="J199">
        <f t="shared" si="28"/>
        <v>394.48599999999999</v>
      </c>
      <c r="K199">
        <f t="shared" si="24"/>
        <v>3.8174999999999955</v>
      </c>
      <c r="L199">
        <f t="shared" si="25"/>
        <v>384.94225</v>
      </c>
      <c r="M199">
        <f t="shared" si="26"/>
        <v>400.21224999999998</v>
      </c>
      <c r="N199" t="str">
        <f t="shared" si="29"/>
        <v xml:space="preserve"> </v>
      </c>
      <c r="O199">
        <f t="shared" si="30"/>
        <v>31.29</v>
      </c>
      <c r="P199">
        <f t="shared" si="31"/>
        <v>35.107500000000002</v>
      </c>
    </row>
    <row r="200" spans="1:16" ht="28.9">
      <c r="A200" s="35" t="s">
        <v>25</v>
      </c>
      <c r="B200" s="35" t="s">
        <v>41</v>
      </c>
      <c r="C200" s="33" t="s">
        <v>42</v>
      </c>
      <c r="D200" s="37">
        <v>39016</v>
      </c>
      <c r="E200" s="34">
        <v>425776</v>
      </c>
      <c r="F200" s="33" t="s">
        <v>89</v>
      </c>
      <c r="G200" s="33">
        <v>36.1</v>
      </c>
      <c r="H200" s="39">
        <v>389.67599999999999</v>
      </c>
      <c r="I200">
        <f t="shared" si="27"/>
        <v>390.66849999999999</v>
      </c>
      <c r="J200">
        <f t="shared" si="28"/>
        <v>394.48599999999999</v>
      </c>
      <c r="K200">
        <f t="shared" si="24"/>
        <v>3.8174999999999955</v>
      </c>
      <c r="L200">
        <f t="shared" si="25"/>
        <v>384.94225</v>
      </c>
      <c r="M200">
        <f t="shared" si="26"/>
        <v>400.21224999999998</v>
      </c>
      <c r="N200" t="str">
        <f t="shared" si="29"/>
        <v xml:space="preserve"> </v>
      </c>
      <c r="O200">
        <f t="shared" si="30"/>
        <v>31.29</v>
      </c>
      <c r="P200">
        <f t="shared" si="31"/>
        <v>35.107500000000002</v>
      </c>
    </row>
    <row r="201" spans="1:16" ht="28.9">
      <c r="A201" s="35" t="s">
        <v>25</v>
      </c>
      <c r="B201" s="35" t="s">
        <v>41</v>
      </c>
      <c r="C201" s="33" t="s">
        <v>42</v>
      </c>
      <c r="D201" s="37">
        <v>39037</v>
      </c>
      <c r="E201" s="34">
        <v>425776</v>
      </c>
      <c r="F201" s="33" t="s">
        <v>89</v>
      </c>
      <c r="G201" s="33">
        <v>36.54</v>
      </c>
      <c r="H201" s="39">
        <v>389.23599999999999</v>
      </c>
      <c r="I201">
        <f t="shared" si="27"/>
        <v>390.66849999999999</v>
      </c>
      <c r="J201">
        <f t="shared" si="28"/>
        <v>394.48599999999999</v>
      </c>
      <c r="K201">
        <f t="shared" ref="K201:K264" si="32">+J201-I201</f>
        <v>3.8174999999999955</v>
      </c>
      <c r="L201">
        <f t="shared" ref="L201:L264" si="33">+I201-K201*1.5</f>
        <v>384.94225</v>
      </c>
      <c r="M201">
        <f t="shared" ref="M201:M264" si="34">+J201+K201*1.5</f>
        <v>400.21224999999998</v>
      </c>
      <c r="N201" t="str">
        <f t="shared" si="29"/>
        <v xml:space="preserve"> </v>
      </c>
      <c r="O201">
        <f t="shared" si="30"/>
        <v>31.29</v>
      </c>
      <c r="P201">
        <f t="shared" si="31"/>
        <v>35.107500000000002</v>
      </c>
    </row>
    <row r="202" spans="1:16" ht="28.9">
      <c r="A202" s="35" t="s">
        <v>25</v>
      </c>
      <c r="B202" s="35" t="s">
        <v>41</v>
      </c>
      <c r="C202" s="33" t="s">
        <v>42</v>
      </c>
      <c r="D202" s="37">
        <v>39072</v>
      </c>
      <c r="E202" s="34">
        <v>425776</v>
      </c>
      <c r="F202" s="33" t="s">
        <v>89</v>
      </c>
      <c r="G202" s="33">
        <v>37.58</v>
      </c>
      <c r="H202" s="39">
        <v>388.19600000000003</v>
      </c>
      <c r="I202">
        <f t="shared" si="27"/>
        <v>390.66849999999999</v>
      </c>
      <c r="J202">
        <f t="shared" si="28"/>
        <v>394.48599999999999</v>
      </c>
      <c r="K202">
        <f t="shared" si="32"/>
        <v>3.8174999999999955</v>
      </c>
      <c r="L202">
        <f t="shared" si="33"/>
        <v>384.94225</v>
      </c>
      <c r="M202">
        <f t="shared" si="34"/>
        <v>400.21224999999998</v>
      </c>
      <c r="N202" t="str">
        <f t="shared" si="29"/>
        <v xml:space="preserve"> </v>
      </c>
      <c r="O202">
        <f t="shared" si="30"/>
        <v>31.29</v>
      </c>
      <c r="P202">
        <f t="shared" si="31"/>
        <v>35.107500000000002</v>
      </c>
    </row>
    <row r="203" spans="1:16" ht="28.9">
      <c r="A203" s="35" t="s">
        <v>25</v>
      </c>
      <c r="B203" s="35" t="s">
        <v>41</v>
      </c>
      <c r="C203" s="33" t="s">
        <v>42</v>
      </c>
      <c r="D203" s="37">
        <v>39108</v>
      </c>
      <c r="E203" s="34">
        <v>425776</v>
      </c>
      <c r="F203" s="33" t="s">
        <v>89</v>
      </c>
      <c r="G203" s="33">
        <v>37.950000000000003</v>
      </c>
      <c r="H203" s="39">
        <v>387.82600000000002</v>
      </c>
      <c r="I203">
        <f t="shared" si="27"/>
        <v>390.66849999999999</v>
      </c>
      <c r="J203">
        <f t="shared" si="28"/>
        <v>394.48599999999999</v>
      </c>
      <c r="K203">
        <f t="shared" si="32"/>
        <v>3.8174999999999955</v>
      </c>
      <c r="L203">
        <f t="shared" si="33"/>
        <v>384.94225</v>
      </c>
      <c r="M203">
        <f t="shared" si="34"/>
        <v>400.21224999999998</v>
      </c>
      <c r="N203" t="str">
        <f t="shared" si="29"/>
        <v xml:space="preserve"> </v>
      </c>
      <c r="O203">
        <f t="shared" si="30"/>
        <v>31.29</v>
      </c>
      <c r="P203">
        <f t="shared" si="31"/>
        <v>35.107500000000002</v>
      </c>
    </row>
    <row r="204" spans="1:16" ht="28.9">
      <c r="A204" s="35" t="s">
        <v>25</v>
      </c>
      <c r="B204" s="35" t="s">
        <v>41</v>
      </c>
      <c r="C204" s="33" t="s">
        <v>42</v>
      </c>
      <c r="D204" s="37">
        <v>39136</v>
      </c>
      <c r="E204" s="34">
        <v>425776</v>
      </c>
      <c r="F204" s="33" t="s">
        <v>89</v>
      </c>
      <c r="G204" s="33">
        <v>38.450000000000003</v>
      </c>
      <c r="H204" s="39">
        <v>387.32600000000002</v>
      </c>
      <c r="I204">
        <f t="shared" si="27"/>
        <v>390.66849999999999</v>
      </c>
      <c r="J204">
        <f t="shared" si="28"/>
        <v>394.48599999999999</v>
      </c>
      <c r="K204">
        <f t="shared" si="32"/>
        <v>3.8174999999999955</v>
      </c>
      <c r="L204">
        <f t="shared" si="33"/>
        <v>384.94225</v>
      </c>
      <c r="M204">
        <f t="shared" si="34"/>
        <v>400.21224999999998</v>
      </c>
      <c r="N204" t="str">
        <f t="shared" si="29"/>
        <v xml:space="preserve"> </v>
      </c>
      <c r="O204">
        <f t="shared" si="30"/>
        <v>31.29</v>
      </c>
      <c r="P204">
        <f t="shared" si="31"/>
        <v>35.107500000000002</v>
      </c>
    </row>
    <row r="205" spans="1:16" ht="28.9">
      <c r="A205" s="35" t="s">
        <v>25</v>
      </c>
      <c r="B205" s="35" t="s">
        <v>41</v>
      </c>
      <c r="C205" s="33" t="s">
        <v>42</v>
      </c>
      <c r="D205" s="37">
        <v>39169</v>
      </c>
      <c r="E205" s="34">
        <v>425776</v>
      </c>
      <c r="F205" s="33" t="s">
        <v>89</v>
      </c>
      <c r="G205" s="33">
        <v>39.770000000000003</v>
      </c>
      <c r="H205" s="39">
        <v>386.00599999999997</v>
      </c>
      <c r="I205">
        <f t="shared" si="27"/>
        <v>390.66849999999999</v>
      </c>
      <c r="J205">
        <f t="shared" si="28"/>
        <v>394.48599999999999</v>
      </c>
      <c r="K205">
        <f t="shared" si="32"/>
        <v>3.8174999999999955</v>
      </c>
      <c r="L205">
        <f t="shared" si="33"/>
        <v>384.94225</v>
      </c>
      <c r="M205">
        <f t="shared" si="34"/>
        <v>400.21224999999998</v>
      </c>
      <c r="N205" t="str">
        <f t="shared" si="29"/>
        <v xml:space="preserve"> </v>
      </c>
      <c r="O205">
        <f t="shared" si="30"/>
        <v>31.29</v>
      </c>
      <c r="P205">
        <f t="shared" si="31"/>
        <v>35.107500000000002</v>
      </c>
    </row>
    <row r="206" spans="1:16" ht="28.9">
      <c r="A206" s="35" t="s">
        <v>25</v>
      </c>
      <c r="B206" s="35" t="s">
        <v>41</v>
      </c>
      <c r="C206" s="33" t="s">
        <v>42</v>
      </c>
      <c r="D206" s="37">
        <v>39198</v>
      </c>
      <c r="E206" s="34">
        <v>425776</v>
      </c>
      <c r="F206" s="33" t="s">
        <v>89</v>
      </c>
      <c r="G206" s="33">
        <v>39.119999999999997</v>
      </c>
      <c r="H206" s="39">
        <v>386.65600000000001</v>
      </c>
      <c r="I206">
        <f t="shared" si="27"/>
        <v>390.66849999999999</v>
      </c>
      <c r="J206">
        <f t="shared" si="28"/>
        <v>394.48599999999999</v>
      </c>
      <c r="K206">
        <f t="shared" si="32"/>
        <v>3.8174999999999955</v>
      </c>
      <c r="L206">
        <f t="shared" si="33"/>
        <v>384.94225</v>
      </c>
      <c r="M206">
        <f t="shared" si="34"/>
        <v>400.21224999999998</v>
      </c>
      <c r="N206" t="str">
        <f t="shared" si="29"/>
        <v xml:space="preserve"> </v>
      </c>
      <c r="O206">
        <f t="shared" si="30"/>
        <v>31.29</v>
      </c>
      <c r="P206">
        <f t="shared" si="31"/>
        <v>35.107500000000002</v>
      </c>
    </row>
    <row r="207" spans="1:16" ht="28.9">
      <c r="A207" s="35" t="s">
        <v>25</v>
      </c>
      <c r="B207" s="35" t="s">
        <v>41</v>
      </c>
      <c r="C207" s="33" t="s">
        <v>42</v>
      </c>
      <c r="D207" s="37">
        <v>39218</v>
      </c>
      <c r="E207" s="34">
        <v>425776</v>
      </c>
      <c r="F207" s="33" t="s">
        <v>89</v>
      </c>
      <c r="G207" s="33">
        <v>38.6</v>
      </c>
      <c r="H207" s="39">
        <v>387.17599999999999</v>
      </c>
      <c r="I207">
        <f t="shared" si="27"/>
        <v>390.66849999999999</v>
      </c>
      <c r="J207">
        <f t="shared" si="28"/>
        <v>394.48599999999999</v>
      </c>
      <c r="K207">
        <f t="shared" si="32"/>
        <v>3.8174999999999955</v>
      </c>
      <c r="L207">
        <f t="shared" si="33"/>
        <v>384.94225</v>
      </c>
      <c r="M207">
        <f t="shared" si="34"/>
        <v>400.21224999999998</v>
      </c>
      <c r="N207" t="str">
        <f t="shared" si="29"/>
        <v xml:space="preserve"> </v>
      </c>
      <c r="O207">
        <f t="shared" si="30"/>
        <v>31.29</v>
      </c>
      <c r="P207">
        <f t="shared" si="31"/>
        <v>35.107500000000002</v>
      </c>
    </row>
    <row r="208" spans="1:16" ht="28.9">
      <c r="A208" s="35" t="s">
        <v>25</v>
      </c>
      <c r="B208" s="35" t="s">
        <v>41</v>
      </c>
      <c r="C208" s="33" t="s">
        <v>42</v>
      </c>
      <c r="D208" s="37">
        <v>39258</v>
      </c>
      <c r="E208" s="34">
        <v>425776</v>
      </c>
      <c r="F208" s="33" t="s">
        <v>89</v>
      </c>
      <c r="G208" s="33">
        <v>37.299999999999997</v>
      </c>
      <c r="H208" s="39">
        <v>388.476</v>
      </c>
      <c r="I208">
        <f t="shared" si="27"/>
        <v>390.66849999999999</v>
      </c>
      <c r="J208">
        <f t="shared" si="28"/>
        <v>394.48599999999999</v>
      </c>
      <c r="K208">
        <f t="shared" si="32"/>
        <v>3.8174999999999955</v>
      </c>
      <c r="L208">
        <f t="shared" si="33"/>
        <v>384.94225</v>
      </c>
      <c r="M208">
        <f t="shared" si="34"/>
        <v>400.21224999999998</v>
      </c>
      <c r="N208" t="str">
        <f t="shared" si="29"/>
        <v xml:space="preserve"> </v>
      </c>
      <c r="O208">
        <f t="shared" si="30"/>
        <v>31.29</v>
      </c>
      <c r="P208">
        <f t="shared" si="31"/>
        <v>35.107500000000002</v>
      </c>
    </row>
    <row r="209" spans="1:16" ht="28.9">
      <c r="A209" s="35" t="s">
        <v>25</v>
      </c>
      <c r="B209" s="35" t="s">
        <v>41</v>
      </c>
      <c r="C209" s="33" t="s">
        <v>42</v>
      </c>
      <c r="D209" s="37">
        <v>39286</v>
      </c>
      <c r="E209" s="34">
        <v>425776</v>
      </c>
      <c r="F209" s="33" t="s">
        <v>89</v>
      </c>
      <c r="G209" s="33">
        <v>35.299999999999997</v>
      </c>
      <c r="H209" s="39">
        <v>390.476</v>
      </c>
      <c r="I209">
        <f t="shared" si="27"/>
        <v>390.66849999999999</v>
      </c>
      <c r="J209">
        <f t="shared" si="28"/>
        <v>394.48599999999999</v>
      </c>
      <c r="K209">
        <f t="shared" si="32"/>
        <v>3.8174999999999955</v>
      </c>
      <c r="L209">
        <f t="shared" si="33"/>
        <v>384.94225</v>
      </c>
      <c r="M209">
        <f t="shared" si="34"/>
        <v>400.21224999999998</v>
      </c>
      <c r="N209" t="str">
        <f t="shared" si="29"/>
        <v xml:space="preserve"> </v>
      </c>
      <c r="O209">
        <f t="shared" si="30"/>
        <v>31.29</v>
      </c>
      <c r="P209">
        <f t="shared" si="31"/>
        <v>35.107500000000002</v>
      </c>
    </row>
    <row r="210" spans="1:16" ht="28.9">
      <c r="A210" s="35" t="s">
        <v>25</v>
      </c>
      <c r="B210" s="35" t="s">
        <v>41</v>
      </c>
      <c r="C210" s="33" t="s">
        <v>42</v>
      </c>
      <c r="D210" s="37">
        <v>39317</v>
      </c>
      <c r="E210" s="34">
        <v>425776</v>
      </c>
      <c r="F210" s="33" t="s">
        <v>89</v>
      </c>
      <c r="G210" s="33">
        <v>34.33</v>
      </c>
      <c r="H210" s="39">
        <v>391.44600000000003</v>
      </c>
      <c r="I210">
        <f t="shared" si="27"/>
        <v>390.66849999999999</v>
      </c>
      <c r="J210">
        <f t="shared" si="28"/>
        <v>394.48599999999999</v>
      </c>
      <c r="K210">
        <f t="shared" si="32"/>
        <v>3.8174999999999955</v>
      </c>
      <c r="L210">
        <f t="shared" si="33"/>
        <v>384.94225</v>
      </c>
      <c r="M210">
        <f t="shared" si="34"/>
        <v>400.21224999999998</v>
      </c>
      <c r="N210" t="str">
        <f t="shared" si="29"/>
        <v xml:space="preserve"> </v>
      </c>
      <c r="O210">
        <f t="shared" si="30"/>
        <v>31.29</v>
      </c>
      <c r="P210">
        <f t="shared" si="31"/>
        <v>35.107500000000002</v>
      </c>
    </row>
    <row r="211" spans="1:16" ht="28.9">
      <c r="A211" s="35" t="s">
        <v>25</v>
      </c>
      <c r="B211" s="35" t="s">
        <v>41</v>
      </c>
      <c r="C211" s="33" t="s">
        <v>42</v>
      </c>
      <c r="D211" s="37">
        <v>39343</v>
      </c>
      <c r="E211" s="34">
        <v>425776</v>
      </c>
      <c r="F211" s="33" t="s">
        <v>89</v>
      </c>
      <c r="G211" s="33">
        <v>35.08</v>
      </c>
      <c r="H211" s="39">
        <v>390.69600000000003</v>
      </c>
      <c r="I211">
        <f t="shared" si="27"/>
        <v>390.66849999999999</v>
      </c>
      <c r="J211">
        <f t="shared" si="28"/>
        <v>394.48599999999999</v>
      </c>
      <c r="K211">
        <f t="shared" si="32"/>
        <v>3.8174999999999955</v>
      </c>
      <c r="L211">
        <f t="shared" si="33"/>
        <v>384.94225</v>
      </c>
      <c r="M211">
        <f t="shared" si="34"/>
        <v>400.21224999999998</v>
      </c>
      <c r="N211" t="str">
        <f t="shared" si="29"/>
        <v xml:space="preserve"> </v>
      </c>
      <c r="O211">
        <f t="shared" si="30"/>
        <v>31.29</v>
      </c>
      <c r="P211">
        <f t="shared" si="31"/>
        <v>35.107500000000002</v>
      </c>
    </row>
    <row r="212" spans="1:16" ht="28.9">
      <c r="A212" s="35" t="s">
        <v>25</v>
      </c>
      <c r="B212" s="35" t="s">
        <v>41</v>
      </c>
      <c r="C212" s="33" t="s">
        <v>42</v>
      </c>
      <c r="D212" s="37">
        <v>39381</v>
      </c>
      <c r="E212" s="34">
        <v>425776</v>
      </c>
      <c r="F212" s="33" t="s">
        <v>89</v>
      </c>
      <c r="G212" s="33">
        <v>36.97</v>
      </c>
      <c r="H212" s="39">
        <v>388.80599999999998</v>
      </c>
      <c r="I212">
        <f t="shared" si="27"/>
        <v>390.66849999999999</v>
      </c>
      <c r="J212">
        <f t="shared" si="28"/>
        <v>394.48599999999999</v>
      </c>
      <c r="K212">
        <f t="shared" si="32"/>
        <v>3.8174999999999955</v>
      </c>
      <c r="L212">
        <f t="shared" si="33"/>
        <v>384.94225</v>
      </c>
      <c r="M212">
        <f t="shared" si="34"/>
        <v>400.21224999999998</v>
      </c>
      <c r="N212" t="str">
        <f t="shared" si="29"/>
        <v xml:space="preserve"> </v>
      </c>
      <c r="O212">
        <f t="shared" si="30"/>
        <v>31.29</v>
      </c>
      <c r="P212">
        <f t="shared" si="31"/>
        <v>35.107500000000002</v>
      </c>
    </row>
    <row r="213" spans="1:16" ht="28.9">
      <c r="A213" s="35" t="s">
        <v>25</v>
      </c>
      <c r="B213" s="35" t="s">
        <v>41</v>
      </c>
      <c r="C213" s="33" t="s">
        <v>42</v>
      </c>
      <c r="D213" s="37">
        <v>39401</v>
      </c>
      <c r="E213" s="34">
        <v>425776</v>
      </c>
      <c r="F213" s="33" t="s">
        <v>89</v>
      </c>
      <c r="G213" s="33">
        <v>36.6</v>
      </c>
      <c r="H213" s="39">
        <v>389.17599999999999</v>
      </c>
      <c r="I213">
        <f t="shared" si="27"/>
        <v>390.66849999999999</v>
      </c>
      <c r="J213">
        <f t="shared" si="28"/>
        <v>394.48599999999999</v>
      </c>
      <c r="K213">
        <f t="shared" si="32"/>
        <v>3.8174999999999955</v>
      </c>
      <c r="L213">
        <f t="shared" si="33"/>
        <v>384.94225</v>
      </c>
      <c r="M213">
        <f t="shared" si="34"/>
        <v>400.21224999999998</v>
      </c>
      <c r="N213" t="str">
        <f t="shared" si="29"/>
        <v xml:space="preserve"> </v>
      </c>
      <c r="O213">
        <f t="shared" si="30"/>
        <v>31.29</v>
      </c>
      <c r="P213">
        <f t="shared" si="31"/>
        <v>35.107500000000002</v>
      </c>
    </row>
    <row r="214" spans="1:16" ht="28.9">
      <c r="A214" s="35" t="s">
        <v>25</v>
      </c>
      <c r="B214" s="35" t="s">
        <v>41</v>
      </c>
      <c r="C214" s="33" t="s">
        <v>42</v>
      </c>
      <c r="D214" s="37">
        <v>39435</v>
      </c>
      <c r="E214" s="34">
        <v>425776</v>
      </c>
      <c r="F214" s="33" t="s">
        <v>89</v>
      </c>
      <c r="G214" s="34">
        <v>37.316000000000003</v>
      </c>
      <c r="H214" s="39">
        <v>388.46</v>
      </c>
      <c r="I214">
        <f t="shared" si="27"/>
        <v>390.66849999999999</v>
      </c>
      <c r="J214">
        <f t="shared" si="28"/>
        <v>394.48599999999999</v>
      </c>
      <c r="K214">
        <f t="shared" si="32"/>
        <v>3.8174999999999955</v>
      </c>
      <c r="L214">
        <f t="shared" si="33"/>
        <v>384.94225</v>
      </c>
      <c r="M214">
        <f t="shared" si="34"/>
        <v>400.21224999999998</v>
      </c>
      <c r="N214" t="str">
        <f t="shared" si="29"/>
        <v xml:space="preserve"> </v>
      </c>
      <c r="O214">
        <f t="shared" si="30"/>
        <v>31.29</v>
      </c>
      <c r="P214">
        <f t="shared" si="31"/>
        <v>35.107500000000002</v>
      </c>
    </row>
    <row r="215" spans="1:16" ht="28.9">
      <c r="A215" s="35" t="s">
        <v>25</v>
      </c>
      <c r="B215" s="35" t="s">
        <v>41</v>
      </c>
      <c r="C215" s="33" t="s">
        <v>42</v>
      </c>
      <c r="D215" s="37">
        <v>39477</v>
      </c>
      <c r="E215" s="34">
        <v>425776</v>
      </c>
      <c r="F215" s="33" t="s">
        <v>89</v>
      </c>
      <c r="G215" s="33">
        <v>37.96</v>
      </c>
      <c r="H215" s="39">
        <v>387.81599999999997</v>
      </c>
      <c r="I215">
        <f t="shared" si="27"/>
        <v>390.66849999999999</v>
      </c>
      <c r="J215">
        <f t="shared" si="28"/>
        <v>394.48599999999999</v>
      </c>
      <c r="K215">
        <f t="shared" si="32"/>
        <v>3.8174999999999955</v>
      </c>
      <c r="L215">
        <f t="shared" si="33"/>
        <v>384.94225</v>
      </c>
      <c r="M215">
        <f t="shared" si="34"/>
        <v>400.21224999999998</v>
      </c>
      <c r="N215" t="str">
        <f t="shared" si="29"/>
        <v xml:space="preserve"> </v>
      </c>
      <c r="O215">
        <f t="shared" si="30"/>
        <v>31.29</v>
      </c>
      <c r="P215">
        <f t="shared" si="31"/>
        <v>35.107500000000002</v>
      </c>
    </row>
    <row r="216" spans="1:16" ht="28.9">
      <c r="A216" s="35" t="s">
        <v>25</v>
      </c>
      <c r="B216" s="35" t="s">
        <v>41</v>
      </c>
      <c r="C216" s="33" t="s">
        <v>42</v>
      </c>
      <c r="D216" s="37">
        <v>39499</v>
      </c>
      <c r="E216" s="34">
        <v>425776</v>
      </c>
      <c r="F216" s="33" t="s">
        <v>89</v>
      </c>
      <c r="G216" s="33">
        <v>38.619999999999997</v>
      </c>
      <c r="H216" s="39">
        <v>387.15600000000001</v>
      </c>
      <c r="I216">
        <f t="shared" si="27"/>
        <v>390.66849999999999</v>
      </c>
      <c r="J216">
        <f t="shared" si="28"/>
        <v>394.48599999999999</v>
      </c>
      <c r="K216">
        <f t="shared" si="32"/>
        <v>3.8174999999999955</v>
      </c>
      <c r="L216">
        <f t="shared" si="33"/>
        <v>384.94225</v>
      </c>
      <c r="M216">
        <f t="shared" si="34"/>
        <v>400.21224999999998</v>
      </c>
      <c r="N216" t="str">
        <f t="shared" si="29"/>
        <v xml:space="preserve"> </v>
      </c>
      <c r="O216">
        <f t="shared" si="30"/>
        <v>31.29</v>
      </c>
      <c r="P216">
        <f t="shared" si="31"/>
        <v>35.107500000000002</v>
      </c>
    </row>
    <row r="217" spans="1:16" ht="28.9">
      <c r="A217" s="35" t="s">
        <v>25</v>
      </c>
      <c r="B217" s="35" t="s">
        <v>41</v>
      </c>
      <c r="C217" s="33" t="s">
        <v>42</v>
      </c>
      <c r="D217" s="37">
        <v>39527</v>
      </c>
      <c r="E217" s="34">
        <v>425776</v>
      </c>
      <c r="F217" s="33" t="s">
        <v>89</v>
      </c>
      <c r="G217" s="33">
        <v>39.29</v>
      </c>
      <c r="H217" s="39">
        <v>386.48599999999999</v>
      </c>
      <c r="I217">
        <f t="shared" si="27"/>
        <v>390.66849999999999</v>
      </c>
      <c r="J217">
        <f t="shared" si="28"/>
        <v>394.48599999999999</v>
      </c>
      <c r="K217">
        <f t="shared" si="32"/>
        <v>3.8174999999999955</v>
      </c>
      <c r="L217">
        <f t="shared" si="33"/>
        <v>384.94225</v>
      </c>
      <c r="M217">
        <f t="shared" si="34"/>
        <v>400.21224999999998</v>
      </c>
      <c r="N217" t="str">
        <f t="shared" si="29"/>
        <v xml:space="preserve"> </v>
      </c>
      <c r="O217">
        <f t="shared" si="30"/>
        <v>31.29</v>
      </c>
      <c r="P217">
        <f t="shared" si="31"/>
        <v>35.107500000000002</v>
      </c>
    </row>
    <row r="218" spans="1:16" ht="28.9">
      <c r="A218" s="35" t="s">
        <v>25</v>
      </c>
      <c r="B218" s="35" t="s">
        <v>41</v>
      </c>
      <c r="C218" s="33" t="s">
        <v>42</v>
      </c>
      <c r="D218" s="37">
        <v>39566</v>
      </c>
      <c r="E218" s="34">
        <v>425776</v>
      </c>
      <c r="F218" s="33" t="s">
        <v>89</v>
      </c>
      <c r="G218" s="33">
        <v>39.76</v>
      </c>
      <c r="H218" s="39">
        <v>386.01600000000002</v>
      </c>
      <c r="I218">
        <f t="shared" si="27"/>
        <v>390.66849999999999</v>
      </c>
      <c r="J218">
        <f t="shared" si="28"/>
        <v>394.48599999999999</v>
      </c>
      <c r="K218">
        <f t="shared" si="32"/>
        <v>3.8174999999999955</v>
      </c>
      <c r="L218">
        <f t="shared" si="33"/>
        <v>384.94225</v>
      </c>
      <c r="M218">
        <f t="shared" si="34"/>
        <v>400.21224999999998</v>
      </c>
      <c r="N218" t="str">
        <f t="shared" si="29"/>
        <v xml:space="preserve"> </v>
      </c>
      <c r="O218">
        <f t="shared" si="30"/>
        <v>31.29</v>
      </c>
      <c r="P218">
        <f t="shared" si="31"/>
        <v>35.107500000000002</v>
      </c>
    </row>
    <row r="219" spans="1:16" ht="28.9">
      <c r="A219" s="35" t="s">
        <v>25</v>
      </c>
      <c r="B219" s="35" t="s">
        <v>41</v>
      </c>
      <c r="C219" s="33" t="s">
        <v>42</v>
      </c>
      <c r="D219" s="37">
        <v>39588</v>
      </c>
      <c r="E219" s="34">
        <v>425776</v>
      </c>
      <c r="F219" s="33" t="s">
        <v>89</v>
      </c>
      <c r="G219" s="33">
        <v>38.68</v>
      </c>
      <c r="H219" s="39">
        <v>387.096</v>
      </c>
      <c r="I219">
        <f t="shared" si="27"/>
        <v>390.66849999999999</v>
      </c>
      <c r="J219">
        <f t="shared" si="28"/>
        <v>394.48599999999999</v>
      </c>
      <c r="K219">
        <f t="shared" si="32"/>
        <v>3.8174999999999955</v>
      </c>
      <c r="L219">
        <f t="shared" si="33"/>
        <v>384.94225</v>
      </c>
      <c r="M219">
        <f t="shared" si="34"/>
        <v>400.21224999999998</v>
      </c>
      <c r="N219" t="str">
        <f t="shared" si="29"/>
        <v xml:space="preserve"> </v>
      </c>
      <c r="O219">
        <f t="shared" si="30"/>
        <v>31.29</v>
      </c>
      <c r="P219">
        <f t="shared" si="31"/>
        <v>35.107500000000002</v>
      </c>
    </row>
    <row r="220" spans="1:16" ht="28.9">
      <c r="A220" s="35" t="s">
        <v>25</v>
      </c>
      <c r="B220" s="35" t="s">
        <v>41</v>
      </c>
      <c r="C220" s="33" t="s">
        <v>42</v>
      </c>
      <c r="D220" s="37">
        <v>39629</v>
      </c>
      <c r="E220" s="34">
        <v>425776</v>
      </c>
      <c r="F220" s="33" t="s">
        <v>89</v>
      </c>
      <c r="G220" s="33">
        <v>34.46</v>
      </c>
      <c r="H220" s="39">
        <v>391.31599999999997</v>
      </c>
      <c r="I220">
        <f t="shared" si="27"/>
        <v>390.66849999999999</v>
      </c>
      <c r="J220">
        <f t="shared" si="28"/>
        <v>394.48599999999999</v>
      </c>
      <c r="K220">
        <f t="shared" si="32"/>
        <v>3.8174999999999955</v>
      </c>
      <c r="L220">
        <f t="shared" si="33"/>
        <v>384.94225</v>
      </c>
      <c r="M220">
        <f t="shared" si="34"/>
        <v>400.21224999999998</v>
      </c>
      <c r="N220" t="str">
        <f t="shared" si="29"/>
        <v xml:space="preserve"> </v>
      </c>
      <c r="O220">
        <f t="shared" si="30"/>
        <v>31.29</v>
      </c>
      <c r="P220">
        <f t="shared" si="31"/>
        <v>35.107500000000002</v>
      </c>
    </row>
    <row r="221" spans="1:16" ht="28.9">
      <c r="A221" s="35" t="s">
        <v>25</v>
      </c>
      <c r="B221" s="35" t="s">
        <v>41</v>
      </c>
      <c r="C221" s="33" t="s">
        <v>42</v>
      </c>
      <c r="D221" s="37">
        <v>39652</v>
      </c>
      <c r="E221" s="34">
        <v>425776</v>
      </c>
      <c r="F221" s="33" t="s">
        <v>89</v>
      </c>
      <c r="G221" s="33">
        <v>32.19</v>
      </c>
      <c r="H221" s="39">
        <v>393.58600000000001</v>
      </c>
      <c r="I221">
        <f t="shared" si="27"/>
        <v>390.66849999999999</v>
      </c>
      <c r="J221">
        <f t="shared" si="28"/>
        <v>394.48599999999999</v>
      </c>
      <c r="K221">
        <f t="shared" si="32"/>
        <v>3.8174999999999955</v>
      </c>
      <c r="L221">
        <f t="shared" si="33"/>
        <v>384.94225</v>
      </c>
      <c r="M221">
        <f t="shared" si="34"/>
        <v>400.21224999999998</v>
      </c>
      <c r="N221" t="str">
        <f t="shared" si="29"/>
        <v xml:space="preserve"> </v>
      </c>
      <c r="O221">
        <f t="shared" si="30"/>
        <v>31.29</v>
      </c>
      <c r="P221">
        <f t="shared" si="31"/>
        <v>35.107500000000002</v>
      </c>
    </row>
    <row r="222" spans="1:16" ht="28.9">
      <c r="A222" s="35" t="s">
        <v>25</v>
      </c>
      <c r="B222" s="35" t="s">
        <v>41</v>
      </c>
      <c r="C222" s="33" t="s">
        <v>42</v>
      </c>
      <c r="D222" s="37">
        <v>39687</v>
      </c>
      <c r="E222" s="34">
        <v>425776</v>
      </c>
      <c r="F222" s="33" t="s">
        <v>89</v>
      </c>
      <c r="G222" s="33">
        <v>29.95</v>
      </c>
      <c r="H222" s="39">
        <v>395.82600000000002</v>
      </c>
      <c r="I222">
        <f t="shared" si="27"/>
        <v>390.66849999999999</v>
      </c>
      <c r="J222">
        <f t="shared" si="28"/>
        <v>394.48599999999999</v>
      </c>
      <c r="K222">
        <f t="shared" si="32"/>
        <v>3.8174999999999955</v>
      </c>
      <c r="L222">
        <f t="shared" si="33"/>
        <v>384.94225</v>
      </c>
      <c r="M222">
        <f t="shared" si="34"/>
        <v>400.21224999999998</v>
      </c>
      <c r="N222" t="str">
        <f t="shared" si="29"/>
        <v xml:space="preserve"> </v>
      </c>
      <c r="O222">
        <f t="shared" si="30"/>
        <v>31.29</v>
      </c>
      <c r="P222">
        <f t="shared" si="31"/>
        <v>35.107500000000002</v>
      </c>
    </row>
    <row r="223" spans="1:16" ht="28.9">
      <c r="A223" s="35" t="s">
        <v>25</v>
      </c>
      <c r="B223" s="35" t="s">
        <v>41</v>
      </c>
      <c r="C223" s="33" t="s">
        <v>42</v>
      </c>
      <c r="D223" s="37">
        <v>39713</v>
      </c>
      <c r="E223" s="34">
        <v>425776</v>
      </c>
      <c r="F223" s="33" t="s">
        <v>89</v>
      </c>
      <c r="G223" s="33">
        <v>29.94</v>
      </c>
      <c r="H223" s="39">
        <v>395.83600000000001</v>
      </c>
      <c r="I223">
        <f t="shared" si="27"/>
        <v>390.66849999999999</v>
      </c>
      <c r="J223">
        <f t="shared" si="28"/>
        <v>394.48599999999999</v>
      </c>
      <c r="K223">
        <f t="shared" si="32"/>
        <v>3.8174999999999955</v>
      </c>
      <c r="L223">
        <f t="shared" si="33"/>
        <v>384.94225</v>
      </c>
      <c r="M223">
        <f t="shared" si="34"/>
        <v>400.21224999999998</v>
      </c>
      <c r="N223" t="str">
        <f t="shared" si="29"/>
        <v xml:space="preserve"> </v>
      </c>
      <c r="O223">
        <f t="shared" si="30"/>
        <v>31.29</v>
      </c>
      <c r="P223">
        <f t="shared" si="31"/>
        <v>35.107500000000002</v>
      </c>
    </row>
    <row r="224" spans="1:16" ht="28.9">
      <c r="A224" s="35" t="s">
        <v>25</v>
      </c>
      <c r="B224" s="35" t="s">
        <v>41</v>
      </c>
      <c r="C224" s="33" t="s">
        <v>42</v>
      </c>
      <c r="D224" s="37">
        <v>39750</v>
      </c>
      <c r="E224" s="34">
        <v>425776</v>
      </c>
      <c r="F224" s="33" t="s">
        <v>89</v>
      </c>
      <c r="G224" s="33">
        <v>31</v>
      </c>
      <c r="H224" s="39">
        <v>394.77600000000001</v>
      </c>
      <c r="I224">
        <f t="shared" si="27"/>
        <v>390.66849999999999</v>
      </c>
      <c r="J224">
        <f t="shared" si="28"/>
        <v>394.48599999999999</v>
      </c>
      <c r="K224">
        <f t="shared" si="32"/>
        <v>3.8174999999999955</v>
      </c>
      <c r="L224">
        <f t="shared" si="33"/>
        <v>384.94225</v>
      </c>
      <c r="M224">
        <f t="shared" si="34"/>
        <v>400.21224999999998</v>
      </c>
      <c r="N224" t="str">
        <f t="shared" si="29"/>
        <v xml:space="preserve"> </v>
      </c>
      <c r="O224">
        <f t="shared" si="30"/>
        <v>31.29</v>
      </c>
      <c r="P224">
        <f t="shared" si="31"/>
        <v>35.107500000000002</v>
      </c>
    </row>
    <row r="225" spans="1:16" ht="28.9">
      <c r="A225" s="35" t="s">
        <v>25</v>
      </c>
      <c r="B225" s="35" t="s">
        <v>41</v>
      </c>
      <c r="C225" s="33" t="s">
        <v>42</v>
      </c>
      <c r="D225" s="37">
        <v>39770</v>
      </c>
      <c r="E225" s="34">
        <v>425776</v>
      </c>
      <c r="F225" s="33" t="s">
        <v>89</v>
      </c>
      <c r="G225" s="33">
        <v>31.24</v>
      </c>
      <c r="H225" s="39">
        <v>394.536</v>
      </c>
      <c r="I225">
        <f t="shared" si="27"/>
        <v>390.66849999999999</v>
      </c>
      <c r="J225">
        <f t="shared" si="28"/>
        <v>394.48599999999999</v>
      </c>
      <c r="K225">
        <f t="shared" si="32"/>
        <v>3.8174999999999955</v>
      </c>
      <c r="L225">
        <f t="shared" si="33"/>
        <v>384.94225</v>
      </c>
      <c r="M225">
        <f t="shared" si="34"/>
        <v>400.21224999999998</v>
      </c>
      <c r="N225" t="str">
        <f t="shared" si="29"/>
        <v xml:space="preserve"> </v>
      </c>
      <c r="O225">
        <f t="shared" si="30"/>
        <v>31.29</v>
      </c>
      <c r="P225">
        <f t="shared" si="31"/>
        <v>35.107500000000002</v>
      </c>
    </row>
    <row r="226" spans="1:16" ht="28.9">
      <c r="A226" s="35" t="s">
        <v>25</v>
      </c>
      <c r="B226" s="35" t="s">
        <v>41</v>
      </c>
      <c r="C226" s="33" t="s">
        <v>42</v>
      </c>
      <c r="D226" s="37">
        <v>39811</v>
      </c>
      <c r="E226" s="34">
        <v>425776</v>
      </c>
      <c r="F226" s="33" t="s">
        <v>89</v>
      </c>
      <c r="G226" s="33">
        <v>31.3</v>
      </c>
      <c r="H226" s="39">
        <v>394.476</v>
      </c>
      <c r="I226">
        <f t="shared" si="27"/>
        <v>390.66849999999999</v>
      </c>
      <c r="J226">
        <f t="shared" si="28"/>
        <v>394.48599999999999</v>
      </c>
      <c r="K226">
        <f t="shared" si="32"/>
        <v>3.8174999999999955</v>
      </c>
      <c r="L226">
        <f t="shared" si="33"/>
        <v>384.94225</v>
      </c>
      <c r="M226">
        <f t="shared" si="34"/>
        <v>400.21224999999998</v>
      </c>
      <c r="N226" t="str">
        <f t="shared" si="29"/>
        <v xml:space="preserve"> </v>
      </c>
      <c r="O226">
        <f t="shared" si="30"/>
        <v>31.29</v>
      </c>
      <c r="P226">
        <f t="shared" si="31"/>
        <v>35.107500000000002</v>
      </c>
    </row>
    <row r="227" spans="1:16" ht="28.9">
      <c r="A227" s="35" t="s">
        <v>25</v>
      </c>
      <c r="B227" s="35" t="s">
        <v>41</v>
      </c>
      <c r="C227" s="33" t="s">
        <v>42</v>
      </c>
      <c r="D227" s="37">
        <v>39841</v>
      </c>
      <c r="E227" s="34">
        <v>425776</v>
      </c>
      <c r="F227" s="33" t="s">
        <v>89</v>
      </c>
      <c r="G227" s="33">
        <v>31.77</v>
      </c>
      <c r="H227" s="39">
        <v>394.00599999999997</v>
      </c>
      <c r="I227">
        <f t="shared" si="27"/>
        <v>390.66849999999999</v>
      </c>
      <c r="J227">
        <f t="shared" si="28"/>
        <v>394.48599999999999</v>
      </c>
      <c r="K227">
        <f t="shared" si="32"/>
        <v>3.8174999999999955</v>
      </c>
      <c r="L227">
        <f t="shared" si="33"/>
        <v>384.94225</v>
      </c>
      <c r="M227">
        <f t="shared" si="34"/>
        <v>400.21224999999998</v>
      </c>
      <c r="N227" t="str">
        <f t="shared" si="29"/>
        <v xml:space="preserve"> </v>
      </c>
      <c r="O227">
        <f t="shared" si="30"/>
        <v>31.29</v>
      </c>
      <c r="P227">
        <f t="shared" si="31"/>
        <v>35.107500000000002</v>
      </c>
    </row>
    <row r="228" spans="1:16" ht="28.9">
      <c r="A228" s="35" t="s">
        <v>25</v>
      </c>
      <c r="B228" s="35" t="s">
        <v>41</v>
      </c>
      <c r="C228" s="33" t="s">
        <v>42</v>
      </c>
      <c r="D228" s="37">
        <v>39869</v>
      </c>
      <c r="E228" s="34">
        <v>425776</v>
      </c>
      <c r="F228" s="33" t="s">
        <v>89</v>
      </c>
      <c r="G228" s="33">
        <v>31.82</v>
      </c>
      <c r="H228" s="39">
        <v>393.95600000000002</v>
      </c>
      <c r="I228">
        <f t="shared" si="27"/>
        <v>390.66849999999999</v>
      </c>
      <c r="J228">
        <f t="shared" si="28"/>
        <v>394.48599999999999</v>
      </c>
      <c r="K228">
        <f t="shared" si="32"/>
        <v>3.8174999999999955</v>
      </c>
      <c r="L228">
        <f t="shared" si="33"/>
        <v>384.94225</v>
      </c>
      <c r="M228">
        <f t="shared" si="34"/>
        <v>400.21224999999998</v>
      </c>
      <c r="N228" t="str">
        <f t="shared" si="29"/>
        <v xml:space="preserve"> </v>
      </c>
      <c r="O228">
        <f t="shared" si="30"/>
        <v>31.29</v>
      </c>
      <c r="P228">
        <f t="shared" si="31"/>
        <v>35.107500000000002</v>
      </c>
    </row>
    <row r="229" spans="1:16" ht="28.9">
      <c r="A229" s="35" t="s">
        <v>25</v>
      </c>
      <c r="B229" s="35" t="s">
        <v>41</v>
      </c>
      <c r="C229" s="33" t="s">
        <v>42</v>
      </c>
      <c r="D229" s="37">
        <v>39896</v>
      </c>
      <c r="E229" s="34">
        <v>425776</v>
      </c>
      <c r="F229" s="33" t="s">
        <v>89</v>
      </c>
      <c r="G229" s="33">
        <v>32.28</v>
      </c>
      <c r="H229" s="39">
        <v>393.49599999999998</v>
      </c>
      <c r="I229">
        <f t="shared" si="27"/>
        <v>390.66849999999999</v>
      </c>
      <c r="J229">
        <f t="shared" si="28"/>
        <v>394.48599999999999</v>
      </c>
      <c r="K229">
        <f t="shared" si="32"/>
        <v>3.8174999999999955</v>
      </c>
      <c r="L229">
        <f t="shared" si="33"/>
        <v>384.94225</v>
      </c>
      <c r="M229">
        <f t="shared" si="34"/>
        <v>400.21224999999998</v>
      </c>
      <c r="N229" t="str">
        <f t="shared" si="29"/>
        <v xml:space="preserve"> </v>
      </c>
      <c r="O229">
        <f t="shared" si="30"/>
        <v>31.29</v>
      </c>
      <c r="P229">
        <f t="shared" si="31"/>
        <v>35.107500000000002</v>
      </c>
    </row>
    <row r="230" spans="1:16" ht="28.9">
      <c r="A230" s="35" t="s">
        <v>25</v>
      </c>
      <c r="B230" s="35" t="s">
        <v>41</v>
      </c>
      <c r="C230" s="33" t="s">
        <v>42</v>
      </c>
      <c r="D230" s="37">
        <v>39923</v>
      </c>
      <c r="E230" s="34">
        <v>425776</v>
      </c>
      <c r="F230" s="33" t="s">
        <v>89</v>
      </c>
      <c r="G230" s="33">
        <v>32.700000000000003</v>
      </c>
      <c r="H230" s="39">
        <v>393.07600000000002</v>
      </c>
      <c r="I230">
        <f t="shared" si="27"/>
        <v>390.66849999999999</v>
      </c>
      <c r="J230">
        <f t="shared" si="28"/>
        <v>394.48599999999999</v>
      </c>
      <c r="K230">
        <f t="shared" si="32"/>
        <v>3.8174999999999955</v>
      </c>
      <c r="L230">
        <f t="shared" si="33"/>
        <v>384.94225</v>
      </c>
      <c r="M230">
        <f t="shared" si="34"/>
        <v>400.21224999999998</v>
      </c>
      <c r="N230" t="str">
        <f t="shared" si="29"/>
        <v xml:space="preserve"> </v>
      </c>
      <c r="O230">
        <f t="shared" si="30"/>
        <v>31.29</v>
      </c>
      <c r="P230">
        <f t="shared" si="31"/>
        <v>35.107500000000002</v>
      </c>
    </row>
    <row r="231" spans="1:16" ht="28.9">
      <c r="A231" s="35" t="s">
        <v>25</v>
      </c>
      <c r="B231" s="35" t="s">
        <v>41</v>
      </c>
      <c r="C231" s="33" t="s">
        <v>42</v>
      </c>
      <c r="D231" s="37">
        <v>39953</v>
      </c>
      <c r="E231" s="34">
        <v>425776</v>
      </c>
      <c r="F231" s="33" t="s">
        <v>89</v>
      </c>
      <c r="G231" s="33">
        <v>32.35</v>
      </c>
      <c r="H231" s="39">
        <v>393.42599999999999</v>
      </c>
      <c r="I231">
        <f t="shared" si="27"/>
        <v>390.66849999999999</v>
      </c>
      <c r="J231">
        <f t="shared" si="28"/>
        <v>394.48599999999999</v>
      </c>
      <c r="K231">
        <f t="shared" si="32"/>
        <v>3.8174999999999955</v>
      </c>
      <c r="L231">
        <f t="shared" si="33"/>
        <v>384.94225</v>
      </c>
      <c r="M231">
        <f t="shared" si="34"/>
        <v>400.21224999999998</v>
      </c>
      <c r="N231" t="str">
        <f t="shared" si="29"/>
        <v xml:space="preserve"> </v>
      </c>
      <c r="O231">
        <f t="shared" si="30"/>
        <v>31.29</v>
      </c>
      <c r="P231">
        <f t="shared" si="31"/>
        <v>35.107500000000002</v>
      </c>
    </row>
    <row r="232" spans="1:16" ht="28.9">
      <c r="A232" s="35" t="s">
        <v>25</v>
      </c>
      <c r="B232" s="35" t="s">
        <v>41</v>
      </c>
      <c r="C232" s="33" t="s">
        <v>42</v>
      </c>
      <c r="D232" s="37">
        <v>39989</v>
      </c>
      <c r="E232" s="34">
        <v>425776</v>
      </c>
      <c r="F232" s="33" t="s">
        <v>89</v>
      </c>
      <c r="G232" s="33">
        <v>29.12</v>
      </c>
      <c r="H232" s="39">
        <v>396.65600000000001</v>
      </c>
      <c r="I232">
        <f t="shared" si="27"/>
        <v>390.66849999999999</v>
      </c>
      <c r="J232">
        <f t="shared" si="28"/>
        <v>394.48599999999999</v>
      </c>
      <c r="K232">
        <f t="shared" si="32"/>
        <v>3.8174999999999955</v>
      </c>
      <c r="L232">
        <f t="shared" si="33"/>
        <v>384.94225</v>
      </c>
      <c r="M232">
        <f t="shared" si="34"/>
        <v>400.21224999999998</v>
      </c>
      <c r="N232" t="str">
        <f t="shared" si="29"/>
        <v xml:space="preserve"> </v>
      </c>
      <c r="O232">
        <f t="shared" si="30"/>
        <v>31.29</v>
      </c>
      <c r="P232">
        <f t="shared" si="31"/>
        <v>35.107500000000002</v>
      </c>
    </row>
    <row r="233" spans="1:16" ht="28.9">
      <c r="A233" s="35" t="s">
        <v>25</v>
      </c>
      <c r="B233" s="35" t="s">
        <v>41</v>
      </c>
      <c r="C233" s="33" t="s">
        <v>42</v>
      </c>
      <c r="D233" s="37">
        <v>40025</v>
      </c>
      <c r="E233" s="34">
        <v>425776</v>
      </c>
      <c r="F233" s="33" t="s">
        <v>89</v>
      </c>
      <c r="G233" s="33">
        <v>28.92</v>
      </c>
      <c r="H233" s="39">
        <v>396.85599999999999</v>
      </c>
      <c r="I233">
        <f t="shared" si="27"/>
        <v>390.66849999999999</v>
      </c>
      <c r="J233">
        <f t="shared" si="28"/>
        <v>394.48599999999999</v>
      </c>
      <c r="K233">
        <f t="shared" si="32"/>
        <v>3.8174999999999955</v>
      </c>
      <c r="L233">
        <f t="shared" si="33"/>
        <v>384.94225</v>
      </c>
      <c r="M233">
        <f t="shared" si="34"/>
        <v>400.21224999999998</v>
      </c>
      <c r="N233" t="str">
        <f t="shared" si="29"/>
        <v xml:space="preserve"> </v>
      </c>
      <c r="O233">
        <f t="shared" si="30"/>
        <v>31.29</v>
      </c>
      <c r="P233">
        <f t="shared" si="31"/>
        <v>35.107500000000002</v>
      </c>
    </row>
    <row r="234" spans="1:16" ht="28.9">
      <c r="A234" s="35" t="s">
        <v>25</v>
      </c>
      <c r="B234" s="35" t="s">
        <v>41</v>
      </c>
      <c r="C234" s="33" t="s">
        <v>42</v>
      </c>
      <c r="D234" s="37">
        <v>40052</v>
      </c>
      <c r="E234" s="34">
        <v>425776</v>
      </c>
      <c r="F234" s="33" t="s">
        <v>89</v>
      </c>
      <c r="G234" s="33">
        <v>29.35</v>
      </c>
      <c r="H234" s="39">
        <v>396.42599999999999</v>
      </c>
      <c r="I234">
        <f t="shared" si="27"/>
        <v>390.66849999999999</v>
      </c>
      <c r="J234">
        <f t="shared" si="28"/>
        <v>394.48599999999999</v>
      </c>
      <c r="K234">
        <f t="shared" si="32"/>
        <v>3.8174999999999955</v>
      </c>
      <c r="L234">
        <f t="shared" si="33"/>
        <v>384.94225</v>
      </c>
      <c r="M234">
        <f t="shared" si="34"/>
        <v>400.21224999999998</v>
      </c>
      <c r="N234" t="str">
        <f t="shared" si="29"/>
        <v xml:space="preserve"> </v>
      </c>
      <c r="O234">
        <f t="shared" si="30"/>
        <v>31.29</v>
      </c>
      <c r="P234">
        <f t="shared" si="31"/>
        <v>35.107500000000002</v>
      </c>
    </row>
    <row r="235" spans="1:16" ht="28.9">
      <c r="A235" s="35" t="s">
        <v>25</v>
      </c>
      <c r="B235" s="35" t="s">
        <v>41</v>
      </c>
      <c r="C235" s="33" t="s">
        <v>42</v>
      </c>
      <c r="D235" s="37">
        <v>40084</v>
      </c>
      <c r="E235" s="34">
        <v>425776</v>
      </c>
      <c r="F235" s="33" t="s">
        <v>89</v>
      </c>
      <c r="G235" s="33">
        <v>31</v>
      </c>
      <c r="H235" s="39">
        <v>394.77600000000001</v>
      </c>
      <c r="I235">
        <f t="shared" si="27"/>
        <v>390.66849999999999</v>
      </c>
      <c r="J235">
        <f t="shared" si="28"/>
        <v>394.48599999999999</v>
      </c>
      <c r="K235">
        <f t="shared" si="32"/>
        <v>3.8174999999999955</v>
      </c>
      <c r="L235">
        <f t="shared" si="33"/>
        <v>384.94225</v>
      </c>
      <c r="M235">
        <f t="shared" si="34"/>
        <v>400.21224999999998</v>
      </c>
      <c r="N235" t="str">
        <f t="shared" si="29"/>
        <v xml:space="preserve"> </v>
      </c>
      <c r="O235">
        <f t="shared" si="30"/>
        <v>31.29</v>
      </c>
      <c r="P235">
        <f t="shared" si="31"/>
        <v>35.107500000000002</v>
      </c>
    </row>
    <row r="236" spans="1:16" ht="28.9">
      <c r="A236" s="35" t="s">
        <v>25</v>
      </c>
      <c r="B236" s="35" t="s">
        <v>41</v>
      </c>
      <c r="C236" s="33" t="s">
        <v>42</v>
      </c>
      <c r="D236" s="37">
        <v>40114</v>
      </c>
      <c r="E236" s="34">
        <v>425776</v>
      </c>
      <c r="F236" s="33" t="s">
        <v>89</v>
      </c>
      <c r="G236" s="33">
        <v>32.130000000000003</v>
      </c>
      <c r="H236" s="39">
        <v>393.64600000000002</v>
      </c>
      <c r="I236">
        <f t="shared" si="27"/>
        <v>390.66849999999999</v>
      </c>
      <c r="J236">
        <f t="shared" si="28"/>
        <v>394.48599999999999</v>
      </c>
      <c r="K236">
        <f t="shared" si="32"/>
        <v>3.8174999999999955</v>
      </c>
      <c r="L236">
        <f t="shared" si="33"/>
        <v>384.94225</v>
      </c>
      <c r="M236">
        <f t="shared" si="34"/>
        <v>400.21224999999998</v>
      </c>
      <c r="N236" t="str">
        <f t="shared" si="29"/>
        <v xml:space="preserve"> </v>
      </c>
      <c r="O236">
        <f t="shared" si="30"/>
        <v>31.29</v>
      </c>
      <c r="P236">
        <f t="shared" si="31"/>
        <v>35.107500000000002</v>
      </c>
    </row>
    <row r="237" spans="1:16" ht="28.9">
      <c r="A237" s="35" t="s">
        <v>25</v>
      </c>
      <c r="B237" s="35" t="s">
        <v>41</v>
      </c>
      <c r="C237" s="33" t="s">
        <v>42</v>
      </c>
      <c r="D237" s="37">
        <v>40133</v>
      </c>
      <c r="E237" s="34">
        <v>425776</v>
      </c>
      <c r="F237" s="33" t="s">
        <v>89</v>
      </c>
      <c r="G237" s="33">
        <v>32.85</v>
      </c>
      <c r="H237" s="39">
        <v>392.92599999999999</v>
      </c>
      <c r="I237">
        <f t="shared" si="27"/>
        <v>390.66849999999999</v>
      </c>
      <c r="J237">
        <f t="shared" si="28"/>
        <v>394.48599999999999</v>
      </c>
      <c r="K237">
        <f t="shared" si="32"/>
        <v>3.8174999999999955</v>
      </c>
      <c r="L237">
        <f t="shared" si="33"/>
        <v>384.94225</v>
      </c>
      <c r="M237">
        <f t="shared" si="34"/>
        <v>400.21224999999998</v>
      </c>
      <c r="N237" t="str">
        <f t="shared" si="29"/>
        <v xml:space="preserve"> </v>
      </c>
      <c r="O237">
        <f t="shared" si="30"/>
        <v>31.29</v>
      </c>
      <c r="P237">
        <f t="shared" si="31"/>
        <v>35.107500000000002</v>
      </c>
    </row>
    <row r="238" spans="1:16" ht="28.9">
      <c r="A238" s="35" t="s">
        <v>25</v>
      </c>
      <c r="B238" s="35" t="s">
        <v>41</v>
      </c>
      <c r="C238" s="33" t="s">
        <v>42</v>
      </c>
      <c r="D238" s="37">
        <v>40165</v>
      </c>
      <c r="E238" s="34">
        <v>425776</v>
      </c>
      <c r="F238" s="33" t="s">
        <v>89</v>
      </c>
      <c r="G238" s="33">
        <v>34</v>
      </c>
      <c r="H238" s="39">
        <v>391.77600000000001</v>
      </c>
      <c r="I238">
        <f t="shared" si="27"/>
        <v>390.66849999999999</v>
      </c>
      <c r="J238">
        <f t="shared" si="28"/>
        <v>394.48599999999999</v>
      </c>
      <c r="K238">
        <f t="shared" si="32"/>
        <v>3.8174999999999955</v>
      </c>
      <c r="L238">
        <f t="shared" si="33"/>
        <v>384.94225</v>
      </c>
      <c r="M238">
        <f t="shared" si="34"/>
        <v>400.21224999999998</v>
      </c>
      <c r="N238" t="str">
        <f t="shared" si="29"/>
        <v xml:space="preserve"> </v>
      </c>
      <c r="O238">
        <f t="shared" si="30"/>
        <v>31.29</v>
      </c>
      <c r="P238">
        <f t="shared" si="31"/>
        <v>35.107500000000002</v>
      </c>
    </row>
    <row r="239" spans="1:16" ht="28.9">
      <c r="A239" s="35" t="s">
        <v>25</v>
      </c>
      <c r="B239" s="35" t="s">
        <v>41</v>
      </c>
      <c r="C239" s="33" t="s">
        <v>42</v>
      </c>
      <c r="D239" s="37">
        <v>40207</v>
      </c>
      <c r="E239" s="34">
        <v>425776</v>
      </c>
      <c r="F239" s="33" t="s">
        <v>89</v>
      </c>
      <c r="G239" s="33">
        <v>34.159999999999997</v>
      </c>
      <c r="H239" s="39">
        <v>391.61599999999999</v>
      </c>
      <c r="I239">
        <f t="shared" si="27"/>
        <v>390.66849999999999</v>
      </c>
      <c r="J239">
        <f t="shared" si="28"/>
        <v>394.48599999999999</v>
      </c>
      <c r="K239">
        <f t="shared" si="32"/>
        <v>3.8174999999999955</v>
      </c>
      <c r="L239">
        <f t="shared" si="33"/>
        <v>384.94225</v>
      </c>
      <c r="M239">
        <f t="shared" si="34"/>
        <v>400.21224999999998</v>
      </c>
      <c r="N239" t="str">
        <f t="shared" si="29"/>
        <v xml:space="preserve"> </v>
      </c>
      <c r="O239">
        <f t="shared" si="30"/>
        <v>31.29</v>
      </c>
      <c r="P239">
        <f t="shared" si="31"/>
        <v>35.107500000000002</v>
      </c>
    </row>
    <row r="240" spans="1:16" ht="28.9">
      <c r="A240" s="35" t="s">
        <v>25</v>
      </c>
      <c r="B240" s="35" t="s">
        <v>41</v>
      </c>
      <c r="C240" s="33" t="s">
        <v>42</v>
      </c>
      <c r="D240" s="37">
        <v>40233</v>
      </c>
      <c r="E240" s="34">
        <v>425776</v>
      </c>
      <c r="F240" s="33" t="s">
        <v>89</v>
      </c>
      <c r="G240" s="33">
        <v>34.4</v>
      </c>
      <c r="H240" s="39">
        <v>391.37599999999998</v>
      </c>
      <c r="I240">
        <f t="shared" si="27"/>
        <v>390.66849999999999</v>
      </c>
      <c r="J240">
        <f t="shared" si="28"/>
        <v>394.48599999999999</v>
      </c>
      <c r="K240">
        <f t="shared" si="32"/>
        <v>3.8174999999999955</v>
      </c>
      <c r="L240">
        <f t="shared" si="33"/>
        <v>384.94225</v>
      </c>
      <c r="M240">
        <f t="shared" si="34"/>
        <v>400.21224999999998</v>
      </c>
      <c r="N240" t="str">
        <f t="shared" si="29"/>
        <v xml:space="preserve"> </v>
      </c>
      <c r="O240">
        <f t="shared" si="30"/>
        <v>31.29</v>
      </c>
      <c r="P240">
        <f t="shared" si="31"/>
        <v>35.107500000000002</v>
      </c>
    </row>
    <row r="241" spans="1:16" ht="28.9">
      <c r="A241" s="35" t="s">
        <v>25</v>
      </c>
      <c r="B241" s="35" t="s">
        <v>41</v>
      </c>
      <c r="C241" s="33" t="s">
        <v>42</v>
      </c>
      <c r="D241" s="37">
        <v>40267</v>
      </c>
      <c r="E241" s="34">
        <v>425776</v>
      </c>
      <c r="F241" s="33" t="s">
        <v>89</v>
      </c>
      <c r="G241" s="33">
        <v>35.1</v>
      </c>
      <c r="H241" s="39">
        <v>390.67599999999999</v>
      </c>
      <c r="I241">
        <f t="shared" si="27"/>
        <v>390.66849999999999</v>
      </c>
      <c r="J241">
        <f t="shared" si="28"/>
        <v>394.48599999999999</v>
      </c>
      <c r="K241">
        <f t="shared" si="32"/>
        <v>3.8174999999999955</v>
      </c>
      <c r="L241">
        <f t="shared" si="33"/>
        <v>384.94225</v>
      </c>
      <c r="M241">
        <f t="shared" si="34"/>
        <v>400.21224999999998</v>
      </c>
      <c r="N241" t="str">
        <f t="shared" si="29"/>
        <v xml:space="preserve"> </v>
      </c>
      <c r="O241">
        <f t="shared" si="30"/>
        <v>31.29</v>
      </c>
      <c r="P241">
        <f t="shared" si="31"/>
        <v>35.107500000000002</v>
      </c>
    </row>
    <row r="242" spans="1:16" ht="28.9">
      <c r="A242" s="35" t="s">
        <v>25</v>
      </c>
      <c r="B242" s="35" t="s">
        <v>41</v>
      </c>
      <c r="C242" s="33" t="s">
        <v>42</v>
      </c>
      <c r="D242" s="37">
        <v>40298</v>
      </c>
      <c r="E242" s="34">
        <v>425776</v>
      </c>
      <c r="F242" s="33" t="s">
        <v>89</v>
      </c>
      <c r="G242" s="33">
        <v>35.43</v>
      </c>
      <c r="H242" s="39">
        <v>390.346</v>
      </c>
      <c r="I242">
        <f t="shared" si="27"/>
        <v>390.66849999999999</v>
      </c>
      <c r="J242">
        <f t="shared" si="28"/>
        <v>394.48599999999999</v>
      </c>
      <c r="K242">
        <f t="shared" si="32"/>
        <v>3.8174999999999955</v>
      </c>
      <c r="L242">
        <f t="shared" si="33"/>
        <v>384.94225</v>
      </c>
      <c r="M242">
        <f t="shared" si="34"/>
        <v>400.21224999999998</v>
      </c>
      <c r="N242" t="str">
        <f t="shared" si="29"/>
        <v xml:space="preserve"> </v>
      </c>
      <c r="O242">
        <f t="shared" si="30"/>
        <v>31.29</v>
      </c>
      <c r="P242">
        <f t="shared" si="31"/>
        <v>35.107500000000002</v>
      </c>
    </row>
    <row r="243" spans="1:16" ht="28.9">
      <c r="A243" s="35" t="s">
        <v>25</v>
      </c>
      <c r="B243" s="35" t="s">
        <v>41</v>
      </c>
      <c r="C243" s="33" t="s">
        <v>42</v>
      </c>
      <c r="D243" s="37">
        <v>40325</v>
      </c>
      <c r="E243" s="34">
        <v>425776</v>
      </c>
      <c r="F243" s="33" t="s">
        <v>89</v>
      </c>
      <c r="G243" s="33">
        <v>33.24</v>
      </c>
      <c r="H243" s="39">
        <v>392.536</v>
      </c>
      <c r="I243">
        <f t="shared" si="27"/>
        <v>390.66849999999999</v>
      </c>
      <c r="J243">
        <f t="shared" si="28"/>
        <v>394.48599999999999</v>
      </c>
      <c r="K243">
        <f t="shared" si="32"/>
        <v>3.8174999999999955</v>
      </c>
      <c r="L243">
        <f t="shared" si="33"/>
        <v>384.94225</v>
      </c>
      <c r="M243">
        <f t="shared" si="34"/>
        <v>400.21224999999998</v>
      </c>
      <c r="N243" t="str">
        <f t="shared" si="29"/>
        <v xml:space="preserve"> </v>
      </c>
      <c r="O243">
        <f t="shared" si="30"/>
        <v>31.29</v>
      </c>
      <c r="P243">
        <f t="shared" si="31"/>
        <v>35.107500000000002</v>
      </c>
    </row>
    <row r="244" spans="1:16" ht="28.9">
      <c r="A244" s="35" t="s">
        <v>25</v>
      </c>
      <c r="B244" s="35" t="s">
        <v>41</v>
      </c>
      <c r="C244" s="33" t="s">
        <v>42</v>
      </c>
      <c r="D244" s="37">
        <v>40359</v>
      </c>
      <c r="E244" s="34">
        <v>425776</v>
      </c>
      <c r="F244" s="33" t="s">
        <v>89</v>
      </c>
      <c r="G244" s="33">
        <v>31.37</v>
      </c>
      <c r="H244" s="39">
        <v>394.40600000000001</v>
      </c>
      <c r="I244">
        <f t="shared" si="27"/>
        <v>390.66849999999999</v>
      </c>
      <c r="J244">
        <f t="shared" si="28"/>
        <v>394.48599999999999</v>
      </c>
      <c r="K244">
        <f t="shared" si="32"/>
        <v>3.8174999999999955</v>
      </c>
      <c r="L244">
        <f t="shared" si="33"/>
        <v>384.94225</v>
      </c>
      <c r="M244">
        <f t="shared" si="34"/>
        <v>400.21224999999998</v>
      </c>
      <c r="N244" t="str">
        <f t="shared" si="29"/>
        <v xml:space="preserve"> </v>
      </c>
      <c r="O244">
        <f t="shared" si="30"/>
        <v>31.29</v>
      </c>
      <c r="P244">
        <f t="shared" si="31"/>
        <v>35.107500000000002</v>
      </c>
    </row>
    <row r="245" spans="1:16" ht="28.9">
      <c r="A245" s="35" t="s">
        <v>25</v>
      </c>
      <c r="B245" s="35" t="s">
        <v>41</v>
      </c>
      <c r="C245" s="33" t="s">
        <v>42</v>
      </c>
      <c r="D245" s="37">
        <v>40387</v>
      </c>
      <c r="E245" s="34">
        <v>425776</v>
      </c>
      <c r="F245" s="33" t="s">
        <v>89</v>
      </c>
      <c r="G245" s="33">
        <v>30.39</v>
      </c>
      <c r="H245" s="39">
        <v>395.38600000000002</v>
      </c>
      <c r="I245">
        <f t="shared" si="27"/>
        <v>390.66849999999999</v>
      </c>
      <c r="J245">
        <f t="shared" si="28"/>
        <v>394.48599999999999</v>
      </c>
      <c r="K245">
        <f t="shared" si="32"/>
        <v>3.8174999999999955</v>
      </c>
      <c r="L245">
        <f t="shared" si="33"/>
        <v>384.94225</v>
      </c>
      <c r="M245">
        <f t="shared" si="34"/>
        <v>400.21224999999998</v>
      </c>
      <c r="N245" t="str">
        <f t="shared" si="29"/>
        <v xml:space="preserve"> </v>
      </c>
      <c r="O245">
        <f t="shared" si="30"/>
        <v>31.29</v>
      </c>
      <c r="P245">
        <f t="shared" si="31"/>
        <v>35.107500000000002</v>
      </c>
    </row>
    <row r="246" spans="1:16" ht="28.9">
      <c r="A246" s="35" t="s">
        <v>25</v>
      </c>
      <c r="B246" s="35" t="s">
        <v>41</v>
      </c>
      <c r="C246" s="33" t="s">
        <v>42</v>
      </c>
      <c r="D246" s="37">
        <v>40415</v>
      </c>
      <c r="E246" s="34">
        <v>425776</v>
      </c>
      <c r="F246" s="33" t="s">
        <v>89</v>
      </c>
      <c r="G246" s="33">
        <v>30.38</v>
      </c>
      <c r="H246" s="39">
        <v>395.39600000000002</v>
      </c>
      <c r="I246">
        <f t="shared" si="27"/>
        <v>390.66849999999999</v>
      </c>
      <c r="J246">
        <f t="shared" si="28"/>
        <v>394.48599999999999</v>
      </c>
      <c r="K246">
        <f t="shared" si="32"/>
        <v>3.8174999999999955</v>
      </c>
      <c r="L246">
        <f t="shared" si="33"/>
        <v>384.94225</v>
      </c>
      <c r="M246">
        <f t="shared" si="34"/>
        <v>400.21224999999998</v>
      </c>
      <c r="N246" t="str">
        <f t="shared" si="29"/>
        <v xml:space="preserve"> </v>
      </c>
      <c r="O246">
        <f t="shared" si="30"/>
        <v>31.29</v>
      </c>
      <c r="P246">
        <f t="shared" si="31"/>
        <v>35.107500000000002</v>
      </c>
    </row>
    <row r="247" spans="1:16" ht="28.9">
      <c r="A247" s="35" t="s">
        <v>25</v>
      </c>
      <c r="B247" s="35" t="s">
        <v>41</v>
      </c>
      <c r="C247" s="33" t="s">
        <v>42</v>
      </c>
      <c r="D247" s="37">
        <v>40444</v>
      </c>
      <c r="E247" s="34">
        <v>425776</v>
      </c>
      <c r="F247" s="33" t="s">
        <v>89</v>
      </c>
      <c r="G247" s="33">
        <v>30.49</v>
      </c>
      <c r="H247" s="39">
        <v>395.286</v>
      </c>
      <c r="I247">
        <f t="shared" si="27"/>
        <v>390.66849999999999</v>
      </c>
      <c r="J247">
        <f t="shared" si="28"/>
        <v>394.48599999999999</v>
      </c>
      <c r="K247">
        <f t="shared" si="32"/>
        <v>3.8174999999999955</v>
      </c>
      <c r="L247">
        <f t="shared" si="33"/>
        <v>384.94225</v>
      </c>
      <c r="M247">
        <f t="shared" si="34"/>
        <v>400.21224999999998</v>
      </c>
      <c r="N247" t="str">
        <f t="shared" si="29"/>
        <v xml:space="preserve"> </v>
      </c>
      <c r="O247">
        <f t="shared" si="30"/>
        <v>31.29</v>
      </c>
      <c r="P247">
        <f t="shared" si="31"/>
        <v>35.107500000000002</v>
      </c>
    </row>
    <row r="248" spans="1:16" ht="28.9">
      <c r="A248" s="35" t="s">
        <v>25</v>
      </c>
      <c r="B248" s="35" t="s">
        <v>41</v>
      </c>
      <c r="C248" s="33" t="s">
        <v>42</v>
      </c>
      <c r="D248" s="37">
        <v>40479</v>
      </c>
      <c r="E248" s="34">
        <v>425776</v>
      </c>
      <c r="F248" s="33" t="s">
        <v>89</v>
      </c>
      <c r="G248" s="33">
        <v>32.25</v>
      </c>
      <c r="H248" s="39">
        <v>393.52600000000001</v>
      </c>
      <c r="I248">
        <f t="shared" si="27"/>
        <v>390.66849999999999</v>
      </c>
      <c r="J248">
        <f t="shared" si="28"/>
        <v>394.48599999999999</v>
      </c>
      <c r="K248">
        <f t="shared" si="32"/>
        <v>3.8174999999999955</v>
      </c>
      <c r="L248">
        <f t="shared" si="33"/>
        <v>384.94225</v>
      </c>
      <c r="M248">
        <f t="shared" si="34"/>
        <v>400.21224999999998</v>
      </c>
      <c r="N248" t="str">
        <f t="shared" si="29"/>
        <v xml:space="preserve"> </v>
      </c>
      <c r="O248">
        <f t="shared" si="30"/>
        <v>31.29</v>
      </c>
      <c r="P248">
        <f t="shared" si="31"/>
        <v>35.107500000000002</v>
      </c>
    </row>
    <row r="249" spans="1:16" ht="28.9">
      <c r="A249" s="35" t="s">
        <v>25</v>
      </c>
      <c r="B249" s="35" t="s">
        <v>41</v>
      </c>
      <c r="C249" s="33" t="s">
        <v>42</v>
      </c>
      <c r="D249" s="37">
        <v>40504</v>
      </c>
      <c r="E249" s="34">
        <v>425776</v>
      </c>
      <c r="F249" s="33" t="s">
        <v>89</v>
      </c>
      <c r="G249" s="33">
        <v>31.5</v>
      </c>
      <c r="H249" s="39">
        <v>394.27600000000001</v>
      </c>
      <c r="I249">
        <f t="shared" si="27"/>
        <v>390.66849999999999</v>
      </c>
      <c r="J249">
        <f t="shared" si="28"/>
        <v>394.48599999999999</v>
      </c>
      <c r="K249">
        <f t="shared" si="32"/>
        <v>3.8174999999999955</v>
      </c>
      <c r="L249">
        <f t="shared" si="33"/>
        <v>384.94225</v>
      </c>
      <c r="M249">
        <f t="shared" si="34"/>
        <v>400.21224999999998</v>
      </c>
      <c r="N249" t="str">
        <f t="shared" si="29"/>
        <v xml:space="preserve"> </v>
      </c>
      <c r="O249">
        <f t="shared" si="30"/>
        <v>31.29</v>
      </c>
      <c r="P249">
        <f t="shared" si="31"/>
        <v>35.107500000000002</v>
      </c>
    </row>
    <row r="250" spans="1:16" ht="28.9">
      <c r="A250" s="35" t="s">
        <v>25</v>
      </c>
      <c r="B250" s="35" t="s">
        <v>41</v>
      </c>
      <c r="C250" s="33" t="s">
        <v>42</v>
      </c>
      <c r="D250" s="37">
        <v>40534</v>
      </c>
      <c r="E250" s="34">
        <v>425776</v>
      </c>
      <c r="F250" s="33" t="s">
        <v>89</v>
      </c>
      <c r="G250" s="33">
        <v>31.15</v>
      </c>
      <c r="H250" s="39">
        <v>394.62599999999998</v>
      </c>
      <c r="I250">
        <f t="shared" si="27"/>
        <v>390.66849999999999</v>
      </c>
      <c r="J250">
        <f t="shared" si="28"/>
        <v>394.48599999999999</v>
      </c>
      <c r="K250">
        <f t="shared" si="32"/>
        <v>3.8174999999999955</v>
      </c>
      <c r="L250">
        <f t="shared" si="33"/>
        <v>384.94225</v>
      </c>
      <c r="M250">
        <f t="shared" si="34"/>
        <v>400.21224999999998</v>
      </c>
      <c r="N250" t="str">
        <f t="shared" si="29"/>
        <v xml:space="preserve"> </v>
      </c>
      <c r="O250">
        <f t="shared" si="30"/>
        <v>31.29</v>
      </c>
      <c r="P250">
        <f t="shared" si="31"/>
        <v>35.107500000000002</v>
      </c>
    </row>
    <row r="251" spans="1:16" ht="28.9">
      <c r="A251" s="35" t="s">
        <v>25</v>
      </c>
      <c r="B251" s="35" t="s">
        <v>41</v>
      </c>
      <c r="C251" s="33" t="s">
        <v>42</v>
      </c>
      <c r="D251" s="37">
        <v>40570</v>
      </c>
      <c r="E251" s="34">
        <v>425776</v>
      </c>
      <c r="F251" s="33" t="s">
        <v>89</v>
      </c>
      <c r="G251" s="33">
        <v>30.95</v>
      </c>
      <c r="H251" s="39">
        <v>394.82600000000002</v>
      </c>
      <c r="I251">
        <f t="shared" si="27"/>
        <v>390.66849999999999</v>
      </c>
      <c r="J251">
        <f t="shared" si="28"/>
        <v>394.48599999999999</v>
      </c>
      <c r="K251">
        <f t="shared" si="32"/>
        <v>3.8174999999999955</v>
      </c>
      <c r="L251">
        <f t="shared" si="33"/>
        <v>384.94225</v>
      </c>
      <c r="M251">
        <f t="shared" si="34"/>
        <v>400.21224999999998</v>
      </c>
      <c r="N251" t="str">
        <f t="shared" si="29"/>
        <v xml:space="preserve"> </v>
      </c>
      <c r="O251">
        <f t="shared" si="30"/>
        <v>31.29</v>
      </c>
      <c r="P251">
        <f t="shared" si="31"/>
        <v>35.107500000000002</v>
      </c>
    </row>
    <row r="252" spans="1:16" ht="28.9">
      <c r="A252" s="35" t="s">
        <v>25</v>
      </c>
      <c r="B252" s="35" t="s">
        <v>41</v>
      </c>
      <c r="C252" s="33" t="s">
        <v>42</v>
      </c>
      <c r="D252" s="37">
        <v>40599</v>
      </c>
      <c r="E252" s="34">
        <v>425776</v>
      </c>
      <c r="F252" s="33" t="s">
        <v>89</v>
      </c>
      <c r="G252" s="33">
        <v>31.58</v>
      </c>
      <c r="H252" s="39">
        <v>394.19600000000003</v>
      </c>
      <c r="I252">
        <f t="shared" si="27"/>
        <v>390.66849999999999</v>
      </c>
      <c r="J252">
        <f t="shared" si="28"/>
        <v>394.48599999999999</v>
      </c>
      <c r="K252">
        <f t="shared" si="32"/>
        <v>3.8174999999999955</v>
      </c>
      <c r="L252">
        <f t="shared" si="33"/>
        <v>384.94225</v>
      </c>
      <c r="M252">
        <f t="shared" si="34"/>
        <v>400.21224999999998</v>
      </c>
      <c r="N252" t="str">
        <f t="shared" si="29"/>
        <v xml:space="preserve"> </v>
      </c>
      <c r="O252">
        <f t="shared" si="30"/>
        <v>31.29</v>
      </c>
      <c r="P252">
        <f t="shared" si="31"/>
        <v>35.107500000000002</v>
      </c>
    </row>
    <row r="253" spans="1:16" ht="28.9">
      <c r="A253" s="35" t="s">
        <v>25</v>
      </c>
      <c r="B253" s="35" t="s">
        <v>41</v>
      </c>
      <c r="C253" s="33" t="s">
        <v>42</v>
      </c>
      <c r="D253" s="37">
        <v>40633</v>
      </c>
      <c r="E253" s="34">
        <v>425776</v>
      </c>
      <c r="F253" s="33" t="s">
        <v>89</v>
      </c>
      <c r="G253" s="33">
        <v>32.799999999999997</v>
      </c>
      <c r="H253" s="39">
        <v>392.976</v>
      </c>
      <c r="I253">
        <f t="shared" si="27"/>
        <v>390.66849999999999</v>
      </c>
      <c r="J253">
        <f t="shared" si="28"/>
        <v>394.48599999999999</v>
      </c>
      <c r="K253">
        <f t="shared" si="32"/>
        <v>3.8174999999999955</v>
      </c>
      <c r="L253">
        <f t="shared" si="33"/>
        <v>384.94225</v>
      </c>
      <c r="M253">
        <f t="shared" si="34"/>
        <v>400.21224999999998</v>
      </c>
      <c r="N253" t="str">
        <f t="shared" si="29"/>
        <v xml:space="preserve"> </v>
      </c>
      <c r="O253">
        <f t="shared" si="30"/>
        <v>31.29</v>
      </c>
      <c r="P253">
        <f t="shared" si="31"/>
        <v>35.107500000000002</v>
      </c>
    </row>
    <row r="254" spans="1:16" ht="28.9">
      <c r="A254" s="35" t="s">
        <v>25</v>
      </c>
      <c r="B254" s="35" t="s">
        <v>41</v>
      </c>
      <c r="C254" s="33" t="s">
        <v>42</v>
      </c>
      <c r="D254" s="37">
        <v>40661</v>
      </c>
      <c r="E254" s="34">
        <v>425776</v>
      </c>
      <c r="F254" s="33" t="s">
        <v>89</v>
      </c>
      <c r="G254" s="33">
        <v>33.450000000000003</v>
      </c>
      <c r="H254" s="39">
        <v>392.32600000000002</v>
      </c>
      <c r="I254">
        <f t="shared" si="27"/>
        <v>390.66849999999999</v>
      </c>
      <c r="J254">
        <f t="shared" si="28"/>
        <v>394.48599999999999</v>
      </c>
      <c r="K254">
        <f t="shared" si="32"/>
        <v>3.8174999999999955</v>
      </c>
      <c r="L254">
        <f t="shared" si="33"/>
        <v>384.94225</v>
      </c>
      <c r="M254">
        <f t="shared" si="34"/>
        <v>400.21224999999998</v>
      </c>
      <c r="N254" t="str">
        <f t="shared" si="29"/>
        <v xml:space="preserve"> </v>
      </c>
      <c r="O254">
        <f t="shared" si="30"/>
        <v>31.29</v>
      </c>
      <c r="P254">
        <f t="shared" si="31"/>
        <v>35.107500000000002</v>
      </c>
    </row>
    <row r="255" spans="1:16" ht="28.9">
      <c r="A255" s="35" t="s">
        <v>25</v>
      </c>
      <c r="B255" s="35" t="s">
        <v>41</v>
      </c>
      <c r="C255" s="33" t="s">
        <v>42</v>
      </c>
      <c r="D255" s="37">
        <v>40675</v>
      </c>
      <c r="E255" s="34">
        <v>425776</v>
      </c>
      <c r="F255" s="33" t="s">
        <v>89</v>
      </c>
      <c r="G255" s="33">
        <v>33.4</v>
      </c>
      <c r="H255" s="39">
        <v>392.37599999999998</v>
      </c>
      <c r="I255">
        <f t="shared" si="27"/>
        <v>390.66849999999999</v>
      </c>
      <c r="J255">
        <f t="shared" si="28"/>
        <v>394.48599999999999</v>
      </c>
      <c r="K255">
        <f t="shared" si="32"/>
        <v>3.8174999999999955</v>
      </c>
      <c r="L255">
        <f t="shared" si="33"/>
        <v>384.94225</v>
      </c>
      <c r="M255">
        <f t="shared" si="34"/>
        <v>400.21224999999998</v>
      </c>
      <c r="N255" t="str">
        <f t="shared" si="29"/>
        <v xml:space="preserve"> </v>
      </c>
      <c r="O255">
        <f t="shared" si="30"/>
        <v>31.29</v>
      </c>
      <c r="P255">
        <f t="shared" si="31"/>
        <v>35.107500000000002</v>
      </c>
    </row>
    <row r="256" spans="1:16" ht="28.9">
      <c r="A256" s="35" t="s">
        <v>25</v>
      </c>
      <c r="B256" s="35" t="s">
        <v>41</v>
      </c>
      <c r="C256" s="33" t="s">
        <v>42</v>
      </c>
      <c r="D256" s="37">
        <v>40717</v>
      </c>
      <c r="E256" s="34">
        <v>425776</v>
      </c>
      <c r="F256" s="33" t="s">
        <v>89</v>
      </c>
      <c r="G256" s="33">
        <v>33.119999999999997</v>
      </c>
      <c r="H256" s="39">
        <v>392.65600000000001</v>
      </c>
      <c r="I256">
        <f t="shared" si="27"/>
        <v>390.66849999999999</v>
      </c>
      <c r="J256">
        <f t="shared" si="28"/>
        <v>394.48599999999999</v>
      </c>
      <c r="K256">
        <f t="shared" si="32"/>
        <v>3.8174999999999955</v>
      </c>
      <c r="L256">
        <f t="shared" si="33"/>
        <v>384.94225</v>
      </c>
      <c r="M256">
        <f t="shared" si="34"/>
        <v>400.21224999999998</v>
      </c>
      <c r="N256" t="str">
        <f t="shared" si="29"/>
        <v xml:space="preserve"> </v>
      </c>
      <c r="O256">
        <f t="shared" si="30"/>
        <v>31.29</v>
      </c>
      <c r="P256">
        <f t="shared" si="31"/>
        <v>35.107500000000002</v>
      </c>
    </row>
    <row r="257" spans="1:16" ht="28.9">
      <c r="A257" s="35" t="s">
        <v>25</v>
      </c>
      <c r="B257" s="35" t="s">
        <v>41</v>
      </c>
      <c r="C257" s="33" t="s">
        <v>42</v>
      </c>
      <c r="D257" s="37">
        <v>40751</v>
      </c>
      <c r="E257" s="34">
        <v>425776</v>
      </c>
      <c r="F257" s="33" t="s">
        <v>89</v>
      </c>
      <c r="G257" s="33">
        <v>31.26</v>
      </c>
      <c r="H257" s="39">
        <v>394.51600000000002</v>
      </c>
      <c r="I257">
        <f t="shared" si="27"/>
        <v>390.66849999999999</v>
      </c>
      <c r="J257">
        <f t="shared" si="28"/>
        <v>394.48599999999999</v>
      </c>
      <c r="K257">
        <f t="shared" si="32"/>
        <v>3.8174999999999955</v>
      </c>
      <c r="L257">
        <f t="shared" si="33"/>
        <v>384.94225</v>
      </c>
      <c r="M257">
        <f t="shared" si="34"/>
        <v>400.21224999999998</v>
      </c>
      <c r="N257" t="str">
        <f t="shared" si="29"/>
        <v xml:space="preserve"> </v>
      </c>
      <c r="O257">
        <f t="shared" si="30"/>
        <v>31.29</v>
      </c>
      <c r="P257">
        <f t="shared" si="31"/>
        <v>35.107500000000002</v>
      </c>
    </row>
    <row r="258" spans="1:16" ht="28.9">
      <c r="A258" s="35" t="s">
        <v>25</v>
      </c>
      <c r="B258" s="35" t="s">
        <v>41</v>
      </c>
      <c r="C258" s="33" t="s">
        <v>42</v>
      </c>
      <c r="D258" s="37">
        <v>40786</v>
      </c>
      <c r="E258" s="34">
        <v>425776</v>
      </c>
      <c r="F258" s="33" t="s">
        <v>89</v>
      </c>
      <c r="G258" s="33">
        <v>31.67</v>
      </c>
      <c r="H258" s="39">
        <v>394.10599999999999</v>
      </c>
      <c r="I258">
        <f t="shared" si="27"/>
        <v>390.66849999999999</v>
      </c>
      <c r="J258">
        <f t="shared" si="28"/>
        <v>394.48599999999999</v>
      </c>
      <c r="K258">
        <f t="shared" si="32"/>
        <v>3.8174999999999955</v>
      </c>
      <c r="L258">
        <f t="shared" si="33"/>
        <v>384.94225</v>
      </c>
      <c r="M258">
        <f t="shared" si="34"/>
        <v>400.21224999999998</v>
      </c>
      <c r="N258" t="str">
        <f t="shared" si="29"/>
        <v xml:space="preserve"> </v>
      </c>
      <c r="O258">
        <f t="shared" si="30"/>
        <v>31.29</v>
      </c>
      <c r="P258">
        <f t="shared" si="31"/>
        <v>35.107500000000002</v>
      </c>
    </row>
    <row r="259" spans="1:16" ht="28.9">
      <c r="A259" s="35" t="s">
        <v>25</v>
      </c>
      <c r="B259" s="35" t="s">
        <v>41</v>
      </c>
      <c r="C259" s="33" t="s">
        <v>42</v>
      </c>
      <c r="D259" s="37">
        <v>40814</v>
      </c>
      <c r="E259" s="34">
        <v>425776</v>
      </c>
      <c r="F259" s="33" t="s">
        <v>89</v>
      </c>
      <c r="G259" s="33">
        <v>31.8</v>
      </c>
      <c r="H259" s="39">
        <v>393.976</v>
      </c>
      <c r="I259">
        <f t="shared" ref="I259:I321" si="35">+VLOOKUP($C259,$R$2:$S$5, 2, TRUE)</f>
        <v>390.66849999999999</v>
      </c>
      <c r="J259">
        <f t="shared" ref="J259:J321" si="36">+VLOOKUP($C259,$R$2:$T$5, 3, TRUE)</f>
        <v>394.48599999999999</v>
      </c>
      <c r="K259">
        <f t="shared" si="32"/>
        <v>3.8174999999999955</v>
      </c>
      <c r="L259">
        <f t="shared" si="33"/>
        <v>384.94225</v>
      </c>
      <c r="M259">
        <f t="shared" si="34"/>
        <v>400.21224999999998</v>
      </c>
      <c r="N259" t="str">
        <f t="shared" ref="N259:N321" si="37">+IF(OR(H259&lt;L259,H259&gt;M259), "OUTLIER", " ")</f>
        <v xml:space="preserve"> </v>
      </c>
      <c r="O259">
        <f t="shared" ref="O259:O321" si="38">+VLOOKUP($C259,$R$2:$V$5, 4, TRUE)</f>
        <v>31.29</v>
      </c>
      <c r="P259">
        <f t="shared" ref="P259:P321" si="39">+VLOOKUP($C259,$R$2:$V$5, 5, TRUE)</f>
        <v>35.107500000000002</v>
      </c>
    </row>
    <row r="260" spans="1:16" ht="28.9">
      <c r="A260" s="35" t="s">
        <v>25</v>
      </c>
      <c r="B260" s="35" t="s">
        <v>41</v>
      </c>
      <c r="C260" s="33" t="s">
        <v>42</v>
      </c>
      <c r="D260" s="37">
        <v>40842</v>
      </c>
      <c r="E260" s="34">
        <v>425776</v>
      </c>
      <c r="F260" s="33" t="s">
        <v>89</v>
      </c>
      <c r="G260" s="33">
        <v>36.49</v>
      </c>
      <c r="H260" s="39">
        <v>389.286</v>
      </c>
      <c r="I260">
        <f t="shared" si="35"/>
        <v>390.66849999999999</v>
      </c>
      <c r="J260">
        <f t="shared" si="36"/>
        <v>394.48599999999999</v>
      </c>
      <c r="K260">
        <f t="shared" si="32"/>
        <v>3.8174999999999955</v>
      </c>
      <c r="L260">
        <f t="shared" si="33"/>
        <v>384.94225</v>
      </c>
      <c r="M260">
        <f t="shared" si="34"/>
        <v>400.21224999999998</v>
      </c>
      <c r="N260" t="str">
        <f t="shared" si="37"/>
        <v xml:space="preserve"> </v>
      </c>
      <c r="O260">
        <f t="shared" si="38"/>
        <v>31.29</v>
      </c>
      <c r="P260">
        <f t="shared" si="39"/>
        <v>35.107500000000002</v>
      </c>
    </row>
    <row r="261" spans="1:16" ht="28.9">
      <c r="A261" s="35" t="s">
        <v>25</v>
      </c>
      <c r="B261" s="35" t="s">
        <v>41</v>
      </c>
      <c r="C261" s="33" t="s">
        <v>42</v>
      </c>
      <c r="D261" s="37">
        <v>40849</v>
      </c>
      <c r="E261" s="34">
        <v>425776</v>
      </c>
      <c r="F261" s="33" t="s">
        <v>89</v>
      </c>
      <c r="G261" s="33">
        <v>33.65</v>
      </c>
      <c r="H261" s="39">
        <v>392.12599999999998</v>
      </c>
      <c r="I261">
        <f t="shared" si="35"/>
        <v>390.66849999999999</v>
      </c>
      <c r="J261">
        <f t="shared" si="36"/>
        <v>394.48599999999999</v>
      </c>
      <c r="K261">
        <f t="shared" si="32"/>
        <v>3.8174999999999955</v>
      </c>
      <c r="L261">
        <f t="shared" si="33"/>
        <v>384.94225</v>
      </c>
      <c r="M261">
        <f t="shared" si="34"/>
        <v>400.21224999999998</v>
      </c>
      <c r="N261" t="str">
        <f t="shared" si="37"/>
        <v xml:space="preserve"> </v>
      </c>
      <c r="O261">
        <f t="shared" si="38"/>
        <v>31.29</v>
      </c>
      <c r="P261">
        <f t="shared" si="39"/>
        <v>35.107500000000002</v>
      </c>
    </row>
    <row r="262" spans="1:16" ht="28.9">
      <c r="A262" s="35" t="s">
        <v>25</v>
      </c>
      <c r="B262" s="35" t="s">
        <v>41</v>
      </c>
      <c r="C262" s="33" t="s">
        <v>42</v>
      </c>
      <c r="D262" s="37">
        <v>40896</v>
      </c>
      <c r="E262" s="34">
        <v>425776</v>
      </c>
      <c r="F262" s="33" t="s">
        <v>89</v>
      </c>
      <c r="G262" s="33">
        <v>35</v>
      </c>
      <c r="H262" s="39">
        <v>390.77600000000001</v>
      </c>
      <c r="I262">
        <f t="shared" si="35"/>
        <v>390.66849999999999</v>
      </c>
      <c r="J262">
        <f t="shared" si="36"/>
        <v>394.48599999999999</v>
      </c>
      <c r="K262">
        <f t="shared" si="32"/>
        <v>3.8174999999999955</v>
      </c>
      <c r="L262">
        <f t="shared" si="33"/>
        <v>384.94225</v>
      </c>
      <c r="M262">
        <f t="shared" si="34"/>
        <v>400.21224999999998</v>
      </c>
      <c r="N262" t="str">
        <f t="shared" si="37"/>
        <v xml:space="preserve"> </v>
      </c>
      <c r="O262">
        <f t="shared" si="38"/>
        <v>31.29</v>
      </c>
      <c r="P262">
        <f t="shared" si="39"/>
        <v>35.107500000000002</v>
      </c>
    </row>
    <row r="263" spans="1:16" ht="28.9">
      <c r="A263" s="35" t="s">
        <v>25</v>
      </c>
      <c r="B263" s="35" t="s">
        <v>41</v>
      </c>
      <c r="C263" s="33" t="s">
        <v>42</v>
      </c>
      <c r="D263" s="37">
        <v>40933</v>
      </c>
      <c r="E263" s="34">
        <v>425776</v>
      </c>
      <c r="F263" s="33" t="s">
        <v>89</v>
      </c>
      <c r="G263" s="33">
        <v>35.9</v>
      </c>
      <c r="H263" s="39">
        <v>389.87599999999998</v>
      </c>
      <c r="I263">
        <f t="shared" si="35"/>
        <v>390.66849999999999</v>
      </c>
      <c r="J263">
        <f t="shared" si="36"/>
        <v>394.48599999999999</v>
      </c>
      <c r="K263">
        <f t="shared" si="32"/>
        <v>3.8174999999999955</v>
      </c>
      <c r="L263">
        <f t="shared" si="33"/>
        <v>384.94225</v>
      </c>
      <c r="M263">
        <f t="shared" si="34"/>
        <v>400.21224999999998</v>
      </c>
      <c r="N263" t="str">
        <f t="shared" si="37"/>
        <v xml:space="preserve"> </v>
      </c>
      <c r="O263">
        <f t="shared" si="38"/>
        <v>31.29</v>
      </c>
      <c r="P263">
        <f t="shared" si="39"/>
        <v>35.107500000000002</v>
      </c>
    </row>
    <row r="264" spans="1:16" ht="28.9">
      <c r="A264" s="35" t="s">
        <v>25</v>
      </c>
      <c r="B264" s="35" t="s">
        <v>41</v>
      </c>
      <c r="C264" s="33" t="s">
        <v>42</v>
      </c>
      <c r="D264" s="37">
        <v>40961</v>
      </c>
      <c r="E264" s="34">
        <v>425776</v>
      </c>
      <c r="F264" s="33" t="s">
        <v>89</v>
      </c>
      <c r="G264" s="33">
        <v>35</v>
      </c>
      <c r="H264" s="39">
        <v>390.77600000000001</v>
      </c>
      <c r="I264">
        <f t="shared" si="35"/>
        <v>390.66849999999999</v>
      </c>
      <c r="J264">
        <f t="shared" si="36"/>
        <v>394.48599999999999</v>
      </c>
      <c r="K264">
        <f t="shared" si="32"/>
        <v>3.8174999999999955</v>
      </c>
      <c r="L264">
        <f t="shared" si="33"/>
        <v>384.94225</v>
      </c>
      <c r="M264">
        <f t="shared" si="34"/>
        <v>400.21224999999998</v>
      </c>
      <c r="N264" t="str">
        <f t="shared" si="37"/>
        <v xml:space="preserve"> </v>
      </c>
      <c r="O264">
        <f t="shared" si="38"/>
        <v>31.29</v>
      </c>
      <c r="P264">
        <f t="shared" si="39"/>
        <v>35.107500000000002</v>
      </c>
    </row>
    <row r="265" spans="1:16" ht="28.9">
      <c r="A265" s="35" t="s">
        <v>25</v>
      </c>
      <c r="B265" s="35" t="s">
        <v>41</v>
      </c>
      <c r="C265" s="33" t="s">
        <v>42</v>
      </c>
      <c r="D265" s="37">
        <v>40996</v>
      </c>
      <c r="E265" s="34">
        <v>425776</v>
      </c>
      <c r="F265" s="33" t="s">
        <v>89</v>
      </c>
      <c r="G265" s="33">
        <v>35.72</v>
      </c>
      <c r="H265" s="39">
        <v>390.05599999999998</v>
      </c>
      <c r="I265">
        <f t="shared" si="35"/>
        <v>390.66849999999999</v>
      </c>
      <c r="J265">
        <f t="shared" si="36"/>
        <v>394.48599999999999</v>
      </c>
      <c r="K265">
        <f t="shared" ref="K265:K326" si="40">+J265-I265</f>
        <v>3.8174999999999955</v>
      </c>
      <c r="L265">
        <f t="shared" ref="L265:L326" si="41">+I265-K265*1.5</f>
        <v>384.94225</v>
      </c>
      <c r="M265">
        <f t="shared" ref="M265:M326" si="42">+J265+K265*1.5</f>
        <v>400.21224999999998</v>
      </c>
      <c r="N265" t="str">
        <f t="shared" si="37"/>
        <v xml:space="preserve"> </v>
      </c>
      <c r="O265">
        <f t="shared" si="38"/>
        <v>31.29</v>
      </c>
      <c r="P265">
        <f t="shared" si="39"/>
        <v>35.107500000000002</v>
      </c>
    </row>
    <row r="266" spans="1:16" ht="28.9">
      <c r="A266" s="35" t="s">
        <v>25</v>
      </c>
      <c r="B266" s="35" t="s">
        <v>41</v>
      </c>
      <c r="C266" s="33" t="s">
        <v>42</v>
      </c>
      <c r="D266" s="37">
        <v>41023</v>
      </c>
      <c r="E266" s="34">
        <v>425776</v>
      </c>
      <c r="F266" s="33" t="s">
        <v>89</v>
      </c>
      <c r="G266" s="33">
        <v>36.5</v>
      </c>
      <c r="H266" s="39">
        <v>389.27600000000001</v>
      </c>
      <c r="I266">
        <f t="shared" si="35"/>
        <v>390.66849999999999</v>
      </c>
      <c r="J266">
        <f t="shared" si="36"/>
        <v>394.48599999999999</v>
      </c>
      <c r="K266">
        <f t="shared" si="40"/>
        <v>3.8174999999999955</v>
      </c>
      <c r="L266">
        <f t="shared" si="41"/>
        <v>384.94225</v>
      </c>
      <c r="M266">
        <f t="shared" si="42"/>
        <v>400.21224999999998</v>
      </c>
      <c r="N266" t="str">
        <f t="shared" si="37"/>
        <v xml:space="preserve"> </v>
      </c>
      <c r="O266">
        <f t="shared" si="38"/>
        <v>31.29</v>
      </c>
      <c r="P266">
        <f t="shared" si="39"/>
        <v>35.107500000000002</v>
      </c>
    </row>
    <row r="267" spans="1:16" ht="28.9">
      <c r="A267" s="35" t="s">
        <v>25</v>
      </c>
      <c r="B267" s="35" t="s">
        <v>41</v>
      </c>
      <c r="C267" s="33" t="s">
        <v>42</v>
      </c>
      <c r="D267" s="37">
        <v>41050</v>
      </c>
      <c r="E267" s="34">
        <v>425776</v>
      </c>
      <c r="F267" s="33" t="s">
        <v>89</v>
      </c>
      <c r="G267" s="33">
        <v>36.299999999999997</v>
      </c>
      <c r="H267" s="39">
        <v>389.476</v>
      </c>
      <c r="I267">
        <f t="shared" si="35"/>
        <v>390.66849999999999</v>
      </c>
      <c r="J267">
        <f t="shared" si="36"/>
        <v>394.48599999999999</v>
      </c>
      <c r="K267">
        <f t="shared" si="40"/>
        <v>3.8174999999999955</v>
      </c>
      <c r="L267">
        <f t="shared" si="41"/>
        <v>384.94225</v>
      </c>
      <c r="M267">
        <f t="shared" si="42"/>
        <v>400.21224999999998</v>
      </c>
      <c r="N267" t="str">
        <f t="shared" si="37"/>
        <v xml:space="preserve"> </v>
      </c>
      <c r="O267">
        <f t="shared" si="38"/>
        <v>31.29</v>
      </c>
      <c r="P267">
        <f t="shared" si="39"/>
        <v>35.107500000000002</v>
      </c>
    </row>
    <row r="268" spans="1:16" ht="28.9">
      <c r="A268" s="35" t="s">
        <v>25</v>
      </c>
      <c r="B268" s="35" t="s">
        <v>41</v>
      </c>
      <c r="C268" s="33" t="s">
        <v>42</v>
      </c>
      <c r="D268" s="37">
        <v>41087</v>
      </c>
      <c r="E268" s="34">
        <v>425776</v>
      </c>
      <c r="F268" s="33" t="s">
        <v>89</v>
      </c>
      <c r="G268" s="33">
        <v>30.05</v>
      </c>
      <c r="H268" s="39">
        <v>395.726</v>
      </c>
      <c r="I268">
        <f t="shared" si="35"/>
        <v>390.66849999999999</v>
      </c>
      <c r="J268">
        <f t="shared" si="36"/>
        <v>394.48599999999999</v>
      </c>
      <c r="K268">
        <f t="shared" si="40"/>
        <v>3.8174999999999955</v>
      </c>
      <c r="L268">
        <f t="shared" si="41"/>
        <v>384.94225</v>
      </c>
      <c r="M268">
        <f t="shared" si="42"/>
        <v>400.21224999999998</v>
      </c>
      <c r="N268" t="str">
        <f t="shared" si="37"/>
        <v xml:space="preserve"> </v>
      </c>
      <c r="O268">
        <f t="shared" si="38"/>
        <v>31.29</v>
      </c>
      <c r="P268">
        <f t="shared" si="39"/>
        <v>35.107500000000002</v>
      </c>
    </row>
    <row r="269" spans="1:16" ht="28.9">
      <c r="A269" s="35" t="s">
        <v>25</v>
      </c>
      <c r="B269" s="35" t="s">
        <v>41</v>
      </c>
      <c r="C269" s="33" t="s">
        <v>42</v>
      </c>
      <c r="D269" s="37">
        <v>41102</v>
      </c>
      <c r="E269" s="34">
        <v>425776</v>
      </c>
      <c r="F269" s="33" t="s">
        <v>89</v>
      </c>
      <c r="G269" s="33">
        <v>32.93</v>
      </c>
      <c r="H269" s="39">
        <v>392.846</v>
      </c>
      <c r="I269">
        <f t="shared" si="35"/>
        <v>390.66849999999999</v>
      </c>
      <c r="J269">
        <f t="shared" si="36"/>
        <v>394.48599999999999</v>
      </c>
      <c r="K269">
        <f t="shared" si="40"/>
        <v>3.8174999999999955</v>
      </c>
      <c r="L269">
        <f t="shared" si="41"/>
        <v>384.94225</v>
      </c>
      <c r="M269">
        <f t="shared" si="42"/>
        <v>400.21224999999998</v>
      </c>
      <c r="N269" t="str">
        <f t="shared" si="37"/>
        <v xml:space="preserve"> </v>
      </c>
      <c r="O269">
        <f t="shared" si="38"/>
        <v>31.29</v>
      </c>
      <c r="P269">
        <f t="shared" si="39"/>
        <v>35.107500000000002</v>
      </c>
    </row>
    <row r="270" spans="1:16" ht="28.9">
      <c r="A270" s="35" t="s">
        <v>25</v>
      </c>
      <c r="B270" s="35" t="s">
        <v>41</v>
      </c>
      <c r="C270" s="33" t="s">
        <v>42</v>
      </c>
      <c r="D270" s="37">
        <v>41130</v>
      </c>
      <c r="E270" s="34">
        <v>425776</v>
      </c>
      <c r="F270" s="33" t="s">
        <v>89</v>
      </c>
      <c r="G270" s="33">
        <v>30.4</v>
      </c>
      <c r="H270" s="39">
        <v>395.37599999999998</v>
      </c>
      <c r="I270">
        <f t="shared" si="35"/>
        <v>390.66849999999999</v>
      </c>
      <c r="J270">
        <f t="shared" si="36"/>
        <v>394.48599999999999</v>
      </c>
      <c r="K270">
        <f t="shared" si="40"/>
        <v>3.8174999999999955</v>
      </c>
      <c r="L270">
        <f t="shared" si="41"/>
        <v>384.94225</v>
      </c>
      <c r="M270">
        <f t="shared" si="42"/>
        <v>400.21224999999998</v>
      </c>
      <c r="N270" t="str">
        <f t="shared" si="37"/>
        <v xml:space="preserve"> </v>
      </c>
      <c r="O270">
        <f t="shared" si="38"/>
        <v>31.29</v>
      </c>
      <c r="P270">
        <f t="shared" si="39"/>
        <v>35.107500000000002</v>
      </c>
    </row>
    <row r="271" spans="1:16" ht="28.9">
      <c r="A271" s="35" t="s">
        <v>25</v>
      </c>
      <c r="B271" s="35" t="s">
        <v>41</v>
      </c>
      <c r="C271" s="33" t="s">
        <v>42</v>
      </c>
      <c r="D271" s="37">
        <v>41171</v>
      </c>
      <c r="E271" s="34">
        <v>425776</v>
      </c>
      <c r="F271" s="33" t="s">
        <v>89</v>
      </c>
      <c r="G271" s="33">
        <v>31.5</v>
      </c>
      <c r="H271" s="39">
        <v>394.27600000000001</v>
      </c>
      <c r="I271">
        <f t="shared" si="35"/>
        <v>390.66849999999999</v>
      </c>
      <c r="J271">
        <f t="shared" si="36"/>
        <v>394.48599999999999</v>
      </c>
      <c r="K271">
        <f t="shared" si="40"/>
        <v>3.8174999999999955</v>
      </c>
      <c r="L271">
        <f t="shared" si="41"/>
        <v>384.94225</v>
      </c>
      <c r="M271">
        <f t="shared" si="42"/>
        <v>400.21224999999998</v>
      </c>
      <c r="N271" t="str">
        <f t="shared" si="37"/>
        <v xml:space="preserve"> </v>
      </c>
      <c r="O271">
        <f t="shared" si="38"/>
        <v>31.29</v>
      </c>
      <c r="P271">
        <f t="shared" si="39"/>
        <v>35.107500000000002</v>
      </c>
    </row>
    <row r="272" spans="1:16" ht="28.9">
      <c r="A272" s="35" t="s">
        <v>25</v>
      </c>
      <c r="B272" s="35" t="s">
        <v>41</v>
      </c>
      <c r="C272" s="33" t="s">
        <v>42</v>
      </c>
      <c r="D272" s="37">
        <v>41206</v>
      </c>
      <c r="E272" s="34">
        <v>425776</v>
      </c>
      <c r="F272" s="33" t="s">
        <v>89</v>
      </c>
      <c r="G272" s="33">
        <v>32.17</v>
      </c>
      <c r="H272" s="39">
        <v>393.60599999999999</v>
      </c>
      <c r="I272">
        <f t="shared" si="35"/>
        <v>390.66849999999999</v>
      </c>
      <c r="J272">
        <f t="shared" si="36"/>
        <v>394.48599999999999</v>
      </c>
      <c r="K272">
        <f t="shared" si="40"/>
        <v>3.8174999999999955</v>
      </c>
      <c r="L272">
        <f t="shared" si="41"/>
        <v>384.94225</v>
      </c>
      <c r="M272">
        <f t="shared" si="42"/>
        <v>400.21224999999998</v>
      </c>
      <c r="N272" t="str">
        <f t="shared" si="37"/>
        <v xml:space="preserve"> </v>
      </c>
      <c r="O272">
        <f t="shared" si="38"/>
        <v>31.29</v>
      </c>
      <c r="P272">
        <f t="shared" si="39"/>
        <v>35.107500000000002</v>
      </c>
    </row>
    <row r="273" spans="1:16" ht="28.9">
      <c r="A273" s="35" t="s">
        <v>25</v>
      </c>
      <c r="B273" s="35" t="s">
        <v>41</v>
      </c>
      <c r="C273" s="33" t="s">
        <v>42</v>
      </c>
      <c r="D273" s="37">
        <v>41240</v>
      </c>
      <c r="E273" s="34">
        <v>425776</v>
      </c>
      <c r="F273" s="33" t="s">
        <v>89</v>
      </c>
      <c r="G273" s="33">
        <v>32.520000000000003</v>
      </c>
      <c r="H273" s="39">
        <v>393.25599999999997</v>
      </c>
      <c r="I273">
        <f t="shared" si="35"/>
        <v>390.66849999999999</v>
      </c>
      <c r="J273">
        <f t="shared" si="36"/>
        <v>394.48599999999999</v>
      </c>
      <c r="K273">
        <f t="shared" si="40"/>
        <v>3.8174999999999955</v>
      </c>
      <c r="L273">
        <f t="shared" si="41"/>
        <v>384.94225</v>
      </c>
      <c r="M273">
        <f t="shared" si="42"/>
        <v>400.21224999999998</v>
      </c>
      <c r="N273" t="str">
        <f t="shared" si="37"/>
        <v xml:space="preserve"> </v>
      </c>
      <c r="O273">
        <f t="shared" si="38"/>
        <v>31.29</v>
      </c>
      <c r="P273">
        <f t="shared" si="39"/>
        <v>35.107500000000002</v>
      </c>
    </row>
    <row r="274" spans="1:16" ht="28.9">
      <c r="A274" s="35" t="s">
        <v>25</v>
      </c>
      <c r="B274" s="35" t="s">
        <v>41</v>
      </c>
      <c r="C274" s="33" t="s">
        <v>42</v>
      </c>
      <c r="D274" s="37">
        <v>41254</v>
      </c>
      <c r="E274" s="34">
        <v>425776</v>
      </c>
      <c r="F274" s="33" t="s">
        <v>89</v>
      </c>
      <c r="G274" s="33">
        <v>32.450000000000003</v>
      </c>
      <c r="H274" s="39">
        <v>393.32600000000002</v>
      </c>
      <c r="I274">
        <f t="shared" si="35"/>
        <v>390.66849999999999</v>
      </c>
      <c r="J274">
        <f t="shared" si="36"/>
        <v>394.48599999999999</v>
      </c>
      <c r="K274">
        <f t="shared" si="40"/>
        <v>3.8174999999999955</v>
      </c>
      <c r="L274">
        <f t="shared" si="41"/>
        <v>384.94225</v>
      </c>
      <c r="M274">
        <f t="shared" si="42"/>
        <v>400.21224999999998</v>
      </c>
      <c r="N274" t="str">
        <f t="shared" si="37"/>
        <v xml:space="preserve"> </v>
      </c>
      <c r="O274">
        <f t="shared" si="38"/>
        <v>31.29</v>
      </c>
      <c r="P274">
        <f t="shared" si="39"/>
        <v>35.107500000000002</v>
      </c>
    </row>
    <row r="275" spans="1:16" ht="28.9">
      <c r="A275" s="35" t="s">
        <v>25</v>
      </c>
      <c r="B275" s="35" t="s">
        <v>41</v>
      </c>
      <c r="C275" s="33" t="s">
        <v>42</v>
      </c>
      <c r="D275" s="37">
        <v>41288</v>
      </c>
      <c r="E275" s="34">
        <v>425776</v>
      </c>
      <c r="F275" s="33" t="s">
        <v>89</v>
      </c>
      <c r="G275" s="33">
        <v>33.04</v>
      </c>
      <c r="H275" s="39">
        <v>392.73599999999999</v>
      </c>
      <c r="I275">
        <f t="shared" si="35"/>
        <v>390.66849999999999</v>
      </c>
      <c r="J275">
        <f t="shared" si="36"/>
        <v>394.48599999999999</v>
      </c>
      <c r="K275">
        <f t="shared" si="40"/>
        <v>3.8174999999999955</v>
      </c>
      <c r="L275">
        <f t="shared" si="41"/>
        <v>384.94225</v>
      </c>
      <c r="M275">
        <f t="shared" si="42"/>
        <v>400.21224999999998</v>
      </c>
      <c r="N275" t="str">
        <f t="shared" si="37"/>
        <v xml:space="preserve"> </v>
      </c>
      <c r="O275">
        <f t="shared" si="38"/>
        <v>31.29</v>
      </c>
      <c r="P275">
        <f t="shared" si="39"/>
        <v>35.107500000000002</v>
      </c>
    </row>
    <row r="276" spans="1:16" ht="28.9">
      <c r="A276" s="35" t="s">
        <v>25</v>
      </c>
      <c r="B276" s="35" t="s">
        <v>41</v>
      </c>
      <c r="C276" s="33" t="s">
        <v>42</v>
      </c>
      <c r="D276" s="37">
        <v>41316</v>
      </c>
      <c r="E276" s="34">
        <v>425776</v>
      </c>
      <c r="F276" s="33" t="s">
        <v>89</v>
      </c>
      <c r="G276" s="33">
        <v>33.54</v>
      </c>
      <c r="H276" s="39">
        <v>392.23599999999999</v>
      </c>
      <c r="I276">
        <f t="shared" si="35"/>
        <v>390.66849999999999</v>
      </c>
      <c r="J276">
        <f t="shared" si="36"/>
        <v>394.48599999999999</v>
      </c>
      <c r="K276">
        <f t="shared" si="40"/>
        <v>3.8174999999999955</v>
      </c>
      <c r="L276">
        <f t="shared" si="41"/>
        <v>384.94225</v>
      </c>
      <c r="M276">
        <f t="shared" si="42"/>
        <v>400.21224999999998</v>
      </c>
      <c r="N276" t="str">
        <f t="shared" si="37"/>
        <v xml:space="preserve"> </v>
      </c>
      <c r="O276">
        <f t="shared" si="38"/>
        <v>31.29</v>
      </c>
      <c r="P276">
        <f t="shared" si="39"/>
        <v>35.107500000000002</v>
      </c>
    </row>
    <row r="277" spans="1:16" ht="28.9">
      <c r="A277" s="35" t="s">
        <v>25</v>
      </c>
      <c r="B277" s="35" t="s">
        <v>41</v>
      </c>
      <c r="C277" s="33" t="s">
        <v>42</v>
      </c>
      <c r="D277" s="37">
        <v>41344</v>
      </c>
      <c r="E277" s="34">
        <v>425776</v>
      </c>
      <c r="F277" s="33" t="s">
        <v>89</v>
      </c>
      <c r="G277" s="33">
        <v>34.299999999999997</v>
      </c>
      <c r="H277" s="39">
        <v>391.476</v>
      </c>
      <c r="I277">
        <f t="shared" si="35"/>
        <v>390.66849999999999</v>
      </c>
      <c r="J277">
        <f t="shared" si="36"/>
        <v>394.48599999999999</v>
      </c>
      <c r="K277">
        <f t="shared" si="40"/>
        <v>3.8174999999999955</v>
      </c>
      <c r="L277">
        <f t="shared" si="41"/>
        <v>384.94225</v>
      </c>
      <c r="M277">
        <f t="shared" si="42"/>
        <v>400.21224999999998</v>
      </c>
      <c r="N277" t="str">
        <f t="shared" si="37"/>
        <v xml:space="preserve"> </v>
      </c>
      <c r="O277">
        <f t="shared" si="38"/>
        <v>31.29</v>
      </c>
      <c r="P277">
        <f t="shared" si="39"/>
        <v>35.107500000000002</v>
      </c>
    </row>
    <row r="278" spans="1:16" ht="28.9">
      <c r="A278" s="35" t="s">
        <v>25</v>
      </c>
      <c r="B278" s="35" t="s">
        <v>41</v>
      </c>
      <c r="C278" s="33" t="s">
        <v>42</v>
      </c>
      <c r="D278" s="37">
        <v>41372</v>
      </c>
      <c r="E278" s="34">
        <v>425776</v>
      </c>
      <c r="F278" s="33" t="s">
        <v>89</v>
      </c>
      <c r="G278" s="33">
        <v>34.96</v>
      </c>
      <c r="H278" s="39">
        <v>390.81599999999997</v>
      </c>
      <c r="I278">
        <f t="shared" si="35"/>
        <v>390.66849999999999</v>
      </c>
      <c r="J278">
        <f t="shared" si="36"/>
        <v>394.48599999999999</v>
      </c>
      <c r="K278">
        <f t="shared" si="40"/>
        <v>3.8174999999999955</v>
      </c>
      <c r="L278">
        <f t="shared" si="41"/>
        <v>384.94225</v>
      </c>
      <c r="M278">
        <f t="shared" si="42"/>
        <v>400.21224999999998</v>
      </c>
      <c r="N278" t="str">
        <f t="shared" si="37"/>
        <v xml:space="preserve"> </v>
      </c>
      <c r="O278">
        <f t="shared" si="38"/>
        <v>31.29</v>
      </c>
      <c r="P278">
        <f t="shared" si="39"/>
        <v>35.107500000000002</v>
      </c>
    </row>
    <row r="279" spans="1:16" ht="28.9">
      <c r="A279" s="35" t="s">
        <v>25</v>
      </c>
      <c r="B279" s="35" t="s">
        <v>41</v>
      </c>
      <c r="C279" s="33" t="s">
        <v>42</v>
      </c>
      <c r="D279" s="37">
        <v>41401</v>
      </c>
      <c r="E279" s="34">
        <v>425776</v>
      </c>
      <c r="F279" s="33" t="s">
        <v>89</v>
      </c>
      <c r="G279" s="33">
        <v>34.700000000000003</v>
      </c>
      <c r="H279" s="39">
        <v>391.07600000000002</v>
      </c>
      <c r="I279">
        <f t="shared" si="35"/>
        <v>390.66849999999999</v>
      </c>
      <c r="J279">
        <f t="shared" si="36"/>
        <v>394.48599999999999</v>
      </c>
      <c r="K279">
        <f t="shared" si="40"/>
        <v>3.8174999999999955</v>
      </c>
      <c r="L279">
        <f t="shared" si="41"/>
        <v>384.94225</v>
      </c>
      <c r="M279">
        <f t="shared" si="42"/>
        <v>400.21224999999998</v>
      </c>
      <c r="N279" t="str">
        <f t="shared" si="37"/>
        <v xml:space="preserve"> </v>
      </c>
      <c r="O279">
        <f t="shared" si="38"/>
        <v>31.29</v>
      </c>
      <c r="P279">
        <f t="shared" si="39"/>
        <v>35.107500000000002</v>
      </c>
    </row>
    <row r="280" spans="1:16" ht="28.9">
      <c r="A280" s="35" t="s">
        <v>25</v>
      </c>
      <c r="B280" s="35" t="s">
        <v>41</v>
      </c>
      <c r="C280" s="33" t="s">
        <v>42</v>
      </c>
      <c r="D280" s="37">
        <v>41435</v>
      </c>
      <c r="E280" s="34">
        <v>425776</v>
      </c>
      <c r="F280" s="33" t="s">
        <v>89</v>
      </c>
      <c r="G280" s="33">
        <v>33</v>
      </c>
      <c r="H280" s="39">
        <v>392.77600000000001</v>
      </c>
      <c r="I280">
        <f t="shared" si="35"/>
        <v>390.66849999999999</v>
      </c>
      <c r="J280">
        <f t="shared" si="36"/>
        <v>394.48599999999999</v>
      </c>
      <c r="K280">
        <f t="shared" si="40"/>
        <v>3.8174999999999955</v>
      </c>
      <c r="L280">
        <f t="shared" si="41"/>
        <v>384.94225</v>
      </c>
      <c r="M280">
        <f t="shared" si="42"/>
        <v>400.21224999999998</v>
      </c>
      <c r="N280" t="str">
        <f t="shared" si="37"/>
        <v xml:space="preserve"> </v>
      </c>
      <c r="O280">
        <f t="shared" si="38"/>
        <v>31.29</v>
      </c>
      <c r="P280">
        <f t="shared" si="39"/>
        <v>35.107500000000002</v>
      </c>
    </row>
    <row r="281" spans="1:16" ht="28.9">
      <c r="A281" s="35" t="s">
        <v>25</v>
      </c>
      <c r="B281" s="35" t="s">
        <v>41</v>
      </c>
      <c r="C281" s="33" t="s">
        <v>42</v>
      </c>
      <c r="D281" s="37">
        <v>41463</v>
      </c>
      <c r="E281" s="34">
        <v>425776</v>
      </c>
      <c r="F281" s="33" t="s">
        <v>89</v>
      </c>
      <c r="G281" s="33">
        <v>31.26</v>
      </c>
      <c r="H281" s="39">
        <v>394.51600000000002</v>
      </c>
      <c r="I281">
        <f t="shared" si="35"/>
        <v>390.66849999999999</v>
      </c>
      <c r="J281">
        <f t="shared" si="36"/>
        <v>394.48599999999999</v>
      </c>
      <c r="K281">
        <f t="shared" si="40"/>
        <v>3.8174999999999955</v>
      </c>
      <c r="L281">
        <f t="shared" si="41"/>
        <v>384.94225</v>
      </c>
      <c r="M281">
        <f t="shared" si="42"/>
        <v>400.21224999999998</v>
      </c>
      <c r="N281" t="str">
        <f t="shared" si="37"/>
        <v xml:space="preserve"> </v>
      </c>
      <c r="O281">
        <f t="shared" si="38"/>
        <v>31.29</v>
      </c>
      <c r="P281">
        <f t="shared" si="39"/>
        <v>35.107500000000002</v>
      </c>
    </row>
    <row r="282" spans="1:16" ht="28.9">
      <c r="A282" s="35" t="s">
        <v>25</v>
      </c>
      <c r="B282" s="35" t="s">
        <v>41</v>
      </c>
      <c r="C282" s="33" t="s">
        <v>42</v>
      </c>
      <c r="D282" s="37">
        <v>41491</v>
      </c>
      <c r="E282" s="34">
        <v>425776</v>
      </c>
      <c r="F282" s="33" t="s">
        <v>89</v>
      </c>
      <c r="G282" s="33">
        <v>30.91</v>
      </c>
      <c r="H282" s="39">
        <v>394.86599999999999</v>
      </c>
      <c r="I282">
        <f t="shared" si="35"/>
        <v>390.66849999999999</v>
      </c>
      <c r="J282">
        <f t="shared" si="36"/>
        <v>394.48599999999999</v>
      </c>
      <c r="K282">
        <f t="shared" si="40"/>
        <v>3.8174999999999955</v>
      </c>
      <c r="L282">
        <f t="shared" si="41"/>
        <v>384.94225</v>
      </c>
      <c r="M282">
        <f t="shared" si="42"/>
        <v>400.21224999999998</v>
      </c>
      <c r="N282" t="str">
        <f t="shared" si="37"/>
        <v xml:space="preserve"> </v>
      </c>
      <c r="O282">
        <f t="shared" si="38"/>
        <v>31.29</v>
      </c>
      <c r="P282">
        <f t="shared" si="39"/>
        <v>35.107500000000002</v>
      </c>
    </row>
    <row r="283" spans="1:16" ht="28.9">
      <c r="A283" s="35" t="s">
        <v>25</v>
      </c>
      <c r="B283" s="35" t="s">
        <v>41</v>
      </c>
      <c r="C283" s="33" t="s">
        <v>42</v>
      </c>
      <c r="D283" s="37">
        <v>41526</v>
      </c>
      <c r="E283" s="34">
        <v>425776</v>
      </c>
      <c r="F283" s="33" t="s">
        <v>89</v>
      </c>
      <c r="G283" s="33">
        <v>31.14</v>
      </c>
      <c r="H283" s="39">
        <v>394.63600000000002</v>
      </c>
      <c r="I283">
        <f t="shared" si="35"/>
        <v>390.66849999999999</v>
      </c>
      <c r="J283">
        <f t="shared" si="36"/>
        <v>394.48599999999999</v>
      </c>
      <c r="K283">
        <f t="shared" si="40"/>
        <v>3.8174999999999955</v>
      </c>
      <c r="L283">
        <f t="shared" si="41"/>
        <v>384.94225</v>
      </c>
      <c r="M283">
        <f t="shared" si="42"/>
        <v>400.21224999999998</v>
      </c>
      <c r="N283" t="str">
        <f t="shared" si="37"/>
        <v xml:space="preserve"> </v>
      </c>
      <c r="O283">
        <f t="shared" si="38"/>
        <v>31.29</v>
      </c>
      <c r="P283">
        <f t="shared" si="39"/>
        <v>35.107500000000002</v>
      </c>
    </row>
    <row r="284" spans="1:16" ht="28.9">
      <c r="A284" s="35" t="s">
        <v>25</v>
      </c>
      <c r="B284" s="35" t="s">
        <v>41</v>
      </c>
      <c r="C284" s="33" t="s">
        <v>42</v>
      </c>
      <c r="D284" s="37">
        <v>41554</v>
      </c>
      <c r="E284" s="34">
        <v>425776</v>
      </c>
      <c r="F284" s="33" t="s">
        <v>89</v>
      </c>
      <c r="G284" s="33">
        <v>32.700000000000003</v>
      </c>
      <c r="H284" s="39">
        <v>393.07600000000002</v>
      </c>
      <c r="I284">
        <f t="shared" si="35"/>
        <v>390.66849999999999</v>
      </c>
      <c r="J284">
        <f t="shared" si="36"/>
        <v>394.48599999999999</v>
      </c>
      <c r="K284">
        <f t="shared" si="40"/>
        <v>3.8174999999999955</v>
      </c>
      <c r="L284">
        <f t="shared" si="41"/>
        <v>384.94225</v>
      </c>
      <c r="M284">
        <f t="shared" si="42"/>
        <v>400.21224999999998</v>
      </c>
      <c r="N284" t="str">
        <f t="shared" si="37"/>
        <v xml:space="preserve"> </v>
      </c>
      <c r="O284">
        <f t="shared" si="38"/>
        <v>31.29</v>
      </c>
      <c r="P284">
        <f t="shared" si="39"/>
        <v>35.107500000000002</v>
      </c>
    </row>
    <row r="285" spans="1:16" ht="28.9">
      <c r="A285" s="35" t="s">
        <v>25</v>
      </c>
      <c r="B285" s="35" t="s">
        <v>41</v>
      </c>
      <c r="C285" s="33" t="s">
        <v>42</v>
      </c>
      <c r="D285" s="37">
        <v>41590</v>
      </c>
      <c r="E285" s="34">
        <v>425776</v>
      </c>
      <c r="F285" s="33" t="s">
        <v>89</v>
      </c>
      <c r="G285" s="33">
        <v>32.71</v>
      </c>
      <c r="H285" s="39">
        <v>393.06599999999997</v>
      </c>
      <c r="I285">
        <f t="shared" si="35"/>
        <v>390.66849999999999</v>
      </c>
      <c r="J285">
        <f t="shared" si="36"/>
        <v>394.48599999999999</v>
      </c>
      <c r="K285">
        <f t="shared" si="40"/>
        <v>3.8174999999999955</v>
      </c>
      <c r="L285">
        <f t="shared" si="41"/>
        <v>384.94225</v>
      </c>
      <c r="M285">
        <f t="shared" si="42"/>
        <v>400.21224999999998</v>
      </c>
      <c r="N285" t="str">
        <f t="shared" si="37"/>
        <v xml:space="preserve"> </v>
      </c>
      <c r="O285">
        <f t="shared" si="38"/>
        <v>31.29</v>
      </c>
      <c r="P285">
        <f t="shared" si="39"/>
        <v>35.107500000000002</v>
      </c>
    </row>
    <row r="286" spans="1:16" ht="28.9">
      <c r="A286" s="35" t="s">
        <v>25</v>
      </c>
      <c r="B286" s="35" t="s">
        <v>41</v>
      </c>
      <c r="C286" s="33" t="s">
        <v>42</v>
      </c>
      <c r="D286" s="37">
        <v>41610</v>
      </c>
      <c r="E286" s="34">
        <v>425776</v>
      </c>
      <c r="F286" s="33" t="s">
        <v>89</v>
      </c>
      <c r="G286" s="33">
        <v>33.32</v>
      </c>
      <c r="H286" s="39">
        <v>392.45600000000002</v>
      </c>
      <c r="I286">
        <f t="shared" si="35"/>
        <v>390.66849999999999</v>
      </c>
      <c r="J286">
        <f t="shared" si="36"/>
        <v>394.48599999999999</v>
      </c>
      <c r="K286">
        <f t="shared" si="40"/>
        <v>3.8174999999999955</v>
      </c>
      <c r="L286">
        <f t="shared" si="41"/>
        <v>384.94225</v>
      </c>
      <c r="M286">
        <f t="shared" si="42"/>
        <v>400.21224999999998</v>
      </c>
      <c r="N286" t="str">
        <f t="shared" si="37"/>
        <v xml:space="preserve"> </v>
      </c>
      <c r="O286">
        <f t="shared" si="38"/>
        <v>31.29</v>
      </c>
      <c r="P286">
        <f t="shared" si="39"/>
        <v>35.107500000000002</v>
      </c>
    </row>
    <row r="287" spans="1:16" ht="28.9">
      <c r="A287" s="35" t="s">
        <v>25</v>
      </c>
      <c r="B287" s="35" t="s">
        <v>41</v>
      </c>
      <c r="C287" s="33" t="s">
        <v>42</v>
      </c>
      <c r="D287" s="37">
        <v>41666</v>
      </c>
      <c r="E287" s="34">
        <v>425776</v>
      </c>
      <c r="F287" s="33" t="s">
        <v>89</v>
      </c>
      <c r="G287" s="33">
        <v>33.229999999999997</v>
      </c>
      <c r="H287" s="39">
        <v>392.54599999999999</v>
      </c>
      <c r="I287">
        <f t="shared" si="35"/>
        <v>390.66849999999999</v>
      </c>
      <c r="J287">
        <f t="shared" si="36"/>
        <v>394.48599999999999</v>
      </c>
      <c r="K287">
        <f t="shared" si="40"/>
        <v>3.8174999999999955</v>
      </c>
      <c r="L287">
        <f t="shared" si="41"/>
        <v>384.94225</v>
      </c>
      <c r="M287">
        <f t="shared" si="42"/>
        <v>400.21224999999998</v>
      </c>
      <c r="N287" t="str">
        <f t="shared" si="37"/>
        <v xml:space="preserve"> </v>
      </c>
      <c r="O287">
        <f t="shared" si="38"/>
        <v>31.29</v>
      </c>
      <c r="P287">
        <f t="shared" si="39"/>
        <v>35.107500000000002</v>
      </c>
    </row>
    <row r="288" spans="1:16" ht="28.9">
      <c r="A288" s="35" t="s">
        <v>25</v>
      </c>
      <c r="B288" s="35" t="s">
        <v>41</v>
      </c>
      <c r="C288" s="33" t="s">
        <v>42</v>
      </c>
      <c r="D288" s="37">
        <v>41694</v>
      </c>
      <c r="E288" s="34">
        <v>425776</v>
      </c>
      <c r="F288" s="33" t="s">
        <v>89</v>
      </c>
      <c r="G288" s="33">
        <v>32.4</v>
      </c>
      <c r="H288" s="39">
        <v>393.37599999999998</v>
      </c>
      <c r="I288">
        <f t="shared" si="35"/>
        <v>390.66849999999999</v>
      </c>
      <c r="J288">
        <f t="shared" si="36"/>
        <v>394.48599999999999</v>
      </c>
      <c r="K288">
        <f t="shared" si="40"/>
        <v>3.8174999999999955</v>
      </c>
      <c r="L288">
        <f t="shared" si="41"/>
        <v>384.94225</v>
      </c>
      <c r="M288">
        <f t="shared" si="42"/>
        <v>400.21224999999998</v>
      </c>
      <c r="N288" t="str">
        <f t="shared" si="37"/>
        <v xml:space="preserve"> </v>
      </c>
      <c r="O288">
        <f t="shared" si="38"/>
        <v>31.29</v>
      </c>
      <c r="P288">
        <f t="shared" si="39"/>
        <v>35.107500000000002</v>
      </c>
    </row>
    <row r="289" spans="1:16" ht="28.9">
      <c r="A289" s="35" t="s">
        <v>25</v>
      </c>
      <c r="B289" s="35" t="s">
        <v>41</v>
      </c>
      <c r="C289" s="33" t="s">
        <v>42</v>
      </c>
      <c r="D289" s="37">
        <v>41722</v>
      </c>
      <c r="E289" s="34">
        <v>425776</v>
      </c>
      <c r="F289" s="33" t="s">
        <v>89</v>
      </c>
      <c r="G289" s="33">
        <v>32.6</v>
      </c>
      <c r="H289" s="39">
        <v>393.17599999999999</v>
      </c>
      <c r="I289">
        <f t="shared" si="35"/>
        <v>390.66849999999999</v>
      </c>
      <c r="J289">
        <f t="shared" si="36"/>
        <v>394.48599999999999</v>
      </c>
      <c r="K289">
        <f t="shared" si="40"/>
        <v>3.8174999999999955</v>
      </c>
      <c r="L289">
        <f t="shared" si="41"/>
        <v>384.94225</v>
      </c>
      <c r="M289">
        <f t="shared" si="42"/>
        <v>400.21224999999998</v>
      </c>
      <c r="N289" t="str">
        <f t="shared" si="37"/>
        <v xml:space="preserve"> </v>
      </c>
      <c r="O289">
        <f t="shared" si="38"/>
        <v>31.29</v>
      </c>
      <c r="P289">
        <f t="shared" si="39"/>
        <v>35.107500000000002</v>
      </c>
    </row>
    <row r="290" spans="1:16" ht="28.9">
      <c r="A290" s="35" t="s">
        <v>25</v>
      </c>
      <c r="B290" s="35" t="s">
        <v>41</v>
      </c>
      <c r="C290" s="33" t="s">
        <v>42</v>
      </c>
      <c r="D290" s="37">
        <v>41753</v>
      </c>
      <c r="E290" s="34">
        <v>425776</v>
      </c>
      <c r="F290" s="33" t="s">
        <v>89</v>
      </c>
      <c r="G290" s="33">
        <v>32.479999999999997</v>
      </c>
      <c r="H290" s="39">
        <v>393.29599999999999</v>
      </c>
      <c r="I290">
        <f t="shared" si="35"/>
        <v>390.66849999999999</v>
      </c>
      <c r="J290">
        <f t="shared" si="36"/>
        <v>394.48599999999999</v>
      </c>
      <c r="K290">
        <f t="shared" si="40"/>
        <v>3.8174999999999955</v>
      </c>
      <c r="L290">
        <f t="shared" si="41"/>
        <v>384.94225</v>
      </c>
      <c r="M290">
        <f t="shared" si="42"/>
        <v>400.21224999999998</v>
      </c>
      <c r="N290" t="str">
        <f t="shared" si="37"/>
        <v xml:space="preserve"> </v>
      </c>
      <c r="O290">
        <f t="shared" si="38"/>
        <v>31.29</v>
      </c>
      <c r="P290">
        <f t="shared" si="39"/>
        <v>35.107500000000002</v>
      </c>
    </row>
    <row r="291" spans="1:16" ht="28.9">
      <c r="A291" s="35" t="s">
        <v>25</v>
      </c>
      <c r="B291" s="35" t="s">
        <v>41</v>
      </c>
      <c r="C291" s="33" t="s">
        <v>42</v>
      </c>
      <c r="D291" s="37">
        <v>41786</v>
      </c>
      <c r="E291" s="34">
        <v>425776</v>
      </c>
      <c r="F291" s="33" t="s">
        <v>89</v>
      </c>
      <c r="G291" s="33">
        <v>32.76</v>
      </c>
      <c r="H291" s="39">
        <v>393.01600000000002</v>
      </c>
      <c r="I291">
        <f t="shared" si="35"/>
        <v>390.66849999999999</v>
      </c>
      <c r="J291">
        <f t="shared" si="36"/>
        <v>394.48599999999999</v>
      </c>
      <c r="K291">
        <f t="shared" si="40"/>
        <v>3.8174999999999955</v>
      </c>
      <c r="L291">
        <f t="shared" si="41"/>
        <v>384.94225</v>
      </c>
      <c r="M291">
        <f t="shared" si="42"/>
        <v>400.21224999999998</v>
      </c>
      <c r="N291" t="str">
        <f t="shared" si="37"/>
        <v xml:space="preserve"> </v>
      </c>
      <c r="O291">
        <f t="shared" si="38"/>
        <v>31.29</v>
      </c>
      <c r="P291">
        <f t="shared" si="39"/>
        <v>35.107500000000002</v>
      </c>
    </row>
    <row r="292" spans="1:16" ht="28.9">
      <c r="A292" s="35" t="s">
        <v>25</v>
      </c>
      <c r="B292" s="35" t="s">
        <v>41</v>
      </c>
      <c r="C292" s="33" t="s">
        <v>42</v>
      </c>
      <c r="D292" s="37">
        <v>41806</v>
      </c>
      <c r="E292" s="34">
        <v>425776</v>
      </c>
      <c r="F292" s="33" t="s">
        <v>89</v>
      </c>
      <c r="G292" s="33">
        <v>31.46</v>
      </c>
      <c r="H292" s="39">
        <v>394.31599999999997</v>
      </c>
      <c r="I292">
        <f t="shared" si="35"/>
        <v>390.66849999999999</v>
      </c>
      <c r="J292">
        <f t="shared" si="36"/>
        <v>394.48599999999999</v>
      </c>
      <c r="K292">
        <f t="shared" si="40"/>
        <v>3.8174999999999955</v>
      </c>
      <c r="L292">
        <f t="shared" si="41"/>
        <v>384.94225</v>
      </c>
      <c r="M292">
        <f t="shared" si="42"/>
        <v>400.21224999999998</v>
      </c>
      <c r="N292" t="str">
        <f t="shared" si="37"/>
        <v xml:space="preserve"> </v>
      </c>
      <c r="O292">
        <f t="shared" si="38"/>
        <v>31.29</v>
      </c>
      <c r="P292">
        <f t="shared" si="39"/>
        <v>35.107500000000002</v>
      </c>
    </row>
    <row r="293" spans="1:16" ht="28.9">
      <c r="A293" s="35" t="s">
        <v>25</v>
      </c>
      <c r="B293" s="35" t="s">
        <v>41</v>
      </c>
      <c r="C293" s="33" t="s">
        <v>42</v>
      </c>
      <c r="D293" s="37">
        <v>41829</v>
      </c>
      <c r="E293" s="34">
        <v>425776</v>
      </c>
      <c r="F293" s="33" t="s">
        <v>89</v>
      </c>
      <c r="G293" s="33">
        <v>30.86</v>
      </c>
      <c r="H293" s="39">
        <v>394.916</v>
      </c>
      <c r="I293">
        <f t="shared" si="35"/>
        <v>390.66849999999999</v>
      </c>
      <c r="J293">
        <f t="shared" si="36"/>
        <v>394.48599999999999</v>
      </c>
      <c r="K293">
        <f t="shared" si="40"/>
        <v>3.8174999999999955</v>
      </c>
      <c r="L293">
        <f t="shared" si="41"/>
        <v>384.94225</v>
      </c>
      <c r="M293">
        <f t="shared" si="42"/>
        <v>400.21224999999998</v>
      </c>
      <c r="N293" t="str">
        <f t="shared" si="37"/>
        <v xml:space="preserve"> </v>
      </c>
      <c r="O293">
        <f t="shared" si="38"/>
        <v>31.29</v>
      </c>
      <c r="P293">
        <f t="shared" si="39"/>
        <v>35.107500000000002</v>
      </c>
    </row>
    <row r="294" spans="1:16" ht="28.9">
      <c r="A294" s="35" t="s">
        <v>25</v>
      </c>
      <c r="B294" s="35" t="s">
        <v>41</v>
      </c>
      <c r="C294" s="33" t="s">
        <v>42</v>
      </c>
      <c r="D294" s="37">
        <v>41855</v>
      </c>
      <c r="E294" s="34">
        <v>425776</v>
      </c>
      <c r="F294" s="33" t="s">
        <v>89</v>
      </c>
      <c r="G294" s="33">
        <v>30.64</v>
      </c>
      <c r="H294" s="39">
        <v>395.13600000000002</v>
      </c>
      <c r="I294">
        <f t="shared" si="35"/>
        <v>390.66849999999999</v>
      </c>
      <c r="J294">
        <f t="shared" si="36"/>
        <v>394.48599999999999</v>
      </c>
      <c r="K294">
        <f t="shared" si="40"/>
        <v>3.8174999999999955</v>
      </c>
      <c r="L294">
        <f t="shared" si="41"/>
        <v>384.94225</v>
      </c>
      <c r="M294">
        <f t="shared" si="42"/>
        <v>400.21224999999998</v>
      </c>
      <c r="N294" t="str">
        <f t="shared" si="37"/>
        <v xml:space="preserve"> </v>
      </c>
      <c r="O294">
        <f t="shared" si="38"/>
        <v>31.29</v>
      </c>
      <c r="P294">
        <f t="shared" si="39"/>
        <v>35.107500000000002</v>
      </c>
    </row>
    <row r="295" spans="1:16" ht="28.9">
      <c r="A295" s="35" t="s">
        <v>25</v>
      </c>
      <c r="B295" s="35" t="s">
        <v>41</v>
      </c>
      <c r="C295" s="33" t="s">
        <v>42</v>
      </c>
      <c r="D295" s="37">
        <v>41883</v>
      </c>
      <c r="E295" s="34">
        <v>425776</v>
      </c>
      <c r="F295" s="33" t="s">
        <v>89</v>
      </c>
      <c r="G295" s="33">
        <v>30.75</v>
      </c>
      <c r="H295" s="39">
        <v>395.02600000000001</v>
      </c>
      <c r="I295">
        <f t="shared" si="35"/>
        <v>390.66849999999999</v>
      </c>
      <c r="J295">
        <f t="shared" si="36"/>
        <v>394.48599999999999</v>
      </c>
      <c r="K295">
        <f t="shared" si="40"/>
        <v>3.8174999999999955</v>
      </c>
      <c r="L295">
        <f t="shared" si="41"/>
        <v>384.94225</v>
      </c>
      <c r="M295">
        <f t="shared" si="42"/>
        <v>400.21224999999998</v>
      </c>
      <c r="N295" t="str">
        <f t="shared" si="37"/>
        <v xml:space="preserve"> </v>
      </c>
      <c r="O295">
        <f t="shared" si="38"/>
        <v>31.29</v>
      </c>
      <c r="P295">
        <f t="shared" si="39"/>
        <v>35.107500000000002</v>
      </c>
    </row>
    <row r="296" spans="1:16" ht="28.9">
      <c r="A296" s="35" t="s">
        <v>25</v>
      </c>
      <c r="B296" s="35" t="s">
        <v>41</v>
      </c>
      <c r="C296" s="33" t="s">
        <v>42</v>
      </c>
      <c r="D296" s="37">
        <v>41932</v>
      </c>
      <c r="E296" s="34">
        <v>425776</v>
      </c>
      <c r="F296" s="33" t="s">
        <v>89</v>
      </c>
      <c r="G296" s="33">
        <v>32.36</v>
      </c>
      <c r="H296" s="39">
        <v>393.416</v>
      </c>
      <c r="I296">
        <f t="shared" si="35"/>
        <v>390.66849999999999</v>
      </c>
      <c r="J296">
        <f t="shared" si="36"/>
        <v>394.48599999999999</v>
      </c>
      <c r="K296">
        <f t="shared" si="40"/>
        <v>3.8174999999999955</v>
      </c>
      <c r="L296">
        <f t="shared" si="41"/>
        <v>384.94225</v>
      </c>
      <c r="M296">
        <f t="shared" si="42"/>
        <v>400.21224999999998</v>
      </c>
      <c r="N296" t="str">
        <f t="shared" si="37"/>
        <v xml:space="preserve"> </v>
      </c>
      <c r="O296">
        <f t="shared" si="38"/>
        <v>31.29</v>
      </c>
      <c r="P296">
        <f t="shared" si="39"/>
        <v>35.107500000000002</v>
      </c>
    </row>
    <row r="297" spans="1:16" ht="28.9">
      <c r="A297" s="35" t="s">
        <v>25</v>
      </c>
      <c r="B297" s="35" t="s">
        <v>41</v>
      </c>
      <c r="C297" s="33" t="s">
        <v>42</v>
      </c>
      <c r="D297" s="37">
        <v>41946</v>
      </c>
      <c r="E297" s="34">
        <v>425776</v>
      </c>
      <c r="F297" s="33" t="s">
        <v>89</v>
      </c>
      <c r="G297" s="33">
        <v>32.76</v>
      </c>
      <c r="H297" s="39">
        <v>393.01600000000002</v>
      </c>
      <c r="I297">
        <f t="shared" si="35"/>
        <v>390.66849999999999</v>
      </c>
      <c r="J297">
        <f t="shared" si="36"/>
        <v>394.48599999999999</v>
      </c>
      <c r="K297">
        <f t="shared" si="40"/>
        <v>3.8174999999999955</v>
      </c>
      <c r="L297">
        <f t="shared" si="41"/>
        <v>384.94225</v>
      </c>
      <c r="M297">
        <f t="shared" si="42"/>
        <v>400.21224999999998</v>
      </c>
      <c r="N297" t="str">
        <f t="shared" si="37"/>
        <v xml:space="preserve"> </v>
      </c>
      <c r="O297">
        <f t="shared" si="38"/>
        <v>31.29</v>
      </c>
      <c r="P297">
        <f t="shared" si="39"/>
        <v>35.107500000000002</v>
      </c>
    </row>
    <row r="298" spans="1:16" ht="28.9">
      <c r="A298" s="35" t="s">
        <v>25</v>
      </c>
      <c r="B298" s="35" t="s">
        <v>41</v>
      </c>
      <c r="C298" s="33" t="s">
        <v>42</v>
      </c>
      <c r="D298" s="37">
        <v>41977</v>
      </c>
      <c r="E298" s="34">
        <v>425776</v>
      </c>
      <c r="F298" s="33" t="s">
        <v>89</v>
      </c>
      <c r="G298" s="33">
        <v>31.02</v>
      </c>
      <c r="H298" s="39">
        <v>394.75599999999997</v>
      </c>
      <c r="I298">
        <f t="shared" si="35"/>
        <v>390.66849999999999</v>
      </c>
      <c r="J298">
        <f t="shared" si="36"/>
        <v>394.48599999999999</v>
      </c>
      <c r="K298">
        <f t="shared" si="40"/>
        <v>3.8174999999999955</v>
      </c>
      <c r="L298">
        <f t="shared" si="41"/>
        <v>384.94225</v>
      </c>
      <c r="M298">
        <f t="shared" si="42"/>
        <v>400.21224999999998</v>
      </c>
      <c r="N298" t="str">
        <f t="shared" si="37"/>
        <v xml:space="preserve"> </v>
      </c>
      <c r="O298">
        <f t="shared" si="38"/>
        <v>31.29</v>
      </c>
      <c r="P298">
        <f t="shared" si="39"/>
        <v>35.107500000000002</v>
      </c>
    </row>
    <row r="299" spans="1:16" ht="28.9">
      <c r="A299" s="35" t="s">
        <v>25</v>
      </c>
      <c r="B299" s="35" t="s">
        <v>41</v>
      </c>
      <c r="C299" s="33" t="s">
        <v>42</v>
      </c>
      <c r="D299" s="37">
        <v>42061</v>
      </c>
      <c r="E299" s="34">
        <v>425776</v>
      </c>
      <c r="F299" s="33" t="s">
        <v>89</v>
      </c>
      <c r="G299" s="33">
        <v>32.840000000000003</v>
      </c>
      <c r="H299" s="39">
        <v>392.93599999999998</v>
      </c>
      <c r="I299">
        <f t="shared" si="35"/>
        <v>390.66849999999999</v>
      </c>
      <c r="J299">
        <f t="shared" si="36"/>
        <v>394.48599999999999</v>
      </c>
      <c r="K299">
        <f t="shared" si="40"/>
        <v>3.8174999999999955</v>
      </c>
      <c r="L299">
        <f t="shared" si="41"/>
        <v>384.94225</v>
      </c>
      <c r="M299">
        <f t="shared" si="42"/>
        <v>400.21224999999998</v>
      </c>
      <c r="N299" t="str">
        <f t="shared" si="37"/>
        <v xml:space="preserve"> </v>
      </c>
      <c r="O299">
        <f t="shared" si="38"/>
        <v>31.29</v>
      </c>
      <c r="P299">
        <f t="shared" si="39"/>
        <v>35.107500000000002</v>
      </c>
    </row>
    <row r="300" spans="1:16" ht="28.9">
      <c r="A300" s="35" t="s">
        <v>25</v>
      </c>
      <c r="B300" s="35" t="s">
        <v>41</v>
      </c>
      <c r="C300" s="33" t="s">
        <v>42</v>
      </c>
      <c r="D300" s="37">
        <v>42089</v>
      </c>
      <c r="E300" s="34">
        <v>425776</v>
      </c>
      <c r="F300" s="33" t="s">
        <v>89</v>
      </c>
      <c r="G300" s="33">
        <v>33.840000000000003</v>
      </c>
      <c r="H300" s="39">
        <v>391.93599999999998</v>
      </c>
      <c r="I300">
        <f t="shared" si="35"/>
        <v>390.66849999999999</v>
      </c>
      <c r="J300">
        <f t="shared" si="36"/>
        <v>394.48599999999999</v>
      </c>
      <c r="K300">
        <f t="shared" si="40"/>
        <v>3.8174999999999955</v>
      </c>
      <c r="L300">
        <f t="shared" si="41"/>
        <v>384.94225</v>
      </c>
      <c r="M300">
        <f t="shared" si="42"/>
        <v>400.21224999999998</v>
      </c>
      <c r="N300" t="str">
        <f t="shared" si="37"/>
        <v xml:space="preserve"> </v>
      </c>
      <c r="O300">
        <f t="shared" si="38"/>
        <v>31.29</v>
      </c>
      <c r="P300">
        <f t="shared" si="39"/>
        <v>35.107500000000002</v>
      </c>
    </row>
    <row r="301" spans="1:16" ht="28.9">
      <c r="A301" s="35" t="s">
        <v>25</v>
      </c>
      <c r="B301" s="35" t="s">
        <v>41</v>
      </c>
      <c r="C301" s="33" t="s">
        <v>42</v>
      </c>
      <c r="D301" s="37">
        <v>42114</v>
      </c>
      <c r="E301" s="34">
        <v>425776</v>
      </c>
      <c r="F301" s="33" t="s">
        <v>89</v>
      </c>
      <c r="G301" s="33">
        <v>33.049999999999997</v>
      </c>
      <c r="H301" s="39">
        <v>392.726</v>
      </c>
      <c r="I301">
        <f t="shared" si="35"/>
        <v>390.66849999999999</v>
      </c>
      <c r="J301">
        <f t="shared" si="36"/>
        <v>394.48599999999999</v>
      </c>
      <c r="K301">
        <f t="shared" si="40"/>
        <v>3.8174999999999955</v>
      </c>
      <c r="L301">
        <f t="shared" si="41"/>
        <v>384.94225</v>
      </c>
      <c r="M301">
        <f t="shared" si="42"/>
        <v>400.21224999999998</v>
      </c>
      <c r="N301" t="str">
        <f t="shared" si="37"/>
        <v xml:space="preserve"> </v>
      </c>
      <c r="O301">
        <f t="shared" si="38"/>
        <v>31.29</v>
      </c>
      <c r="P301">
        <f t="shared" si="39"/>
        <v>35.107500000000002</v>
      </c>
    </row>
    <row r="302" spans="1:16" ht="28.9">
      <c r="A302" s="35" t="s">
        <v>25</v>
      </c>
      <c r="B302" s="35" t="s">
        <v>41</v>
      </c>
      <c r="C302" s="33" t="s">
        <v>42</v>
      </c>
      <c r="D302" s="37">
        <v>42135</v>
      </c>
      <c r="E302" s="34">
        <v>425776</v>
      </c>
      <c r="F302" s="33" t="s">
        <v>89</v>
      </c>
      <c r="G302" s="33">
        <v>34.909999999999997</v>
      </c>
      <c r="H302" s="39">
        <v>390.86599999999999</v>
      </c>
      <c r="I302">
        <f t="shared" si="35"/>
        <v>390.66849999999999</v>
      </c>
      <c r="J302">
        <f t="shared" si="36"/>
        <v>394.48599999999999</v>
      </c>
      <c r="K302">
        <f t="shared" si="40"/>
        <v>3.8174999999999955</v>
      </c>
      <c r="L302">
        <f t="shared" si="41"/>
        <v>384.94225</v>
      </c>
      <c r="M302">
        <f t="shared" si="42"/>
        <v>400.21224999999998</v>
      </c>
      <c r="N302" t="str">
        <f t="shared" si="37"/>
        <v xml:space="preserve"> </v>
      </c>
      <c r="O302">
        <f t="shared" si="38"/>
        <v>31.29</v>
      </c>
      <c r="P302">
        <f t="shared" si="39"/>
        <v>35.107500000000002</v>
      </c>
    </row>
    <row r="303" spans="1:16" ht="28.9">
      <c r="A303" s="35" t="s">
        <v>25</v>
      </c>
      <c r="B303" s="35" t="s">
        <v>41</v>
      </c>
      <c r="C303" s="33" t="s">
        <v>42</v>
      </c>
      <c r="D303" s="37">
        <v>42298</v>
      </c>
      <c r="E303" s="34">
        <v>425776</v>
      </c>
      <c r="F303" s="33" t="s">
        <v>89</v>
      </c>
      <c r="G303" s="33">
        <v>34.659999999999997</v>
      </c>
      <c r="H303" s="39">
        <v>391.11599999999999</v>
      </c>
      <c r="I303">
        <f t="shared" si="35"/>
        <v>390.66849999999999</v>
      </c>
      <c r="J303">
        <f t="shared" si="36"/>
        <v>394.48599999999999</v>
      </c>
      <c r="K303">
        <f t="shared" si="40"/>
        <v>3.8174999999999955</v>
      </c>
      <c r="L303">
        <f t="shared" si="41"/>
        <v>384.94225</v>
      </c>
      <c r="M303">
        <f t="shared" si="42"/>
        <v>400.21224999999998</v>
      </c>
      <c r="N303" t="str">
        <f t="shared" si="37"/>
        <v xml:space="preserve"> </v>
      </c>
      <c r="O303">
        <f t="shared" si="38"/>
        <v>31.29</v>
      </c>
      <c r="P303">
        <f t="shared" si="39"/>
        <v>35.107500000000002</v>
      </c>
    </row>
    <row r="304" spans="1:16" ht="28.9">
      <c r="A304" s="35" t="s">
        <v>25</v>
      </c>
      <c r="B304" s="35" t="s">
        <v>41</v>
      </c>
      <c r="C304" s="33" t="s">
        <v>42</v>
      </c>
      <c r="D304" s="37">
        <v>42341</v>
      </c>
      <c r="E304" s="34">
        <v>425776</v>
      </c>
      <c r="F304" s="33" t="s">
        <v>89</v>
      </c>
      <c r="G304" s="33">
        <v>36.380000000000003</v>
      </c>
      <c r="H304" s="39">
        <v>389.39600000000002</v>
      </c>
      <c r="I304">
        <f t="shared" si="35"/>
        <v>390.66849999999999</v>
      </c>
      <c r="J304">
        <f t="shared" si="36"/>
        <v>394.48599999999999</v>
      </c>
      <c r="K304">
        <f t="shared" si="40"/>
        <v>3.8174999999999955</v>
      </c>
      <c r="L304">
        <f t="shared" si="41"/>
        <v>384.94225</v>
      </c>
      <c r="M304">
        <f t="shared" si="42"/>
        <v>400.21224999999998</v>
      </c>
      <c r="N304" t="str">
        <f t="shared" si="37"/>
        <v xml:space="preserve"> </v>
      </c>
      <c r="O304">
        <f t="shared" si="38"/>
        <v>31.29</v>
      </c>
      <c r="P304">
        <f t="shared" si="39"/>
        <v>35.107500000000002</v>
      </c>
    </row>
    <row r="305" spans="1:16" ht="28.9">
      <c r="A305" s="35" t="s">
        <v>25</v>
      </c>
      <c r="B305" s="35" t="s">
        <v>41</v>
      </c>
      <c r="C305" s="33" t="s">
        <v>42</v>
      </c>
      <c r="D305" s="37">
        <v>42377</v>
      </c>
      <c r="E305" s="34">
        <v>425776</v>
      </c>
      <c r="F305" s="33" t="s">
        <v>89</v>
      </c>
      <c r="G305" s="33">
        <v>36.33</v>
      </c>
      <c r="H305" s="39">
        <v>389.44600000000003</v>
      </c>
      <c r="I305">
        <f t="shared" si="35"/>
        <v>390.66849999999999</v>
      </c>
      <c r="J305">
        <f t="shared" si="36"/>
        <v>394.48599999999999</v>
      </c>
      <c r="K305">
        <f t="shared" si="40"/>
        <v>3.8174999999999955</v>
      </c>
      <c r="L305">
        <f t="shared" si="41"/>
        <v>384.94225</v>
      </c>
      <c r="M305">
        <f t="shared" si="42"/>
        <v>400.21224999999998</v>
      </c>
      <c r="N305" t="str">
        <f t="shared" si="37"/>
        <v xml:space="preserve"> </v>
      </c>
      <c r="O305">
        <f t="shared" si="38"/>
        <v>31.29</v>
      </c>
      <c r="P305">
        <f t="shared" si="39"/>
        <v>35.107500000000002</v>
      </c>
    </row>
    <row r="306" spans="1:16" ht="28.9">
      <c r="A306" s="35" t="s">
        <v>25</v>
      </c>
      <c r="B306" s="35" t="s">
        <v>41</v>
      </c>
      <c r="C306" s="33" t="s">
        <v>42</v>
      </c>
      <c r="D306" s="37">
        <v>42403</v>
      </c>
      <c r="E306" s="34">
        <v>425776</v>
      </c>
      <c r="F306" s="33" t="s">
        <v>89</v>
      </c>
      <c r="G306" s="33">
        <v>36.729999999999997</v>
      </c>
      <c r="H306" s="39">
        <v>389.04599999999999</v>
      </c>
      <c r="I306">
        <f t="shared" si="35"/>
        <v>390.66849999999999</v>
      </c>
      <c r="J306">
        <f t="shared" si="36"/>
        <v>394.48599999999999</v>
      </c>
      <c r="K306">
        <f t="shared" si="40"/>
        <v>3.8174999999999955</v>
      </c>
      <c r="L306">
        <f t="shared" si="41"/>
        <v>384.94225</v>
      </c>
      <c r="M306">
        <f t="shared" si="42"/>
        <v>400.21224999999998</v>
      </c>
      <c r="N306" t="str">
        <f t="shared" si="37"/>
        <v xml:space="preserve"> </v>
      </c>
      <c r="O306">
        <f t="shared" si="38"/>
        <v>31.29</v>
      </c>
      <c r="P306">
        <f t="shared" si="39"/>
        <v>35.107500000000002</v>
      </c>
    </row>
    <row r="307" spans="1:16" ht="28.9">
      <c r="A307" s="35" t="s">
        <v>25</v>
      </c>
      <c r="B307" s="35" t="s">
        <v>41</v>
      </c>
      <c r="C307" s="33" t="s">
        <v>42</v>
      </c>
      <c r="D307" s="37">
        <v>42437</v>
      </c>
      <c r="E307" s="34">
        <v>425776</v>
      </c>
      <c r="F307" s="33" t="s">
        <v>89</v>
      </c>
      <c r="G307" s="33">
        <v>35.81</v>
      </c>
      <c r="H307" s="39">
        <v>389.96600000000001</v>
      </c>
      <c r="I307">
        <f t="shared" si="35"/>
        <v>390.66849999999999</v>
      </c>
      <c r="J307">
        <f t="shared" si="36"/>
        <v>394.48599999999999</v>
      </c>
      <c r="K307">
        <f t="shared" si="40"/>
        <v>3.8174999999999955</v>
      </c>
      <c r="L307">
        <f t="shared" si="41"/>
        <v>384.94225</v>
      </c>
      <c r="M307">
        <f t="shared" si="42"/>
        <v>400.21224999999998</v>
      </c>
      <c r="N307" t="str">
        <f t="shared" si="37"/>
        <v xml:space="preserve"> </v>
      </c>
      <c r="O307">
        <f t="shared" si="38"/>
        <v>31.29</v>
      </c>
      <c r="P307">
        <f t="shared" si="39"/>
        <v>35.107500000000002</v>
      </c>
    </row>
    <row r="308" spans="1:16" ht="28.9">
      <c r="A308" s="35" t="s">
        <v>25</v>
      </c>
      <c r="B308" s="35" t="s">
        <v>41</v>
      </c>
      <c r="C308" s="33" t="s">
        <v>42</v>
      </c>
      <c r="D308" s="37">
        <v>42487</v>
      </c>
      <c r="E308" s="34">
        <v>425776</v>
      </c>
      <c r="F308" s="33" t="s">
        <v>89</v>
      </c>
      <c r="G308" s="33">
        <v>35.869999999999997</v>
      </c>
      <c r="H308" s="39">
        <v>389.90600000000001</v>
      </c>
      <c r="I308">
        <f t="shared" si="35"/>
        <v>390.66849999999999</v>
      </c>
      <c r="J308">
        <f t="shared" si="36"/>
        <v>394.48599999999999</v>
      </c>
      <c r="K308">
        <f t="shared" si="40"/>
        <v>3.8174999999999955</v>
      </c>
      <c r="L308">
        <f t="shared" si="41"/>
        <v>384.94225</v>
      </c>
      <c r="M308">
        <f t="shared" si="42"/>
        <v>400.21224999999998</v>
      </c>
      <c r="N308" t="str">
        <f t="shared" si="37"/>
        <v xml:space="preserve"> </v>
      </c>
      <c r="O308">
        <f t="shared" si="38"/>
        <v>31.29</v>
      </c>
      <c r="P308">
        <f t="shared" si="39"/>
        <v>35.107500000000002</v>
      </c>
    </row>
    <row r="309" spans="1:16" ht="28.9">
      <c r="A309" s="35" t="s">
        <v>25</v>
      </c>
      <c r="B309" s="35" t="s">
        <v>41</v>
      </c>
      <c r="C309" s="33" t="s">
        <v>42</v>
      </c>
      <c r="D309" s="37">
        <v>42522</v>
      </c>
      <c r="E309" s="34">
        <v>425776</v>
      </c>
      <c r="F309" s="33" t="s">
        <v>89</v>
      </c>
      <c r="G309" s="33">
        <v>34.43</v>
      </c>
      <c r="H309" s="39">
        <v>391.346</v>
      </c>
      <c r="I309">
        <f t="shared" si="35"/>
        <v>390.66849999999999</v>
      </c>
      <c r="J309">
        <f t="shared" si="36"/>
        <v>394.48599999999999</v>
      </c>
      <c r="K309">
        <f t="shared" si="40"/>
        <v>3.8174999999999955</v>
      </c>
      <c r="L309">
        <f t="shared" si="41"/>
        <v>384.94225</v>
      </c>
      <c r="M309">
        <f t="shared" si="42"/>
        <v>400.21224999999998</v>
      </c>
      <c r="N309" t="str">
        <f t="shared" si="37"/>
        <v xml:space="preserve"> </v>
      </c>
      <c r="O309">
        <f t="shared" si="38"/>
        <v>31.29</v>
      </c>
      <c r="P309">
        <f t="shared" si="39"/>
        <v>35.107500000000002</v>
      </c>
    </row>
    <row r="310" spans="1:16" ht="28.9">
      <c r="A310" s="35" t="s">
        <v>25</v>
      </c>
      <c r="B310" s="35" t="s">
        <v>41</v>
      </c>
      <c r="C310" s="33" t="s">
        <v>42</v>
      </c>
      <c r="D310" s="37">
        <v>42558</v>
      </c>
      <c r="E310" s="34">
        <v>425776</v>
      </c>
      <c r="F310" s="33" t="s">
        <v>89</v>
      </c>
      <c r="G310" s="33">
        <v>27.4</v>
      </c>
      <c r="H310" s="39">
        <v>398.37599999999998</v>
      </c>
      <c r="I310">
        <f t="shared" si="35"/>
        <v>390.66849999999999</v>
      </c>
      <c r="J310">
        <f t="shared" si="36"/>
        <v>394.48599999999999</v>
      </c>
      <c r="K310">
        <f t="shared" si="40"/>
        <v>3.8174999999999955</v>
      </c>
      <c r="L310">
        <f t="shared" si="41"/>
        <v>384.94225</v>
      </c>
      <c r="M310">
        <f t="shared" si="42"/>
        <v>400.21224999999998</v>
      </c>
      <c r="N310" t="str">
        <f t="shared" si="37"/>
        <v xml:space="preserve"> </v>
      </c>
      <c r="O310">
        <f t="shared" si="38"/>
        <v>31.29</v>
      </c>
      <c r="P310">
        <f t="shared" si="39"/>
        <v>35.107500000000002</v>
      </c>
    </row>
    <row r="311" spans="1:16" ht="28.9">
      <c r="A311" s="35" t="s">
        <v>25</v>
      </c>
      <c r="B311" s="35" t="s">
        <v>41</v>
      </c>
      <c r="C311" s="33" t="s">
        <v>42</v>
      </c>
      <c r="D311" s="37">
        <v>42610</v>
      </c>
      <c r="E311" s="34">
        <v>425776</v>
      </c>
      <c r="F311" s="33" t="s">
        <v>89</v>
      </c>
      <c r="G311" s="33">
        <v>28.3</v>
      </c>
      <c r="H311" s="39">
        <v>397.476</v>
      </c>
      <c r="I311">
        <f t="shared" si="35"/>
        <v>390.66849999999999</v>
      </c>
      <c r="J311">
        <f t="shared" si="36"/>
        <v>394.48599999999999</v>
      </c>
      <c r="K311">
        <f t="shared" si="40"/>
        <v>3.8174999999999955</v>
      </c>
      <c r="L311">
        <f t="shared" si="41"/>
        <v>384.94225</v>
      </c>
      <c r="M311">
        <f t="shared" si="42"/>
        <v>400.21224999999998</v>
      </c>
      <c r="N311" t="str">
        <f t="shared" si="37"/>
        <v xml:space="preserve"> </v>
      </c>
      <c r="O311">
        <f t="shared" si="38"/>
        <v>31.29</v>
      </c>
      <c r="P311">
        <f t="shared" si="39"/>
        <v>35.107500000000002</v>
      </c>
    </row>
    <row r="312" spans="1:16" ht="28.9">
      <c r="A312" s="35" t="s">
        <v>25</v>
      </c>
      <c r="B312" s="35" t="s">
        <v>41</v>
      </c>
      <c r="C312" s="33" t="s">
        <v>42</v>
      </c>
      <c r="D312" s="37">
        <v>42647</v>
      </c>
      <c r="E312" s="34">
        <v>425776</v>
      </c>
      <c r="F312" s="33" t="s">
        <v>89</v>
      </c>
      <c r="G312" s="33">
        <v>28.2</v>
      </c>
      <c r="H312" s="39">
        <v>397.57600000000002</v>
      </c>
      <c r="I312">
        <f t="shared" si="35"/>
        <v>390.66849999999999</v>
      </c>
      <c r="J312">
        <f t="shared" si="36"/>
        <v>394.48599999999999</v>
      </c>
      <c r="K312">
        <f t="shared" si="40"/>
        <v>3.8174999999999955</v>
      </c>
      <c r="L312">
        <f t="shared" si="41"/>
        <v>384.94225</v>
      </c>
      <c r="M312">
        <f t="shared" si="42"/>
        <v>400.21224999999998</v>
      </c>
      <c r="N312" t="str">
        <f t="shared" si="37"/>
        <v xml:space="preserve"> </v>
      </c>
      <c r="O312">
        <f t="shared" si="38"/>
        <v>31.29</v>
      </c>
      <c r="P312">
        <f t="shared" si="39"/>
        <v>35.107500000000002</v>
      </c>
    </row>
    <row r="313" spans="1:16" ht="28.9">
      <c r="A313" s="35" t="s">
        <v>25</v>
      </c>
      <c r="B313" s="35" t="s">
        <v>41</v>
      </c>
      <c r="C313" s="33" t="s">
        <v>42</v>
      </c>
      <c r="D313" s="37">
        <v>42682</v>
      </c>
      <c r="E313" s="34">
        <v>425776</v>
      </c>
      <c r="F313" s="33" t="s">
        <v>89</v>
      </c>
      <c r="G313" s="33">
        <v>28.3</v>
      </c>
      <c r="H313" s="39">
        <v>397.476</v>
      </c>
      <c r="I313">
        <f t="shared" si="35"/>
        <v>390.66849999999999</v>
      </c>
      <c r="J313">
        <f t="shared" si="36"/>
        <v>394.48599999999999</v>
      </c>
      <c r="K313">
        <f t="shared" si="40"/>
        <v>3.8174999999999955</v>
      </c>
      <c r="L313">
        <f t="shared" si="41"/>
        <v>384.94225</v>
      </c>
      <c r="M313">
        <f t="shared" si="42"/>
        <v>400.21224999999998</v>
      </c>
      <c r="N313" t="str">
        <f t="shared" si="37"/>
        <v xml:space="preserve"> </v>
      </c>
      <c r="O313">
        <f t="shared" si="38"/>
        <v>31.29</v>
      </c>
      <c r="P313">
        <f t="shared" si="39"/>
        <v>35.107500000000002</v>
      </c>
    </row>
    <row r="314" spans="1:16" ht="28.9">
      <c r="A314" s="35" t="s">
        <v>25</v>
      </c>
      <c r="B314" s="35" t="s">
        <v>41</v>
      </c>
      <c r="C314" s="33" t="s">
        <v>42</v>
      </c>
      <c r="D314" s="37">
        <v>42711</v>
      </c>
      <c r="E314" s="34">
        <v>425776</v>
      </c>
      <c r="F314" s="33" t="s">
        <v>89</v>
      </c>
      <c r="G314" s="33">
        <v>29.3</v>
      </c>
      <c r="H314" s="39">
        <v>396.476</v>
      </c>
      <c r="I314">
        <f t="shared" si="35"/>
        <v>390.66849999999999</v>
      </c>
      <c r="J314">
        <f t="shared" si="36"/>
        <v>394.48599999999999</v>
      </c>
      <c r="K314">
        <f t="shared" si="40"/>
        <v>3.8174999999999955</v>
      </c>
      <c r="L314">
        <f t="shared" si="41"/>
        <v>384.94225</v>
      </c>
      <c r="M314">
        <f t="shared" si="42"/>
        <v>400.21224999999998</v>
      </c>
      <c r="N314" t="str">
        <f t="shared" si="37"/>
        <v xml:space="preserve"> </v>
      </c>
      <c r="O314">
        <f t="shared" si="38"/>
        <v>31.29</v>
      </c>
      <c r="P314">
        <f t="shared" si="39"/>
        <v>35.107500000000002</v>
      </c>
    </row>
    <row r="315" spans="1:16" ht="28.9">
      <c r="A315" s="35" t="s">
        <v>25</v>
      </c>
      <c r="B315" s="35" t="s">
        <v>41</v>
      </c>
      <c r="C315" s="33" t="s">
        <v>42</v>
      </c>
      <c r="D315" s="37">
        <v>42745</v>
      </c>
      <c r="E315" s="34">
        <v>425776</v>
      </c>
      <c r="F315" s="33" t="s">
        <v>89</v>
      </c>
      <c r="G315" s="33">
        <v>29.9</v>
      </c>
      <c r="H315" s="39">
        <v>395.87599999999998</v>
      </c>
      <c r="I315">
        <f t="shared" si="35"/>
        <v>390.66849999999999</v>
      </c>
      <c r="J315">
        <f t="shared" si="36"/>
        <v>394.48599999999999</v>
      </c>
      <c r="K315">
        <f t="shared" si="40"/>
        <v>3.8174999999999955</v>
      </c>
      <c r="L315">
        <f t="shared" si="41"/>
        <v>384.94225</v>
      </c>
      <c r="M315">
        <f t="shared" si="42"/>
        <v>400.21224999999998</v>
      </c>
      <c r="N315" t="str">
        <f t="shared" si="37"/>
        <v xml:space="preserve"> </v>
      </c>
      <c r="O315">
        <f t="shared" si="38"/>
        <v>31.29</v>
      </c>
      <c r="P315">
        <f t="shared" si="39"/>
        <v>35.107500000000002</v>
      </c>
    </row>
    <row r="316" spans="1:16" ht="28.9">
      <c r="A316" s="35" t="s">
        <v>25</v>
      </c>
      <c r="B316" s="35" t="s">
        <v>41</v>
      </c>
      <c r="C316" s="33" t="s">
        <v>42</v>
      </c>
      <c r="D316" s="37">
        <v>42773</v>
      </c>
      <c r="E316" s="34">
        <v>425776</v>
      </c>
      <c r="F316" s="33" t="s">
        <v>89</v>
      </c>
      <c r="G316" s="33">
        <v>30</v>
      </c>
      <c r="H316" s="39">
        <v>395.77600000000001</v>
      </c>
      <c r="I316">
        <f t="shared" si="35"/>
        <v>390.66849999999999</v>
      </c>
      <c r="J316">
        <f t="shared" si="36"/>
        <v>394.48599999999999</v>
      </c>
      <c r="K316">
        <f t="shared" si="40"/>
        <v>3.8174999999999955</v>
      </c>
      <c r="L316">
        <f t="shared" si="41"/>
        <v>384.94225</v>
      </c>
      <c r="M316">
        <f t="shared" si="42"/>
        <v>400.21224999999998</v>
      </c>
      <c r="N316" t="str">
        <f t="shared" si="37"/>
        <v xml:space="preserve"> </v>
      </c>
      <c r="O316">
        <f t="shared" si="38"/>
        <v>31.29</v>
      </c>
      <c r="P316">
        <f t="shared" si="39"/>
        <v>35.107500000000002</v>
      </c>
    </row>
    <row r="317" spans="1:16" ht="28.9">
      <c r="A317" s="35" t="s">
        <v>25</v>
      </c>
      <c r="B317" s="35" t="s">
        <v>41</v>
      </c>
      <c r="C317" s="33" t="s">
        <v>42</v>
      </c>
      <c r="D317" s="37">
        <v>42803</v>
      </c>
      <c r="E317" s="34">
        <v>425776</v>
      </c>
      <c r="F317" s="33" t="s">
        <v>89</v>
      </c>
      <c r="G317" s="33">
        <v>34</v>
      </c>
      <c r="H317" s="39">
        <v>391.77600000000001</v>
      </c>
      <c r="I317">
        <f t="shared" si="35"/>
        <v>390.66849999999999</v>
      </c>
      <c r="J317">
        <f t="shared" si="36"/>
        <v>394.48599999999999</v>
      </c>
      <c r="K317">
        <f t="shared" si="40"/>
        <v>3.8174999999999955</v>
      </c>
      <c r="L317">
        <f t="shared" si="41"/>
        <v>384.94225</v>
      </c>
      <c r="M317">
        <f t="shared" si="42"/>
        <v>400.21224999999998</v>
      </c>
      <c r="N317" t="str">
        <f t="shared" si="37"/>
        <v xml:space="preserve"> </v>
      </c>
      <c r="O317">
        <f t="shared" si="38"/>
        <v>31.29</v>
      </c>
      <c r="P317">
        <f t="shared" si="39"/>
        <v>35.107500000000002</v>
      </c>
    </row>
    <row r="318" spans="1:16" ht="28.9">
      <c r="A318" s="35" t="s">
        <v>25</v>
      </c>
      <c r="B318" s="35" t="s">
        <v>41</v>
      </c>
      <c r="C318" s="33" t="s">
        <v>42</v>
      </c>
      <c r="D318" s="37">
        <v>42865</v>
      </c>
      <c r="E318" s="34">
        <v>425776</v>
      </c>
      <c r="F318" s="33" t="s">
        <v>89</v>
      </c>
      <c r="G318" s="33">
        <v>33.4</v>
      </c>
      <c r="H318" s="39">
        <v>392.37599999999998</v>
      </c>
      <c r="I318">
        <f t="shared" si="35"/>
        <v>390.66849999999999</v>
      </c>
      <c r="J318">
        <f t="shared" si="36"/>
        <v>394.48599999999999</v>
      </c>
      <c r="K318">
        <f t="shared" si="40"/>
        <v>3.8174999999999955</v>
      </c>
      <c r="L318">
        <f t="shared" si="41"/>
        <v>384.94225</v>
      </c>
      <c r="M318">
        <f t="shared" si="42"/>
        <v>400.21224999999998</v>
      </c>
      <c r="N318" t="str">
        <f t="shared" si="37"/>
        <v xml:space="preserve"> </v>
      </c>
      <c r="O318">
        <f t="shared" si="38"/>
        <v>31.29</v>
      </c>
      <c r="P318">
        <f t="shared" si="39"/>
        <v>35.107500000000002</v>
      </c>
    </row>
    <row r="319" spans="1:16" ht="28.9">
      <c r="A319" s="35" t="s">
        <v>25</v>
      </c>
      <c r="B319" s="35" t="s">
        <v>41</v>
      </c>
      <c r="C319" s="33" t="s">
        <v>42</v>
      </c>
      <c r="D319" s="37">
        <v>42892</v>
      </c>
      <c r="E319" s="34">
        <v>425776</v>
      </c>
      <c r="F319" s="33" t="s">
        <v>89</v>
      </c>
      <c r="G319" s="33">
        <v>31.55</v>
      </c>
      <c r="H319" s="39">
        <v>394.226</v>
      </c>
      <c r="I319">
        <f t="shared" si="35"/>
        <v>390.66849999999999</v>
      </c>
      <c r="J319">
        <f t="shared" si="36"/>
        <v>394.48599999999999</v>
      </c>
      <c r="K319">
        <f t="shared" si="40"/>
        <v>3.8174999999999955</v>
      </c>
      <c r="L319">
        <f t="shared" si="41"/>
        <v>384.94225</v>
      </c>
      <c r="M319">
        <f t="shared" si="42"/>
        <v>400.21224999999998</v>
      </c>
      <c r="N319" t="str">
        <f t="shared" si="37"/>
        <v xml:space="preserve"> </v>
      </c>
      <c r="O319">
        <f t="shared" si="38"/>
        <v>31.29</v>
      </c>
      <c r="P319">
        <f t="shared" si="39"/>
        <v>35.107500000000002</v>
      </c>
    </row>
    <row r="320" spans="1:16" ht="28.9">
      <c r="A320" s="35" t="s">
        <v>25</v>
      </c>
      <c r="B320" s="35" t="s">
        <v>41</v>
      </c>
      <c r="C320" s="33" t="s">
        <v>42</v>
      </c>
      <c r="D320" s="37">
        <v>42923</v>
      </c>
      <c r="E320" s="34">
        <v>425776</v>
      </c>
      <c r="F320" s="33" t="s">
        <v>89</v>
      </c>
      <c r="G320" s="33">
        <v>30.74</v>
      </c>
      <c r="H320" s="39">
        <v>395.036</v>
      </c>
      <c r="I320">
        <f t="shared" si="35"/>
        <v>390.66849999999999</v>
      </c>
      <c r="J320">
        <f t="shared" si="36"/>
        <v>394.48599999999999</v>
      </c>
      <c r="K320">
        <f t="shared" si="40"/>
        <v>3.8174999999999955</v>
      </c>
      <c r="L320">
        <f t="shared" si="41"/>
        <v>384.94225</v>
      </c>
      <c r="M320">
        <f t="shared" si="42"/>
        <v>400.21224999999998</v>
      </c>
      <c r="N320" t="str">
        <f t="shared" si="37"/>
        <v xml:space="preserve"> </v>
      </c>
      <c r="O320">
        <f t="shared" si="38"/>
        <v>31.29</v>
      </c>
      <c r="P320">
        <f t="shared" si="39"/>
        <v>35.107500000000002</v>
      </c>
    </row>
    <row r="321" spans="1:16" ht="28.9">
      <c r="A321" s="35" t="s">
        <v>25</v>
      </c>
      <c r="B321" s="35" t="s">
        <v>41</v>
      </c>
      <c r="C321" s="33" t="s">
        <v>42</v>
      </c>
      <c r="D321" s="37">
        <v>42954</v>
      </c>
      <c r="E321" s="34">
        <v>425776</v>
      </c>
      <c r="F321" s="33" t="s">
        <v>89</v>
      </c>
      <c r="G321" s="33">
        <v>31</v>
      </c>
      <c r="H321" s="39">
        <v>394.77600000000001</v>
      </c>
      <c r="I321">
        <f t="shared" si="35"/>
        <v>390.66849999999999</v>
      </c>
      <c r="J321">
        <f t="shared" si="36"/>
        <v>394.48599999999999</v>
      </c>
      <c r="K321">
        <f t="shared" si="40"/>
        <v>3.8174999999999955</v>
      </c>
      <c r="L321">
        <f t="shared" si="41"/>
        <v>384.94225</v>
      </c>
      <c r="M321">
        <f t="shared" si="42"/>
        <v>400.21224999999998</v>
      </c>
      <c r="N321" t="str">
        <f t="shared" si="37"/>
        <v xml:space="preserve"> </v>
      </c>
      <c r="O321">
        <f t="shared" si="38"/>
        <v>31.29</v>
      </c>
      <c r="P321">
        <f t="shared" si="39"/>
        <v>35.107500000000002</v>
      </c>
    </row>
    <row r="322" spans="1:16" ht="28.9">
      <c r="A322" s="35" t="s">
        <v>25</v>
      </c>
      <c r="B322" s="35" t="s">
        <v>41</v>
      </c>
      <c r="C322" s="33" t="s">
        <v>42</v>
      </c>
      <c r="D322" s="37">
        <v>42997</v>
      </c>
      <c r="E322" s="34">
        <v>425776</v>
      </c>
      <c r="F322" s="33" t="s">
        <v>89</v>
      </c>
      <c r="G322" s="33">
        <v>31.5</v>
      </c>
      <c r="H322" s="39">
        <v>394.27600000000001</v>
      </c>
      <c r="I322">
        <f t="shared" ref="I322:I384" si="43">+VLOOKUP($C322,$R$2:$S$5, 2, TRUE)</f>
        <v>390.66849999999999</v>
      </c>
      <c r="J322">
        <f t="shared" ref="J322:J384" si="44">+VLOOKUP($C322,$R$2:$T$5, 3, TRUE)</f>
        <v>394.48599999999999</v>
      </c>
      <c r="K322">
        <f t="shared" si="40"/>
        <v>3.8174999999999955</v>
      </c>
      <c r="L322">
        <f t="shared" si="41"/>
        <v>384.94225</v>
      </c>
      <c r="M322">
        <f t="shared" si="42"/>
        <v>400.21224999999998</v>
      </c>
      <c r="N322" t="str">
        <f t="shared" ref="N322:N384" si="45">+IF(OR(H322&lt;L322,H322&gt;M322), "OUTLIER", " ")</f>
        <v xml:space="preserve"> </v>
      </c>
      <c r="O322">
        <f t="shared" ref="O322:O384" si="46">+VLOOKUP($C322,$R$2:$V$5, 4, TRUE)</f>
        <v>31.29</v>
      </c>
      <c r="P322">
        <f t="shared" ref="P322:P384" si="47">+VLOOKUP($C322,$R$2:$V$5, 5, TRUE)</f>
        <v>35.107500000000002</v>
      </c>
    </row>
    <row r="323" spans="1:16" ht="28.9">
      <c r="A323" s="35" t="s">
        <v>25</v>
      </c>
      <c r="B323" s="35" t="s">
        <v>41</v>
      </c>
      <c r="C323" s="33" t="s">
        <v>42</v>
      </c>
      <c r="D323" s="37">
        <v>43032</v>
      </c>
      <c r="E323" s="34">
        <v>425776</v>
      </c>
      <c r="F323" s="33" t="s">
        <v>89</v>
      </c>
      <c r="G323" s="33">
        <v>30.2</v>
      </c>
      <c r="H323" s="39">
        <v>395.57600000000002</v>
      </c>
      <c r="I323">
        <f t="shared" si="43"/>
        <v>390.66849999999999</v>
      </c>
      <c r="J323">
        <f t="shared" si="44"/>
        <v>394.48599999999999</v>
      </c>
      <c r="K323">
        <f t="shared" si="40"/>
        <v>3.8174999999999955</v>
      </c>
      <c r="L323">
        <f t="shared" si="41"/>
        <v>384.94225</v>
      </c>
      <c r="M323">
        <f t="shared" si="42"/>
        <v>400.21224999999998</v>
      </c>
      <c r="N323" t="str">
        <f t="shared" si="45"/>
        <v xml:space="preserve"> </v>
      </c>
      <c r="O323">
        <f t="shared" si="46"/>
        <v>31.29</v>
      </c>
      <c r="P323">
        <f t="shared" si="47"/>
        <v>35.107500000000002</v>
      </c>
    </row>
    <row r="324" spans="1:16" ht="28.9">
      <c r="A324" s="35" t="s">
        <v>25</v>
      </c>
      <c r="B324" s="35" t="s">
        <v>41</v>
      </c>
      <c r="C324" s="33" t="s">
        <v>42</v>
      </c>
      <c r="D324" s="37">
        <v>43041</v>
      </c>
      <c r="E324" s="34">
        <v>425776</v>
      </c>
      <c r="F324" s="33" t="s">
        <v>89</v>
      </c>
      <c r="G324" s="33">
        <v>31</v>
      </c>
      <c r="H324" s="39">
        <v>394.77600000000001</v>
      </c>
      <c r="I324">
        <f t="shared" si="43"/>
        <v>390.66849999999999</v>
      </c>
      <c r="J324">
        <f t="shared" si="44"/>
        <v>394.48599999999999</v>
      </c>
      <c r="K324">
        <f t="shared" si="40"/>
        <v>3.8174999999999955</v>
      </c>
      <c r="L324">
        <f t="shared" si="41"/>
        <v>384.94225</v>
      </c>
      <c r="M324">
        <f t="shared" si="42"/>
        <v>400.21224999999998</v>
      </c>
      <c r="N324" t="str">
        <f t="shared" si="45"/>
        <v xml:space="preserve"> </v>
      </c>
      <c r="O324">
        <f t="shared" si="46"/>
        <v>31.29</v>
      </c>
      <c r="P324">
        <f t="shared" si="47"/>
        <v>35.107500000000002</v>
      </c>
    </row>
    <row r="325" spans="1:16" ht="28.9">
      <c r="A325" s="35" t="s">
        <v>25</v>
      </c>
      <c r="B325" s="35" t="s">
        <v>41</v>
      </c>
      <c r="C325" s="33" t="s">
        <v>42</v>
      </c>
      <c r="D325" s="37">
        <v>43075</v>
      </c>
      <c r="E325" s="34">
        <v>425776</v>
      </c>
      <c r="F325" s="33" t="s">
        <v>89</v>
      </c>
      <c r="G325" s="33">
        <v>33.33</v>
      </c>
      <c r="H325" s="39">
        <v>392.44600000000003</v>
      </c>
      <c r="I325">
        <f t="shared" si="43"/>
        <v>390.66849999999999</v>
      </c>
      <c r="J325">
        <f t="shared" si="44"/>
        <v>394.48599999999999</v>
      </c>
      <c r="K325">
        <f t="shared" si="40"/>
        <v>3.8174999999999955</v>
      </c>
      <c r="L325">
        <f t="shared" si="41"/>
        <v>384.94225</v>
      </c>
      <c r="M325">
        <f t="shared" si="42"/>
        <v>400.21224999999998</v>
      </c>
      <c r="N325" t="str">
        <f t="shared" si="45"/>
        <v xml:space="preserve"> </v>
      </c>
      <c r="O325">
        <f t="shared" si="46"/>
        <v>31.29</v>
      </c>
      <c r="P325">
        <f t="shared" si="47"/>
        <v>35.107500000000002</v>
      </c>
    </row>
    <row r="326" spans="1:16" ht="28.9">
      <c r="A326" s="35" t="s">
        <v>25</v>
      </c>
      <c r="B326" s="35" t="s">
        <v>41</v>
      </c>
      <c r="C326" s="33" t="s">
        <v>42</v>
      </c>
      <c r="D326" s="37">
        <v>43111</v>
      </c>
      <c r="E326" s="34">
        <v>425776</v>
      </c>
      <c r="F326" s="33" t="s">
        <v>89</v>
      </c>
      <c r="G326" s="33">
        <v>32.724999999999994</v>
      </c>
      <c r="H326" s="39">
        <v>392.84933333333333</v>
      </c>
      <c r="I326">
        <f t="shared" si="43"/>
        <v>390.66849999999999</v>
      </c>
      <c r="J326">
        <f t="shared" si="44"/>
        <v>394.48599999999999</v>
      </c>
      <c r="K326">
        <f t="shared" si="40"/>
        <v>3.8174999999999955</v>
      </c>
      <c r="L326">
        <f t="shared" si="41"/>
        <v>384.94225</v>
      </c>
      <c r="M326">
        <f t="shared" si="42"/>
        <v>400.21224999999998</v>
      </c>
      <c r="N326" t="str">
        <f t="shared" si="45"/>
        <v xml:space="preserve"> </v>
      </c>
      <c r="O326">
        <f t="shared" si="46"/>
        <v>31.29</v>
      </c>
      <c r="P326">
        <f t="shared" si="47"/>
        <v>35.107500000000002</v>
      </c>
    </row>
    <row r="327" spans="1:16" ht="28.9">
      <c r="A327" s="35" t="s">
        <v>25</v>
      </c>
      <c r="B327" s="35" t="s">
        <v>41</v>
      </c>
      <c r="C327" s="33" t="s">
        <v>42</v>
      </c>
      <c r="D327" s="37">
        <v>43138</v>
      </c>
      <c r="E327" s="34">
        <v>425776</v>
      </c>
      <c r="F327" s="33" t="s">
        <v>89</v>
      </c>
      <c r="G327" s="33">
        <v>35.020000000000003</v>
      </c>
      <c r="H327" s="39">
        <v>390.75599999999997</v>
      </c>
      <c r="I327">
        <f t="shared" si="43"/>
        <v>390.66849999999999</v>
      </c>
      <c r="J327">
        <f t="shared" si="44"/>
        <v>394.48599999999999</v>
      </c>
      <c r="K327">
        <f t="shared" ref="K327:K390" si="48">+J327-I327</f>
        <v>3.8174999999999955</v>
      </c>
      <c r="L327">
        <f t="shared" ref="L327:L390" si="49">+I327-K327*1.5</f>
        <v>384.94225</v>
      </c>
      <c r="M327">
        <f t="shared" ref="M327:M390" si="50">+J327+K327*1.5</f>
        <v>400.21224999999998</v>
      </c>
      <c r="N327" t="str">
        <f t="shared" si="45"/>
        <v xml:space="preserve"> </v>
      </c>
      <c r="O327">
        <f t="shared" si="46"/>
        <v>31.29</v>
      </c>
      <c r="P327">
        <f t="shared" si="47"/>
        <v>35.107500000000002</v>
      </c>
    </row>
    <row r="328" spans="1:16" ht="28.9">
      <c r="A328" s="35" t="s">
        <v>25</v>
      </c>
      <c r="B328" s="35" t="s">
        <v>41</v>
      </c>
      <c r="C328" s="33" t="s">
        <v>42</v>
      </c>
      <c r="D328" s="37">
        <v>43168</v>
      </c>
      <c r="E328" s="34">
        <v>425776</v>
      </c>
      <c r="F328" s="33" t="s">
        <v>89</v>
      </c>
      <c r="G328" s="33">
        <v>35.24</v>
      </c>
      <c r="H328" s="39">
        <v>390.536</v>
      </c>
      <c r="I328">
        <f t="shared" si="43"/>
        <v>390.66849999999999</v>
      </c>
      <c r="J328">
        <f t="shared" si="44"/>
        <v>394.48599999999999</v>
      </c>
      <c r="K328">
        <f t="shared" si="48"/>
        <v>3.8174999999999955</v>
      </c>
      <c r="L328">
        <f t="shared" si="49"/>
        <v>384.94225</v>
      </c>
      <c r="M328">
        <f t="shared" si="50"/>
        <v>400.21224999999998</v>
      </c>
      <c r="N328" t="str">
        <f t="shared" si="45"/>
        <v xml:space="preserve"> </v>
      </c>
      <c r="O328">
        <f t="shared" si="46"/>
        <v>31.29</v>
      </c>
      <c r="P328">
        <f t="shared" si="47"/>
        <v>35.107500000000002</v>
      </c>
    </row>
    <row r="329" spans="1:16" ht="28.9">
      <c r="A329" s="35" t="s">
        <v>25</v>
      </c>
      <c r="B329" s="35" t="s">
        <v>41</v>
      </c>
      <c r="C329" s="33" t="s">
        <v>42</v>
      </c>
      <c r="D329" s="37">
        <v>43199</v>
      </c>
      <c r="E329" s="34">
        <v>425776</v>
      </c>
      <c r="F329" s="33" t="s">
        <v>89</v>
      </c>
      <c r="G329" s="33">
        <v>34.89</v>
      </c>
      <c r="H329" s="39">
        <v>390.88600000000002</v>
      </c>
      <c r="I329">
        <f t="shared" si="43"/>
        <v>390.66849999999999</v>
      </c>
      <c r="J329">
        <f t="shared" si="44"/>
        <v>394.48599999999999</v>
      </c>
      <c r="K329">
        <f t="shared" si="48"/>
        <v>3.8174999999999955</v>
      </c>
      <c r="L329">
        <f t="shared" si="49"/>
        <v>384.94225</v>
      </c>
      <c r="M329">
        <f t="shared" si="50"/>
        <v>400.21224999999998</v>
      </c>
      <c r="N329" t="str">
        <f t="shared" si="45"/>
        <v xml:space="preserve"> </v>
      </c>
      <c r="O329">
        <f t="shared" si="46"/>
        <v>31.29</v>
      </c>
      <c r="P329">
        <f t="shared" si="47"/>
        <v>35.107500000000002</v>
      </c>
    </row>
    <row r="330" spans="1:16" ht="28.9">
      <c r="A330" s="35" t="s">
        <v>25</v>
      </c>
      <c r="B330" s="35" t="s">
        <v>41</v>
      </c>
      <c r="C330" s="33" t="s">
        <v>42</v>
      </c>
      <c r="D330" s="37">
        <v>43248</v>
      </c>
      <c r="E330" s="34">
        <v>425776</v>
      </c>
      <c r="F330" s="33" t="s">
        <v>89</v>
      </c>
      <c r="G330" s="33">
        <v>33.67</v>
      </c>
      <c r="H330" s="39">
        <v>392.10599999999999</v>
      </c>
      <c r="I330">
        <f t="shared" si="43"/>
        <v>390.66849999999999</v>
      </c>
      <c r="J330">
        <f t="shared" si="44"/>
        <v>394.48599999999999</v>
      </c>
      <c r="K330">
        <f t="shared" si="48"/>
        <v>3.8174999999999955</v>
      </c>
      <c r="L330">
        <f t="shared" si="49"/>
        <v>384.94225</v>
      </c>
      <c r="M330">
        <f t="shared" si="50"/>
        <v>400.21224999999998</v>
      </c>
      <c r="N330" t="str">
        <f t="shared" si="45"/>
        <v xml:space="preserve"> </v>
      </c>
      <c r="O330">
        <f t="shared" si="46"/>
        <v>31.29</v>
      </c>
      <c r="P330">
        <f t="shared" si="47"/>
        <v>35.107500000000002</v>
      </c>
    </row>
    <row r="331" spans="1:16" ht="28.9">
      <c r="A331" s="35" t="s">
        <v>25</v>
      </c>
      <c r="B331" s="35" t="s">
        <v>41</v>
      </c>
      <c r="C331" s="33" t="s">
        <v>42</v>
      </c>
      <c r="D331" s="37">
        <v>43281</v>
      </c>
      <c r="E331" s="34">
        <v>425776</v>
      </c>
      <c r="F331" s="33" t="s">
        <v>89</v>
      </c>
      <c r="G331" s="33">
        <v>30.87</v>
      </c>
      <c r="H331" s="39">
        <v>394.90600000000001</v>
      </c>
      <c r="I331">
        <f t="shared" si="43"/>
        <v>390.66849999999999</v>
      </c>
      <c r="J331">
        <f t="shared" si="44"/>
        <v>394.48599999999999</v>
      </c>
      <c r="K331">
        <f t="shared" si="48"/>
        <v>3.8174999999999955</v>
      </c>
      <c r="L331">
        <f t="shared" si="49"/>
        <v>384.94225</v>
      </c>
      <c r="M331">
        <f t="shared" si="50"/>
        <v>400.21224999999998</v>
      </c>
      <c r="N331" t="str">
        <f t="shared" si="45"/>
        <v xml:space="preserve"> </v>
      </c>
      <c r="O331">
        <f t="shared" si="46"/>
        <v>31.29</v>
      </c>
      <c r="P331">
        <f t="shared" si="47"/>
        <v>35.107500000000002</v>
      </c>
    </row>
    <row r="332" spans="1:16" ht="28.9">
      <c r="A332" s="35" t="s">
        <v>25</v>
      </c>
      <c r="B332" s="35" t="s">
        <v>41</v>
      </c>
      <c r="C332" s="33" t="s">
        <v>42</v>
      </c>
      <c r="D332" s="37">
        <v>43311</v>
      </c>
      <c r="E332" s="34">
        <v>425776</v>
      </c>
      <c r="F332" s="33" t="s">
        <v>89</v>
      </c>
      <c r="G332" s="33">
        <v>30.76</v>
      </c>
      <c r="H332" s="39">
        <v>395.01600000000002</v>
      </c>
      <c r="I332">
        <f t="shared" si="43"/>
        <v>390.66849999999999</v>
      </c>
      <c r="J332">
        <f t="shared" si="44"/>
        <v>394.48599999999999</v>
      </c>
      <c r="K332">
        <f t="shared" si="48"/>
        <v>3.8174999999999955</v>
      </c>
      <c r="L332">
        <f t="shared" si="49"/>
        <v>384.94225</v>
      </c>
      <c r="M332">
        <f t="shared" si="50"/>
        <v>400.21224999999998</v>
      </c>
      <c r="N332" t="str">
        <f t="shared" si="45"/>
        <v xml:space="preserve"> </v>
      </c>
      <c r="O332">
        <f t="shared" si="46"/>
        <v>31.29</v>
      </c>
      <c r="P332">
        <f t="shared" si="47"/>
        <v>35.107500000000002</v>
      </c>
    </row>
    <row r="333" spans="1:16" ht="28.9">
      <c r="A333" s="35" t="s">
        <v>25</v>
      </c>
      <c r="B333" s="35" t="s">
        <v>41</v>
      </c>
      <c r="C333" s="33" t="s">
        <v>42</v>
      </c>
      <c r="D333" s="37">
        <v>43330</v>
      </c>
      <c r="E333" s="34">
        <v>425776</v>
      </c>
      <c r="F333" s="33" t="s">
        <v>89</v>
      </c>
      <c r="G333" s="33">
        <v>30.57</v>
      </c>
      <c r="H333" s="39">
        <v>395.20600000000002</v>
      </c>
      <c r="I333">
        <f t="shared" si="43"/>
        <v>390.66849999999999</v>
      </c>
      <c r="J333">
        <f t="shared" si="44"/>
        <v>394.48599999999999</v>
      </c>
      <c r="K333">
        <f t="shared" si="48"/>
        <v>3.8174999999999955</v>
      </c>
      <c r="L333">
        <f t="shared" si="49"/>
        <v>384.94225</v>
      </c>
      <c r="M333">
        <f t="shared" si="50"/>
        <v>400.21224999999998</v>
      </c>
      <c r="N333" t="str">
        <f t="shared" si="45"/>
        <v xml:space="preserve"> </v>
      </c>
      <c r="O333">
        <f t="shared" si="46"/>
        <v>31.29</v>
      </c>
      <c r="P333">
        <f t="shared" si="47"/>
        <v>35.107500000000002</v>
      </c>
    </row>
    <row r="334" spans="1:16" ht="28.9">
      <c r="A334" s="35" t="s">
        <v>25</v>
      </c>
      <c r="B334" s="35" t="s">
        <v>41</v>
      </c>
      <c r="C334" s="33" t="s">
        <v>42</v>
      </c>
      <c r="D334" s="37">
        <v>43403</v>
      </c>
      <c r="E334" s="34">
        <v>425776</v>
      </c>
      <c r="F334" s="33" t="s">
        <v>89</v>
      </c>
      <c r="G334" s="33">
        <v>34.049999999999997</v>
      </c>
      <c r="H334" s="39">
        <v>391.726</v>
      </c>
      <c r="I334">
        <f t="shared" si="43"/>
        <v>390.66849999999999</v>
      </c>
      <c r="J334">
        <f t="shared" si="44"/>
        <v>394.48599999999999</v>
      </c>
      <c r="K334">
        <f t="shared" si="48"/>
        <v>3.8174999999999955</v>
      </c>
      <c r="L334">
        <f t="shared" si="49"/>
        <v>384.94225</v>
      </c>
      <c r="M334">
        <f t="shared" si="50"/>
        <v>400.21224999999998</v>
      </c>
      <c r="N334" t="str">
        <f t="shared" si="45"/>
        <v xml:space="preserve"> </v>
      </c>
      <c r="O334">
        <f t="shared" si="46"/>
        <v>31.29</v>
      </c>
      <c r="P334">
        <f t="shared" si="47"/>
        <v>35.107500000000002</v>
      </c>
    </row>
    <row r="335" spans="1:16" ht="28.9">
      <c r="A335" s="35" t="s">
        <v>25</v>
      </c>
      <c r="B335" s="35" t="s">
        <v>41</v>
      </c>
      <c r="C335" s="33" t="s">
        <v>42</v>
      </c>
      <c r="D335" s="37">
        <v>43434</v>
      </c>
      <c r="E335" s="34">
        <v>425776</v>
      </c>
      <c r="F335" s="33" t="s">
        <v>89</v>
      </c>
      <c r="G335" s="33">
        <v>33</v>
      </c>
      <c r="H335" s="39">
        <v>392.77600000000001</v>
      </c>
      <c r="I335">
        <f t="shared" si="43"/>
        <v>390.66849999999999</v>
      </c>
      <c r="J335">
        <f t="shared" si="44"/>
        <v>394.48599999999999</v>
      </c>
      <c r="K335">
        <f t="shared" si="48"/>
        <v>3.8174999999999955</v>
      </c>
      <c r="L335">
        <f t="shared" si="49"/>
        <v>384.94225</v>
      </c>
      <c r="M335">
        <f t="shared" si="50"/>
        <v>400.21224999999998</v>
      </c>
      <c r="N335" t="str">
        <f t="shared" si="45"/>
        <v xml:space="preserve"> </v>
      </c>
      <c r="O335">
        <f t="shared" si="46"/>
        <v>31.29</v>
      </c>
      <c r="P335">
        <f t="shared" si="47"/>
        <v>35.107500000000002</v>
      </c>
    </row>
    <row r="336" spans="1:16" ht="28.9">
      <c r="A336" s="35" t="s">
        <v>25</v>
      </c>
      <c r="B336" s="35" t="s">
        <v>41</v>
      </c>
      <c r="C336" s="33" t="s">
        <v>42</v>
      </c>
      <c r="D336" s="37">
        <v>43464</v>
      </c>
      <c r="E336" s="34">
        <v>425776</v>
      </c>
      <c r="F336" s="33" t="s">
        <v>89</v>
      </c>
      <c r="G336" s="33">
        <v>33.229999999999997</v>
      </c>
      <c r="H336" s="39">
        <v>392.54599999999999</v>
      </c>
      <c r="I336">
        <f t="shared" si="43"/>
        <v>390.66849999999999</v>
      </c>
      <c r="J336">
        <f t="shared" si="44"/>
        <v>394.48599999999999</v>
      </c>
      <c r="K336">
        <f t="shared" si="48"/>
        <v>3.8174999999999955</v>
      </c>
      <c r="L336">
        <f t="shared" si="49"/>
        <v>384.94225</v>
      </c>
      <c r="M336">
        <f t="shared" si="50"/>
        <v>400.21224999999998</v>
      </c>
      <c r="N336" t="str">
        <f t="shared" si="45"/>
        <v xml:space="preserve"> </v>
      </c>
      <c r="O336">
        <f t="shared" si="46"/>
        <v>31.29</v>
      </c>
      <c r="P336">
        <f t="shared" si="47"/>
        <v>35.107500000000002</v>
      </c>
    </row>
    <row r="337" spans="1:16" ht="28.9">
      <c r="A337" s="35" t="s">
        <v>25</v>
      </c>
      <c r="B337" s="35" t="s">
        <v>41</v>
      </c>
      <c r="C337" s="33" t="s">
        <v>42</v>
      </c>
      <c r="D337" s="37">
        <v>43496</v>
      </c>
      <c r="E337" s="34">
        <v>425776</v>
      </c>
      <c r="F337" s="33" t="s">
        <v>89</v>
      </c>
      <c r="G337" s="33">
        <v>34.4</v>
      </c>
      <c r="H337" s="39">
        <v>391.37599999999998</v>
      </c>
      <c r="I337">
        <f t="shared" si="43"/>
        <v>390.66849999999999</v>
      </c>
      <c r="J337">
        <f t="shared" si="44"/>
        <v>394.48599999999999</v>
      </c>
      <c r="K337">
        <f t="shared" si="48"/>
        <v>3.8174999999999955</v>
      </c>
      <c r="L337">
        <f t="shared" si="49"/>
        <v>384.94225</v>
      </c>
      <c r="M337">
        <f t="shared" si="50"/>
        <v>400.21224999999998</v>
      </c>
      <c r="N337" t="str">
        <f t="shared" si="45"/>
        <v xml:space="preserve"> </v>
      </c>
      <c r="O337">
        <f t="shared" si="46"/>
        <v>31.29</v>
      </c>
      <c r="P337">
        <f t="shared" si="47"/>
        <v>35.107500000000002</v>
      </c>
    </row>
    <row r="338" spans="1:16" ht="28.9">
      <c r="A338" s="35" t="s">
        <v>25</v>
      </c>
      <c r="B338" s="35" t="s">
        <v>41</v>
      </c>
      <c r="C338" s="33" t="s">
        <v>42</v>
      </c>
      <c r="D338" s="37">
        <v>43524</v>
      </c>
      <c r="E338" s="34">
        <v>425776</v>
      </c>
      <c r="F338" s="33" t="s">
        <v>89</v>
      </c>
      <c r="G338" s="33">
        <v>35.299999999999997</v>
      </c>
      <c r="H338" s="39">
        <v>390.476</v>
      </c>
      <c r="I338">
        <f t="shared" si="43"/>
        <v>390.66849999999999</v>
      </c>
      <c r="J338">
        <f t="shared" si="44"/>
        <v>394.48599999999999</v>
      </c>
      <c r="K338">
        <f t="shared" si="48"/>
        <v>3.8174999999999955</v>
      </c>
      <c r="L338">
        <f t="shared" si="49"/>
        <v>384.94225</v>
      </c>
      <c r="M338">
        <f t="shared" si="50"/>
        <v>400.21224999999998</v>
      </c>
      <c r="N338" t="str">
        <f t="shared" si="45"/>
        <v xml:space="preserve"> </v>
      </c>
      <c r="O338">
        <f t="shared" si="46"/>
        <v>31.29</v>
      </c>
      <c r="P338">
        <f t="shared" si="47"/>
        <v>35.107500000000002</v>
      </c>
    </row>
    <row r="339" spans="1:16" ht="28.9">
      <c r="A339" s="35" t="s">
        <v>25</v>
      </c>
      <c r="B339" s="35" t="s">
        <v>41</v>
      </c>
      <c r="C339" s="33" t="s">
        <v>42</v>
      </c>
      <c r="D339" s="37">
        <v>43555</v>
      </c>
      <c r="E339" s="34">
        <v>425776</v>
      </c>
      <c r="F339" s="33" t="s">
        <v>89</v>
      </c>
      <c r="G339" s="33">
        <v>35.67</v>
      </c>
      <c r="H339" s="39">
        <v>390.10599999999999</v>
      </c>
      <c r="I339">
        <f t="shared" si="43"/>
        <v>390.66849999999999</v>
      </c>
      <c r="J339">
        <f t="shared" si="44"/>
        <v>394.48599999999999</v>
      </c>
      <c r="K339">
        <f t="shared" si="48"/>
        <v>3.8174999999999955</v>
      </c>
      <c r="L339">
        <f t="shared" si="49"/>
        <v>384.94225</v>
      </c>
      <c r="M339">
        <f t="shared" si="50"/>
        <v>400.21224999999998</v>
      </c>
      <c r="N339" t="str">
        <f t="shared" si="45"/>
        <v xml:space="preserve"> </v>
      </c>
      <c r="O339">
        <f t="shared" si="46"/>
        <v>31.29</v>
      </c>
      <c r="P339">
        <f t="shared" si="47"/>
        <v>35.107500000000002</v>
      </c>
    </row>
    <row r="340" spans="1:16" ht="28.9">
      <c r="A340" s="35" t="s">
        <v>25</v>
      </c>
      <c r="B340" s="35" t="s">
        <v>41</v>
      </c>
      <c r="C340" s="33" t="s">
        <v>42</v>
      </c>
      <c r="D340" s="37">
        <v>43585</v>
      </c>
      <c r="E340" s="34">
        <v>425776</v>
      </c>
      <c r="F340" s="33" t="s">
        <v>89</v>
      </c>
      <c r="G340" s="33">
        <v>35.39</v>
      </c>
      <c r="H340" s="39">
        <v>390.38600000000002</v>
      </c>
      <c r="I340">
        <f t="shared" si="43"/>
        <v>390.66849999999999</v>
      </c>
      <c r="J340">
        <f t="shared" si="44"/>
        <v>394.48599999999999</v>
      </c>
      <c r="K340">
        <f t="shared" si="48"/>
        <v>3.8174999999999955</v>
      </c>
      <c r="L340">
        <f t="shared" si="49"/>
        <v>384.94225</v>
      </c>
      <c r="M340">
        <f t="shared" si="50"/>
        <v>400.21224999999998</v>
      </c>
      <c r="N340" t="str">
        <f t="shared" si="45"/>
        <v xml:space="preserve"> </v>
      </c>
      <c r="O340">
        <f t="shared" si="46"/>
        <v>31.29</v>
      </c>
      <c r="P340">
        <f t="shared" si="47"/>
        <v>35.107500000000002</v>
      </c>
    </row>
    <row r="341" spans="1:16" ht="28.9">
      <c r="A341" s="35" t="s">
        <v>25</v>
      </c>
      <c r="B341" s="35" t="s">
        <v>41</v>
      </c>
      <c r="C341" s="33" t="s">
        <v>42</v>
      </c>
      <c r="D341" s="37">
        <v>43608</v>
      </c>
      <c r="E341" s="34">
        <v>425776</v>
      </c>
      <c r="F341" s="33" t="s">
        <v>89</v>
      </c>
      <c r="G341" s="33">
        <v>35.01</v>
      </c>
      <c r="H341" s="39">
        <v>390.76600000000002</v>
      </c>
      <c r="I341">
        <f t="shared" si="43"/>
        <v>390.66849999999999</v>
      </c>
      <c r="J341">
        <f t="shared" si="44"/>
        <v>394.48599999999999</v>
      </c>
      <c r="K341">
        <f t="shared" si="48"/>
        <v>3.8174999999999955</v>
      </c>
      <c r="L341">
        <f t="shared" si="49"/>
        <v>384.94225</v>
      </c>
      <c r="M341">
        <f t="shared" si="50"/>
        <v>400.21224999999998</v>
      </c>
      <c r="N341" t="str">
        <f t="shared" si="45"/>
        <v xml:space="preserve"> </v>
      </c>
      <c r="O341">
        <f t="shared" si="46"/>
        <v>31.29</v>
      </c>
      <c r="P341">
        <f t="shared" si="47"/>
        <v>35.107500000000002</v>
      </c>
    </row>
    <row r="342" spans="1:16" ht="28.9">
      <c r="A342" s="35" t="s">
        <v>25</v>
      </c>
      <c r="B342" s="35" t="s">
        <v>41</v>
      </c>
      <c r="C342" s="33" t="s">
        <v>42</v>
      </c>
      <c r="D342" s="37">
        <v>43639</v>
      </c>
      <c r="E342" s="34">
        <v>425776</v>
      </c>
      <c r="F342" s="33" t="s">
        <v>89</v>
      </c>
      <c r="G342" s="33">
        <v>32.81</v>
      </c>
      <c r="H342" s="39">
        <v>392.96600000000001</v>
      </c>
      <c r="I342">
        <f t="shared" si="43"/>
        <v>390.66849999999999</v>
      </c>
      <c r="J342">
        <f t="shared" si="44"/>
        <v>394.48599999999999</v>
      </c>
      <c r="K342">
        <f t="shared" si="48"/>
        <v>3.8174999999999955</v>
      </c>
      <c r="L342">
        <f t="shared" si="49"/>
        <v>384.94225</v>
      </c>
      <c r="M342">
        <f t="shared" si="50"/>
        <v>400.21224999999998</v>
      </c>
      <c r="N342" t="str">
        <f t="shared" si="45"/>
        <v xml:space="preserve"> </v>
      </c>
      <c r="O342">
        <f t="shared" si="46"/>
        <v>31.29</v>
      </c>
      <c r="P342">
        <f t="shared" si="47"/>
        <v>35.107500000000002</v>
      </c>
    </row>
    <row r="343" spans="1:16" ht="28.9">
      <c r="A343" s="35" t="s">
        <v>25</v>
      </c>
      <c r="B343" s="35" t="s">
        <v>41</v>
      </c>
      <c r="C343" s="33" t="s">
        <v>42</v>
      </c>
      <c r="D343" s="37">
        <v>43666</v>
      </c>
      <c r="E343" s="34">
        <v>425776</v>
      </c>
      <c r="F343" s="33" t="s">
        <v>89</v>
      </c>
      <c r="G343" s="33">
        <v>30.45</v>
      </c>
      <c r="H343" s="39">
        <v>395.32600000000002</v>
      </c>
      <c r="I343">
        <f t="shared" si="43"/>
        <v>390.66849999999999</v>
      </c>
      <c r="J343">
        <f t="shared" si="44"/>
        <v>394.48599999999999</v>
      </c>
      <c r="K343">
        <f t="shared" si="48"/>
        <v>3.8174999999999955</v>
      </c>
      <c r="L343">
        <f t="shared" si="49"/>
        <v>384.94225</v>
      </c>
      <c r="M343">
        <f t="shared" si="50"/>
        <v>400.21224999999998</v>
      </c>
      <c r="N343" t="str">
        <f t="shared" si="45"/>
        <v xml:space="preserve"> </v>
      </c>
      <c r="O343">
        <f t="shared" si="46"/>
        <v>31.29</v>
      </c>
      <c r="P343">
        <f t="shared" si="47"/>
        <v>35.107500000000002</v>
      </c>
    </row>
    <row r="344" spans="1:16" ht="28.9">
      <c r="A344" s="35" t="s">
        <v>25</v>
      </c>
      <c r="B344" s="35" t="s">
        <v>41</v>
      </c>
      <c r="C344" s="33" t="s">
        <v>42</v>
      </c>
      <c r="D344" s="37">
        <v>43708</v>
      </c>
      <c r="E344" s="34">
        <v>425776</v>
      </c>
      <c r="F344" s="33" t="s">
        <v>89</v>
      </c>
      <c r="G344" s="33">
        <v>30.48</v>
      </c>
      <c r="H344" s="39">
        <v>395.29599999999999</v>
      </c>
      <c r="I344">
        <f t="shared" si="43"/>
        <v>390.66849999999999</v>
      </c>
      <c r="J344">
        <f t="shared" si="44"/>
        <v>394.48599999999999</v>
      </c>
      <c r="K344">
        <f t="shared" si="48"/>
        <v>3.8174999999999955</v>
      </c>
      <c r="L344">
        <f t="shared" si="49"/>
        <v>384.94225</v>
      </c>
      <c r="M344">
        <f t="shared" si="50"/>
        <v>400.21224999999998</v>
      </c>
      <c r="N344" t="str">
        <f t="shared" si="45"/>
        <v xml:space="preserve"> </v>
      </c>
      <c r="O344">
        <f t="shared" si="46"/>
        <v>31.29</v>
      </c>
      <c r="P344">
        <f t="shared" si="47"/>
        <v>35.107500000000002</v>
      </c>
    </row>
    <row r="345" spans="1:16" ht="28.9">
      <c r="A345" s="35" t="s">
        <v>25</v>
      </c>
      <c r="B345" s="35" t="s">
        <v>41</v>
      </c>
      <c r="C345" s="33" t="s">
        <v>42</v>
      </c>
      <c r="D345" s="37">
        <v>43738</v>
      </c>
      <c r="E345" s="34">
        <v>425776</v>
      </c>
      <c r="F345" s="33" t="s">
        <v>89</v>
      </c>
      <c r="G345" s="33">
        <v>31.34</v>
      </c>
      <c r="H345" s="39">
        <v>394.43599999999998</v>
      </c>
      <c r="I345">
        <f t="shared" si="43"/>
        <v>390.66849999999999</v>
      </c>
      <c r="J345">
        <f t="shared" si="44"/>
        <v>394.48599999999999</v>
      </c>
      <c r="K345">
        <f t="shared" si="48"/>
        <v>3.8174999999999955</v>
      </c>
      <c r="L345">
        <f t="shared" si="49"/>
        <v>384.94225</v>
      </c>
      <c r="M345">
        <f t="shared" si="50"/>
        <v>400.21224999999998</v>
      </c>
      <c r="N345" t="str">
        <f t="shared" si="45"/>
        <v xml:space="preserve"> </v>
      </c>
      <c r="O345">
        <f t="shared" si="46"/>
        <v>31.29</v>
      </c>
      <c r="P345">
        <f t="shared" si="47"/>
        <v>35.107500000000002</v>
      </c>
    </row>
    <row r="346" spans="1:16" ht="28.9">
      <c r="A346" s="35" t="s">
        <v>25</v>
      </c>
      <c r="B346" s="35" t="s">
        <v>41</v>
      </c>
      <c r="C346" s="33" t="s">
        <v>42</v>
      </c>
      <c r="D346" s="37">
        <v>43768</v>
      </c>
      <c r="E346" s="34">
        <v>425776</v>
      </c>
      <c r="F346" s="33" t="s">
        <v>89</v>
      </c>
      <c r="G346" s="33">
        <v>32.4</v>
      </c>
      <c r="H346" s="39">
        <v>393.37599999999998</v>
      </c>
      <c r="I346">
        <f t="shared" si="43"/>
        <v>390.66849999999999</v>
      </c>
      <c r="J346">
        <f t="shared" si="44"/>
        <v>394.48599999999999</v>
      </c>
      <c r="K346">
        <f t="shared" si="48"/>
        <v>3.8174999999999955</v>
      </c>
      <c r="L346">
        <f t="shared" si="49"/>
        <v>384.94225</v>
      </c>
      <c r="M346">
        <f t="shared" si="50"/>
        <v>400.21224999999998</v>
      </c>
      <c r="N346" t="str">
        <f t="shared" si="45"/>
        <v xml:space="preserve"> </v>
      </c>
      <c r="O346">
        <f t="shared" si="46"/>
        <v>31.29</v>
      </c>
      <c r="P346">
        <f t="shared" si="47"/>
        <v>35.107500000000002</v>
      </c>
    </row>
    <row r="347" spans="1:16" ht="28.9">
      <c r="A347" s="35" t="s">
        <v>25</v>
      </c>
      <c r="B347" s="35" t="s">
        <v>41</v>
      </c>
      <c r="C347" s="33" t="s">
        <v>42</v>
      </c>
      <c r="D347" s="37">
        <v>43799</v>
      </c>
      <c r="E347" s="34">
        <v>425776</v>
      </c>
      <c r="F347" s="33" t="s">
        <v>89</v>
      </c>
      <c r="G347" s="33">
        <v>31.5</v>
      </c>
      <c r="H347" s="39">
        <v>394.27600000000001</v>
      </c>
      <c r="I347">
        <f t="shared" si="43"/>
        <v>390.66849999999999</v>
      </c>
      <c r="J347">
        <f t="shared" si="44"/>
        <v>394.48599999999999</v>
      </c>
      <c r="K347">
        <f t="shared" si="48"/>
        <v>3.8174999999999955</v>
      </c>
      <c r="L347">
        <f t="shared" si="49"/>
        <v>384.94225</v>
      </c>
      <c r="M347">
        <f t="shared" si="50"/>
        <v>400.21224999999998</v>
      </c>
      <c r="N347" t="str">
        <f t="shared" si="45"/>
        <v xml:space="preserve"> </v>
      </c>
      <c r="O347">
        <f t="shared" si="46"/>
        <v>31.29</v>
      </c>
      <c r="P347">
        <f t="shared" si="47"/>
        <v>35.107500000000002</v>
      </c>
    </row>
    <row r="348" spans="1:16" ht="28.9">
      <c r="A348" s="35" t="s">
        <v>25</v>
      </c>
      <c r="B348" s="35" t="s">
        <v>41</v>
      </c>
      <c r="C348" s="33" t="s">
        <v>42</v>
      </c>
      <c r="D348" s="37">
        <v>43827</v>
      </c>
      <c r="E348" s="34">
        <v>425776</v>
      </c>
      <c r="F348" s="33" t="s">
        <v>89</v>
      </c>
      <c r="G348" s="33">
        <v>31.69</v>
      </c>
      <c r="H348" s="39">
        <v>394.08600000000001</v>
      </c>
      <c r="I348">
        <f t="shared" si="43"/>
        <v>390.66849999999999</v>
      </c>
      <c r="J348">
        <f t="shared" si="44"/>
        <v>394.48599999999999</v>
      </c>
      <c r="K348">
        <f t="shared" si="48"/>
        <v>3.8174999999999955</v>
      </c>
      <c r="L348">
        <f t="shared" si="49"/>
        <v>384.94225</v>
      </c>
      <c r="M348">
        <f t="shared" si="50"/>
        <v>400.21224999999998</v>
      </c>
      <c r="N348" t="str">
        <f t="shared" si="45"/>
        <v xml:space="preserve"> </v>
      </c>
      <c r="O348">
        <f t="shared" si="46"/>
        <v>31.29</v>
      </c>
      <c r="P348">
        <f t="shared" si="47"/>
        <v>35.107500000000002</v>
      </c>
    </row>
    <row r="349" spans="1:16" ht="28.9">
      <c r="A349" s="35" t="s">
        <v>25</v>
      </c>
      <c r="B349" s="35" t="s">
        <v>41</v>
      </c>
      <c r="C349" s="33" t="s">
        <v>42</v>
      </c>
      <c r="D349" s="37">
        <v>43858</v>
      </c>
      <c r="E349" s="34">
        <v>425776</v>
      </c>
      <c r="F349" s="33" t="s">
        <v>89</v>
      </c>
      <c r="G349" s="33">
        <v>32.29</v>
      </c>
      <c r="H349" s="39">
        <v>393.48599999999999</v>
      </c>
      <c r="I349">
        <f t="shared" si="43"/>
        <v>390.66849999999999</v>
      </c>
      <c r="J349">
        <f t="shared" si="44"/>
        <v>394.48599999999999</v>
      </c>
      <c r="K349">
        <f t="shared" si="48"/>
        <v>3.8174999999999955</v>
      </c>
      <c r="L349">
        <f t="shared" si="49"/>
        <v>384.94225</v>
      </c>
      <c r="M349">
        <f t="shared" si="50"/>
        <v>400.21224999999998</v>
      </c>
      <c r="N349" t="str">
        <f t="shared" si="45"/>
        <v xml:space="preserve"> </v>
      </c>
      <c r="O349">
        <f t="shared" si="46"/>
        <v>31.29</v>
      </c>
      <c r="P349">
        <f t="shared" si="47"/>
        <v>35.107500000000002</v>
      </c>
    </row>
    <row r="350" spans="1:16" ht="28.9">
      <c r="A350" s="35" t="s">
        <v>25</v>
      </c>
      <c r="B350" s="35" t="s">
        <v>41</v>
      </c>
      <c r="C350" s="33" t="s">
        <v>42</v>
      </c>
      <c r="D350" s="37">
        <v>43889</v>
      </c>
      <c r="E350" s="34">
        <v>425776</v>
      </c>
      <c r="F350" s="33" t="s">
        <v>89</v>
      </c>
      <c r="G350" s="33">
        <v>33.94</v>
      </c>
      <c r="H350" s="39">
        <v>391.83600000000001</v>
      </c>
      <c r="I350">
        <f t="shared" si="43"/>
        <v>390.66849999999999</v>
      </c>
      <c r="J350">
        <f t="shared" si="44"/>
        <v>394.48599999999999</v>
      </c>
      <c r="K350">
        <f t="shared" si="48"/>
        <v>3.8174999999999955</v>
      </c>
      <c r="L350">
        <f t="shared" si="49"/>
        <v>384.94225</v>
      </c>
      <c r="M350">
        <f t="shared" si="50"/>
        <v>400.21224999999998</v>
      </c>
      <c r="N350" t="str">
        <f t="shared" si="45"/>
        <v xml:space="preserve"> </v>
      </c>
      <c r="O350">
        <f t="shared" si="46"/>
        <v>31.29</v>
      </c>
      <c r="P350">
        <f t="shared" si="47"/>
        <v>35.107500000000002</v>
      </c>
    </row>
    <row r="351" spans="1:16" ht="28.9">
      <c r="A351" s="35" t="s">
        <v>25</v>
      </c>
      <c r="B351" s="35" t="s">
        <v>41</v>
      </c>
      <c r="C351" s="33" t="s">
        <v>42</v>
      </c>
      <c r="D351" s="37">
        <v>43918</v>
      </c>
      <c r="E351" s="34">
        <v>425776</v>
      </c>
      <c r="F351" s="33" t="s">
        <v>89</v>
      </c>
      <c r="G351" s="33">
        <v>34.479999999999997</v>
      </c>
      <c r="H351" s="39">
        <v>391.29599999999999</v>
      </c>
      <c r="I351">
        <f t="shared" si="43"/>
        <v>390.66849999999999</v>
      </c>
      <c r="J351">
        <f t="shared" si="44"/>
        <v>394.48599999999999</v>
      </c>
      <c r="K351">
        <f t="shared" si="48"/>
        <v>3.8174999999999955</v>
      </c>
      <c r="L351">
        <f t="shared" si="49"/>
        <v>384.94225</v>
      </c>
      <c r="M351">
        <f t="shared" si="50"/>
        <v>400.21224999999998</v>
      </c>
      <c r="N351" t="str">
        <f t="shared" si="45"/>
        <v xml:space="preserve"> </v>
      </c>
      <c r="O351">
        <f t="shared" si="46"/>
        <v>31.29</v>
      </c>
      <c r="P351">
        <f t="shared" si="47"/>
        <v>35.107500000000002</v>
      </c>
    </row>
    <row r="352" spans="1:16" ht="28.9">
      <c r="A352" s="35" t="s">
        <v>25</v>
      </c>
      <c r="B352" s="35" t="s">
        <v>41</v>
      </c>
      <c r="C352" s="33" t="s">
        <v>42</v>
      </c>
      <c r="D352" s="37">
        <v>43945</v>
      </c>
      <c r="E352" s="34">
        <v>425776</v>
      </c>
      <c r="F352" s="33" t="s">
        <v>89</v>
      </c>
      <c r="G352" s="33">
        <v>35.06</v>
      </c>
      <c r="H352" s="39">
        <v>390.71600000000001</v>
      </c>
      <c r="I352">
        <f t="shared" si="43"/>
        <v>390.66849999999999</v>
      </c>
      <c r="J352">
        <f t="shared" si="44"/>
        <v>394.48599999999999</v>
      </c>
      <c r="K352">
        <f t="shared" si="48"/>
        <v>3.8174999999999955</v>
      </c>
      <c r="L352">
        <f t="shared" si="49"/>
        <v>384.94225</v>
      </c>
      <c r="M352">
        <f t="shared" si="50"/>
        <v>400.21224999999998</v>
      </c>
      <c r="N352" t="str">
        <f t="shared" si="45"/>
        <v xml:space="preserve"> </v>
      </c>
      <c r="O352">
        <f t="shared" si="46"/>
        <v>31.29</v>
      </c>
      <c r="P352">
        <f t="shared" si="47"/>
        <v>35.107500000000002</v>
      </c>
    </row>
    <row r="353" spans="1:16" ht="28.9">
      <c r="A353" s="35" t="s">
        <v>25</v>
      </c>
      <c r="B353" s="35" t="s">
        <v>41</v>
      </c>
      <c r="C353" s="33" t="s">
        <v>42</v>
      </c>
      <c r="D353" s="37">
        <v>43981</v>
      </c>
      <c r="E353" s="34">
        <v>425776</v>
      </c>
      <c r="F353" s="33" t="s">
        <v>89</v>
      </c>
      <c r="G353" s="33">
        <v>34.049999999999997</v>
      </c>
      <c r="H353" s="39">
        <v>391.726</v>
      </c>
      <c r="I353">
        <f t="shared" si="43"/>
        <v>390.66849999999999</v>
      </c>
      <c r="J353">
        <f t="shared" si="44"/>
        <v>394.48599999999999</v>
      </c>
      <c r="K353">
        <f t="shared" si="48"/>
        <v>3.8174999999999955</v>
      </c>
      <c r="L353">
        <f t="shared" si="49"/>
        <v>384.94225</v>
      </c>
      <c r="M353">
        <f t="shared" si="50"/>
        <v>400.21224999999998</v>
      </c>
      <c r="N353" t="str">
        <f t="shared" si="45"/>
        <v xml:space="preserve"> </v>
      </c>
      <c r="O353">
        <f t="shared" si="46"/>
        <v>31.29</v>
      </c>
      <c r="P353">
        <f t="shared" si="47"/>
        <v>35.107500000000002</v>
      </c>
    </row>
    <row r="354" spans="1:16" ht="28.9">
      <c r="A354" s="35" t="s">
        <v>25</v>
      </c>
      <c r="B354" s="35" t="s">
        <v>41</v>
      </c>
      <c r="C354" s="33" t="s">
        <v>42</v>
      </c>
      <c r="D354" s="37">
        <v>44012</v>
      </c>
      <c r="E354" s="34">
        <v>425776</v>
      </c>
      <c r="F354" s="33" t="s">
        <v>89</v>
      </c>
      <c r="G354" s="33">
        <v>31.32</v>
      </c>
      <c r="H354" s="39">
        <v>394.45600000000002</v>
      </c>
      <c r="I354">
        <f t="shared" si="43"/>
        <v>390.66849999999999</v>
      </c>
      <c r="J354">
        <f t="shared" si="44"/>
        <v>394.48599999999999</v>
      </c>
      <c r="K354">
        <f t="shared" si="48"/>
        <v>3.8174999999999955</v>
      </c>
      <c r="L354">
        <f t="shared" si="49"/>
        <v>384.94225</v>
      </c>
      <c r="M354">
        <f t="shared" si="50"/>
        <v>400.21224999999998</v>
      </c>
      <c r="N354" t="str">
        <f t="shared" si="45"/>
        <v xml:space="preserve"> </v>
      </c>
      <c r="O354">
        <f t="shared" si="46"/>
        <v>31.29</v>
      </c>
      <c r="P354">
        <f t="shared" si="47"/>
        <v>35.107500000000002</v>
      </c>
    </row>
    <row r="355" spans="1:16" ht="28.9">
      <c r="A355" s="35" t="s">
        <v>25</v>
      </c>
      <c r="B355" s="35" t="s">
        <v>41</v>
      </c>
      <c r="C355" s="33" t="s">
        <v>42</v>
      </c>
      <c r="D355" s="37">
        <v>44043</v>
      </c>
      <c r="E355" s="34">
        <v>425776</v>
      </c>
      <c r="F355" s="33" t="s">
        <v>89</v>
      </c>
      <c r="G355" s="33">
        <v>30.55</v>
      </c>
      <c r="H355" s="39">
        <v>395.226</v>
      </c>
      <c r="I355">
        <f t="shared" si="43"/>
        <v>390.66849999999999</v>
      </c>
      <c r="J355">
        <f t="shared" si="44"/>
        <v>394.48599999999999</v>
      </c>
      <c r="K355">
        <f t="shared" si="48"/>
        <v>3.8174999999999955</v>
      </c>
      <c r="L355">
        <f t="shared" si="49"/>
        <v>384.94225</v>
      </c>
      <c r="M355">
        <f t="shared" si="50"/>
        <v>400.21224999999998</v>
      </c>
      <c r="N355" t="str">
        <f t="shared" si="45"/>
        <v xml:space="preserve"> </v>
      </c>
      <c r="O355">
        <f t="shared" si="46"/>
        <v>31.29</v>
      </c>
      <c r="P355">
        <f t="shared" si="47"/>
        <v>35.107500000000002</v>
      </c>
    </row>
    <row r="356" spans="1:16" ht="28.9">
      <c r="A356" s="35" t="s">
        <v>25</v>
      </c>
      <c r="B356" s="35" t="s">
        <v>41</v>
      </c>
      <c r="C356" s="33" t="s">
        <v>42</v>
      </c>
      <c r="D356" s="37">
        <v>44074</v>
      </c>
      <c r="E356" s="34">
        <v>425776</v>
      </c>
      <c r="F356" s="33" t="s">
        <v>89</v>
      </c>
      <c r="G356" s="33">
        <v>31.35</v>
      </c>
      <c r="H356" s="39">
        <v>394.42599999999999</v>
      </c>
      <c r="I356">
        <f t="shared" si="43"/>
        <v>390.66849999999999</v>
      </c>
      <c r="J356">
        <f t="shared" si="44"/>
        <v>394.48599999999999</v>
      </c>
      <c r="K356">
        <f t="shared" si="48"/>
        <v>3.8174999999999955</v>
      </c>
      <c r="L356">
        <f t="shared" si="49"/>
        <v>384.94225</v>
      </c>
      <c r="M356">
        <f t="shared" si="50"/>
        <v>400.21224999999998</v>
      </c>
      <c r="N356" t="str">
        <f t="shared" si="45"/>
        <v xml:space="preserve"> </v>
      </c>
      <c r="O356">
        <f t="shared" si="46"/>
        <v>31.29</v>
      </c>
      <c r="P356">
        <f t="shared" si="47"/>
        <v>35.107500000000002</v>
      </c>
    </row>
    <row r="357" spans="1:16" ht="28.9">
      <c r="A357" s="35" t="s">
        <v>25</v>
      </c>
      <c r="B357" s="35" t="s">
        <v>41</v>
      </c>
      <c r="C357" s="33" t="s">
        <v>42</v>
      </c>
      <c r="D357" s="37">
        <v>44104</v>
      </c>
      <c r="E357" s="34">
        <v>425776</v>
      </c>
      <c r="F357" s="33" t="s">
        <v>89</v>
      </c>
      <c r="G357" s="33">
        <v>31.47</v>
      </c>
      <c r="H357" s="39">
        <v>394.30599999999998</v>
      </c>
      <c r="I357">
        <f t="shared" si="43"/>
        <v>390.66849999999999</v>
      </c>
      <c r="J357">
        <f t="shared" si="44"/>
        <v>394.48599999999999</v>
      </c>
      <c r="K357">
        <f t="shared" si="48"/>
        <v>3.8174999999999955</v>
      </c>
      <c r="L357">
        <f t="shared" si="49"/>
        <v>384.94225</v>
      </c>
      <c r="M357">
        <f t="shared" si="50"/>
        <v>400.21224999999998</v>
      </c>
      <c r="N357" t="str">
        <f t="shared" si="45"/>
        <v xml:space="preserve"> </v>
      </c>
      <c r="O357">
        <f t="shared" si="46"/>
        <v>31.29</v>
      </c>
      <c r="P357">
        <f t="shared" si="47"/>
        <v>35.107500000000002</v>
      </c>
    </row>
    <row r="358" spans="1:16" ht="28.9">
      <c r="A358" s="35" t="s">
        <v>25</v>
      </c>
      <c r="B358" s="35" t="s">
        <v>41</v>
      </c>
      <c r="C358" s="33" t="s">
        <v>42</v>
      </c>
      <c r="D358" s="37">
        <v>44135</v>
      </c>
      <c r="E358" s="34">
        <v>425776</v>
      </c>
      <c r="F358" s="33" t="s">
        <v>89</v>
      </c>
      <c r="G358" s="33">
        <v>31.81</v>
      </c>
      <c r="H358" s="39">
        <v>393.96600000000001</v>
      </c>
      <c r="I358">
        <f t="shared" si="43"/>
        <v>390.66849999999999</v>
      </c>
      <c r="J358">
        <f t="shared" si="44"/>
        <v>394.48599999999999</v>
      </c>
      <c r="K358">
        <f t="shared" si="48"/>
        <v>3.8174999999999955</v>
      </c>
      <c r="L358">
        <f t="shared" si="49"/>
        <v>384.94225</v>
      </c>
      <c r="M358">
        <f t="shared" si="50"/>
        <v>400.21224999999998</v>
      </c>
      <c r="N358" t="str">
        <f t="shared" si="45"/>
        <v xml:space="preserve"> </v>
      </c>
      <c r="O358">
        <f t="shared" si="46"/>
        <v>31.29</v>
      </c>
      <c r="P358">
        <f t="shared" si="47"/>
        <v>35.107500000000002</v>
      </c>
    </row>
    <row r="359" spans="1:16" ht="28.9">
      <c r="A359" s="35" t="s">
        <v>25</v>
      </c>
      <c r="B359" s="35" t="s">
        <v>41</v>
      </c>
      <c r="C359" s="33" t="s">
        <v>42</v>
      </c>
      <c r="D359" s="37">
        <v>44165</v>
      </c>
      <c r="E359" s="34">
        <v>425776</v>
      </c>
      <c r="F359" s="33" t="s">
        <v>89</v>
      </c>
      <c r="G359" s="33">
        <v>32.51</v>
      </c>
      <c r="H359" s="39">
        <v>393.26600000000002</v>
      </c>
      <c r="I359">
        <f t="shared" si="43"/>
        <v>390.66849999999999</v>
      </c>
      <c r="J359">
        <f t="shared" si="44"/>
        <v>394.48599999999999</v>
      </c>
      <c r="K359">
        <f t="shared" si="48"/>
        <v>3.8174999999999955</v>
      </c>
      <c r="L359">
        <f t="shared" si="49"/>
        <v>384.94225</v>
      </c>
      <c r="M359">
        <f t="shared" si="50"/>
        <v>400.21224999999998</v>
      </c>
      <c r="N359" t="str">
        <f t="shared" si="45"/>
        <v xml:space="preserve"> </v>
      </c>
      <c r="O359">
        <f t="shared" si="46"/>
        <v>31.29</v>
      </c>
      <c r="P359">
        <f t="shared" si="47"/>
        <v>35.107500000000002</v>
      </c>
    </row>
    <row r="360" spans="1:16" ht="28.9">
      <c r="A360" s="35" t="s">
        <v>25</v>
      </c>
      <c r="B360" s="35" t="s">
        <v>41</v>
      </c>
      <c r="C360" s="33" t="s">
        <v>42</v>
      </c>
      <c r="D360" s="37">
        <v>44186</v>
      </c>
      <c r="E360" s="34">
        <v>425776</v>
      </c>
      <c r="F360" s="33" t="s">
        <v>89</v>
      </c>
      <c r="G360" s="33">
        <v>32.78</v>
      </c>
      <c r="H360" s="39">
        <v>392.99599999999998</v>
      </c>
      <c r="I360">
        <f t="shared" si="43"/>
        <v>390.66849999999999</v>
      </c>
      <c r="J360">
        <f t="shared" si="44"/>
        <v>394.48599999999999</v>
      </c>
      <c r="K360">
        <f t="shared" si="48"/>
        <v>3.8174999999999955</v>
      </c>
      <c r="L360">
        <f t="shared" si="49"/>
        <v>384.94225</v>
      </c>
      <c r="M360">
        <f t="shared" si="50"/>
        <v>400.21224999999998</v>
      </c>
      <c r="N360" t="str">
        <f t="shared" si="45"/>
        <v xml:space="preserve"> </v>
      </c>
      <c r="O360">
        <f t="shared" si="46"/>
        <v>31.29</v>
      </c>
      <c r="P360">
        <f t="shared" si="47"/>
        <v>35.107500000000002</v>
      </c>
    </row>
    <row r="361" spans="1:16" ht="28.9">
      <c r="A361" s="35" t="s">
        <v>25</v>
      </c>
      <c r="B361" s="35" t="s">
        <v>41</v>
      </c>
      <c r="C361" s="33" t="s">
        <v>42</v>
      </c>
      <c r="D361" s="37">
        <v>44227</v>
      </c>
      <c r="E361" s="34">
        <v>425776</v>
      </c>
      <c r="F361" s="33" t="s">
        <v>89</v>
      </c>
      <c r="G361" s="33">
        <v>33.4</v>
      </c>
      <c r="H361" s="39">
        <v>392.37599999999998</v>
      </c>
      <c r="I361">
        <f t="shared" si="43"/>
        <v>390.66849999999999</v>
      </c>
      <c r="J361">
        <f t="shared" si="44"/>
        <v>394.48599999999999</v>
      </c>
      <c r="K361">
        <f t="shared" si="48"/>
        <v>3.8174999999999955</v>
      </c>
      <c r="L361">
        <f t="shared" si="49"/>
        <v>384.94225</v>
      </c>
      <c r="M361">
        <f t="shared" si="50"/>
        <v>400.21224999999998</v>
      </c>
      <c r="N361" t="str">
        <f t="shared" si="45"/>
        <v xml:space="preserve"> </v>
      </c>
      <c r="O361">
        <f t="shared" si="46"/>
        <v>31.29</v>
      </c>
      <c r="P361">
        <f t="shared" si="47"/>
        <v>35.107500000000002</v>
      </c>
    </row>
    <row r="362" spans="1:16" ht="28.9">
      <c r="A362" s="35" t="s">
        <v>25</v>
      </c>
      <c r="B362" s="35" t="s">
        <v>41</v>
      </c>
      <c r="C362" s="33" t="s">
        <v>42</v>
      </c>
      <c r="D362" s="37">
        <v>44255</v>
      </c>
      <c r="E362" s="34">
        <v>425776</v>
      </c>
      <c r="F362" s="33" t="s">
        <v>89</v>
      </c>
      <c r="G362" s="33">
        <v>33.5</v>
      </c>
      <c r="H362" s="39">
        <v>392.27600000000001</v>
      </c>
      <c r="I362">
        <f t="shared" si="43"/>
        <v>390.66849999999999</v>
      </c>
      <c r="J362">
        <f t="shared" si="44"/>
        <v>394.48599999999999</v>
      </c>
      <c r="K362">
        <f t="shared" si="48"/>
        <v>3.8174999999999955</v>
      </c>
      <c r="L362">
        <f t="shared" si="49"/>
        <v>384.94225</v>
      </c>
      <c r="M362">
        <f t="shared" si="50"/>
        <v>400.21224999999998</v>
      </c>
      <c r="N362" t="str">
        <f t="shared" si="45"/>
        <v xml:space="preserve"> </v>
      </c>
      <c r="O362">
        <f t="shared" si="46"/>
        <v>31.29</v>
      </c>
      <c r="P362">
        <f t="shared" si="47"/>
        <v>35.107500000000002</v>
      </c>
    </row>
    <row r="363" spans="1:16" ht="28.9">
      <c r="A363" s="35" t="s">
        <v>25</v>
      </c>
      <c r="B363" s="35" t="s">
        <v>41</v>
      </c>
      <c r="C363" s="33" t="s">
        <v>42</v>
      </c>
      <c r="D363" s="37">
        <v>44286</v>
      </c>
      <c r="E363" s="34">
        <v>425776</v>
      </c>
      <c r="F363" s="33" t="s">
        <v>89</v>
      </c>
      <c r="G363" s="33">
        <v>34.53</v>
      </c>
      <c r="H363" s="39">
        <v>391.24599999999998</v>
      </c>
      <c r="I363">
        <f t="shared" si="43"/>
        <v>390.66849999999999</v>
      </c>
      <c r="J363">
        <f t="shared" si="44"/>
        <v>394.48599999999999</v>
      </c>
      <c r="K363">
        <f t="shared" si="48"/>
        <v>3.8174999999999955</v>
      </c>
      <c r="L363">
        <f t="shared" si="49"/>
        <v>384.94225</v>
      </c>
      <c r="M363">
        <f t="shared" si="50"/>
        <v>400.21224999999998</v>
      </c>
      <c r="N363" t="str">
        <f t="shared" si="45"/>
        <v xml:space="preserve"> </v>
      </c>
      <c r="O363">
        <f t="shared" si="46"/>
        <v>31.29</v>
      </c>
      <c r="P363">
        <f t="shared" si="47"/>
        <v>35.107500000000002</v>
      </c>
    </row>
    <row r="364" spans="1:16" ht="28.9">
      <c r="A364" s="35" t="s">
        <v>25</v>
      </c>
      <c r="B364" s="35" t="s">
        <v>41</v>
      </c>
      <c r="C364" s="33" t="s">
        <v>42</v>
      </c>
      <c r="D364" s="37">
        <v>44312</v>
      </c>
      <c r="E364" s="34">
        <v>425776</v>
      </c>
      <c r="F364" s="33" t="s">
        <v>89</v>
      </c>
      <c r="G364" s="33">
        <v>34.979999999999997</v>
      </c>
      <c r="H364" s="39">
        <v>390.79599999999999</v>
      </c>
      <c r="I364">
        <f t="shared" si="43"/>
        <v>390.66849999999999</v>
      </c>
      <c r="J364">
        <f t="shared" si="44"/>
        <v>394.48599999999999</v>
      </c>
      <c r="K364">
        <f t="shared" si="48"/>
        <v>3.8174999999999955</v>
      </c>
      <c r="L364">
        <f t="shared" si="49"/>
        <v>384.94225</v>
      </c>
      <c r="M364">
        <f t="shared" si="50"/>
        <v>400.21224999999998</v>
      </c>
      <c r="N364" t="str">
        <f t="shared" si="45"/>
        <v xml:space="preserve"> </v>
      </c>
      <c r="O364">
        <f t="shared" si="46"/>
        <v>31.29</v>
      </c>
      <c r="P364">
        <f t="shared" si="47"/>
        <v>35.107500000000002</v>
      </c>
    </row>
    <row r="365" spans="1:16">
      <c r="A365" s="36" t="s">
        <v>25</v>
      </c>
      <c r="B365" s="36" t="s">
        <v>37</v>
      </c>
      <c r="C365" s="36" t="s">
        <v>38</v>
      </c>
      <c r="D365" s="38">
        <v>38854</v>
      </c>
      <c r="E365" s="36">
        <v>384.75</v>
      </c>
      <c r="F365" s="36" t="s">
        <v>89</v>
      </c>
      <c r="G365" s="36">
        <v>5.08</v>
      </c>
      <c r="H365" s="36">
        <v>379.67</v>
      </c>
      <c r="I365">
        <f t="shared" si="43"/>
        <v>380</v>
      </c>
      <c r="J365">
        <f t="shared" si="44"/>
        <v>380.65</v>
      </c>
      <c r="K365">
        <f t="shared" si="48"/>
        <v>0.64999999999997726</v>
      </c>
      <c r="L365">
        <f t="shared" si="49"/>
        <v>379.02500000000003</v>
      </c>
      <c r="M365">
        <f t="shared" si="50"/>
        <v>381.62499999999994</v>
      </c>
      <c r="N365" t="str">
        <f t="shared" si="45"/>
        <v xml:space="preserve"> </v>
      </c>
      <c r="O365">
        <f t="shared" si="46"/>
        <v>4.0999999999999996</v>
      </c>
      <c r="P365">
        <f t="shared" si="47"/>
        <v>4.75</v>
      </c>
    </row>
    <row r="366" spans="1:16">
      <c r="A366" s="36" t="s">
        <v>25</v>
      </c>
      <c r="B366" s="36" t="s">
        <v>37</v>
      </c>
      <c r="C366" s="36" t="s">
        <v>38</v>
      </c>
      <c r="D366" s="38">
        <v>38896</v>
      </c>
      <c r="E366" s="36">
        <v>384.75</v>
      </c>
      <c r="F366" s="36" t="s">
        <v>89</v>
      </c>
      <c r="G366" s="36">
        <v>4.97</v>
      </c>
      <c r="H366" s="36">
        <v>379.78</v>
      </c>
      <c r="I366">
        <f t="shared" si="43"/>
        <v>380</v>
      </c>
      <c r="J366">
        <f t="shared" si="44"/>
        <v>380.65</v>
      </c>
      <c r="K366">
        <f t="shared" si="48"/>
        <v>0.64999999999997726</v>
      </c>
      <c r="L366">
        <f t="shared" si="49"/>
        <v>379.02500000000003</v>
      </c>
      <c r="M366">
        <f t="shared" si="50"/>
        <v>381.62499999999994</v>
      </c>
      <c r="N366" t="str">
        <f t="shared" si="45"/>
        <v xml:space="preserve"> </v>
      </c>
      <c r="O366">
        <f t="shared" si="46"/>
        <v>4.0999999999999996</v>
      </c>
      <c r="P366">
        <f t="shared" si="47"/>
        <v>4.75</v>
      </c>
    </row>
    <row r="367" spans="1:16">
      <c r="A367" s="36" t="s">
        <v>25</v>
      </c>
      <c r="B367" s="36" t="s">
        <v>37</v>
      </c>
      <c r="C367" s="36" t="s">
        <v>38</v>
      </c>
      <c r="D367" s="38">
        <v>38924</v>
      </c>
      <c r="E367" s="36">
        <v>384.75</v>
      </c>
      <c r="F367" s="36" t="s">
        <v>89</v>
      </c>
      <c r="G367" s="36">
        <v>6.19</v>
      </c>
      <c r="H367" s="36">
        <v>378.56</v>
      </c>
      <c r="I367">
        <f t="shared" si="43"/>
        <v>380</v>
      </c>
      <c r="J367">
        <f t="shared" si="44"/>
        <v>380.65</v>
      </c>
      <c r="K367">
        <f t="shared" si="48"/>
        <v>0.64999999999997726</v>
      </c>
      <c r="L367">
        <f t="shared" si="49"/>
        <v>379.02500000000003</v>
      </c>
      <c r="M367">
        <f t="shared" si="50"/>
        <v>381.62499999999994</v>
      </c>
      <c r="N367" t="str">
        <f t="shared" si="45"/>
        <v>OUTLIER</v>
      </c>
      <c r="O367">
        <f t="shared" si="46"/>
        <v>4.0999999999999996</v>
      </c>
      <c r="P367">
        <f t="shared" si="47"/>
        <v>4.75</v>
      </c>
    </row>
    <row r="368" spans="1:16">
      <c r="A368" s="36" t="s">
        <v>25</v>
      </c>
      <c r="B368" s="36" t="s">
        <v>37</v>
      </c>
      <c r="C368" s="36" t="s">
        <v>38</v>
      </c>
      <c r="D368" s="38">
        <v>38959</v>
      </c>
      <c r="E368" s="36">
        <v>384.75</v>
      </c>
      <c r="F368" s="36" t="s">
        <v>89</v>
      </c>
      <c r="G368" s="36">
        <v>5.15</v>
      </c>
      <c r="H368" s="36">
        <v>379.6</v>
      </c>
      <c r="I368">
        <f t="shared" si="43"/>
        <v>380</v>
      </c>
      <c r="J368">
        <f t="shared" si="44"/>
        <v>380.65</v>
      </c>
      <c r="K368">
        <f t="shared" si="48"/>
        <v>0.64999999999997726</v>
      </c>
      <c r="L368">
        <f t="shared" si="49"/>
        <v>379.02500000000003</v>
      </c>
      <c r="M368">
        <f t="shared" si="50"/>
        <v>381.62499999999994</v>
      </c>
      <c r="N368" t="str">
        <f t="shared" si="45"/>
        <v xml:space="preserve"> </v>
      </c>
      <c r="O368">
        <f t="shared" si="46"/>
        <v>4.0999999999999996</v>
      </c>
      <c r="P368">
        <f t="shared" si="47"/>
        <v>4.75</v>
      </c>
    </row>
    <row r="369" spans="1:16">
      <c r="A369" s="36" t="s">
        <v>25</v>
      </c>
      <c r="B369" s="36" t="s">
        <v>37</v>
      </c>
      <c r="C369" s="36" t="s">
        <v>38</v>
      </c>
      <c r="D369" s="38">
        <v>38985</v>
      </c>
      <c r="E369" s="36">
        <v>384.75</v>
      </c>
      <c r="F369" s="36" t="s">
        <v>89</v>
      </c>
      <c r="G369" s="36">
        <v>4.93</v>
      </c>
      <c r="H369" s="36">
        <v>379.82</v>
      </c>
      <c r="I369">
        <f t="shared" si="43"/>
        <v>380</v>
      </c>
      <c r="J369">
        <f t="shared" si="44"/>
        <v>380.65</v>
      </c>
      <c r="K369">
        <f t="shared" si="48"/>
        <v>0.64999999999997726</v>
      </c>
      <c r="L369">
        <f t="shared" si="49"/>
        <v>379.02500000000003</v>
      </c>
      <c r="M369">
        <f t="shared" si="50"/>
        <v>381.62499999999994</v>
      </c>
      <c r="N369" t="str">
        <f t="shared" si="45"/>
        <v xml:space="preserve"> </v>
      </c>
      <c r="O369">
        <f t="shared" si="46"/>
        <v>4.0999999999999996</v>
      </c>
      <c r="P369">
        <f t="shared" si="47"/>
        <v>4.75</v>
      </c>
    </row>
    <row r="370" spans="1:16">
      <c r="A370" s="36" t="s">
        <v>25</v>
      </c>
      <c r="B370" s="36" t="s">
        <v>37</v>
      </c>
      <c r="C370" s="36" t="s">
        <v>38</v>
      </c>
      <c r="D370" s="38">
        <v>39016</v>
      </c>
      <c r="E370" s="36">
        <v>384.75</v>
      </c>
      <c r="F370" s="36" t="s">
        <v>89</v>
      </c>
      <c r="G370" s="36">
        <v>5.05</v>
      </c>
      <c r="H370" s="36">
        <v>379.7</v>
      </c>
      <c r="I370">
        <f t="shared" si="43"/>
        <v>380</v>
      </c>
      <c r="J370">
        <f t="shared" si="44"/>
        <v>380.65</v>
      </c>
      <c r="K370">
        <f t="shared" si="48"/>
        <v>0.64999999999997726</v>
      </c>
      <c r="L370">
        <f t="shared" si="49"/>
        <v>379.02500000000003</v>
      </c>
      <c r="M370">
        <f t="shared" si="50"/>
        <v>381.62499999999994</v>
      </c>
      <c r="N370" t="str">
        <f t="shared" si="45"/>
        <v xml:space="preserve"> </v>
      </c>
      <c r="O370">
        <f t="shared" si="46"/>
        <v>4.0999999999999996</v>
      </c>
      <c r="P370">
        <f t="shared" si="47"/>
        <v>4.75</v>
      </c>
    </row>
    <row r="371" spans="1:16">
      <c r="A371" s="36" t="s">
        <v>25</v>
      </c>
      <c r="B371" s="36" t="s">
        <v>37</v>
      </c>
      <c r="C371" s="36" t="s">
        <v>38</v>
      </c>
      <c r="D371" s="38">
        <v>39037</v>
      </c>
      <c r="E371" s="36">
        <v>384.75</v>
      </c>
      <c r="F371" s="36" t="s">
        <v>89</v>
      </c>
      <c r="G371" s="36">
        <v>5.63</v>
      </c>
      <c r="H371" s="36">
        <v>379.12</v>
      </c>
      <c r="I371">
        <f t="shared" si="43"/>
        <v>380</v>
      </c>
      <c r="J371">
        <f t="shared" si="44"/>
        <v>380.65</v>
      </c>
      <c r="K371">
        <f t="shared" si="48"/>
        <v>0.64999999999997726</v>
      </c>
      <c r="L371">
        <f t="shared" si="49"/>
        <v>379.02500000000003</v>
      </c>
      <c r="M371">
        <f t="shared" si="50"/>
        <v>381.62499999999994</v>
      </c>
      <c r="N371" t="str">
        <f t="shared" si="45"/>
        <v xml:space="preserve"> </v>
      </c>
      <c r="O371">
        <f t="shared" si="46"/>
        <v>4.0999999999999996</v>
      </c>
      <c r="P371">
        <f t="shared" si="47"/>
        <v>4.75</v>
      </c>
    </row>
    <row r="372" spans="1:16">
      <c r="A372" s="36" t="s">
        <v>25</v>
      </c>
      <c r="B372" s="36" t="s">
        <v>37</v>
      </c>
      <c r="C372" s="36" t="s">
        <v>38</v>
      </c>
      <c r="D372" s="38">
        <v>39072</v>
      </c>
      <c r="E372" s="36">
        <v>384.75</v>
      </c>
      <c r="F372" s="36" t="s">
        <v>89</v>
      </c>
      <c r="G372" s="36">
        <v>5.34</v>
      </c>
      <c r="H372" s="36">
        <v>379.41</v>
      </c>
      <c r="I372">
        <f t="shared" si="43"/>
        <v>380</v>
      </c>
      <c r="J372">
        <f t="shared" si="44"/>
        <v>380.65</v>
      </c>
      <c r="K372">
        <f t="shared" si="48"/>
        <v>0.64999999999997726</v>
      </c>
      <c r="L372">
        <f t="shared" si="49"/>
        <v>379.02500000000003</v>
      </c>
      <c r="M372">
        <f t="shared" si="50"/>
        <v>381.62499999999994</v>
      </c>
      <c r="N372" t="str">
        <f t="shared" si="45"/>
        <v xml:space="preserve"> </v>
      </c>
      <c r="O372">
        <f t="shared" si="46"/>
        <v>4.0999999999999996</v>
      </c>
      <c r="P372">
        <f t="shared" si="47"/>
        <v>4.75</v>
      </c>
    </row>
    <row r="373" spans="1:16">
      <c r="A373" s="36" t="s">
        <v>25</v>
      </c>
      <c r="B373" s="36" t="s">
        <v>37</v>
      </c>
      <c r="C373" s="36" t="s">
        <v>38</v>
      </c>
      <c r="D373" s="38">
        <v>39108</v>
      </c>
      <c r="E373" s="36">
        <v>384.75</v>
      </c>
      <c r="F373" s="36" t="s">
        <v>89</v>
      </c>
      <c r="G373" s="36">
        <v>5.29</v>
      </c>
      <c r="H373" s="36">
        <v>379.46</v>
      </c>
      <c r="I373">
        <f t="shared" si="43"/>
        <v>380</v>
      </c>
      <c r="J373">
        <f t="shared" si="44"/>
        <v>380.65</v>
      </c>
      <c r="K373">
        <f t="shared" si="48"/>
        <v>0.64999999999997726</v>
      </c>
      <c r="L373">
        <f t="shared" si="49"/>
        <v>379.02500000000003</v>
      </c>
      <c r="M373">
        <f t="shared" si="50"/>
        <v>381.62499999999994</v>
      </c>
      <c r="N373" t="str">
        <f t="shared" si="45"/>
        <v xml:space="preserve"> </v>
      </c>
      <c r="O373">
        <f t="shared" si="46"/>
        <v>4.0999999999999996</v>
      </c>
      <c r="P373">
        <f t="shared" si="47"/>
        <v>4.75</v>
      </c>
    </row>
    <row r="374" spans="1:16">
      <c r="A374" s="36" t="s">
        <v>25</v>
      </c>
      <c r="B374" s="36" t="s">
        <v>37</v>
      </c>
      <c r="C374" s="36" t="s">
        <v>38</v>
      </c>
      <c r="D374" s="38">
        <v>39136</v>
      </c>
      <c r="E374" s="36">
        <v>384.75</v>
      </c>
      <c r="F374" s="36" t="s">
        <v>89</v>
      </c>
      <c r="G374" s="36">
        <v>5.35</v>
      </c>
      <c r="H374" s="36">
        <v>379.4</v>
      </c>
      <c r="I374">
        <f t="shared" si="43"/>
        <v>380</v>
      </c>
      <c r="J374">
        <f t="shared" si="44"/>
        <v>380.65</v>
      </c>
      <c r="K374">
        <f t="shared" si="48"/>
        <v>0.64999999999997726</v>
      </c>
      <c r="L374">
        <f t="shared" si="49"/>
        <v>379.02500000000003</v>
      </c>
      <c r="M374">
        <f t="shared" si="50"/>
        <v>381.62499999999994</v>
      </c>
      <c r="N374" t="str">
        <f t="shared" si="45"/>
        <v xml:space="preserve"> </v>
      </c>
      <c r="O374">
        <f t="shared" si="46"/>
        <v>4.0999999999999996</v>
      </c>
      <c r="P374">
        <f t="shared" si="47"/>
        <v>4.75</v>
      </c>
    </row>
    <row r="375" spans="1:16">
      <c r="A375" s="36" t="s">
        <v>25</v>
      </c>
      <c r="B375" s="36" t="s">
        <v>37</v>
      </c>
      <c r="C375" s="36" t="s">
        <v>38</v>
      </c>
      <c r="D375" s="38">
        <v>39169</v>
      </c>
      <c r="E375" s="36">
        <v>384.75</v>
      </c>
      <c r="F375" s="36" t="s">
        <v>89</v>
      </c>
      <c r="G375" s="36">
        <v>5.5</v>
      </c>
      <c r="H375" s="36">
        <v>379.25</v>
      </c>
      <c r="I375">
        <f t="shared" si="43"/>
        <v>380</v>
      </c>
      <c r="J375">
        <f t="shared" si="44"/>
        <v>380.65</v>
      </c>
      <c r="K375">
        <f t="shared" si="48"/>
        <v>0.64999999999997726</v>
      </c>
      <c r="L375">
        <f t="shared" si="49"/>
        <v>379.02500000000003</v>
      </c>
      <c r="M375">
        <f t="shared" si="50"/>
        <v>381.62499999999994</v>
      </c>
      <c r="N375" t="str">
        <f t="shared" si="45"/>
        <v xml:space="preserve"> </v>
      </c>
      <c r="O375">
        <f t="shared" si="46"/>
        <v>4.0999999999999996</v>
      </c>
      <c r="P375">
        <f t="shared" si="47"/>
        <v>4.75</v>
      </c>
    </row>
    <row r="376" spans="1:16">
      <c r="A376" s="36" t="s">
        <v>25</v>
      </c>
      <c r="B376" s="36" t="s">
        <v>37</v>
      </c>
      <c r="C376" s="36" t="s">
        <v>38</v>
      </c>
      <c r="D376" s="38">
        <v>39198</v>
      </c>
      <c r="E376" s="36">
        <v>384.75</v>
      </c>
      <c r="F376" s="36" t="s">
        <v>89</v>
      </c>
      <c r="G376" s="36">
        <v>5.95</v>
      </c>
      <c r="H376" s="36">
        <v>378.8</v>
      </c>
      <c r="I376">
        <f t="shared" si="43"/>
        <v>380</v>
      </c>
      <c r="J376">
        <f t="shared" si="44"/>
        <v>380.65</v>
      </c>
      <c r="K376">
        <f t="shared" si="48"/>
        <v>0.64999999999997726</v>
      </c>
      <c r="L376">
        <f t="shared" si="49"/>
        <v>379.02500000000003</v>
      </c>
      <c r="M376">
        <f t="shared" si="50"/>
        <v>381.62499999999994</v>
      </c>
      <c r="N376" t="str">
        <f t="shared" si="45"/>
        <v>OUTLIER</v>
      </c>
      <c r="O376">
        <f t="shared" si="46"/>
        <v>4.0999999999999996</v>
      </c>
      <c r="P376">
        <f t="shared" si="47"/>
        <v>4.75</v>
      </c>
    </row>
    <row r="377" spans="1:16">
      <c r="A377" s="36" t="s">
        <v>25</v>
      </c>
      <c r="B377" s="36" t="s">
        <v>37</v>
      </c>
      <c r="C377" s="36" t="s">
        <v>38</v>
      </c>
      <c r="D377" s="38">
        <v>39218</v>
      </c>
      <c r="E377" s="36">
        <v>384.75</v>
      </c>
      <c r="F377" s="36" t="s">
        <v>89</v>
      </c>
      <c r="G377" s="36">
        <v>5.4</v>
      </c>
      <c r="H377" s="36">
        <v>379.35</v>
      </c>
      <c r="I377">
        <f t="shared" si="43"/>
        <v>380</v>
      </c>
      <c r="J377">
        <f t="shared" si="44"/>
        <v>380.65</v>
      </c>
      <c r="K377">
        <f t="shared" si="48"/>
        <v>0.64999999999997726</v>
      </c>
      <c r="L377">
        <f t="shared" si="49"/>
        <v>379.02500000000003</v>
      </c>
      <c r="M377">
        <f t="shared" si="50"/>
        <v>381.62499999999994</v>
      </c>
      <c r="N377" t="str">
        <f t="shared" si="45"/>
        <v xml:space="preserve"> </v>
      </c>
      <c r="O377">
        <f t="shared" si="46"/>
        <v>4.0999999999999996</v>
      </c>
      <c r="P377">
        <f t="shared" si="47"/>
        <v>4.75</v>
      </c>
    </row>
    <row r="378" spans="1:16">
      <c r="A378" s="36" t="s">
        <v>25</v>
      </c>
      <c r="B378" s="36" t="s">
        <v>37</v>
      </c>
      <c r="C378" s="36" t="s">
        <v>38</v>
      </c>
      <c r="D378" s="38">
        <v>39258</v>
      </c>
      <c r="E378" s="36">
        <v>384.75</v>
      </c>
      <c r="F378" s="36" t="s">
        <v>89</v>
      </c>
      <c r="G378" s="36">
        <v>5.08</v>
      </c>
      <c r="H378" s="36">
        <v>379.67</v>
      </c>
      <c r="I378">
        <f t="shared" si="43"/>
        <v>380</v>
      </c>
      <c r="J378">
        <f t="shared" si="44"/>
        <v>380.65</v>
      </c>
      <c r="K378">
        <f t="shared" si="48"/>
        <v>0.64999999999997726</v>
      </c>
      <c r="L378">
        <f t="shared" si="49"/>
        <v>379.02500000000003</v>
      </c>
      <c r="M378">
        <f t="shared" si="50"/>
        <v>381.62499999999994</v>
      </c>
      <c r="N378" t="str">
        <f t="shared" si="45"/>
        <v xml:space="preserve"> </v>
      </c>
      <c r="O378">
        <f t="shared" si="46"/>
        <v>4.0999999999999996</v>
      </c>
      <c r="P378">
        <f t="shared" si="47"/>
        <v>4.75</v>
      </c>
    </row>
    <row r="379" spans="1:16">
      <c r="A379" s="36" t="s">
        <v>25</v>
      </c>
      <c r="B379" s="36" t="s">
        <v>37</v>
      </c>
      <c r="C379" s="36" t="s">
        <v>38</v>
      </c>
      <c r="D379" s="38">
        <v>39286</v>
      </c>
      <c r="E379" s="36">
        <v>384.75</v>
      </c>
      <c r="F379" s="36" t="s">
        <v>89</v>
      </c>
      <c r="G379" s="36">
        <v>4.8899999999999997</v>
      </c>
      <c r="H379" s="36">
        <v>379.86</v>
      </c>
      <c r="I379">
        <f t="shared" si="43"/>
        <v>380</v>
      </c>
      <c r="J379">
        <f t="shared" si="44"/>
        <v>380.65</v>
      </c>
      <c r="K379">
        <f t="shared" si="48"/>
        <v>0.64999999999997726</v>
      </c>
      <c r="L379">
        <f t="shared" si="49"/>
        <v>379.02500000000003</v>
      </c>
      <c r="M379">
        <f t="shared" si="50"/>
        <v>381.62499999999994</v>
      </c>
      <c r="N379" t="str">
        <f t="shared" si="45"/>
        <v xml:space="preserve"> </v>
      </c>
      <c r="O379">
        <f t="shared" si="46"/>
        <v>4.0999999999999996</v>
      </c>
      <c r="P379">
        <f t="shared" si="47"/>
        <v>4.75</v>
      </c>
    </row>
    <row r="380" spans="1:16">
      <c r="A380" s="36" t="s">
        <v>25</v>
      </c>
      <c r="B380" s="36" t="s">
        <v>37</v>
      </c>
      <c r="C380" s="36" t="s">
        <v>38</v>
      </c>
      <c r="D380" s="38">
        <v>39317</v>
      </c>
      <c r="E380" s="36">
        <v>384.75</v>
      </c>
      <c r="F380" s="36" t="s">
        <v>89</v>
      </c>
      <c r="G380" s="36">
        <v>4.3499999999999996</v>
      </c>
      <c r="H380" s="36">
        <v>380.4</v>
      </c>
      <c r="I380">
        <f t="shared" si="43"/>
        <v>380</v>
      </c>
      <c r="J380">
        <f t="shared" si="44"/>
        <v>380.65</v>
      </c>
      <c r="K380">
        <f t="shared" si="48"/>
        <v>0.64999999999997726</v>
      </c>
      <c r="L380">
        <f t="shared" si="49"/>
        <v>379.02500000000003</v>
      </c>
      <c r="M380">
        <f t="shared" si="50"/>
        <v>381.62499999999994</v>
      </c>
      <c r="N380" t="str">
        <f t="shared" si="45"/>
        <v xml:space="preserve"> </v>
      </c>
      <c r="O380">
        <f t="shared" si="46"/>
        <v>4.0999999999999996</v>
      </c>
      <c r="P380">
        <f t="shared" si="47"/>
        <v>4.75</v>
      </c>
    </row>
    <row r="381" spans="1:16">
      <c r="A381" s="36" t="s">
        <v>25</v>
      </c>
      <c r="B381" s="36" t="s">
        <v>37</v>
      </c>
      <c r="C381" s="36" t="s">
        <v>38</v>
      </c>
      <c r="D381" s="38">
        <v>39343</v>
      </c>
      <c r="E381" s="36">
        <v>384.75</v>
      </c>
      <c r="F381" s="36" t="s">
        <v>89</v>
      </c>
      <c r="G381" s="36">
        <v>4.9000000000000004</v>
      </c>
      <c r="H381" s="36">
        <v>379.85</v>
      </c>
      <c r="I381">
        <f t="shared" si="43"/>
        <v>380</v>
      </c>
      <c r="J381">
        <f t="shared" si="44"/>
        <v>380.65</v>
      </c>
      <c r="K381">
        <f t="shared" si="48"/>
        <v>0.64999999999997726</v>
      </c>
      <c r="L381">
        <f t="shared" si="49"/>
        <v>379.02500000000003</v>
      </c>
      <c r="M381">
        <f t="shared" si="50"/>
        <v>381.62499999999994</v>
      </c>
      <c r="N381" t="str">
        <f t="shared" si="45"/>
        <v xml:space="preserve"> </v>
      </c>
      <c r="O381">
        <f t="shared" si="46"/>
        <v>4.0999999999999996</v>
      </c>
      <c r="P381">
        <f t="shared" si="47"/>
        <v>4.75</v>
      </c>
    </row>
    <row r="382" spans="1:16">
      <c r="A382" s="36" t="s">
        <v>25</v>
      </c>
      <c r="B382" s="36" t="s">
        <v>37</v>
      </c>
      <c r="C382" s="36" t="s">
        <v>38</v>
      </c>
      <c r="D382" s="38">
        <v>39381</v>
      </c>
      <c r="E382" s="36">
        <v>384.75</v>
      </c>
      <c r="F382" s="36" t="s">
        <v>89</v>
      </c>
      <c r="G382" s="36">
        <v>4.9000000000000004</v>
      </c>
      <c r="H382" s="36">
        <v>379.85</v>
      </c>
      <c r="I382">
        <f t="shared" si="43"/>
        <v>380</v>
      </c>
      <c r="J382">
        <f t="shared" si="44"/>
        <v>380.65</v>
      </c>
      <c r="K382">
        <f t="shared" si="48"/>
        <v>0.64999999999997726</v>
      </c>
      <c r="L382">
        <f t="shared" si="49"/>
        <v>379.02500000000003</v>
      </c>
      <c r="M382">
        <f t="shared" si="50"/>
        <v>381.62499999999994</v>
      </c>
      <c r="N382" t="str">
        <f t="shared" si="45"/>
        <v xml:space="preserve"> </v>
      </c>
      <c r="O382">
        <f t="shared" si="46"/>
        <v>4.0999999999999996</v>
      </c>
      <c r="P382">
        <f t="shared" si="47"/>
        <v>4.75</v>
      </c>
    </row>
    <row r="383" spans="1:16">
      <c r="A383" s="36" t="s">
        <v>25</v>
      </c>
      <c r="B383" s="36" t="s">
        <v>37</v>
      </c>
      <c r="C383" s="36" t="s">
        <v>38</v>
      </c>
      <c r="D383" s="38">
        <v>39401</v>
      </c>
      <c r="E383" s="36">
        <v>384.75</v>
      </c>
      <c r="F383" s="36" t="s">
        <v>89</v>
      </c>
      <c r="G383" s="36">
        <v>5.0599999999999996</v>
      </c>
      <c r="H383" s="36">
        <v>379.69</v>
      </c>
      <c r="I383">
        <f t="shared" si="43"/>
        <v>380</v>
      </c>
      <c r="J383">
        <f t="shared" si="44"/>
        <v>380.65</v>
      </c>
      <c r="K383">
        <f t="shared" si="48"/>
        <v>0.64999999999997726</v>
      </c>
      <c r="L383">
        <f t="shared" si="49"/>
        <v>379.02500000000003</v>
      </c>
      <c r="M383">
        <f t="shared" si="50"/>
        <v>381.62499999999994</v>
      </c>
      <c r="N383" t="str">
        <f t="shared" si="45"/>
        <v xml:space="preserve"> </v>
      </c>
      <c r="O383">
        <f t="shared" si="46"/>
        <v>4.0999999999999996</v>
      </c>
      <c r="P383">
        <f t="shared" si="47"/>
        <v>4.75</v>
      </c>
    </row>
    <row r="384" spans="1:16">
      <c r="A384" s="36" t="s">
        <v>25</v>
      </c>
      <c r="B384" s="36" t="s">
        <v>37</v>
      </c>
      <c r="C384" s="36" t="s">
        <v>38</v>
      </c>
      <c r="D384" s="38">
        <v>39435</v>
      </c>
      <c r="E384" s="36">
        <v>384.75</v>
      </c>
      <c r="F384" s="36" t="s">
        <v>89</v>
      </c>
      <c r="G384" s="36">
        <v>5.17</v>
      </c>
      <c r="H384" s="36">
        <v>379.58</v>
      </c>
      <c r="I384">
        <f t="shared" si="43"/>
        <v>380</v>
      </c>
      <c r="J384">
        <f t="shared" si="44"/>
        <v>380.65</v>
      </c>
      <c r="K384">
        <f t="shared" si="48"/>
        <v>0.64999999999997726</v>
      </c>
      <c r="L384">
        <f t="shared" si="49"/>
        <v>379.02500000000003</v>
      </c>
      <c r="M384">
        <f t="shared" si="50"/>
        <v>381.62499999999994</v>
      </c>
      <c r="N384" t="str">
        <f t="shared" si="45"/>
        <v xml:space="preserve"> </v>
      </c>
      <c r="O384">
        <f t="shared" si="46"/>
        <v>4.0999999999999996</v>
      </c>
      <c r="P384">
        <f t="shared" si="47"/>
        <v>4.75</v>
      </c>
    </row>
    <row r="385" spans="1:16">
      <c r="A385" s="36" t="s">
        <v>25</v>
      </c>
      <c r="B385" s="36" t="s">
        <v>37</v>
      </c>
      <c r="C385" s="36" t="s">
        <v>38</v>
      </c>
      <c r="D385" s="38">
        <v>39477</v>
      </c>
      <c r="E385" s="36">
        <v>384.75</v>
      </c>
      <c r="F385" s="36" t="s">
        <v>89</v>
      </c>
      <c r="G385" s="36">
        <v>5.0199999999999996</v>
      </c>
      <c r="H385" s="36">
        <v>379.73</v>
      </c>
      <c r="I385">
        <f t="shared" ref="I385:I448" si="51">+VLOOKUP($C385,$R$2:$S$5, 2, TRUE)</f>
        <v>380</v>
      </c>
      <c r="J385">
        <f t="shared" ref="J385:J448" si="52">+VLOOKUP($C385,$R$2:$T$5, 3, TRUE)</f>
        <v>380.65</v>
      </c>
      <c r="K385">
        <f t="shared" si="48"/>
        <v>0.64999999999997726</v>
      </c>
      <c r="L385">
        <f t="shared" si="49"/>
        <v>379.02500000000003</v>
      </c>
      <c r="M385">
        <f t="shared" si="50"/>
        <v>381.62499999999994</v>
      </c>
      <c r="N385" t="str">
        <f t="shared" ref="N385:N448" si="53">+IF(OR(H385&lt;L385,H385&gt;M385), "OUTLIER", " ")</f>
        <v xml:space="preserve"> </v>
      </c>
      <c r="O385">
        <f t="shared" ref="O385:O448" si="54">+VLOOKUP($C385,$R$2:$V$5, 4, TRUE)</f>
        <v>4.0999999999999996</v>
      </c>
      <c r="P385">
        <f t="shared" ref="P385:P448" si="55">+VLOOKUP($C385,$R$2:$V$5, 5, TRUE)</f>
        <v>4.75</v>
      </c>
    </row>
    <row r="386" spans="1:16">
      <c r="A386" s="36" t="s">
        <v>25</v>
      </c>
      <c r="B386" s="36" t="s">
        <v>37</v>
      </c>
      <c r="C386" s="36" t="s">
        <v>38</v>
      </c>
      <c r="D386" s="38">
        <v>39499</v>
      </c>
      <c r="E386" s="36">
        <v>384.75</v>
      </c>
      <c r="F386" s="36" t="s">
        <v>89</v>
      </c>
      <c r="G386" s="36">
        <v>5.52</v>
      </c>
      <c r="H386" s="36">
        <v>379.23</v>
      </c>
      <c r="I386">
        <f t="shared" si="51"/>
        <v>380</v>
      </c>
      <c r="J386">
        <f t="shared" si="52"/>
        <v>380.65</v>
      </c>
      <c r="K386">
        <f t="shared" si="48"/>
        <v>0.64999999999997726</v>
      </c>
      <c r="L386">
        <f t="shared" si="49"/>
        <v>379.02500000000003</v>
      </c>
      <c r="M386">
        <f t="shared" si="50"/>
        <v>381.62499999999994</v>
      </c>
      <c r="N386" t="str">
        <f t="shared" si="53"/>
        <v xml:space="preserve"> </v>
      </c>
      <c r="O386">
        <f t="shared" si="54"/>
        <v>4.0999999999999996</v>
      </c>
      <c r="P386">
        <f t="shared" si="55"/>
        <v>4.75</v>
      </c>
    </row>
    <row r="387" spans="1:16">
      <c r="A387" s="36" t="s">
        <v>25</v>
      </c>
      <c r="B387" s="36" t="s">
        <v>37</v>
      </c>
      <c r="C387" s="36" t="s">
        <v>38</v>
      </c>
      <c r="D387" s="38">
        <v>39527</v>
      </c>
      <c r="E387" s="36">
        <v>384.75</v>
      </c>
      <c r="F387" s="36" t="s">
        <v>89</v>
      </c>
      <c r="G387" s="36">
        <v>5.67</v>
      </c>
      <c r="H387" s="36">
        <v>379.08</v>
      </c>
      <c r="I387">
        <f t="shared" si="51"/>
        <v>380</v>
      </c>
      <c r="J387">
        <f t="shared" si="52"/>
        <v>380.65</v>
      </c>
      <c r="K387">
        <f t="shared" si="48"/>
        <v>0.64999999999997726</v>
      </c>
      <c r="L387">
        <f t="shared" si="49"/>
        <v>379.02500000000003</v>
      </c>
      <c r="M387">
        <f t="shared" si="50"/>
        <v>381.62499999999994</v>
      </c>
      <c r="N387" t="str">
        <f t="shared" si="53"/>
        <v xml:space="preserve"> </v>
      </c>
      <c r="O387">
        <f t="shared" si="54"/>
        <v>4.0999999999999996</v>
      </c>
      <c r="P387">
        <f t="shared" si="55"/>
        <v>4.75</v>
      </c>
    </row>
    <row r="388" spans="1:16">
      <c r="A388" s="36" t="s">
        <v>25</v>
      </c>
      <c r="B388" s="36" t="s">
        <v>37</v>
      </c>
      <c r="C388" s="36" t="s">
        <v>38</v>
      </c>
      <c r="D388" s="38">
        <v>39566</v>
      </c>
      <c r="E388" s="36">
        <v>384.75</v>
      </c>
      <c r="F388" s="36" t="s">
        <v>89</v>
      </c>
      <c r="G388" s="36">
        <v>6</v>
      </c>
      <c r="H388" s="36">
        <v>378.75</v>
      </c>
      <c r="I388">
        <f t="shared" si="51"/>
        <v>380</v>
      </c>
      <c r="J388">
        <f t="shared" si="52"/>
        <v>380.65</v>
      </c>
      <c r="K388">
        <f t="shared" si="48"/>
        <v>0.64999999999997726</v>
      </c>
      <c r="L388">
        <f t="shared" si="49"/>
        <v>379.02500000000003</v>
      </c>
      <c r="M388">
        <f t="shared" si="50"/>
        <v>381.62499999999994</v>
      </c>
      <c r="N388" t="str">
        <f t="shared" si="53"/>
        <v>OUTLIER</v>
      </c>
      <c r="O388">
        <f t="shared" si="54"/>
        <v>4.0999999999999996</v>
      </c>
      <c r="P388">
        <f t="shared" si="55"/>
        <v>4.75</v>
      </c>
    </row>
    <row r="389" spans="1:16">
      <c r="A389" s="36" t="s">
        <v>25</v>
      </c>
      <c r="B389" s="36" t="s">
        <v>37</v>
      </c>
      <c r="C389" s="36" t="s">
        <v>38</v>
      </c>
      <c r="D389" s="38">
        <v>39587</v>
      </c>
      <c r="E389" s="36">
        <v>384.75</v>
      </c>
      <c r="F389" s="36" t="s">
        <v>89</v>
      </c>
      <c r="G389" s="36">
        <v>5.81</v>
      </c>
      <c r="H389" s="36">
        <v>378.94</v>
      </c>
      <c r="I389">
        <f t="shared" si="51"/>
        <v>380</v>
      </c>
      <c r="J389">
        <f t="shared" si="52"/>
        <v>380.65</v>
      </c>
      <c r="K389">
        <f t="shared" si="48"/>
        <v>0.64999999999997726</v>
      </c>
      <c r="L389">
        <f t="shared" si="49"/>
        <v>379.02500000000003</v>
      </c>
      <c r="M389">
        <f t="shared" si="50"/>
        <v>381.62499999999994</v>
      </c>
      <c r="N389" t="str">
        <f t="shared" si="53"/>
        <v>OUTLIER</v>
      </c>
      <c r="O389">
        <f t="shared" si="54"/>
        <v>4.0999999999999996</v>
      </c>
      <c r="P389">
        <f t="shared" si="55"/>
        <v>4.75</v>
      </c>
    </row>
    <row r="390" spans="1:16">
      <c r="A390" s="36" t="s">
        <v>25</v>
      </c>
      <c r="B390" s="36" t="s">
        <v>37</v>
      </c>
      <c r="C390" s="36" t="s">
        <v>38</v>
      </c>
      <c r="D390" s="38">
        <v>39629</v>
      </c>
      <c r="E390" s="36">
        <v>384.75</v>
      </c>
      <c r="F390" s="36" t="s">
        <v>89</v>
      </c>
      <c r="G390" s="36">
        <v>4.38</v>
      </c>
      <c r="H390" s="36">
        <v>380.37</v>
      </c>
      <c r="I390">
        <f t="shared" si="51"/>
        <v>380</v>
      </c>
      <c r="J390">
        <f t="shared" si="52"/>
        <v>380.65</v>
      </c>
      <c r="K390">
        <f t="shared" si="48"/>
        <v>0.64999999999997726</v>
      </c>
      <c r="L390">
        <f t="shared" si="49"/>
        <v>379.02500000000003</v>
      </c>
      <c r="M390">
        <f t="shared" si="50"/>
        <v>381.62499999999994</v>
      </c>
      <c r="N390" t="str">
        <f t="shared" si="53"/>
        <v xml:space="preserve"> </v>
      </c>
      <c r="O390">
        <f t="shared" si="54"/>
        <v>4.0999999999999996</v>
      </c>
      <c r="P390">
        <f t="shared" si="55"/>
        <v>4.75</v>
      </c>
    </row>
    <row r="391" spans="1:16">
      <c r="A391" s="36" t="s">
        <v>25</v>
      </c>
      <c r="B391" s="36" t="s">
        <v>37</v>
      </c>
      <c r="C391" s="36" t="s">
        <v>38</v>
      </c>
      <c r="D391" s="38">
        <v>39652</v>
      </c>
      <c r="E391" s="36">
        <v>384.75</v>
      </c>
      <c r="F391" s="36" t="s">
        <v>89</v>
      </c>
      <c r="G391" s="36">
        <v>4.01</v>
      </c>
      <c r="H391" s="36">
        <v>380.74</v>
      </c>
      <c r="I391">
        <f t="shared" si="51"/>
        <v>380</v>
      </c>
      <c r="J391">
        <f t="shared" si="52"/>
        <v>380.65</v>
      </c>
      <c r="K391">
        <f t="shared" ref="K391:K454" si="56">+J391-I391</f>
        <v>0.64999999999997726</v>
      </c>
      <c r="L391">
        <f t="shared" ref="L391:L454" si="57">+I391-K391*1.5</f>
        <v>379.02500000000003</v>
      </c>
      <c r="M391">
        <f t="shared" ref="M391:M454" si="58">+J391+K391*1.5</f>
        <v>381.62499999999994</v>
      </c>
      <c r="N391" t="str">
        <f t="shared" si="53"/>
        <v xml:space="preserve"> </v>
      </c>
      <c r="O391">
        <f t="shared" si="54"/>
        <v>4.0999999999999996</v>
      </c>
      <c r="P391">
        <f t="shared" si="55"/>
        <v>4.75</v>
      </c>
    </row>
    <row r="392" spans="1:16">
      <c r="A392" s="36" t="s">
        <v>25</v>
      </c>
      <c r="B392" s="36" t="s">
        <v>37</v>
      </c>
      <c r="C392" s="36" t="s">
        <v>38</v>
      </c>
      <c r="D392" s="38">
        <v>39687</v>
      </c>
      <c r="E392" s="36">
        <v>384.75</v>
      </c>
      <c r="F392" s="36" t="s">
        <v>89</v>
      </c>
      <c r="G392" s="36">
        <v>4.25</v>
      </c>
      <c r="H392" s="36">
        <v>380.5</v>
      </c>
      <c r="I392">
        <f t="shared" si="51"/>
        <v>380</v>
      </c>
      <c r="J392">
        <f t="shared" si="52"/>
        <v>380.65</v>
      </c>
      <c r="K392">
        <f t="shared" si="56"/>
        <v>0.64999999999997726</v>
      </c>
      <c r="L392">
        <f t="shared" si="57"/>
        <v>379.02500000000003</v>
      </c>
      <c r="M392">
        <f t="shared" si="58"/>
        <v>381.62499999999994</v>
      </c>
      <c r="N392" t="str">
        <f t="shared" si="53"/>
        <v xml:space="preserve"> </v>
      </c>
      <c r="O392">
        <f t="shared" si="54"/>
        <v>4.0999999999999996</v>
      </c>
      <c r="P392">
        <f t="shared" si="55"/>
        <v>4.75</v>
      </c>
    </row>
    <row r="393" spans="1:16">
      <c r="A393" s="36" t="s">
        <v>25</v>
      </c>
      <c r="B393" s="36" t="s">
        <v>37</v>
      </c>
      <c r="C393" s="36" t="s">
        <v>38</v>
      </c>
      <c r="D393" s="38">
        <v>39713</v>
      </c>
      <c r="E393" s="36">
        <v>384.75</v>
      </c>
      <c r="F393" s="36" t="s">
        <v>89</v>
      </c>
      <c r="G393" s="36">
        <v>3.95</v>
      </c>
      <c r="H393" s="36">
        <v>380.8</v>
      </c>
      <c r="I393">
        <f t="shared" si="51"/>
        <v>380</v>
      </c>
      <c r="J393">
        <f t="shared" si="52"/>
        <v>380.65</v>
      </c>
      <c r="K393">
        <f t="shared" si="56"/>
        <v>0.64999999999997726</v>
      </c>
      <c r="L393">
        <f t="shared" si="57"/>
        <v>379.02500000000003</v>
      </c>
      <c r="M393">
        <f t="shared" si="58"/>
        <v>381.62499999999994</v>
      </c>
      <c r="N393" t="str">
        <f t="shared" si="53"/>
        <v xml:space="preserve"> </v>
      </c>
      <c r="O393">
        <f t="shared" si="54"/>
        <v>4.0999999999999996</v>
      </c>
      <c r="P393">
        <f t="shared" si="55"/>
        <v>4.75</v>
      </c>
    </row>
    <row r="394" spans="1:16">
      <c r="A394" s="36" t="s">
        <v>25</v>
      </c>
      <c r="B394" s="36" t="s">
        <v>37</v>
      </c>
      <c r="C394" s="36" t="s">
        <v>38</v>
      </c>
      <c r="D394" s="38">
        <v>39750</v>
      </c>
      <c r="E394" s="36">
        <v>384.75</v>
      </c>
      <c r="F394" s="36" t="s">
        <v>89</v>
      </c>
      <c r="G394" s="36">
        <v>4.6399999999999997</v>
      </c>
      <c r="H394" s="36">
        <v>380.11</v>
      </c>
      <c r="I394">
        <f t="shared" si="51"/>
        <v>380</v>
      </c>
      <c r="J394">
        <f t="shared" si="52"/>
        <v>380.65</v>
      </c>
      <c r="K394">
        <f t="shared" si="56"/>
        <v>0.64999999999997726</v>
      </c>
      <c r="L394">
        <f t="shared" si="57"/>
        <v>379.02500000000003</v>
      </c>
      <c r="M394">
        <f t="shared" si="58"/>
        <v>381.62499999999994</v>
      </c>
      <c r="N394" t="str">
        <f t="shared" si="53"/>
        <v xml:space="preserve"> </v>
      </c>
      <c r="O394">
        <f t="shared" si="54"/>
        <v>4.0999999999999996</v>
      </c>
      <c r="P394">
        <f t="shared" si="55"/>
        <v>4.75</v>
      </c>
    </row>
    <row r="395" spans="1:16">
      <c r="A395" s="36" t="s">
        <v>25</v>
      </c>
      <c r="B395" s="36" t="s">
        <v>37</v>
      </c>
      <c r="C395" s="36" t="s">
        <v>38</v>
      </c>
      <c r="D395" s="38">
        <v>39770</v>
      </c>
      <c r="E395" s="36">
        <v>384.75</v>
      </c>
      <c r="F395" s="36" t="s">
        <v>89</v>
      </c>
      <c r="G395" s="36">
        <v>4.2699999999999996</v>
      </c>
      <c r="H395" s="36">
        <v>380.48</v>
      </c>
      <c r="I395">
        <f t="shared" si="51"/>
        <v>380</v>
      </c>
      <c r="J395">
        <f t="shared" si="52"/>
        <v>380.65</v>
      </c>
      <c r="K395">
        <f t="shared" si="56"/>
        <v>0.64999999999997726</v>
      </c>
      <c r="L395">
        <f t="shared" si="57"/>
        <v>379.02500000000003</v>
      </c>
      <c r="M395">
        <f t="shared" si="58"/>
        <v>381.62499999999994</v>
      </c>
      <c r="N395" t="str">
        <f t="shared" si="53"/>
        <v xml:space="preserve"> </v>
      </c>
      <c r="O395">
        <f t="shared" si="54"/>
        <v>4.0999999999999996</v>
      </c>
      <c r="P395">
        <f t="shared" si="55"/>
        <v>4.75</v>
      </c>
    </row>
    <row r="396" spans="1:16">
      <c r="A396" s="36" t="s">
        <v>25</v>
      </c>
      <c r="B396" s="36" t="s">
        <v>37</v>
      </c>
      <c r="C396" s="36" t="s">
        <v>38</v>
      </c>
      <c r="D396" s="38">
        <v>39805</v>
      </c>
      <c r="E396" s="36">
        <v>384.75</v>
      </c>
      <c r="F396" s="36" t="s">
        <v>89</v>
      </c>
      <c r="G396" s="36">
        <v>4.63</v>
      </c>
      <c r="H396" s="36">
        <v>380.12</v>
      </c>
      <c r="I396">
        <f t="shared" si="51"/>
        <v>380</v>
      </c>
      <c r="J396">
        <f t="shared" si="52"/>
        <v>380.65</v>
      </c>
      <c r="K396">
        <f t="shared" si="56"/>
        <v>0.64999999999997726</v>
      </c>
      <c r="L396">
        <f t="shared" si="57"/>
        <v>379.02500000000003</v>
      </c>
      <c r="M396">
        <f t="shared" si="58"/>
        <v>381.62499999999994</v>
      </c>
      <c r="N396" t="str">
        <f t="shared" si="53"/>
        <v xml:space="preserve"> </v>
      </c>
      <c r="O396">
        <f t="shared" si="54"/>
        <v>4.0999999999999996</v>
      </c>
      <c r="P396">
        <f t="shared" si="55"/>
        <v>4.75</v>
      </c>
    </row>
    <row r="397" spans="1:16">
      <c r="A397" s="36" t="s">
        <v>25</v>
      </c>
      <c r="B397" s="36" t="s">
        <v>37</v>
      </c>
      <c r="C397" s="36" t="s">
        <v>38</v>
      </c>
      <c r="D397" s="38">
        <v>39841</v>
      </c>
      <c r="E397" s="36">
        <v>384.75</v>
      </c>
      <c r="F397" s="36" t="s">
        <v>89</v>
      </c>
      <c r="G397" s="36">
        <v>3.98</v>
      </c>
      <c r="H397" s="36">
        <v>380.77</v>
      </c>
      <c r="I397">
        <f t="shared" si="51"/>
        <v>380</v>
      </c>
      <c r="J397">
        <f t="shared" si="52"/>
        <v>380.65</v>
      </c>
      <c r="K397">
        <f t="shared" si="56"/>
        <v>0.64999999999997726</v>
      </c>
      <c r="L397">
        <f t="shared" si="57"/>
        <v>379.02500000000003</v>
      </c>
      <c r="M397">
        <f t="shared" si="58"/>
        <v>381.62499999999994</v>
      </c>
      <c r="N397" t="str">
        <f t="shared" si="53"/>
        <v xml:space="preserve"> </v>
      </c>
      <c r="O397">
        <f t="shared" si="54"/>
        <v>4.0999999999999996</v>
      </c>
      <c r="P397">
        <f t="shared" si="55"/>
        <v>4.75</v>
      </c>
    </row>
    <row r="398" spans="1:16">
      <c r="A398" s="36" t="s">
        <v>25</v>
      </c>
      <c r="B398" s="36" t="s">
        <v>37</v>
      </c>
      <c r="C398" s="36" t="s">
        <v>38</v>
      </c>
      <c r="D398" s="38">
        <v>39869</v>
      </c>
      <c r="E398" s="36">
        <v>384.75</v>
      </c>
      <c r="F398" s="36" t="s">
        <v>89</v>
      </c>
      <c r="G398" s="36">
        <v>3.95</v>
      </c>
      <c r="H398" s="36">
        <v>380.8</v>
      </c>
      <c r="I398">
        <f t="shared" si="51"/>
        <v>380</v>
      </c>
      <c r="J398">
        <f t="shared" si="52"/>
        <v>380.65</v>
      </c>
      <c r="K398">
        <f t="shared" si="56"/>
        <v>0.64999999999997726</v>
      </c>
      <c r="L398">
        <f t="shared" si="57"/>
        <v>379.02500000000003</v>
      </c>
      <c r="M398">
        <f t="shared" si="58"/>
        <v>381.62499999999994</v>
      </c>
      <c r="N398" t="str">
        <f t="shared" si="53"/>
        <v xml:space="preserve"> </v>
      </c>
      <c r="O398">
        <f t="shared" si="54"/>
        <v>4.0999999999999996</v>
      </c>
      <c r="P398">
        <f t="shared" si="55"/>
        <v>4.75</v>
      </c>
    </row>
    <row r="399" spans="1:16">
      <c r="A399" s="36" t="s">
        <v>25</v>
      </c>
      <c r="B399" s="36" t="s">
        <v>37</v>
      </c>
      <c r="C399" s="36" t="s">
        <v>38</v>
      </c>
      <c r="D399" s="38">
        <v>39896</v>
      </c>
      <c r="E399" s="36">
        <v>384.75</v>
      </c>
      <c r="F399" s="36" t="s">
        <v>89</v>
      </c>
      <c r="G399" s="36">
        <v>4.1500000000000004</v>
      </c>
      <c r="H399" s="36">
        <v>380.6</v>
      </c>
      <c r="I399">
        <f t="shared" si="51"/>
        <v>380</v>
      </c>
      <c r="J399">
        <f t="shared" si="52"/>
        <v>380.65</v>
      </c>
      <c r="K399">
        <f t="shared" si="56"/>
        <v>0.64999999999997726</v>
      </c>
      <c r="L399">
        <f t="shared" si="57"/>
        <v>379.02500000000003</v>
      </c>
      <c r="M399">
        <f t="shared" si="58"/>
        <v>381.62499999999994</v>
      </c>
      <c r="N399" t="str">
        <f t="shared" si="53"/>
        <v xml:space="preserve"> </v>
      </c>
      <c r="O399">
        <f t="shared" si="54"/>
        <v>4.0999999999999996</v>
      </c>
      <c r="P399">
        <f t="shared" si="55"/>
        <v>4.75</v>
      </c>
    </row>
    <row r="400" spans="1:16">
      <c r="A400" s="36" t="s">
        <v>25</v>
      </c>
      <c r="B400" s="36" t="s">
        <v>37</v>
      </c>
      <c r="C400" s="36" t="s">
        <v>38</v>
      </c>
      <c r="D400" s="38">
        <v>39923</v>
      </c>
      <c r="E400" s="36">
        <v>384.75</v>
      </c>
      <c r="F400" s="36" t="s">
        <v>89</v>
      </c>
      <c r="G400" s="36">
        <v>3.95</v>
      </c>
      <c r="H400" s="36">
        <v>380.8</v>
      </c>
      <c r="I400">
        <f t="shared" si="51"/>
        <v>380</v>
      </c>
      <c r="J400">
        <f t="shared" si="52"/>
        <v>380.65</v>
      </c>
      <c r="K400">
        <f t="shared" si="56"/>
        <v>0.64999999999997726</v>
      </c>
      <c r="L400">
        <f t="shared" si="57"/>
        <v>379.02500000000003</v>
      </c>
      <c r="M400">
        <f t="shared" si="58"/>
        <v>381.62499999999994</v>
      </c>
      <c r="N400" t="str">
        <f t="shared" si="53"/>
        <v xml:space="preserve"> </v>
      </c>
      <c r="O400">
        <f t="shared" si="54"/>
        <v>4.0999999999999996</v>
      </c>
      <c r="P400">
        <f t="shared" si="55"/>
        <v>4.75</v>
      </c>
    </row>
    <row r="401" spans="1:16">
      <c r="A401" s="36" t="s">
        <v>25</v>
      </c>
      <c r="B401" s="36" t="s">
        <v>37</v>
      </c>
      <c r="C401" s="36" t="s">
        <v>38</v>
      </c>
      <c r="D401" s="38">
        <v>39953</v>
      </c>
      <c r="E401" s="36">
        <v>384.75</v>
      </c>
      <c r="F401" s="36" t="s">
        <v>89</v>
      </c>
      <c r="G401" s="36">
        <v>4.33</v>
      </c>
      <c r="H401" s="36">
        <v>380.42</v>
      </c>
      <c r="I401">
        <f t="shared" si="51"/>
        <v>380</v>
      </c>
      <c r="J401">
        <f t="shared" si="52"/>
        <v>380.65</v>
      </c>
      <c r="K401">
        <f t="shared" si="56"/>
        <v>0.64999999999997726</v>
      </c>
      <c r="L401">
        <f t="shared" si="57"/>
        <v>379.02500000000003</v>
      </c>
      <c r="M401">
        <f t="shared" si="58"/>
        <v>381.62499999999994</v>
      </c>
      <c r="N401" t="str">
        <f t="shared" si="53"/>
        <v xml:space="preserve"> </v>
      </c>
      <c r="O401">
        <f t="shared" si="54"/>
        <v>4.0999999999999996</v>
      </c>
      <c r="P401">
        <f t="shared" si="55"/>
        <v>4.75</v>
      </c>
    </row>
    <row r="402" spans="1:16">
      <c r="A402" s="36" t="s">
        <v>25</v>
      </c>
      <c r="B402" s="36" t="s">
        <v>37</v>
      </c>
      <c r="C402" s="36" t="s">
        <v>38</v>
      </c>
      <c r="D402" s="38">
        <v>39989</v>
      </c>
      <c r="E402" s="36">
        <v>384.75</v>
      </c>
      <c r="F402" s="36" t="s">
        <v>89</v>
      </c>
      <c r="G402" s="36">
        <v>4.04</v>
      </c>
      <c r="H402" s="36">
        <v>380.71</v>
      </c>
      <c r="I402">
        <f t="shared" si="51"/>
        <v>380</v>
      </c>
      <c r="J402">
        <f t="shared" si="52"/>
        <v>380.65</v>
      </c>
      <c r="K402">
        <f t="shared" si="56"/>
        <v>0.64999999999997726</v>
      </c>
      <c r="L402">
        <f t="shared" si="57"/>
        <v>379.02500000000003</v>
      </c>
      <c r="M402">
        <f t="shared" si="58"/>
        <v>381.62499999999994</v>
      </c>
      <c r="N402" t="str">
        <f t="shared" si="53"/>
        <v xml:space="preserve"> </v>
      </c>
      <c r="O402">
        <f t="shared" si="54"/>
        <v>4.0999999999999996</v>
      </c>
      <c r="P402">
        <f t="shared" si="55"/>
        <v>4.75</v>
      </c>
    </row>
    <row r="403" spans="1:16">
      <c r="A403" s="36" t="s">
        <v>25</v>
      </c>
      <c r="B403" s="36" t="s">
        <v>37</v>
      </c>
      <c r="C403" s="36" t="s">
        <v>38</v>
      </c>
      <c r="D403" s="38">
        <v>40025</v>
      </c>
      <c r="E403" s="36">
        <v>384.75</v>
      </c>
      <c r="F403" s="36" t="s">
        <v>89</v>
      </c>
      <c r="G403" s="36">
        <v>4.1500000000000004</v>
      </c>
      <c r="H403" s="36">
        <v>380.6</v>
      </c>
      <c r="I403">
        <f t="shared" si="51"/>
        <v>380</v>
      </c>
      <c r="J403">
        <f t="shared" si="52"/>
        <v>380.65</v>
      </c>
      <c r="K403">
        <f t="shared" si="56"/>
        <v>0.64999999999997726</v>
      </c>
      <c r="L403">
        <f t="shared" si="57"/>
        <v>379.02500000000003</v>
      </c>
      <c r="M403">
        <f t="shared" si="58"/>
        <v>381.62499999999994</v>
      </c>
      <c r="N403" t="str">
        <f t="shared" si="53"/>
        <v xml:space="preserve"> </v>
      </c>
      <c r="O403">
        <f t="shared" si="54"/>
        <v>4.0999999999999996</v>
      </c>
      <c r="P403">
        <f t="shared" si="55"/>
        <v>4.75</v>
      </c>
    </row>
    <row r="404" spans="1:16">
      <c r="A404" s="36" t="s">
        <v>25</v>
      </c>
      <c r="B404" s="36" t="s">
        <v>37</v>
      </c>
      <c r="C404" s="36" t="s">
        <v>38</v>
      </c>
      <c r="D404" s="38">
        <v>40052</v>
      </c>
      <c r="E404" s="36">
        <v>384.75</v>
      </c>
      <c r="F404" s="36" t="s">
        <v>89</v>
      </c>
      <c r="G404" s="36">
        <v>4.55</v>
      </c>
      <c r="H404" s="36">
        <v>380.2</v>
      </c>
      <c r="I404">
        <f t="shared" si="51"/>
        <v>380</v>
      </c>
      <c r="J404">
        <f t="shared" si="52"/>
        <v>380.65</v>
      </c>
      <c r="K404">
        <f t="shared" si="56"/>
        <v>0.64999999999997726</v>
      </c>
      <c r="L404">
        <f t="shared" si="57"/>
        <v>379.02500000000003</v>
      </c>
      <c r="M404">
        <f t="shared" si="58"/>
        <v>381.62499999999994</v>
      </c>
      <c r="N404" t="str">
        <f t="shared" si="53"/>
        <v xml:space="preserve"> </v>
      </c>
      <c r="O404">
        <f t="shared" si="54"/>
        <v>4.0999999999999996</v>
      </c>
      <c r="P404">
        <f t="shared" si="55"/>
        <v>4.75</v>
      </c>
    </row>
    <row r="405" spans="1:16">
      <c r="A405" s="36" t="s">
        <v>25</v>
      </c>
      <c r="B405" s="36" t="s">
        <v>37</v>
      </c>
      <c r="C405" s="36" t="s">
        <v>38</v>
      </c>
      <c r="D405" s="38">
        <v>40080</v>
      </c>
      <c r="E405" s="36">
        <v>384.75</v>
      </c>
      <c r="F405" s="36" t="s">
        <v>89</v>
      </c>
      <c r="G405" s="36">
        <v>4.55</v>
      </c>
      <c r="H405" s="36">
        <v>380.2</v>
      </c>
      <c r="I405">
        <f t="shared" si="51"/>
        <v>380</v>
      </c>
      <c r="J405">
        <f t="shared" si="52"/>
        <v>380.65</v>
      </c>
      <c r="K405">
        <f t="shared" si="56"/>
        <v>0.64999999999997726</v>
      </c>
      <c r="L405">
        <f t="shared" si="57"/>
        <v>379.02500000000003</v>
      </c>
      <c r="M405">
        <f t="shared" si="58"/>
        <v>381.62499999999994</v>
      </c>
      <c r="N405" t="str">
        <f t="shared" si="53"/>
        <v xml:space="preserve"> </v>
      </c>
      <c r="O405">
        <f t="shared" si="54"/>
        <v>4.0999999999999996</v>
      </c>
      <c r="P405">
        <f t="shared" si="55"/>
        <v>4.75</v>
      </c>
    </row>
    <row r="406" spans="1:16">
      <c r="A406" s="36" t="s">
        <v>25</v>
      </c>
      <c r="B406" s="36" t="s">
        <v>37</v>
      </c>
      <c r="C406" s="36" t="s">
        <v>38</v>
      </c>
      <c r="D406" s="38">
        <v>40114</v>
      </c>
      <c r="E406" s="36">
        <v>384.75</v>
      </c>
      <c r="F406" s="36" t="s">
        <v>89</v>
      </c>
      <c r="G406" s="36">
        <v>4.6500000000000004</v>
      </c>
      <c r="H406" s="36">
        <v>380.1</v>
      </c>
      <c r="I406">
        <f t="shared" si="51"/>
        <v>380</v>
      </c>
      <c r="J406">
        <f t="shared" si="52"/>
        <v>380.65</v>
      </c>
      <c r="K406">
        <f t="shared" si="56"/>
        <v>0.64999999999997726</v>
      </c>
      <c r="L406">
        <f t="shared" si="57"/>
        <v>379.02500000000003</v>
      </c>
      <c r="M406">
        <f t="shared" si="58"/>
        <v>381.62499999999994</v>
      </c>
      <c r="N406" t="str">
        <f t="shared" si="53"/>
        <v xml:space="preserve"> </v>
      </c>
      <c r="O406">
        <f t="shared" si="54"/>
        <v>4.0999999999999996</v>
      </c>
      <c r="P406">
        <f t="shared" si="55"/>
        <v>4.75</v>
      </c>
    </row>
    <row r="407" spans="1:16">
      <c r="A407" s="36" t="s">
        <v>25</v>
      </c>
      <c r="B407" s="36" t="s">
        <v>37</v>
      </c>
      <c r="C407" s="36" t="s">
        <v>38</v>
      </c>
      <c r="D407" s="38">
        <v>40133</v>
      </c>
      <c r="E407" s="36">
        <v>384.75</v>
      </c>
      <c r="F407" s="36" t="s">
        <v>89</v>
      </c>
      <c r="G407" s="36">
        <v>4.8</v>
      </c>
      <c r="H407" s="36">
        <v>379.95</v>
      </c>
      <c r="I407">
        <f t="shared" si="51"/>
        <v>380</v>
      </c>
      <c r="J407">
        <f t="shared" si="52"/>
        <v>380.65</v>
      </c>
      <c r="K407">
        <f t="shared" si="56"/>
        <v>0.64999999999997726</v>
      </c>
      <c r="L407">
        <f t="shared" si="57"/>
        <v>379.02500000000003</v>
      </c>
      <c r="M407">
        <f t="shared" si="58"/>
        <v>381.62499999999994</v>
      </c>
      <c r="N407" t="str">
        <f t="shared" si="53"/>
        <v xml:space="preserve"> </v>
      </c>
      <c r="O407">
        <f t="shared" si="54"/>
        <v>4.0999999999999996</v>
      </c>
      <c r="P407">
        <f t="shared" si="55"/>
        <v>4.75</v>
      </c>
    </row>
    <row r="408" spans="1:16">
      <c r="A408" s="36" t="s">
        <v>25</v>
      </c>
      <c r="B408" s="36" t="s">
        <v>37</v>
      </c>
      <c r="C408" s="36" t="s">
        <v>38</v>
      </c>
      <c r="D408" s="38">
        <v>40165</v>
      </c>
      <c r="E408" s="36">
        <v>384.75</v>
      </c>
      <c r="F408" s="36" t="s">
        <v>89</v>
      </c>
      <c r="G408" s="36">
        <v>4.75</v>
      </c>
      <c r="H408" s="36">
        <v>380</v>
      </c>
      <c r="I408">
        <f t="shared" si="51"/>
        <v>380</v>
      </c>
      <c r="J408">
        <f t="shared" si="52"/>
        <v>380.65</v>
      </c>
      <c r="K408">
        <f t="shared" si="56"/>
        <v>0.64999999999997726</v>
      </c>
      <c r="L408">
        <f t="shared" si="57"/>
        <v>379.02500000000003</v>
      </c>
      <c r="M408">
        <f t="shared" si="58"/>
        <v>381.62499999999994</v>
      </c>
      <c r="N408" t="str">
        <f t="shared" si="53"/>
        <v xml:space="preserve"> </v>
      </c>
      <c r="O408">
        <f t="shared" si="54"/>
        <v>4.0999999999999996</v>
      </c>
      <c r="P408">
        <f t="shared" si="55"/>
        <v>4.75</v>
      </c>
    </row>
    <row r="409" spans="1:16">
      <c r="A409" s="36" t="s">
        <v>25</v>
      </c>
      <c r="B409" s="36" t="s">
        <v>37</v>
      </c>
      <c r="C409" s="36" t="s">
        <v>38</v>
      </c>
      <c r="D409" s="38">
        <v>40207</v>
      </c>
      <c r="E409" s="36">
        <v>384.75</v>
      </c>
      <c r="F409" s="36" t="s">
        <v>89</v>
      </c>
      <c r="G409" s="36">
        <v>4.6900000000000004</v>
      </c>
      <c r="H409" s="36">
        <v>380.06</v>
      </c>
      <c r="I409">
        <f t="shared" si="51"/>
        <v>380</v>
      </c>
      <c r="J409">
        <f t="shared" si="52"/>
        <v>380.65</v>
      </c>
      <c r="K409">
        <f t="shared" si="56"/>
        <v>0.64999999999997726</v>
      </c>
      <c r="L409">
        <f t="shared" si="57"/>
        <v>379.02500000000003</v>
      </c>
      <c r="M409">
        <f t="shared" si="58"/>
        <v>381.62499999999994</v>
      </c>
      <c r="N409" t="str">
        <f t="shared" si="53"/>
        <v xml:space="preserve"> </v>
      </c>
      <c r="O409">
        <f t="shared" si="54"/>
        <v>4.0999999999999996</v>
      </c>
      <c r="P409">
        <f t="shared" si="55"/>
        <v>4.75</v>
      </c>
    </row>
    <row r="410" spans="1:16">
      <c r="A410" s="36" t="s">
        <v>25</v>
      </c>
      <c r="B410" s="36" t="s">
        <v>37</v>
      </c>
      <c r="C410" s="36" t="s">
        <v>38</v>
      </c>
      <c r="D410" s="38">
        <v>40233</v>
      </c>
      <c r="E410" s="36">
        <v>384.75</v>
      </c>
      <c r="F410" s="36" t="s">
        <v>89</v>
      </c>
      <c r="G410" s="36">
        <v>5.05</v>
      </c>
      <c r="H410" s="36">
        <v>379.7</v>
      </c>
      <c r="I410">
        <f t="shared" si="51"/>
        <v>380</v>
      </c>
      <c r="J410">
        <f t="shared" si="52"/>
        <v>380.65</v>
      </c>
      <c r="K410">
        <f t="shared" si="56"/>
        <v>0.64999999999997726</v>
      </c>
      <c r="L410">
        <f t="shared" si="57"/>
        <v>379.02500000000003</v>
      </c>
      <c r="M410">
        <f t="shared" si="58"/>
        <v>381.62499999999994</v>
      </c>
      <c r="N410" t="str">
        <f t="shared" si="53"/>
        <v xml:space="preserve"> </v>
      </c>
      <c r="O410">
        <f t="shared" si="54"/>
        <v>4.0999999999999996</v>
      </c>
      <c r="P410">
        <f t="shared" si="55"/>
        <v>4.75</v>
      </c>
    </row>
    <row r="411" spans="1:16">
      <c r="A411" s="36" t="s">
        <v>25</v>
      </c>
      <c r="B411" s="36" t="s">
        <v>37</v>
      </c>
      <c r="C411" s="36" t="s">
        <v>38</v>
      </c>
      <c r="D411" s="38">
        <v>40267</v>
      </c>
      <c r="E411" s="36">
        <v>384.75</v>
      </c>
      <c r="F411" s="36" t="s">
        <v>89</v>
      </c>
      <c r="G411" s="36">
        <v>5.45</v>
      </c>
      <c r="H411" s="36">
        <v>379.3</v>
      </c>
      <c r="I411">
        <f t="shared" si="51"/>
        <v>380</v>
      </c>
      <c r="J411">
        <f t="shared" si="52"/>
        <v>380.65</v>
      </c>
      <c r="K411">
        <f t="shared" si="56"/>
        <v>0.64999999999997726</v>
      </c>
      <c r="L411">
        <f t="shared" si="57"/>
        <v>379.02500000000003</v>
      </c>
      <c r="M411">
        <f t="shared" si="58"/>
        <v>381.62499999999994</v>
      </c>
      <c r="N411" t="str">
        <f t="shared" si="53"/>
        <v xml:space="preserve"> </v>
      </c>
      <c r="O411">
        <f t="shared" si="54"/>
        <v>4.0999999999999996</v>
      </c>
      <c r="P411">
        <f t="shared" si="55"/>
        <v>4.75</v>
      </c>
    </row>
    <row r="412" spans="1:16">
      <c r="A412" s="36" t="s">
        <v>25</v>
      </c>
      <c r="B412" s="36" t="s">
        <v>37</v>
      </c>
      <c r="C412" s="36" t="s">
        <v>38</v>
      </c>
      <c r="D412" s="38">
        <v>40298</v>
      </c>
      <c r="E412" s="36">
        <v>384.75</v>
      </c>
      <c r="F412" s="36" t="s">
        <v>89</v>
      </c>
      <c r="G412" s="36">
        <v>5.17</v>
      </c>
      <c r="H412" s="36">
        <v>379.58</v>
      </c>
      <c r="I412">
        <f t="shared" si="51"/>
        <v>380</v>
      </c>
      <c r="J412">
        <f t="shared" si="52"/>
        <v>380.65</v>
      </c>
      <c r="K412">
        <f t="shared" si="56"/>
        <v>0.64999999999997726</v>
      </c>
      <c r="L412">
        <f t="shared" si="57"/>
        <v>379.02500000000003</v>
      </c>
      <c r="M412">
        <f t="shared" si="58"/>
        <v>381.62499999999994</v>
      </c>
      <c r="N412" t="str">
        <f t="shared" si="53"/>
        <v xml:space="preserve"> </v>
      </c>
      <c r="O412">
        <f t="shared" si="54"/>
        <v>4.0999999999999996</v>
      </c>
      <c r="P412">
        <f t="shared" si="55"/>
        <v>4.75</v>
      </c>
    </row>
    <row r="413" spans="1:16">
      <c r="A413" s="36" t="s">
        <v>25</v>
      </c>
      <c r="B413" s="36" t="s">
        <v>37</v>
      </c>
      <c r="C413" s="36" t="s">
        <v>38</v>
      </c>
      <c r="D413" s="38">
        <v>40325</v>
      </c>
      <c r="E413" s="36">
        <v>384.75</v>
      </c>
      <c r="F413" s="36" t="s">
        <v>89</v>
      </c>
      <c r="G413" s="36">
        <v>4.33</v>
      </c>
      <c r="H413" s="36">
        <v>380.42</v>
      </c>
      <c r="I413">
        <f t="shared" si="51"/>
        <v>380</v>
      </c>
      <c r="J413">
        <f t="shared" si="52"/>
        <v>380.65</v>
      </c>
      <c r="K413">
        <f t="shared" si="56"/>
        <v>0.64999999999997726</v>
      </c>
      <c r="L413">
        <f t="shared" si="57"/>
        <v>379.02500000000003</v>
      </c>
      <c r="M413">
        <f t="shared" si="58"/>
        <v>381.62499999999994</v>
      </c>
      <c r="N413" t="str">
        <f t="shared" si="53"/>
        <v xml:space="preserve"> </v>
      </c>
      <c r="O413">
        <f t="shared" si="54"/>
        <v>4.0999999999999996</v>
      </c>
      <c r="P413">
        <f t="shared" si="55"/>
        <v>4.75</v>
      </c>
    </row>
    <row r="414" spans="1:16">
      <c r="A414" s="36" t="s">
        <v>25</v>
      </c>
      <c r="B414" s="36" t="s">
        <v>37</v>
      </c>
      <c r="C414" s="36" t="s">
        <v>38</v>
      </c>
      <c r="D414" s="38">
        <v>40359</v>
      </c>
      <c r="E414" s="36">
        <v>384.75</v>
      </c>
      <c r="F414" s="36" t="s">
        <v>89</v>
      </c>
      <c r="G414" s="36">
        <v>4.58</v>
      </c>
      <c r="H414" s="36">
        <v>380.17</v>
      </c>
      <c r="I414">
        <f t="shared" si="51"/>
        <v>380</v>
      </c>
      <c r="J414">
        <f t="shared" si="52"/>
        <v>380.65</v>
      </c>
      <c r="K414">
        <f t="shared" si="56"/>
        <v>0.64999999999997726</v>
      </c>
      <c r="L414">
        <f t="shared" si="57"/>
        <v>379.02500000000003</v>
      </c>
      <c r="M414">
        <f t="shared" si="58"/>
        <v>381.62499999999994</v>
      </c>
      <c r="N414" t="str">
        <f t="shared" si="53"/>
        <v xml:space="preserve"> </v>
      </c>
      <c r="O414">
        <f t="shared" si="54"/>
        <v>4.0999999999999996</v>
      </c>
      <c r="P414">
        <f t="shared" si="55"/>
        <v>4.75</v>
      </c>
    </row>
    <row r="415" spans="1:16">
      <c r="A415" s="36" t="s">
        <v>25</v>
      </c>
      <c r="B415" s="36" t="s">
        <v>37</v>
      </c>
      <c r="C415" s="36" t="s">
        <v>38</v>
      </c>
      <c r="D415" s="38">
        <v>40387</v>
      </c>
      <c r="E415" s="36">
        <v>384.75</v>
      </c>
      <c r="F415" s="36" t="s">
        <v>89</v>
      </c>
      <c r="G415" s="36">
        <v>5.25</v>
      </c>
      <c r="H415" s="36">
        <v>379.5</v>
      </c>
      <c r="I415">
        <f t="shared" si="51"/>
        <v>380</v>
      </c>
      <c r="J415">
        <f t="shared" si="52"/>
        <v>380.65</v>
      </c>
      <c r="K415">
        <f t="shared" si="56"/>
        <v>0.64999999999997726</v>
      </c>
      <c r="L415">
        <f t="shared" si="57"/>
        <v>379.02500000000003</v>
      </c>
      <c r="M415">
        <f t="shared" si="58"/>
        <v>381.62499999999994</v>
      </c>
      <c r="N415" t="str">
        <f t="shared" si="53"/>
        <v xml:space="preserve"> </v>
      </c>
      <c r="O415">
        <f t="shared" si="54"/>
        <v>4.0999999999999996</v>
      </c>
      <c r="P415">
        <f t="shared" si="55"/>
        <v>4.75</v>
      </c>
    </row>
    <row r="416" spans="1:16">
      <c r="A416" s="36" t="s">
        <v>25</v>
      </c>
      <c r="B416" s="36" t="s">
        <v>37</v>
      </c>
      <c r="C416" s="36" t="s">
        <v>38</v>
      </c>
      <c r="D416" s="38">
        <v>40420</v>
      </c>
      <c r="E416" s="36">
        <v>384.75</v>
      </c>
      <c r="F416" s="36" t="s">
        <v>89</v>
      </c>
      <c r="G416" s="36">
        <v>4.4000000000000004</v>
      </c>
      <c r="H416" s="36">
        <v>380.35</v>
      </c>
      <c r="I416">
        <f t="shared" si="51"/>
        <v>380</v>
      </c>
      <c r="J416">
        <f t="shared" si="52"/>
        <v>380.65</v>
      </c>
      <c r="K416">
        <f t="shared" si="56"/>
        <v>0.64999999999997726</v>
      </c>
      <c r="L416">
        <f t="shared" si="57"/>
        <v>379.02500000000003</v>
      </c>
      <c r="M416">
        <f t="shared" si="58"/>
        <v>381.62499999999994</v>
      </c>
      <c r="N416" t="str">
        <f t="shared" si="53"/>
        <v xml:space="preserve"> </v>
      </c>
      <c r="O416">
        <f t="shared" si="54"/>
        <v>4.0999999999999996</v>
      </c>
      <c r="P416">
        <f t="shared" si="55"/>
        <v>4.75</v>
      </c>
    </row>
    <row r="417" spans="1:16">
      <c r="A417" s="36" t="s">
        <v>25</v>
      </c>
      <c r="B417" s="36" t="s">
        <v>37</v>
      </c>
      <c r="C417" s="36" t="s">
        <v>38</v>
      </c>
      <c r="D417" s="38">
        <v>40444</v>
      </c>
      <c r="E417" s="36">
        <v>384.75</v>
      </c>
      <c r="F417" s="36" t="s">
        <v>89</v>
      </c>
      <c r="G417" s="36">
        <v>4.29</v>
      </c>
      <c r="H417" s="36">
        <v>380.46</v>
      </c>
      <c r="I417">
        <f t="shared" si="51"/>
        <v>380</v>
      </c>
      <c r="J417">
        <f t="shared" si="52"/>
        <v>380.65</v>
      </c>
      <c r="K417">
        <f t="shared" si="56"/>
        <v>0.64999999999997726</v>
      </c>
      <c r="L417">
        <f t="shared" si="57"/>
        <v>379.02500000000003</v>
      </c>
      <c r="M417">
        <f t="shared" si="58"/>
        <v>381.62499999999994</v>
      </c>
      <c r="N417" t="str">
        <f t="shared" si="53"/>
        <v xml:space="preserve"> </v>
      </c>
      <c r="O417">
        <f t="shared" si="54"/>
        <v>4.0999999999999996</v>
      </c>
      <c r="P417">
        <f t="shared" si="55"/>
        <v>4.75</v>
      </c>
    </row>
    <row r="418" spans="1:16">
      <c r="A418" s="36" t="s">
        <v>25</v>
      </c>
      <c r="B418" s="36" t="s">
        <v>37</v>
      </c>
      <c r="C418" s="36" t="s">
        <v>38</v>
      </c>
      <c r="D418" s="38">
        <v>40479</v>
      </c>
      <c r="E418" s="36">
        <v>384.75</v>
      </c>
      <c r="F418" s="36" t="s">
        <v>89</v>
      </c>
      <c r="G418" s="36">
        <v>4.79</v>
      </c>
      <c r="H418" s="36">
        <v>379.96</v>
      </c>
      <c r="I418">
        <f t="shared" si="51"/>
        <v>380</v>
      </c>
      <c r="J418">
        <f t="shared" si="52"/>
        <v>380.65</v>
      </c>
      <c r="K418">
        <f t="shared" si="56"/>
        <v>0.64999999999997726</v>
      </c>
      <c r="L418">
        <f t="shared" si="57"/>
        <v>379.02500000000003</v>
      </c>
      <c r="M418">
        <f t="shared" si="58"/>
        <v>381.62499999999994</v>
      </c>
      <c r="N418" t="str">
        <f t="shared" si="53"/>
        <v xml:space="preserve"> </v>
      </c>
      <c r="O418">
        <f t="shared" si="54"/>
        <v>4.0999999999999996</v>
      </c>
      <c r="P418">
        <f t="shared" si="55"/>
        <v>4.75</v>
      </c>
    </row>
    <row r="419" spans="1:16">
      <c r="A419" s="36" t="s">
        <v>25</v>
      </c>
      <c r="B419" s="36" t="s">
        <v>37</v>
      </c>
      <c r="C419" s="36" t="s">
        <v>38</v>
      </c>
      <c r="D419" s="38">
        <v>40504</v>
      </c>
      <c r="E419" s="36">
        <v>384.75</v>
      </c>
      <c r="F419" s="36" t="s">
        <v>89</v>
      </c>
      <c r="G419" s="36">
        <v>3.69</v>
      </c>
      <c r="H419" s="36">
        <v>381.06</v>
      </c>
      <c r="I419">
        <f t="shared" si="51"/>
        <v>380</v>
      </c>
      <c r="J419">
        <f t="shared" si="52"/>
        <v>380.65</v>
      </c>
      <c r="K419">
        <f t="shared" si="56"/>
        <v>0.64999999999997726</v>
      </c>
      <c r="L419">
        <f t="shared" si="57"/>
        <v>379.02500000000003</v>
      </c>
      <c r="M419">
        <f t="shared" si="58"/>
        <v>381.62499999999994</v>
      </c>
      <c r="N419" t="str">
        <f t="shared" si="53"/>
        <v xml:space="preserve"> </v>
      </c>
      <c r="O419">
        <f t="shared" si="54"/>
        <v>4.0999999999999996</v>
      </c>
      <c r="P419">
        <f t="shared" si="55"/>
        <v>4.75</v>
      </c>
    </row>
    <row r="420" spans="1:16">
      <c r="A420" s="36" t="s">
        <v>25</v>
      </c>
      <c r="B420" s="36" t="s">
        <v>37</v>
      </c>
      <c r="C420" s="36" t="s">
        <v>38</v>
      </c>
      <c r="D420" s="38">
        <v>40534</v>
      </c>
      <c r="E420" s="36">
        <v>384.75</v>
      </c>
      <c r="F420" s="36" t="s">
        <v>89</v>
      </c>
      <c r="G420" s="36">
        <v>4.53</v>
      </c>
      <c r="H420" s="36">
        <v>380.22</v>
      </c>
      <c r="I420">
        <f t="shared" si="51"/>
        <v>380</v>
      </c>
      <c r="J420">
        <f t="shared" si="52"/>
        <v>380.65</v>
      </c>
      <c r="K420">
        <f t="shared" si="56"/>
        <v>0.64999999999997726</v>
      </c>
      <c r="L420">
        <f t="shared" si="57"/>
        <v>379.02500000000003</v>
      </c>
      <c r="M420">
        <f t="shared" si="58"/>
        <v>381.62499999999994</v>
      </c>
      <c r="N420" t="str">
        <f t="shared" si="53"/>
        <v xml:space="preserve"> </v>
      </c>
      <c r="O420">
        <f t="shared" si="54"/>
        <v>4.0999999999999996</v>
      </c>
      <c r="P420">
        <f t="shared" si="55"/>
        <v>4.75</v>
      </c>
    </row>
    <row r="421" spans="1:16">
      <c r="A421" s="36" t="s">
        <v>25</v>
      </c>
      <c r="B421" s="36" t="s">
        <v>37</v>
      </c>
      <c r="C421" s="36" t="s">
        <v>38</v>
      </c>
      <c r="D421" s="38">
        <v>40570</v>
      </c>
      <c r="E421" s="36">
        <v>384.75</v>
      </c>
      <c r="F421" s="36" t="s">
        <v>89</v>
      </c>
      <c r="G421" s="36">
        <v>4.3499999999999996</v>
      </c>
      <c r="H421" s="36">
        <v>380.4</v>
      </c>
      <c r="I421">
        <f t="shared" si="51"/>
        <v>380</v>
      </c>
      <c r="J421">
        <f t="shared" si="52"/>
        <v>380.65</v>
      </c>
      <c r="K421">
        <f t="shared" si="56"/>
        <v>0.64999999999997726</v>
      </c>
      <c r="L421">
        <f t="shared" si="57"/>
        <v>379.02500000000003</v>
      </c>
      <c r="M421">
        <f t="shared" si="58"/>
        <v>381.62499999999994</v>
      </c>
      <c r="N421" t="str">
        <f t="shared" si="53"/>
        <v xml:space="preserve"> </v>
      </c>
      <c r="O421">
        <f t="shared" si="54"/>
        <v>4.0999999999999996</v>
      </c>
      <c r="P421">
        <f t="shared" si="55"/>
        <v>4.75</v>
      </c>
    </row>
    <row r="422" spans="1:16">
      <c r="A422" s="36" t="s">
        <v>25</v>
      </c>
      <c r="B422" s="36" t="s">
        <v>37</v>
      </c>
      <c r="C422" s="36" t="s">
        <v>38</v>
      </c>
      <c r="D422" s="38">
        <v>40599</v>
      </c>
      <c r="E422" s="36">
        <v>384.75</v>
      </c>
      <c r="F422" s="36" t="s">
        <v>89</v>
      </c>
      <c r="G422" s="36">
        <v>4.4800000000000004</v>
      </c>
      <c r="H422" s="36">
        <v>380.27</v>
      </c>
      <c r="I422">
        <f t="shared" si="51"/>
        <v>380</v>
      </c>
      <c r="J422">
        <f t="shared" si="52"/>
        <v>380.65</v>
      </c>
      <c r="K422">
        <f t="shared" si="56"/>
        <v>0.64999999999997726</v>
      </c>
      <c r="L422">
        <f t="shared" si="57"/>
        <v>379.02500000000003</v>
      </c>
      <c r="M422">
        <f t="shared" si="58"/>
        <v>381.62499999999994</v>
      </c>
      <c r="N422" t="str">
        <f t="shared" si="53"/>
        <v xml:space="preserve"> </v>
      </c>
      <c r="O422">
        <f t="shared" si="54"/>
        <v>4.0999999999999996</v>
      </c>
      <c r="P422">
        <f t="shared" si="55"/>
        <v>4.75</v>
      </c>
    </row>
    <row r="423" spans="1:16">
      <c r="A423" s="36" t="s">
        <v>25</v>
      </c>
      <c r="B423" s="36" t="s">
        <v>37</v>
      </c>
      <c r="C423" s="36" t="s">
        <v>38</v>
      </c>
      <c r="D423" s="38">
        <v>40633</v>
      </c>
      <c r="E423" s="36">
        <v>384.75</v>
      </c>
      <c r="F423" s="36" t="s">
        <v>89</v>
      </c>
      <c r="G423" s="36">
        <v>4.5</v>
      </c>
      <c r="H423" s="36">
        <v>380.25</v>
      </c>
      <c r="I423">
        <f t="shared" si="51"/>
        <v>380</v>
      </c>
      <c r="J423">
        <f t="shared" si="52"/>
        <v>380.65</v>
      </c>
      <c r="K423">
        <f t="shared" si="56"/>
        <v>0.64999999999997726</v>
      </c>
      <c r="L423">
        <f t="shared" si="57"/>
        <v>379.02500000000003</v>
      </c>
      <c r="M423">
        <f t="shared" si="58"/>
        <v>381.62499999999994</v>
      </c>
      <c r="N423" t="str">
        <f t="shared" si="53"/>
        <v xml:space="preserve"> </v>
      </c>
      <c r="O423">
        <f t="shared" si="54"/>
        <v>4.0999999999999996</v>
      </c>
      <c r="P423">
        <f t="shared" si="55"/>
        <v>4.75</v>
      </c>
    </row>
    <row r="424" spans="1:16">
      <c r="A424" s="36" t="s">
        <v>25</v>
      </c>
      <c r="B424" s="36" t="s">
        <v>37</v>
      </c>
      <c r="C424" s="36" t="s">
        <v>38</v>
      </c>
      <c r="D424" s="38">
        <v>40661</v>
      </c>
      <c r="E424" s="36">
        <v>384.75</v>
      </c>
      <c r="F424" s="36" t="s">
        <v>89</v>
      </c>
      <c r="G424" s="36">
        <v>4.95</v>
      </c>
      <c r="H424" s="36">
        <v>379.8</v>
      </c>
      <c r="I424">
        <f t="shared" si="51"/>
        <v>380</v>
      </c>
      <c r="J424">
        <f t="shared" si="52"/>
        <v>380.65</v>
      </c>
      <c r="K424">
        <f t="shared" si="56"/>
        <v>0.64999999999997726</v>
      </c>
      <c r="L424">
        <f t="shared" si="57"/>
        <v>379.02500000000003</v>
      </c>
      <c r="M424">
        <f t="shared" si="58"/>
        <v>381.62499999999994</v>
      </c>
      <c r="N424" t="str">
        <f t="shared" si="53"/>
        <v xml:space="preserve"> </v>
      </c>
      <c r="O424">
        <f t="shared" si="54"/>
        <v>4.0999999999999996</v>
      </c>
      <c r="P424">
        <f t="shared" si="55"/>
        <v>4.75</v>
      </c>
    </row>
    <row r="425" spans="1:16">
      <c r="A425" s="36" t="s">
        <v>25</v>
      </c>
      <c r="B425" s="36" t="s">
        <v>37</v>
      </c>
      <c r="C425" s="36" t="s">
        <v>38</v>
      </c>
      <c r="D425" s="38">
        <v>40675</v>
      </c>
      <c r="E425" s="36">
        <v>384.75</v>
      </c>
      <c r="F425" s="36" t="s">
        <v>89</v>
      </c>
      <c r="G425" s="36">
        <v>4.93</v>
      </c>
      <c r="H425" s="36">
        <v>379.82</v>
      </c>
      <c r="I425">
        <f t="shared" si="51"/>
        <v>380</v>
      </c>
      <c r="J425">
        <f t="shared" si="52"/>
        <v>380.65</v>
      </c>
      <c r="K425">
        <f t="shared" si="56"/>
        <v>0.64999999999997726</v>
      </c>
      <c r="L425">
        <f t="shared" si="57"/>
        <v>379.02500000000003</v>
      </c>
      <c r="M425">
        <f t="shared" si="58"/>
        <v>381.62499999999994</v>
      </c>
      <c r="N425" t="str">
        <f t="shared" si="53"/>
        <v xml:space="preserve"> </v>
      </c>
      <c r="O425">
        <f t="shared" si="54"/>
        <v>4.0999999999999996</v>
      </c>
      <c r="P425">
        <f t="shared" si="55"/>
        <v>4.75</v>
      </c>
    </row>
    <row r="426" spans="1:16">
      <c r="A426" s="36" t="s">
        <v>25</v>
      </c>
      <c r="B426" s="36" t="s">
        <v>37</v>
      </c>
      <c r="C426" s="36" t="s">
        <v>38</v>
      </c>
      <c r="D426" s="38">
        <v>40717</v>
      </c>
      <c r="E426" s="36">
        <v>384.75</v>
      </c>
      <c r="F426" s="36" t="s">
        <v>89</v>
      </c>
      <c r="G426" s="36">
        <v>4.5599999999999996</v>
      </c>
      <c r="H426" s="36">
        <v>380.19</v>
      </c>
      <c r="I426">
        <f t="shared" si="51"/>
        <v>380</v>
      </c>
      <c r="J426">
        <f t="shared" si="52"/>
        <v>380.65</v>
      </c>
      <c r="K426">
        <f t="shared" si="56"/>
        <v>0.64999999999997726</v>
      </c>
      <c r="L426">
        <f t="shared" si="57"/>
        <v>379.02500000000003</v>
      </c>
      <c r="M426">
        <f t="shared" si="58"/>
        <v>381.62499999999994</v>
      </c>
      <c r="N426" t="str">
        <f t="shared" si="53"/>
        <v xml:space="preserve"> </v>
      </c>
      <c r="O426">
        <f t="shared" si="54"/>
        <v>4.0999999999999996</v>
      </c>
      <c r="P426">
        <f t="shared" si="55"/>
        <v>4.75</v>
      </c>
    </row>
    <row r="427" spans="1:16">
      <c r="A427" s="36" t="s">
        <v>25</v>
      </c>
      <c r="B427" s="36" t="s">
        <v>37</v>
      </c>
      <c r="C427" s="36" t="s">
        <v>38</v>
      </c>
      <c r="D427" s="38">
        <v>40751</v>
      </c>
      <c r="E427" s="36">
        <v>384.75</v>
      </c>
      <c r="F427" s="36" t="s">
        <v>89</v>
      </c>
      <c r="G427" s="36">
        <v>4.25</v>
      </c>
      <c r="H427" s="36">
        <v>380.5</v>
      </c>
      <c r="I427">
        <f t="shared" si="51"/>
        <v>380</v>
      </c>
      <c r="J427">
        <f t="shared" si="52"/>
        <v>380.65</v>
      </c>
      <c r="K427">
        <f t="shared" si="56"/>
        <v>0.64999999999997726</v>
      </c>
      <c r="L427">
        <f t="shared" si="57"/>
        <v>379.02500000000003</v>
      </c>
      <c r="M427">
        <f t="shared" si="58"/>
        <v>381.62499999999994</v>
      </c>
      <c r="N427" t="str">
        <f t="shared" si="53"/>
        <v xml:space="preserve"> </v>
      </c>
      <c r="O427">
        <f t="shared" si="54"/>
        <v>4.0999999999999996</v>
      </c>
      <c r="P427">
        <f t="shared" si="55"/>
        <v>4.75</v>
      </c>
    </row>
    <row r="428" spans="1:16">
      <c r="A428" s="36" t="s">
        <v>25</v>
      </c>
      <c r="B428" s="36" t="s">
        <v>37</v>
      </c>
      <c r="C428" s="36" t="s">
        <v>38</v>
      </c>
      <c r="D428" s="38">
        <v>40786</v>
      </c>
      <c r="E428" s="36">
        <v>384.75</v>
      </c>
      <c r="F428" s="36" t="s">
        <v>89</v>
      </c>
      <c r="G428" s="36">
        <v>4.55</v>
      </c>
      <c r="H428" s="36">
        <v>380.2</v>
      </c>
      <c r="I428">
        <f t="shared" si="51"/>
        <v>380</v>
      </c>
      <c r="J428">
        <f t="shared" si="52"/>
        <v>380.65</v>
      </c>
      <c r="K428">
        <f t="shared" si="56"/>
        <v>0.64999999999997726</v>
      </c>
      <c r="L428">
        <f t="shared" si="57"/>
        <v>379.02500000000003</v>
      </c>
      <c r="M428">
        <f t="shared" si="58"/>
        <v>381.62499999999994</v>
      </c>
      <c r="N428" t="str">
        <f t="shared" si="53"/>
        <v xml:space="preserve"> </v>
      </c>
      <c r="O428">
        <f t="shared" si="54"/>
        <v>4.0999999999999996</v>
      </c>
      <c r="P428">
        <f t="shared" si="55"/>
        <v>4.75</v>
      </c>
    </row>
    <row r="429" spans="1:16">
      <c r="A429" s="36" t="s">
        <v>25</v>
      </c>
      <c r="B429" s="36" t="s">
        <v>37</v>
      </c>
      <c r="C429" s="36" t="s">
        <v>38</v>
      </c>
      <c r="D429" s="38">
        <v>40814</v>
      </c>
      <c r="E429" s="36">
        <v>384.75</v>
      </c>
      <c r="F429" s="36" t="s">
        <v>89</v>
      </c>
      <c r="G429" s="36">
        <v>4.29</v>
      </c>
      <c r="H429" s="36">
        <v>380.46</v>
      </c>
      <c r="I429">
        <f t="shared" si="51"/>
        <v>380</v>
      </c>
      <c r="J429">
        <f t="shared" si="52"/>
        <v>380.65</v>
      </c>
      <c r="K429">
        <f t="shared" si="56"/>
        <v>0.64999999999997726</v>
      </c>
      <c r="L429">
        <f t="shared" si="57"/>
        <v>379.02500000000003</v>
      </c>
      <c r="M429">
        <f t="shared" si="58"/>
        <v>381.62499999999994</v>
      </c>
      <c r="N429" t="str">
        <f t="shared" si="53"/>
        <v xml:space="preserve"> </v>
      </c>
      <c r="O429">
        <f t="shared" si="54"/>
        <v>4.0999999999999996</v>
      </c>
      <c r="P429">
        <f t="shared" si="55"/>
        <v>4.75</v>
      </c>
    </row>
    <row r="430" spans="1:16">
      <c r="A430" s="36" t="s">
        <v>25</v>
      </c>
      <c r="B430" s="36" t="s">
        <v>37</v>
      </c>
      <c r="C430" s="36" t="s">
        <v>38</v>
      </c>
      <c r="D430" s="38">
        <v>40842</v>
      </c>
      <c r="E430" s="36">
        <v>384.75</v>
      </c>
      <c r="F430" s="36" t="s">
        <v>89</v>
      </c>
      <c r="G430" s="36">
        <v>4.55</v>
      </c>
      <c r="H430" s="36">
        <v>380.2</v>
      </c>
      <c r="I430">
        <f t="shared" si="51"/>
        <v>380</v>
      </c>
      <c r="J430">
        <f t="shared" si="52"/>
        <v>380.65</v>
      </c>
      <c r="K430">
        <f t="shared" si="56"/>
        <v>0.64999999999997726</v>
      </c>
      <c r="L430">
        <f t="shared" si="57"/>
        <v>379.02500000000003</v>
      </c>
      <c r="M430">
        <f t="shared" si="58"/>
        <v>381.62499999999994</v>
      </c>
      <c r="N430" t="str">
        <f t="shared" si="53"/>
        <v xml:space="preserve"> </v>
      </c>
      <c r="O430">
        <f t="shared" si="54"/>
        <v>4.0999999999999996</v>
      </c>
      <c r="P430">
        <f t="shared" si="55"/>
        <v>4.75</v>
      </c>
    </row>
    <row r="431" spans="1:16">
      <c r="A431" s="36" t="s">
        <v>25</v>
      </c>
      <c r="B431" s="36" t="s">
        <v>37</v>
      </c>
      <c r="C431" s="36" t="s">
        <v>38</v>
      </c>
      <c r="D431" s="38">
        <v>40849</v>
      </c>
      <c r="E431" s="36">
        <v>384.75</v>
      </c>
      <c r="F431" s="36" t="s">
        <v>89</v>
      </c>
      <c r="G431" s="36">
        <v>4.6500000000000004</v>
      </c>
      <c r="H431" s="36">
        <v>380.1</v>
      </c>
      <c r="I431">
        <f t="shared" si="51"/>
        <v>380</v>
      </c>
      <c r="J431">
        <f t="shared" si="52"/>
        <v>380.65</v>
      </c>
      <c r="K431">
        <f t="shared" si="56"/>
        <v>0.64999999999997726</v>
      </c>
      <c r="L431">
        <f t="shared" si="57"/>
        <v>379.02500000000003</v>
      </c>
      <c r="M431">
        <f t="shared" si="58"/>
        <v>381.62499999999994</v>
      </c>
      <c r="N431" t="str">
        <f t="shared" si="53"/>
        <v xml:space="preserve"> </v>
      </c>
      <c r="O431">
        <f t="shared" si="54"/>
        <v>4.0999999999999996</v>
      </c>
      <c r="P431">
        <f t="shared" si="55"/>
        <v>4.75</v>
      </c>
    </row>
    <row r="432" spans="1:16">
      <c r="A432" s="36" t="s">
        <v>25</v>
      </c>
      <c r="B432" s="36" t="s">
        <v>37</v>
      </c>
      <c r="C432" s="36" t="s">
        <v>38</v>
      </c>
      <c r="D432" s="38">
        <v>40896</v>
      </c>
      <c r="E432" s="36">
        <v>384.75</v>
      </c>
      <c r="F432" s="36" t="s">
        <v>89</v>
      </c>
      <c r="G432" s="36">
        <v>4.75</v>
      </c>
      <c r="H432" s="36">
        <v>380</v>
      </c>
      <c r="I432">
        <f t="shared" si="51"/>
        <v>380</v>
      </c>
      <c r="J432">
        <f t="shared" si="52"/>
        <v>380.65</v>
      </c>
      <c r="K432">
        <f t="shared" si="56"/>
        <v>0.64999999999997726</v>
      </c>
      <c r="L432">
        <f t="shared" si="57"/>
        <v>379.02500000000003</v>
      </c>
      <c r="M432">
        <f t="shared" si="58"/>
        <v>381.62499999999994</v>
      </c>
      <c r="N432" t="str">
        <f t="shared" si="53"/>
        <v xml:space="preserve"> </v>
      </c>
      <c r="O432">
        <f t="shared" si="54"/>
        <v>4.0999999999999996</v>
      </c>
      <c r="P432">
        <f t="shared" si="55"/>
        <v>4.75</v>
      </c>
    </row>
    <row r="433" spans="1:16">
      <c r="A433" s="36" t="s">
        <v>25</v>
      </c>
      <c r="B433" s="36" t="s">
        <v>37</v>
      </c>
      <c r="C433" s="36" t="s">
        <v>38</v>
      </c>
      <c r="D433" s="38">
        <v>40933</v>
      </c>
      <c r="E433" s="36">
        <v>384.75</v>
      </c>
      <c r="F433" s="36" t="s">
        <v>89</v>
      </c>
      <c r="G433" s="36">
        <v>4.93</v>
      </c>
      <c r="H433" s="36">
        <v>379.82</v>
      </c>
      <c r="I433">
        <f t="shared" si="51"/>
        <v>380</v>
      </c>
      <c r="J433">
        <f t="shared" si="52"/>
        <v>380.65</v>
      </c>
      <c r="K433">
        <f t="shared" si="56"/>
        <v>0.64999999999997726</v>
      </c>
      <c r="L433">
        <f t="shared" si="57"/>
        <v>379.02500000000003</v>
      </c>
      <c r="M433">
        <f t="shared" si="58"/>
        <v>381.62499999999994</v>
      </c>
      <c r="N433" t="str">
        <f t="shared" si="53"/>
        <v xml:space="preserve"> </v>
      </c>
      <c r="O433">
        <f t="shared" si="54"/>
        <v>4.0999999999999996</v>
      </c>
      <c r="P433">
        <f t="shared" si="55"/>
        <v>4.75</v>
      </c>
    </row>
    <row r="434" spans="1:16">
      <c r="A434" s="36" t="s">
        <v>25</v>
      </c>
      <c r="B434" s="36" t="s">
        <v>37</v>
      </c>
      <c r="C434" s="36" t="s">
        <v>38</v>
      </c>
      <c r="D434" s="38">
        <v>40961</v>
      </c>
      <c r="E434" s="36">
        <v>384.75</v>
      </c>
      <c r="F434" s="36" t="s">
        <v>89</v>
      </c>
      <c r="G434" s="36">
        <v>5.14</v>
      </c>
      <c r="H434" s="36">
        <v>379.61</v>
      </c>
      <c r="I434">
        <f t="shared" si="51"/>
        <v>380</v>
      </c>
      <c r="J434">
        <f t="shared" si="52"/>
        <v>380.65</v>
      </c>
      <c r="K434">
        <f t="shared" si="56"/>
        <v>0.64999999999997726</v>
      </c>
      <c r="L434">
        <f t="shared" si="57"/>
        <v>379.02500000000003</v>
      </c>
      <c r="M434">
        <f t="shared" si="58"/>
        <v>381.62499999999994</v>
      </c>
      <c r="N434" t="str">
        <f t="shared" si="53"/>
        <v xml:space="preserve"> </v>
      </c>
      <c r="O434">
        <f t="shared" si="54"/>
        <v>4.0999999999999996</v>
      </c>
      <c r="P434">
        <f t="shared" si="55"/>
        <v>4.75</v>
      </c>
    </row>
    <row r="435" spans="1:16">
      <c r="A435" s="36" t="s">
        <v>25</v>
      </c>
      <c r="B435" s="36" t="s">
        <v>37</v>
      </c>
      <c r="C435" s="36" t="s">
        <v>38</v>
      </c>
      <c r="D435" s="38">
        <v>40996</v>
      </c>
      <c r="E435" s="36">
        <v>384.75</v>
      </c>
      <c r="F435" s="36" t="s">
        <v>89</v>
      </c>
      <c r="G435" s="36">
        <v>5.28</v>
      </c>
      <c r="H435" s="36">
        <v>379.47</v>
      </c>
      <c r="I435">
        <f t="shared" si="51"/>
        <v>380</v>
      </c>
      <c r="J435">
        <f t="shared" si="52"/>
        <v>380.65</v>
      </c>
      <c r="K435">
        <f t="shared" si="56"/>
        <v>0.64999999999997726</v>
      </c>
      <c r="L435">
        <f t="shared" si="57"/>
        <v>379.02500000000003</v>
      </c>
      <c r="M435">
        <f t="shared" si="58"/>
        <v>381.62499999999994</v>
      </c>
      <c r="N435" t="str">
        <f t="shared" si="53"/>
        <v xml:space="preserve"> </v>
      </c>
      <c r="O435">
        <f t="shared" si="54"/>
        <v>4.0999999999999996</v>
      </c>
      <c r="P435">
        <f t="shared" si="55"/>
        <v>4.75</v>
      </c>
    </row>
    <row r="436" spans="1:16">
      <c r="A436" s="36" t="s">
        <v>25</v>
      </c>
      <c r="B436" s="36" t="s">
        <v>37</v>
      </c>
      <c r="C436" s="36" t="s">
        <v>38</v>
      </c>
      <c r="D436" s="38">
        <v>41023</v>
      </c>
      <c r="E436" s="36">
        <v>384.75</v>
      </c>
      <c r="F436" s="36" t="s">
        <v>89</v>
      </c>
      <c r="G436" s="36">
        <v>5.55</v>
      </c>
      <c r="H436" s="36">
        <v>379.2</v>
      </c>
      <c r="I436">
        <f t="shared" si="51"/>
        <v>380</v>
      </c>
      <c r="J436">
        <f t="shared" si="52"/>
        <v>380.65</v>
      </c>
      <c r="K436">
        <f t="shared" si="56"/>
        <v>0.64999999999997726</v>
      </c>
      <c r="L436">
        <f t="shared" si="57"/>
        <v>379.02500000000003</v>
      </c>
      <c r="M436">
        <f t="shared" si="58"/>
        <v>381.62499999999994</v>
      </c>
      <c r="N436" t="str">
        <f t="shared" si="53"/>
        <v xml:space="preserve"> </v>
      </c>
      <c r="O436">
        <f t="shared" si="54"/>
        <v>4.0999999999999996</v>
      </c>
      <c r="P436">
        <f t="shared" si="55"/>
        <v>4.75</v>
      </c>
    </row>
    <row r="437" spans="1:16">
      <c r="A437" s="36" t="s">
        <v>25</v>
      </c>
      <c r="B437" s="36" t="s">
        <v>37</v>
      </c>
      <c r="C437" s="36" t="s">
        <v>38</v>
      </c>
      <c r="D437" s="38">
        <v>41050</v>
      </c>
      <c r="E437" s="36">
        <v>384.75</v>
      </c>
      <c r="F437" s="36" t="s">
        <v>89</v>
      </c>
      <c r="G437" s="36">
        <v>4.83</v>
      </c>
      <c r="H437" s="36">
        <v>379.92</v>
      </c>
      <c r="I437">
        <f t="shared" si="51"/>
        <v>380</v>
      </c>
      <c r="J437">
        <f t="shared" si="52"/>
        <v>380.65</v>
      </c>
      <c r="K437">
        <f t="shared" si="56"/>
        <v>0.64999999999997726</v>
      </c>
      <c r="L437">
        <f t="shared" si="57"/>
        <v>379.02500000000003</v>
      </c>
      <c r="M437">
        <f t="shared" si="58"/>
        <v>381.62499999999994</v>
      </c>
      <c r="N437" t="str">
        <f t="shared" si="53"/>
        <v xml:space="preserve"> </v>
      </c>
      <c r="O437">
        <f t="shared" si="54"/>
        <v>4.0999999999999996</v>
      </c>
      <c r="P437">
        <f t="shared" si="55"/>
        <v>4.75</v>
      </c>
    </row>
    <row r="438" spans="1:16">
      <c r="A438" s="36" t="s">
        <v>25</v>
      </c>
      <c r="B438" s="36" t="s">
        <v>37</v>
      </c>
      <c r="C438" s="36" t="s">
        <v>38</v>
      </c>
      <c r="D438" s="38">
        <v>41081</v>
      </c>
      <c r="E438" s="36">
        <v>384.75</v>
      </c>
      <c r="F438" s="36" t="s">
        <v>89</v>
      </c>
      <c r="G438" s="36">
        <v>4.87</v>
      </c>
      <c r="H438" s="36">
        <v>379.88</v>
      </c>
      <c r="I438">
        <f t="shared" si="51"/>
        <v>380</v>
      </c>
      <c r="J438">
        <f t="shared" si="52"/>
        <v>380.65</v>
      </c>
      <c r="K438">
        <f t="shared" si="56"/>
        <v>0.64999999999997726</v>
      </c>
      <c r="L438">
        <f t="shared" si="57"/>
        <v>379.02500000000003</v>
      </c>
      <c r="M438">
        <f t="shared" si="58"/>
        <v>381.62499999999994</v>
      </c>
      <c r="N438" t="str">
        <f t="shared" si="53"/>
        <v xml:space="preserve"> </v>
      </c>
      <c r="O438">
        <f t="shared" si="54"/>
        <v>4.0999999999999996</v>
      </c>
      <c r="P438">
        <f t="shared" si="55"/>
        <v>4.75</v>
      </c>
    </row>
    <row r="439" spans="1:16">
      <c r="A439" s="36" t="s">
        <v>25</v>
      </c>
      <c r="B439" s="36" t="s">
        <v>37</v>
      </c>
      <c r="C439" s="36" t="s">
        <v>38</v>
      </c>
      <c r="D439" s="38">
        <v>41101</v>
      </c>
      <c r="E439" s="36">
        <v>384.75</v>
      </c>
      <c r="F439" s="36" t="s">
        <v>89</v>
      </c>
      <c r="G439" s="36">
        <v>4.67</v>
      </c>
      <c r="H439" s="36">
        <v>380.08</v>
      </c>
      <c r="I439">
        <f t="shared" si="51"/>
        <v>380</v>
      </c>
      <c r="J439">
        <f t="shared" si="52"/>
        <v>380.65</v>
      </c>
      <c r="K439">
        <f t="shared" si="56"/>
        <v>0.64999999999997726</v>
      </c>
      <c r="L439">
        <f t="shared" si="57"/>
        <v>379.02500000000003</v>
      </c>
      <c r="M439">
        <f t="shared" si="58"/>
        <v>381.62499999999994</v>
      </c>
      <c r="N439" t="str">
        <f t="shared" si="53"/>
        <v xml:space="preserve"> </v>
      </c>
      <c r="O439">
        <f t="shared" si="54"/>
        <v>4.0999999999999996</v>
      </c>
      <c r="P439">
        <f t="shared" si="55"/>
        <v>4.75</v>
      </c>
    </row>
    <row r="440" spans="1:16">
      <c r="A440" s="36" t="s">
        <v>25</v>
      </c>
      <c r="B440" s="36" t="s">
        <v>37</v>
      </c>
      <c r="C440" s="36" t="s">
        <v>38</v>
      </c>
      <c r="D440" s="38">
        <v>41128</v>
      </c>
      <c r="E440" s="36">
        <v>384.75</v>
      </c>
      <c r="F440" s="36" t="s">
        <v>89</v>
      </c>
      <c r="G440" s="36">
        <v>3.74</v>
      </c>
      <c r="H440" s="36">
        <v>381.01</v>
      </c>
      <c r="I440">
        <f t="shared" si="51"/>
        <v>380</v>
      </c>
      <c r="J440">
        <f t="shared" si="52"/>
        <v>380.65</v>
      </c>
      <c r="K440">
        <f t="shared" si="56"/>
        <v>0.64999999999997726</v>
      </c>
      <c r="L440">
        <f t="shared" si="57"/>
        <v>379.02500000000003</v>
      </c>
      <c r="M440">
        <f t="shared" si="58"/>
        <v>381.62499999999994</v>
      </c>
      <c r="N440" t="str">
        <f t="shared" si="53"/>
        <v xml:space="preserve"> </v>
      </c>
      <c r="O440">
        <f t="shared" si="54"/>
        <v>4.0999999999999996</v>
      </c>
      <c r="P440">
        <f t="shared" si="55"/>
        <v>4.75</v>
      </c>
    </row>
    <row r="441" spans="1:16">
      <c r="A441" s="36" t="s">
        <v>25</v>
      </c>
      <c r="B441" s="36" t="s">
        <v>37</v>
      </c>
      <c r="C441" s="36" t="s">
        <v>38</v>
      </c>
      <c r="D441" s="38">
        <v>41164</v>
      </c>
      <c r="E441" s="36">
        <v>384.75</v>
      </c>
      <c r="F441" s="36" t="s">
        <v>89</v>
      </c>
      <c r="G441" s="36">
        <v>4.6900000000000004</v>
      </c>
      <c r="H441" s="36">
        <v>380.06</v>
      </c>
      <c r="I441">
        <f t="shared" si="51"/>
        <v>380</v>
      </c>
      <c r="J441">
        <f t="shared" si="52"/>
        <v>380.65</v>
      </c>
      <c r="K441">
        <f t="shared" si="56"/>
        <v>0.64999999999997726</v>
      </c>
      <c r="L441">
        <f t="shared" si="57"/>
        <v>379.02500000000003</v>
      </c>
      <c r="M441">
        <f t="shared" si="58"/>
        <v>381.62499999999994</v>
      </c>
      <c r="N441" t="str">
        <f t="shared" si="53"/>
        <v xml:space="preserve"> </v>
      </c>
      <c r="O441">
        <f t="shared" si="54"/>
        <v>4.0999999999999996</v>
      </c>
      <c r="P441">
        <f t="shared" si="55"/>
        <v>4.75</v>
      </c>
    </row>
    <row r="442" spans="1:16">
      <c r="A442" s="36" t="s">
        <v>25</v>
      </c>
      <c r="B442" s="36" t="s">
        <v>37</v>
      </c>
      <c r="C442" s="36" t="s">
        <v>38</v>
      </c>
      <c r="D442" s="38">
        <v>41199</v>
      </c>
      <c r="E442" s="36">
        <v>384.75</v>
      </c>
      <c r="F442" s="36" t="s">
        <v>89</v>
      </c>
      <c r="G442" s="36">
        <v>4.55</v>
      </c>
      <c r="H442" s="36">
        <v>380.2</v>
      </c>
      <c r="I442">
        <f t="shared" si="51"/>
        <v>380</v>
      </c>
      <c r="J442">
        <f t="shared" si="52"/>
        <v>380.65</v>
      </c>
      <c r="K442">
        <f t="shared" si="56"/>
        <v>0.64999999999997726</v>
      </c>
      <c r="L442">
        <f t="shared" si="57"/>
        <v>379.02500000000003</v>
      </c>
      <c r="M442">
        <f t="shared" si="58"/>
        <v>381.62499999999994</v>
      </c>
      <c r="N442" t="str">
        <f t="shared" si="53"/>
        <v xml:space="preserve"> </v>
      </c>
      <c r="O442">
        <f t="shared" si="54"/>
        <v>4.0999999999999996</v>
      </c>
      <c r="P442">
        <f t="shared" si="55"/>
        <v>4.75</v>
      </c>
    </row>
    <row r="443" spans="1:16">
      <c r="A443" s="36" t="s">
        <v>25</v>
      </c>
      <c r="B443" s="36" t="s">
        <v>37</v>
      </c>
      <c r="C443" s="36" t="s">
        <v>38</v>
      </c>
      <c r="D443" s="38">
        <v>41219</v>
      </c>
      <c r="E443" s="36">
        <v>384.75</v>
      </c>
      <c r="F443" s="36" t="s">
        <v>89</v>
      </c>
      <c r="G443" s="36">
        <v>4.2699999999999996</v>
      </c>
      <c r="H443" s="36">
        <v>380.48</v>
      </c>
      <c r="I443">
        <f t="shared" si="51"/>
        <v>380</v>
      </c>
      <c r="J443">
        <f t="shared" si="52"/>
        <v>380.65</v>
      </c>
      <c r="K443">
        <f t="shared" si="56"/>
        <v>0.64999999999997726</v>
      </c>
      <c r="L443">
        <f t="shared" si="57"/>
        <v>379.02500000000003</v>
      </c>
      <c r="M443">
        <f t="shared" si="58"/>
        <v>381.62499999999994</v>
      </c>
      <c r="N443" t="str">
        <f t="shared" si="53"/>
        <v xml:space="preserve"> </v>
      </c>
      <c r="O443">
        <f t="shared" si="54"/>
        <v>4.0999999999999996</v>
      </c>
      <c r="P443">
        <f t="shared" si="55"/>
        <v>4.75</v>
      </c>
    </row>
    <row r="444" spans="1:16">
      <c r="A444" s="36" t="s">
        <v>25</v>
      </c>
      <c r="B444" s="36" t="s">
        <v>37</v>
      </c>
      <c r="C444" s="36" t="s">
        <v>38</v>
      </c>
      <c r="D444" s="38">
        <v>41260</v>
      </c>
      <c r="E444" s="36">
        <v>384.75</v>
      </c>
      <c r="F444" s="36" t="s">
        <v>89</v>
      </c>
      <c r="G444" s="36">
        <v>4.3499999999999996</v>
      </c>
      <c r="H444" s="36">
        <v>380.4</v>
      </c>
      <c r="I444">
        <f t="shared" si="51"/>
        <v>380</v>
      </c>
      <c r="J444">
        <f t="shared" si="52"/>
        <v>380.65</v>
      </c>
      <c r="K444">
        <f t="shared" si="56"/>
        <v>0.64999999999997726</v>
      </c>
      <c r="L444">
        <f t="shared" si="57"/>
        <v>379.02500000000003</v>
      </c>
      <c r="M444">
        <f t="shared" si="58"/>
        <v>381.62499999999994</v>
      </c>
      <c r="N444" t="str">
        <f t="shared" si="53"/>
        <v xml:space="preserve"> </v>
      </c>
      <c r="O444">
        <f t="shared" si="54"/>
        <v>4.0999999999999996</v>
      </c>
      <c r="P444">
        <f t="shared" si="55"/>
        <v>4.75</v>
      </c>
    </row>
    <row r="445" spans="1:16">
      <c r="A445" s="36" t="s">
        <v>25</v>
      </c>
      <c r="B445" s="36" t="s">
        <v>37</v>
      </c>
      <c r="C445" s="36" t="s">
        <v>38</v>
      </c>
      <c r="D445" s="38">
        <v>41295</v>
      </c>
      <c r="E445" s="36">
        <v>384.75</v>
      </c>
      <c r="F445" s="36" t="s">
        <v>89</v>
      </c>
      <c r="G445" s="36">
        <v>4.7</v>
      </c>
      <c r="H445" s="36">
        <v>380.05</v>
      </c>
      <c r="I445">
        <f t="shared" si="51"/>
        <v>380</v>
      </c>
      <c r="J445">
        <f t="shared" si="52"/>
        <v>380.65</v>
      </c>
      <c r="K445">
        <f t="shared" si="56"/>
        <v>0.64999999999997726</v>
      </c>
      <c r="L445">
        <f t="shared" si="57"/>
        <v>379.02500000000003</v>
      </c>
      <c r="M445">
        <f t="shared" si="58"/>
        <v>381.62499999999994</v>
      </c>
      <c r="N445" t="str">
        <f t="shared" si="53"/>
        <v xml:space="preserve"> </v>
      </c>
      <c r="O445">
        <f t="shared" si="54"/>
        <v>4.0999999999999996</v>
      </c>
      <c r="P445">
        <f t="shared" si="55"/>
        <v>4.75</v>
      </c>
    </row>
    <row r="446" spans="1:16">
      <c r="A446" s="36" t="s">
        <v>25</v>
      </c>
      <c r="B446" s="36" t="s">
        <v>37</v>
      </c>
      <c r="C446" s="36" t="s">
        <v>38</v>
      </c>
      <c r="D446" s="38">
        <v>41323</v>
      </c>
      <c r="E446" s="36">
        <v>384.75</v>
      </c>
      <c r="F446" s="36" t="s">
        <v>89</v>
      </c>
      <c r="G446" s="36">
        <v>4.79</v>
      </c>
      <c r="H446" s="36">
        <v>379.96</v>
      </c>
      <c r="I446">
        <f t="shared" si="51"/>
        <v>380</v>
      </c>
      <c r="J446">
        <f t="shared" si="52"/>
        <v>380.65</v>
      </c>
      <c r="K446">
        <f t="shared" si="56"/>
        <v>0.64999999999997726</v>
      </c>
      <c r="L446">
        <f t="shared" si="57"/>
        <v>379.02500000000003</v>
      </c>
      <c r="M446">
        <f t="shared" si="58"/>
        <v>381.62499999999994</v>
      </c>
      <c r="N446" t="str">
        <f t="shared" si="53"/>
        <v xml:space="preserve"> </v>
      </c>
      <c r="O446">
        <f t="shared" si="54"/>
        <v>4.0999999999999996</v>
      </c>
      <c r="P446">
        <f t="shared" si="55"/>
        <v>4.75</v>
      </c>
    </row>
    <row r="447" spans="1:16">
      <c r="A447" s="36" t="s">
        <v>25</v>
      </c>
      <c r="B447" s="36" t="s">
        <v>37</v>
      </c>
      <c r="C447" s="36" t="s">
        <v>38</v>
      </c>
      <c r="D447" s="38">
        <v>41352</v>
      </c>
      <c r="E447" s="36">
        <v>384.75</v>
      </c>
      <c r="F447" s="36" t="s">
        <v>89</v>
      </c>
      <c r="G447" s="36">
        <v>4.8099999999999996</v>
      </c>
      <c r="H447" s="36">
        <v>379.94</v>
      </c>
      <c r="I447">
        <f t="shared" si="51"/>
        <v>380</v>
      </c>
      <c r="J447">
        <f t="shared" si="52"/>
        <v>380.65</v>
      </c>
      <c r="K447">
        <f t="shared" si="56"/>
        <v>0.64999999999997726</v>
      </c>
      <c r="L447">
        <f t="shared" si="57"/>
        <v>379.02500000000003</v>
      </c>
      <c r="M447">
        <f t="shared" si="58"/>
        <v>381.62499999999994</v>
      </c>
      <c r="N447" t="str">
        <f t="shared" si="53"/>
        <v xml:space="preserve"> </v>
      </c>
      <c r="O447">
        <f t="shared" si="54"/>
        <v>4.0999999999999996</v>
      </c>
      <c r="P447">
        <f t="shared" si="55"/>
        <v>4.75</v>
      </c>
    </row>
    <row r="448" spans="1:16">
      <c r="A448" s="36" t="s">
        <v>25</v>
      </c>
      <c r="B448" s="36" t="s">
        <v>37</v>
      </c>
      <c r="C448" s="36" t="s">
        <v>38</v>
      </c>
      <c r="D448" s="38">
        <v>41386</v>
      </c>
      <c r="E448" s="36">
        <v>384.75</v>
      </c>
      <c r="F448" s="36" t="s">
        <v>89</v>
      </c>
      <c r="G448" s="36">
        <v>4.7</v>
      </c>
      <c r="H448" s="36">
        <v>380.05</v>
      </c>
      <c r="I448">
        <f t="shared" si="51"/>
        <v>380</v>
      </c>
      <c r="J448">
        <f t="shared" si="52"/>
        <v>380.65</v>
      </c>
      <c r="K448">
        <f t="shared" si="56"/>
        <v>0.64999999999997726</v>
      </c>
      <c r="L448">
        <f t="shared" si="57"/>
        <v>379.02500000000003</v>
      </c>
      <c r="M448">
        <f t="shared" si="58"/>
        <v>381.62499999999994</v>
      </c>
      <c r="N448" t="str">
        <f t="shared" si="53"/>
        <v xml:space="preserve"> </v>
      </c>
      <c r="O448">
        <f t="shared" si="54"/>
        <v>4.0999999999999996</v>
      </c>
      <c r="P448">
        <f t="shared" si="55"/>
        <v>4.75</v>
      </c>
    </row>
    <row r="449" spans="1:16">
      <c r="A449" s="36" t="s">
        <v>25</v>
      </c>
      <c r="B449" s="36" t="s">
        <v>37</v>
      </c>
      <c r="C449" s="36" t="s">
        <v>38</v>
      </c>
      <c r="D449" s="38">
        <v>41407</v>
      </c>
      <c r="E449" s="36">
        <v>384.75</v>
      </c>
      <c r="F449" s="36" t="s">
        <v>89</v>
      </c>
      <c r="G449" s="36">
        <v>4.55</v>
      </c>
      <c r="H449" s="36">
        <v>380.2</v>
      </c>
      <c r="I449">
        <f t="shared" ref="I449:I499" si="59">+VLOOKUP($C449,$R$2:$S$5, 2, TRUE)</f>
        <v>380</v>
      </c>
      <c r="J449">
        <f t="shared" ref="J449:J499" si="60">+VLOOKUP($C449,$R$2:$T$5, 3, TRUE)</f>
        <v>380.65</v>
      </c>
      <c r="K449">
        <f t="shared" si="56"/>
        <v>0.64999999999997726</v>
      </c>
      <c r="L449">
        <f t="shared" si="57"/>
        <v>379.02500000000003</v>
      </c>
      <c r="M449">
        <f t="shared" si="58"/>
        <v>381.62499999999994</v>
      </c>
      <c r="N449" t="str">
        <f t="shared" ref="N449:N499" si="61">+IF(OR(H449&lt;L449,H449&gt;M449), "OUTLIER", " ")</f>
        <v xml:space="preserve"> </v>
      </c>
      <c r="O449">
        <f t="shared" ref="O449:O499" si="62">+VLOOKUP($C449,$R$2:$V$5, 4, TRUE)</f>
        <v>4.0999999999999996</v>
      </c>
      <c r="P449">
        <f t="shared" ref="P449:P499" si="63">+VLOOKUP($C449,$R$2:$V$5, 5, TRUE)</f>
        <v>4.75</v>
      </c>
    </row>
    <row r="450" spans="1:16">
      <c r="A450" s="36" t="s">
        <v>25</v>
      </c>
      <c r="B450" s="36" t="s">
        <v>37</v>
      </c>
      <c r="C450" s="36" t="s">
        <v>38</v>
      </c>
      <c r="D450" s="38">
        <v>41428</v>
      </c>
      <c r="E450" s="36">
        <v>384.75</v>
      </c>
      <c r="F450" s="36" t="s">
        <v>89</v>
      </c>
      <c r="G450" s="36">
        <v>4.1399999999999997</v>
      </c>
      <c r="H450" s="36">
        <v>380.61</v>
      </c>
      <c r="I450">
        <f t="shared" si="59"/>
        <v>380</v>
      </c>
      <c r="J450">
        <f t="shared" si="60"/>
        <v>380.65</v>
      </c>
      <c r="K450">
        <f t="shared" si="56"/>
        <v>0.64999999999997726</v>
      </c>
      <c r="L450">
        <f t="shared" si="57"/>
        <v>379.02500000000003</v>
      </c>
      <c r="M450">
        <f t="shared" si="58"/>
        <v>381.62499999999994</v>
      </c>
      <c r="N450" t="str">
        <f t="shared" si="61"/>
        <v xml:space="preserve"> </v>
      </c>
      <c r="O450">
        <f t="shared" si="62"/>
        <v>4.0999999999999996</v>
      </c>
      <c r="P450">
        <f t="shared" si="63"/>
        <v>4.75</v>
      </c>
    </row>
    <row r="451" spans="1:16">
      <c r="A451" s="36" t="s">
        <v>25</v>
      </c>
      <c r="B451" s="36" t="s">
        <v>37</v>
      </c>
      <c r="C451" s="36" t="s">
        <v>38</v>
      </c>
      <c r="D451" s="38">
        <v>41470</v>
      </c>
      <c r="E451" s="36">
        <v>384.75</v>
      </c>
      <c r="F451" s="36" t="s">
        <v>89</v>
      </c>
      <c r="G451" s="36">
        <v>4.75</v>
      </c>
      <c r="H451" s="36">
        <v>380</v>
      </c>
      <c r="I451">
        <f t="shared" si="59"/>
        <v>380</v>
      </c>
      <c r="J451">
        <f t="shared" si="60"/>
        <v>380.65</v>
      </c>
      <c r="K451">
        <f t="shared" si="56"/>
        <v>0.64999999999997726</v>
      </c>
      <c r="L451">
        <f t="shared" si="57"/>
        <v>379.02500000000003</v>
      </c>
      <c r="M451">
        <f t="shared" si="58"/>
        <v>381.62499999999994</v>
      </c>
      <c r="N451" t="str">
        <f t="shared" si="61"/>
        <v xml:space="preserve"> </v>
      </c>
      <c r="O451">
        <f t="shared" si="62"/>
        <v>4.0999999999999996</v>
      </c>
      <c r="P451">
        <f t="shared" si="63"/>
        <v>4.75</v>
      </c>
    </row>
    <row r="452" spans="1:16">
      <c r="A452" s="36" t="s">
        <v>25</v>
      </c>
      <c r="B452" s="36" t="s">
        <v>37</v>
      </c>
      <c r="C452" s="36" t="s">
        <v>38</v>
      </c>
      <c r="D452" s="38">
        <v>41491</v>
      </c>
      <c r="E452" s="36">
        <v>384.75</v>
      </c>
      <c r="F452" s="36" t="s">
        <v>89</v>
      </c>
      <c r="G452" s="36">
        <v>4.28</v>
      </c>
      <c r="H452" s="36">
        <v>380.47</v>
      </c>
      <c r="I452">
        <f t="shared" si="59"/>
        <v>380</v>
      </c>
      <c r="J452">
        <f t="shared" si="60"/>
        <v>380.65</v>
      </c>
      <c r="K452">
        <f t="shared" si="56"/>
        <v>0.64999999999997726</v>
      </c>
      <c r="L452">
        <f t="shared" si="57"/>
        <v>379.02500000000003</v>
      </c>
      <c r="M452">
        <f t="shared" si="58"/>
        <v>381.62499999999994</v>
      </c>
      <c r="N452" t="str">
        <f t="shared" si="61"/>
        <v xml:space="preserve"> </v>
      </c>
      <c r="O452">
        <f t="shared" si="62"/>
        <v>4.0999999999999996</v>
      </c>
      <c r="P452">
        <f t="shared" si="63"/>
        <v>4.75</v>
      </c>
    </row>
    <row r="453" spans="1:16">
      <c r="A453" s="36" t="s">
        <v>25</v>
      </c>
      <c r="B453" s="36" t="s">
        <v>37</v>
      </c>
      <c r="C453" s="36" t="s">
        <v>38</v>
      </c>
      <c r="D453" s="38">
        <v>41533</v>
      </c>
      <c r="E453" s="36">
        <v>384.75</v>
      </c>
      <c r="F453" s="36" t="s">
        <v>89</v>
      </c>
      <c r="G453" s="36">
        <v>4.62</v>
      </c>
      <c r="H453" s="36">
        <v>380.13</v>
      </c>
      <c r="I453">
        <f t="shared" si="59"/>
        <v>380</v>
      </c>
      <c r="J453">
        <f t="shared" si="60"/>
        <v>380.65</v>
      </c>
      <c r="K453">
        <f t="shared" si="56"/>
        <v>0.64999999999997726</v>
      </c>
      <c r="L453">
        <f t="shared" si="57"/>
        <v>379.02500000000003</v>
      </c>
      <c r="M453">
        <f t="shared" si="58"/>
        <v>381.62499999999994</v>
      </c>
      <c r="N453" t="str">
        <f t="shared" si="61"/>
        <v xml:space="preserve"> </v>
      </c>
      <c r="O453">
        <f t="shared" si="62"/>
        <v>4.0999999999999996</v>
      </c>
      <c r="P453">
        <f t="shared" si="63"/>
        <v>4.75</v>
      </c>
    </row>
    <row r="454" spans="1:16">
      <c r="A454" s="36" t="s">
        <v>25</v>
      </c>
      <c r="B454" s="36" t="s">
        <v>37</v>
      </c>
      <c r="C454" s="36" t="s">
        <v>38</v>
      </c>
      <c r="D454" s="38">
        <v>41562</v>
      </c>
      <c r="E454" s="36">
        <v>384.75</v>
      </c>
      <c r="F454" s="36" t="s">
        <v>89</v>
      </c>
      <c r="G454" s="36">
        <v>5</v>
      </c>
      <c r="H454" s="36">
        <v>379.75</v>
      </c>
      <c r="I454">
        <f t="shared" si="59"/>
        <v>380</v>
      </c>
      <c r="J454">
        <f t="shared" si="60"/>
        <v>380.65</v>
      </c>
      <c r="K454">
        <f t="shared" si="56"/>
        <v>0.64999999999997726</v>
      </c>
      <c r="L454">
        <f t="shared" si="57"/>
        <v>379.02500000000003</v>
      </c>
      <c r="M454">
        <f t="shared" si="58"/>
        <v>381.62499999999994</v>
      </c>
      <c r="N454" t="str">
        <f t="shared" si="61"/>
        <v xml:space="preserve"> </v>
      </c>
      <c r="O454">
        <f t="shared" si="62"/>
        <v>4.0999999999999996</v>
      </c>
      <c r="P454">
        <f t="shared" si="63"/>
        <v>4.75</v>
      </c>
    </row>
    <row r="455" spans="1:16">
      <c r="A455" s="36" t="s">
        <v>25</v>
      </c>
      <c r="B455" s="36" t="s">
        <v>37</v>
      </c>
      <c r="C455" s="36" t="s">
        <v>38</v>
      </c>
      <c r="D455" s="38">
        <v>41597</v>
      </c>
      <c r="E455" s="36">
        <v>384.75</v>
      </c>
      <c r="F455" s="36" t="s">
        <v>89</v>
      </c>
      <c r="G455" s="36">
        <v>4.4800000000000004</v>
      </c>
      <c r="H455" s="36">
        <v>380.27</v>
      </c>
      <c r="I455">
        <f t="shared" si="59"/>
        <v>380</v>
      </c>
      <c r="J455">
        <f t="shared" si="60"/>
        <v>380.65</v>
      </c>
      <c r="K455">
        <f t="shared" ref="K455:K505" si="64">+J455-I455</f>
        <v>0.64999999999997726</v>
      </c>
      <c r="L455">
        <f t="shared" ref="L455:L505" si="65">+I455-K455*1.5</f>
        <v>379.02500000000003</v>
      </c>
      <c r="M455">
        <f t="shared" ref="M455:M505" si="66">+J455+K455*1.5</f>
        <v>381.62499999999994</v>
      </c>
      <c r="N455" t="str">
        <f t="shared" si="61"/>
        <v xml:space="preserve"> </v>
      </c>
      <c r="O455">
        <f t="shared" si="62"/>
        <v>4.0999999999999996</v>
      </c>
      <c r="P455">
        <f t="shared" si="63"/>
        <v>4.75</v>
      </c>
    </row>
    <row r="456" spans="1:16">
      <c r="A456" s="36" t="s">
        <v>25</v>
      </c>
      <c r="B456" s="36" t="s">
        <v>37</v>
      </c>
      <c r="C456" s="36" t="s">
        <v>38</v>
      </c>
      <c r="D456" s="38">
        <v>41617</v>
      </c>
      <c r="E456" s="36">
        <v>384.75</v>
      </c>
      <c r="F456" s="36" t="s">
        <v>89</v>
      </c>
      <c r="G456" s="36">
        <v>4.4800000000000004</v>
      </c>
      <c r="H456" s="36">
        <v>380.27</v>
      </c>
      <c r="I456">
        <f t="shared" si="59"/>
        <v>380</v>
      </c>
      <c r="J456">
        <f t="shared" si="60"/>
        <v>380.65</v>
      </c>
      <c r="K456">
        <f t="shared" si="64"/>
        <v>0.64999999999997726</v>
      </c>
      <c r="L456">
        <f t="shared" si="65"/>
        <v>379.02500000000003</v>
      </c>
      <c r="M456">
        <f t="shared" si="66"/>
        <v>381.62499999999994</v>
      </c>
      <c r="N456" t="str">
        <f t="shared" si="61"/>
        <v xml:space="preserve"> </v>
      </c>
      <c r="O456">
        <f t="shared" si="62"/>
        <v>4.0999999999999996</v>
      </c>
      <c r="P456">
        <f t="shared" si="63"/>
        <v>4.75</v>
      </c>
    </row>
    <row r="457" spans="1:16">
      <c r="A457" s="36" t="s">
        <v>25</v>
      </c>
      <c r="B457" s="36" t="s">
        <v>37</v>
      </c>
      <c r="C457" s="36" t="s">
        <v>38</v>
      </c>
      <c r="D457" s="38">
        <v>41659</v>
      </c>
      <c r="E457" s="36">
        <v>384.75</v>
      </c>
      <c r="F457" s="36" t="s">
        <v>89</v>
      </c>
      <c r="G457" s="36">
        <v>5.27</v>
      </c>
      <c r="H457" s="36">
        <v>379.48</v>
      </c>
      <c r="I457">
        <f t="shared" si="59"/>
        <v>380</v>
      </c>
      <c r="J457">
        <f t="shared" si="60"/>
        <v>380.65</v>
      </c>
      <c r="K457">
        <f t="shared" si="64"/>
        <v>0.64999999999997726</v>
      </c>
      <c r="L457">
        <f t="shared" si="65"/>
        <v>379.02500000000003</v>
      </c>
      <c r="M457">
        <f t="shared" si="66"/>
        <v>381.62499999999994</v>
      </c>
      <c r="N457" t="str">
        <f t="shared" si="61"/>
        <v xml:space="preserve"> </v>
      </c>
      <c r="O457">
        <f t="shared" si="62"/>
        <v>4.0999999999999996</v>
      </c>
      <c r="P457">
        <f t="shared" si="63"/>
        <v>4.75</v>
      </c>
    </row>
    <row r="458" spans="1:16">
      <c r="A458" s="36" t="s">
        <v>25</v>
      </c>
      <c r="B458" s="36" t="s">
        <v>37</v>
      </c>
      <c r="C458" s="36" t="s">
        <v>38</v>
      </c>
      <c r="D458" s="38">
        <v>41675</v>
      </c>
      <c r="E458" s="36">
        <v>384.75</v>
      </c>
      <c r="F458" s="36" t="s">
        <v>89</v>
      </c>
      <c r="G458" s="36">
        <v>4.0199999999999996</v>
      </c>
      <c r="H458" s="36">
        <v>380.73</v>
      </c>
      <c r="I458">
        <f t="shared" si="59"/>
        <v>380</v>
      </c>
      <c r="J458">
        <f t="shared" si="60"/>
        <v>380.65</v>
      </c>
      <c r="K458">
        <f t="shared" si="64"/>
        <v>0.64999999999997726</v>
      </c>
      <c r="L458">
        <f t="shared" si="65"/>
        <v>379.02500000000003</v>
      </c>
      <c r="M458">
        <f t="shared" si="66"/>
        <v>381.62499999999994</v>
      </c>
      <c r="N458" t="str">
        <f t="shared" si="61"/>
        <v xml:space="preserve"> </v>
      </c>
      <c r="O458">
        <f t="shared" si="62"/>
        <v>4.0999999999999996</v>
      </c>
      <c r="P458">
        <f t="shared" si="63"/>
        <v>4.75</v>
      </c>
    </row>
    <row r="459" spans="1:16">
      <c r="A459" s="36" t="s">
        <v>25</v>
      </c>
      <c r="B459" s="36" t="s">
        <v>37</v>
      </c>
      <c r="C459" s="36" t="s">
        <v>38</v>
      </c>
      <c r="D459" s="38">
        <v>41715</v>
      </c>
      <c r="E459" s="36">
        <v>384.75</v>
      </c>
      <c r="F459" s="36" t="s">
        <v>89</v>
      </c>
      <c r="G459" s="36">
        <v>3.79</v>
      </c>
      <c r="H459" s="36">
        <v>380.96</v>
      </c>
      <c r="I459">
        <f t="shared" si="59"/>
        <v>380</v>
      </c>
      <c r="J459">
        <f t="shared" si="60"/>
        <v>380.65</v>
      </c>
      <c r="K459">
        <f t="shared" si="64"/>
        <v>0.64999999999997726</v>
      </c>
      <c r="L459">
        <f t="shared" si="65"/>
        <v>379.02500000000003</v>
      </c>
      <c r="M459">
        <f t="shared" si="66"/>
        <v>381.62499999999994</v>
      </c>
      <c r="N459" t="str">
        <f t="shared" si="61"/>
        <v xml:space="preserve"> </v>
      </c>
      <c r="O459">
        <f t="shared" si="62"/>
        <v>4.0999999999999996</v>
      </c>
      <c r="P459">
        <f t="shared" si="63"/>
        <v>4.75</v>
      </c>
    </row>
    <row r="460" spans="1:16">
      <c r="A460" s="36" t="s">
        <v>25</v>
      </c>
      <c r="B460" s="36" t="s">
        <v>37</v>
      </c>
      <c r="C460" s="36" t="s">
        <v>38</v>
      </c>
      <c r="D460" s="38">
        <v>41736</v>
      </c>
      <c r="E460" s="36">
        <v>384.75</v>
      </c>
      <c r="F460" s="36" t="s">
        <v>89</v>
      </c>
      <c r="G460" s="36">
        <v>4.3499999999999996</v>
      </c>
      <c r="H460" s="36">
        <v>380.4</v>
      </c>
      <c r="I460">
        <f t="shared" si="59"/>
        <v>380</v>
      </c>
      <c r="J460">
        <f t="shared" si="60"/>
        <v>380.65</v>
      </c>
      <c r="K460">
        <f t="shared" si="64"/>
        <v>0.64999999999997726</v>
      </c>
      <c r="L460">
        <f t="shared" si="65"/>
        <v>379.02500000000003</v>
      </c>
      <c r="M460">
        <f t="shared" si="66"/>
        <v>381.62499999999994</v>
      </c>
      <c r="N460" t="str">
        <f t="shared" si="61"/>
        <v xml:space="preserve"> </v>
      </c>
      <c r="O460">
        <f t="shared" si="62"/>
        <v>4.0999999999999996</v>
      </c>
      <c r="P460">
        <f t="shared" si="63"/>
        <v>4.75</v>
      </c>
    </row>
    <row r="461" spans="1:16">
      <c r="A461" s="36" t="s">
        <v>25</v>
      </c>
      <c r="B461" s="36" t="s">
        <v>37</v>
      </c>
      <c r="C461" s="36" t="s">
        <v>38</v>
      </c>
      <c r="D461" s="38">
        <v>41778</v>
      </c>
      <c r="E461" s="36">
        <v>384.75</v>
      </c>
      <c r="F461" s="36" t="s">
        <v>89</v>
      </c>
      <c r="G461" s="36">
        <v>4.41</v>
      </c>
      <c r="H461" s="36">
        <v>380.34</v>
      </c>
      <c r="I461">
        <f t="shared" si="59"/>
        <v>380</v>
      </c>
      <c r="J461">
        <f t="shared" si="60"/>
        <v>380.65</v>
      </c>
      <c r="K461">
        <f t="shared" si="64"/>
        <v>0.64999999999997726</v>
      </c>
      <c r="L461">
        <f t="shared" si="65"/>
        <v>379.02500000000003</v>
      </c>
      <c r="M461">
        <f t="shared" si="66"/>
        <v>381.62499999999994</v>
      </c>
      <c r="N461" t="str">
        <f t="shared" si="61"/>
        <v xml:space="preserve"> </v>
      </c>
      <c r="O461">
        <f t="shared" si="62"/>
        <v>4.0999999999999996</v>
      </c>
      <c r="P461">
        <f t="shared" si="63"/>
        <v>4.75</v>
      </c>
    </row>
    <row r="462" spans="1:16">
      <c r="A462" s="36" t="s">
        <v>25</v>
      </c>
      <c r="B462" s="36" t="s">
        <v>37</v>
      </c>
      <c r="C462" s="36" t="s">
        <v>38</v>
      </c>
      <c r="D462" s="38">
        <v>41801</v>
      </c>
      <c r="E462" s="36">
        <v>384.75</v>
      </c>
      <c r="F462" s="36" t="s">
        <v>89</v>
      </c>
      <c r="G462" s="36">
        <v>4.3899999999999997</v>
      </c>
      <c r="H462" s="36">
        <v>380.36</v>
      </c>
      <c r="I462">
        <f t="shared" si="59"/>
        <v>380</v>
      </c>
      <c r="J462">
        <f t="shared" si="60"/>
        <v>380.65</v>
      </c>
      <c r="K462">
        <f t="shared" si="64"/>
        <v>0.64999999999997726</v>
      </c>
      <c r="L462">
        <f t="shared" si="65"/>
        <v>379.02500000000003</v>
      </c>
      <c r="M462">
        <f t="shared" si="66"/>
        <v>381.62499999999994</v>
      </c>
      <c r="N462" t="str">
        <f t="shared" si="61"/>
        <v xml:space="preserve"> </v>
      </c>
      <c r="O462">
        <f t="shared" si="62"/>
        <v>4.0999999999999996</v>
      </c>
      <c r="P462">
        <f t="shared" si="63"/>
        <v>4.75</v>
      </c>
    </row>
    <row r="463" spans="1:16">
      <c r="A463" s="36" t="s">
        <v>25</v>
      </c>
      <c r="B463" s="36" t="s">
        <v>37</v>
      </c>
      <c r="C463" s="36" t="s">
        <v>38</v>
      </c>
      <c r="D463" s="38">
        <v>41834</v>
      </c>
      <c r="E463" s="36">
        <v>384.75</v>
      </c>
      <c r="F463" s="36" t="s">
        <v>89</v>
      </c>
      <c r="G463" s="36">
        <v>4.4800000000000004</v>
      </c>
      <c r="H463" s="36">
        <v>380.27</v>
      </c>
      <c r="I463">
        <f t="shared" si="59"/>
        <v>380</v>
      </c>
      <c r="J463">
        <f t="shared" si="60"/>
        <v>380.65</v>
      </c>
      <c r="K463">
        <f t="shared" si="64"/>
        <v>0.64999999999997726</v>
      </c>
      <c r="L463">
        <f t="shared" si="65"/>
        <v>379.02500000000003</v>
      </c>
      <c r="M463">
        <f t="shared" si="66"/>
        <v>381.62499999999994</v>
      </c>
      <c r="N463" t="str">
        <f t="shared" si="61"/>
        <v xml:space="preserve"> </v>
      </c>
      <c r="O463">
        <f t="shared" si="62"/>
        <v>4.0999999999999996</v>
      </c>
      <c r="P463">
        <f t="shared" si="63"/>
        <v>4.75</v>
      </c>
    </row>
    <row r="464" spans="1:16">
      <c r="A464" s="36" t="s">
        <v>25</v>
      </c>
      <c r="B464" s="36" t="s">
        <v>37</v>
      </c>
      <c r="C464" s="36" t="s">
        <v>38</v>
      </c>
      <c r="D464" s="38">
        <v>41855</v>
      </c>
      <c r="E464" s="36">
        <v>384.75</v>
      </c>
      <c r="F464" s="36" t="s">
        <v>89</v>
      </c>
      <c r="G464" s="36">
        <v>4.0999999999999996</v>
      </c>
      <c r="H464" s="36">
        <v>380.65</v>
      </c>
      <c r="I464">
        <f t="shared" si="59"/>
        <v>380</v>
      </c>
      <c r="J464">
        <f t="shared" si="60"/>
        <v>380.65</v>
      </c>
      <c r="K464">
        <f t="shared" si="64"/>
        <v>0.64999999999997726</v>
      </c>
      <c r="L464">
        <f t="shared" si="65"/>
        <v>379.02500000000003</v>
      </c>
      <c r="M464">
        <f t="shared" si="66"/>
        <v>381.62499999999994</v>
      </c>
      <c r="N464" t="str">
        <f t="shared" si="61"/>
        <v xml:space="preserve"> </v>
      </c>
      <c r="O464">
        <f t="shared" si="62"/>
        <v>4.0999999999999996</v>
      </c>
      <c r="P464">
        <f t="shared" si="63"/>
        <v>4.75</v>
      </c>
    </row>
    <row r="465" spans="1:16">
      <c r="A465" s="36" t="s">
        <v>25</v>
      </c>
      <c r="B465" s="36" t="s">
        <v>37</v>
      </c>
      <c r="C465" s="36" t="s">
        <v>38</v>
      </c>
      <c r="D465" s="38">
        <v>41883</v>
      </c>
      <c r="E465" s="36">
        <v>384.75</v>
      </c>
      <c r="F465" s="36" t="s">
        <v>89</v>
      </c>
      <c r="G465" s="36">
        <v>4.1500000000000004</v>
      </c>
      <c r="H465" s="36">
        <v>380.6</v>
      </c>
      <c r="I465">
        <f t="shared" si="59"/>
        <v>380</v>
      </c>
      <c r="J465">
        <f t="shared" si="60"/>
        <v>380.65</v>
      </c>
      <c r="K465">
        <f t="shared" si="64"/>
        <v>0.64999999999997726</v>
      </c>
      <c r="L465">
        <f t="shared" si="65"/>
        <v>379.02500000000003</v>
      </c>
      <c r="M465">
        <f t="shared" si="66"/>
        <v>381.62499999999994</v>
      </c>
      <c r="N465" t="str">
        <f t="shared" si="61"/>
        <v xml:space="preserve"> </v>
      </c>
      <c r="O465">
        <f t="shared" si="62"/>
        <v>4.0999999999999996</v>
      </c>
      <c r="P465">
        <f t="shared" si="63"/>
        <v>4.75</v>
      </c>
    </row>
    <row r="466" spans="1:16">
      <c r="A466" s="36" t="s">
        <v>25</v>
      </c>
      <c r="B466" s="36" t="s">
        <v>37</v>
      </c>
      <c r="C466" s="36" t="s">
        <v>38</v>
      </c>
      <c r="D466" s="38">
        <v>41918</v>
      </c>
      <c r="E466" s="36">
        <v>384.75</v>
      </c>
      <c r="F466" s="36" t="s">
        <v>89</v>
      </c>
      <c r="G466" s="36">
        <v>4.49</v>
      </c>
      <c r="H466" s="36">
        <v>380.26</v>
      </c>
      <c r="I466">
        <f t="shared" si="59"/>
        <v>380</v>
      </c>
      <c r="J466">
        <f t="shared" si="60"/>
        <v>380.65</v>
      </c>
      <c r="K466">
        <f t="shared" si="64"/>
        <v>0.64999999999997726</v>
      </c>
      <c r="L466">
        <f t="shared" si="65"/>
        <v>379.02500000000003</v>
      </c>
      <c r="M466">
        <f t="shared" si="66"/>
        <v>381.62499999999994</v>
      </c>
      <c r="N466" t="str">
        <f t="shared" si="61"/>
        <v xml:space="preserve"> </v>
      </c>
      <c r="O466">
        <f t="shared" si="62"/>
        <v>4.0999999999999996</v>
      </c>
      <c r="P466">
        <f t="shared" si="63"/>
        <v>4.75</v>
      </c>
    </row>
    <row r="467" spans="1:16">
      <c r="A467" s="36" t="s">
        <v>25</v>
      </c>
      <c r="B467" s="36" t="s">
        <v>37</v>
      </c>
      <c r="C467" s="36" t="s">
        <v>38</v>
      </c>
      <c r="D467" s="38">
        <v>41960</v>
      </c>
      <c r="E467" s="36">
        <v>384.75</v>
      </c>
      <c r="F467" s="36" t="s">
        <v>89</v>
      </c>
      <c r="G467" s="36">
        <v>3.37</v>
      </c>
      <c r="H467" s="36">
        <v>381.38</v>
      </c>
      <c r="I467">
        <f t="shared" si="59"/>
        <v>380</v>
      </c>
      <c r="J467">
        <f t="shared" si="60"/>
        <v>380.65</v>
      </c>
      <c r="K467">
        <f t="shared" si="64"/>
        <v>0.64999999999997726</v>
      </c>
      <c r="L467">
        <f t="shared" si="65"/>
        <v>379.02500000000003</v>
      </c>
      <c r="M467">
        <f t="shared" si="66"/>
        <v>381.62499999999994</v>
      </c>
      <c r="N467" t="str">
        <f t="shared" si="61"/>
        <v xml:space="preserve"> </v>
      </c>
      <c r="O467">
        <f t="shared" si="62"/>
        <v>4.0999999999999996</v>
      </c>
      <c r="P467">
        <f t="shared" si="63"/>
        <v>4.75</v>
      </c>
    </row>
    <row r="468" spans="1:16">
      <c r="A468" s="36" t="s">
        <v>25</v>
      </c>
      <c r="B468" s="36" t="s">
        <v>37</v>
      </c>
      <c r="C468" s="36" t="s">
        <v>38</v>
      </c>
      <c r="D468" s="38">
        <v>41991</v>
      </c>
      <c r="E468" s="36">
        <v>384.75</v>
      </c>
      <c r="F468" s="36" t="s">
        <v>89</v>
      </c>
      <c r="G468" s="36">
        <v>2.83</v>
      </c>
      <c r="H468" s="36">
        <v>381.92</v>
      </c>
      <c r="I468">
        <f t="shared" si="59"/>
        <v>380</v>
      </c>
      <c r="J468">
        <f t="shared" si="60"/>
        <v>380.65</v>
      </c>
      <c r="K468">
        <f t="shared" si="64"/>
        <v>0.64999999999997726</v>
      </c>
      <c r="L468">
        <f t="shared" si="65"/>
        <v>379.02500000000003</v>
      </c>
      <c r="M468">
        <f t="shared" si="66"/>
        <v>381.62499999999994</v>
      </c>
      <c r="N468" t="str">
        <f t="shared" si="61"/>
        <v>OUTLIER</v>
      </c>
      <c r="O468">
        <f t="shared" si="62"/>
        <v>4.0999999999999996</v>
      </c>
      <c r="P468">
        <f t="shared" si="63"/>
        <v>4.75</v>
      </c>
    </row>
    <row r="469" spans="1:16">
      <c r="A469" s="36" t="s">
        <v>25</v>
      </c>
      <c r="B469" s="36" t="s">
        <v>37</v>
      </c>
      <c r="C469" s="36" t="s">
        <v>38</v>
      </c>
      <c r="D469" s="38">
        <v>41997</v>
      </c>
      <c r="E469" s="36">
        <v>384.75</v>
      </c>
      <c r="F469" s="36" t="s">
        <v>89</v>
      </c>
      <c r="G469" s="36">
        <v>2.83</v>
      </c>
      <c r="H469" s="36">
        <v>381.92</v>
      </c>
      <c r="I469">
        <f t="shared" si="59"/>
        <v>380</v>
      </c>
      <c r="J469">
        <f t="shared" si="60"/>
        <v>380.65</v>
      </c>
      <c r="K469">
        <f t="shared" si="64"/>
        <v>0.64999999999997726</v>
      </c>
      <c r="L469">
        <f t="shared" si="65"/>
        <v>379.02500000000003</v>
      </c>
      <c r="M469">
        <f t="shared" si="66"/>
        <v>381.62499999999994</v>
      </c>
      <c r="N469" t="str">
        <f t="shared" si="61"/>
        <v>OUTLIER</v>
      </c>
      <c r="O469">
        <f t="shared" si="62"/>
        <v>4.0999999999999996</v>
      </c>
      <c r="P469">
        <f t="shared" si="63"/>
        <v>4.75</v>
      </c>
    </row>
    <row r="470" spans="1:16">
      <c r="A470" s="36" t="s">
        <v>25</v>
      </c>
      <c r="B470" s="36" t="s">
        <v>37</v>
      </c>
      <c r="C470" s="36" t="s">
        <v>38</v>
      </c>
      <c r="D470" s="38">
        <v>42005</v>
      </c>
      <c r="E470" s="36">
        <v>384.75</v>
      </c>
      <c r="F470" s="36" t="s">
        <v>89</v>
      </c>
      <c r="G470" s="36">
        <v>3.9</v>
      </c>
      <c r="H470" s="36">
        <v>380.85</v>
      </c>
      <c r="I470">
        <f t="shared" si="59"/>
        <v>380</v>
      </c>
      <c r="J470">
        <f t="shared" si="60"/>
        <v>380.65</v>
      </c>
      <c r="K470">
        <f t="shared" si="64"/>
        <v>0.64999999999997726</v>
      </c>
      <c r="L470">
        <f t="shared" si="65"/>
        <v>379.02500000000003</v>
      </c>
      <c r="M470">
        <f t="shared" si="66"/>
        <v>381.62499999999994</v>
      </c>
      <c r="N470" t="str">
        <f t="shared" si="61"/>
        <v xml:space="preserve"> </v>
      </c>
      <c r="O470">
        <f t="shared" si="62"/>
        <v>4.0999999999999996</v>
      </c>
      <c r="P470">
        <f t="shared" si="63"/>
        <v>4.75</v>
      </c>
    </row>
    <row r="471" spans="1:16">
      <c r="A471" s="36" t="s">
        <v>25</v>
      </c>
      <c r="B471" s="36" t="s">
        <v>37</v>
      </c>
      <c r="C471" s="36" t="s">
        <v>38</v>
      </c>
      <c r="D471" s="38">
        <v>42036</v>
      </c>
      <c r="E471" s="36">
        <v>384.75</v>
      </c>
      <c r="F471" s="36" t="s">
        <v>89</v>
      </c>
      <c r="G471" s="36">
        <v>4.0149999999999997</v>
      </c>
      <c r="H471" s="36">
        <v>380.73500000000001</v>
      </c>
      <c r="I471">
        <f t="shared" si="59"/>
        <v>380</v>
      </c>
      <c r="J471">
        <f t="shared" si="60"/>
        <v>380.65</v>
      </c>
      <c r="K471">
        <f t="shared" si="64"/>
        <v>0.64999999999997726</v>
      </c>
      <c r="L471">
        <f t="shared" si="65"/>
        <v>379.02500000000003</v>
      </c>
      <c r="M471">
        <f t="shared" si="66"/>
        <v>381.62499999999994</v>
      </c>
      <c r="N471" t="str">
        <f t="shared" si="61"/>
        <v xml:space="preserve"> </v>
      </c>
      <c r="O471">
        <f t="shared" si="62"/>
        <v>4.0999999999999996</v>
      </c>
      <c r="P471">
        <f t="shared" si="63"/>
        <v>4.75</v>
      </c>
    </row>
    <row r="472" spans="1:16">
      <c r="A472" s="36" t="s">
        <v>25</v>
      </c>
      <c r="B472" s="36" t="s">
        <v>37</v>
      </c>
      <c r="C472" s="36" t="s">
        <v>38</v>
      </c>
      <c r="D472" s="38">
        <v>42064</v>
      </c>
      <c r="E472" s="36">
        <v>384.75</v>
      </c>
      <c r="F472" s="36" t="s">
        <v>89</v>
      </c>
      <c r="G472" s="36">
        <v>4.3250000000000002</v>
      </c>
      <c r="H472" s="36">
        <v>380.42500000000001</v>
      </c>
      <c r="I472">
        <f t="shared" si="59"/>
        <v>380</v>
      </c>
      <c r="J472">
        <f t="shared" si="60"/>
        <v>380.65</v>
      </c>
      <c r="K472">
        <f t="shared" si="64"/>
        <v>0.64999999999997726</v>
      </c>
      <c r="L472">
        <f t="shared" si="65"/>
        <v>379.02500000000003</v>
      </c>
      <c r="M472">
        <f t="shared" si="66"/>
        <v>381.62499999999994</v>
      </c>
      <c r="N472" t="str">
        <f t="shared" si="61"/>
        <v xml:space="preserve"> </v>
      </c>
      <c r="O472">
        <f t="shared" si="62"/>
        <v>4.0999999999999996</v>
      </c>
      <c r="P472">
        <f t="shared" si="63"/>
        <v>4.75</v>
      </c>
    </row>
    <row r="473" spans="1:16">
      <c r="A473" s="36" t="s">
        <v>25</v>
      </c>
      <c r="B473" s="36" t="s">
        <v>37</v>
      </c>
      <c r="C473" s="36" t="s">
        <v>38</v>
      </c>
      <c r="D473" s="38">
        <v>42095</v>
      </c>
      <c r="E473" s="36">
        <v>384.75</v>
      </c>
      <c r="F473" s="36" t="s">
        <v>89</v>
      </c>
      <c r="G473" s="36">
        <v>4.25</v>
      </c>
      <c r="H473" s="36">
        <v>380.5</v>
      </c>
      <c r="I473">
        <f t="shared" si="59"/>
        <v>380</v>
      </c>
      <c r="J473">
        <f t="shared" si="60"/>
        <v>380.65</v>
      </c>
      <c r="K473">
        <f t="shared" si="64"/>
        <v>0.64999999999997726</v>
      </c>
      <c r="L473">
        <f t="shared" si="65"/>
        <v>379.02500000000003</v>
      </c>
      <c r="M473">
        <f t="shared" si="66"/>
        <v>381.62499999999994</v>
      </c>
      <c r="N473" t="str">
        <f t="shared" si="61"/>
        <v xml:space="preserve"> </v>
      </c>
      <c r="O473">
        <f t="shared" si="62"/>
        <v>4.0999999999999996</v>
      </c>
      <c r="P473">
        <f t="shared" si="63"/>
        <v>4.75</v>
      </c>
    </row>
    <row r="474" spans="1:16">
      <c r="A474" s="36" t="s">
        <v>25</v>
      </c>
      <c r="B474" s="36" t="s">
        <v>37</v>
      </c>
      <c r="C474" s="36" t="s">
        <v>38</v>
      </c>
      <c r="D474" s="38">
        <v>42125</v>
      </c>
      <c r="E474" s="36">
        <v>384.75</v>
      </c>
      <c r="F474" s="36" t="s">
        <v>89</v>
      </c>
      <c r="G474" s="36">
        <v>4.17</v>
      </c>
      <c r="H474" s="36">
        <v>380.58</v>
      </c>
      <c r="I474">
        <f t="shared" si="59"/>
        <v>380</v>
      </c>
      <c r="J474">
        <f t="shared" si="60"/>
        <v>380.65</v>
      </c>
      <c r="K474">
        <f t="shared" si="64"/>
        <v>0.64999999999997726</v>
      </c>
      <c r="L474">
        <f t="shared" si="65"/>
        <v>379.02500000000003</v>
      </c>
      <c r="M474">
        <f t="shared" si="66"/>
        <v>381.62499999999994</v>
      </c>
      <c r="N474" t="str">
        <f t="shared" si="61"/>
        <v xml:space="preserve"> </v>
      </c>
      <c r="O474">
        <f t="shared" si="62"/>
        <v>4.0999999999999996</v>
      </c>
      <c r="P474">
        <f t="shared" si="63"/>
        <v>4.75</v>
      </c>
    </row>
    <row r="475" spans="1:16">
      <c r="A475" s="36" t="s">
        <v>25</v>
      </c>
      <c r="B475" s="36" t="s">
        <v>37</v>
      </c>
      <c r="C475" s="36" t="s">
        <v>38</v>
      </c>
      <c r="D475" s="38">
        <v>42156</v>
      </c>
      <c r="E475" s="36">
        <v>384.75</v>
      </c>
      <c r="F475" s="36" t="s">
        <v>89</v>
      </c>
      <c r="G475" s="36">
        <v>4.0999999999999996</v>
      </c>
      <c r="H475" s="36">
        <v>380.65</v>
      </c>
      <c r="I475">
        <f t="shared" si="59"/>
        <v>380</v>
      </c>
      <c r="J475">
        <f t="shared" si="60"/>
        <v>380.65</v>
      </c>
      <c r="K475">
        <f t="shared" si="64"/>
        <v>0.64999999999997726</v>
      </c>
      <c r="L475">
        <f t="shared" si="65"/>
        <v>379.02500000000003</v>
      </c>
      <c r="M475">
        <f t="shared" si="66"/>
        <v>381.62499999999994</v>
      </c>
      <c r="N475" t="str">
        <f t="shared" si="61"/>
        <v xml:space="preserve"> </v>
      </c>
      <c r="O475">
        <f t="shared" si="62"/>
        <v>4.0999999999999996</v>
      </c>
      <c r="P475">
        <f t="shared" si="63"/>
        <v>4.75</v>
      </c>
    </row>
    <row r="476" spans="1:16">
      <c r="A476" s="36" t="s">
        <v>25</v>
      </c>
      <c r="B476" s="36" t="s">
        <v>37</v>
      </c>
      <c r="C476" s="36" t="s">
        <v>38</v>
      </c>
      <c r="D476" s="38">
        <v>42186</v>
      </c>
      <c r="E476" s="36">
        <v>384.75</v>
      </c>
      <c r="F476" s="36" t="s">
        <v>89</v>
      </c>
      <c r="G476" s="36">
        <v>4.4000000000000004</v>
      </c>
      <c r="H476" s="36">
        <v>380.35</v>
      </c>
      <c r="I476">
        <f t="shared" si="59"/>
        <v>380</v>
      </c>
      <c r="J476">
        <f t="shared" si="60"/>
        <v>380.65</v>
      </c>
      <c r="K476">
        <f t="shared" si="64"/>
        <v>0.64999999999997726</v>
      </c>
      <c r="L476">
        <f t="shared" si="65"/>
        <v>379.02500000000003</v>
      </c>
      <c r="M476">
        <f t="shared" si="66"/>
        <v>381.62499999999994</v>
      </c>
      <c r="N476" t="str">
        <f t="shared" si="61"/>
        <v xml:space="preserve"> </v>
      </c>
      <c r="O476">
        <f t="shared" si="62"/>
        <v>4.0999999999999996</v>
      </c>
      <c r="P476">
        <f t="shared" si="63"/>
        <v>4.75</v>
      </c>
    </row>
    <row r="477" spans="1:16">
      <c r="A477" s="36" t="s">
        <v>25</v>
      </c>
      <c r="B477" s="36" t="s">
        <v>37</v>
      </c>
      <c r="C477" s="36" t="s">
        <v>38</v>
      </c>
      <c r="D477" s="38">
        <v>42217</v>
      </c>
      <c r="E477" s="36">
        <v>384.75</v>
      </c>
      <c r="F477" s="36" t="s">
        <v>89</v>
      </c>
      <c r="G477" s="36">
        <v>4.1500000000000004</v>
      </c>
      <c r="H477" s="36">
        <v>380.6</v>
      </c>
      <c r="I477">
        <f t="shared" si="59"/>
        <v>380</v>
      </c>
      <c r="J477">
        <f t="shared" si="60"/>
        <v>380.65</v>
      </c>
      <c r="K477">
        <f t="shared" si="64"/>
        <v>0.64999999999997726</v>
      </c>
      <c r="L477">
        <f t="shared" si="65"/>
        <v>379.02500000000003</v>
      </c>
      <c r="M477">
        <f t="shared" si="66"/>
        <v>381.62499999999994</v>
      </c>
      <c r="N477" t="str">
        <f t="shared" si="61"/>
        <v xml:space="preserve"> </v>
      </c>
      <c r="O477">
        <f t="shared" si="62"/>
        <v>4.0999999999999996</v>
      </c>
      <c r="P477">
        <f t="shared" si="63"/>
        <v>4.75</v>
      </c>
    </row>
    <row r="478" spans="1:16">
      <c r="A478" s="36" t="s">
        <v>25</v>
      </c>
      <c r="B478" s="36" t="s">
        <v>37</v>
      </c>
      <c r="C478" s="36" t="s">
        <v>38</v>
      </c>
      <c r="D478" s="38">
        <v>42248</v>
      </c>
      <c r="E478" s="36">
        <v>384.75</v>
      </c>
      <c r="F478" s="36" t="s">
        <v>89</v>
      </c>
      <c r="G478" s="36">
        <v>4.4000000000000004</v>
      </c>
      <c r="H478" s="36">
        <v>380.35</v>
      </c>
      <c r="I478">
        <f t="shared" si="59"/>
        <v>380</v>
      </c>
      <c r="J478">
        <f t="shared" si="60"/>
        <v>380.65</v>
      </c>
      <c r="K478">
        <f t="shared" si="64"/>
        <v>0.64999999999997726</v>
      </c>
      <c r="L478">
        <f t="shared" si="65"/>
        <v>379.02500000000003</v>
      </c>
      <c r="M478">
        <f t="shared" si="66"/>
        <v>381.62499999999994</v>
      </c>
      <c r="N478" t="str">
        <f t="shared" si="61"/>
        <v xml:space="preserve"> </v>
      </c>
      <c r="O478">
        <f t="shared" si="62"/>
        <v>4.0999999999999996</v>
      </c>
      <c r="P478">
        <f t="shared" si="63"/>
        <v>4.75</v>
      </c>
    </row>
    <row r="479" spans="1:16">
      <c r="A479" s="36" t="s">
        <v>25</v>
      </c>
      <c r="B479" s="36" t="s">
        <v>37</v>
      </c>
      <c r="C479" s="36" t="s">
        <v>38</v>
      </c>
      <c r="D479" s="38">
        <v>42278</v>
      </c>
      <c r="E479" s="36">
        <v>384.75</v>
      </c>
      <c r="F479" s="36" t="s">
        <v>89</v>
      </c>
      <c r="G479" s="36">
        <v>4.2249999999999996</v>
      </c>
      <c r="H479" s="36">
        <v>380.52499999999998</v>
      </c>
      <c r="I479">
        <f t="shared" si="59"/>
        <v>380</v>
      </c>
      <c r="J479">
        <f t="shared" si="60"/>
        <v>380.65</v>
      </c>
      <c r="K479">
        <f t="shared" si="64"/>
        <v>0.64999999999997726</v>
      </c>
      <c r="L479">
        <f t="shared" si="65"/>
        <v>379.02500000000003</v>
      </c>
      <c r="M479">
        <f t="shared" si="66"/>
        <v>381.62499999999994</v>
      </c>
      <c r="N479" t="str">
        <f t="shared" si="61"/>
        <v xml:space="preserve"> </v>
      </c>
      <c r="O479">
        <f t="shared" si="62"/>
        <v>4.0999999999999996</v>
      </c>
      <c r="P479">
        <f t="shared" si="63"/>
        <v>4.75</v>
      </c>
    </row>
    <row r="480" spans="1:16">
      <c r="A480" s="36" t="s">
        <v>25</v>
      </c>
      <c r="B480" s="36" t="s">
        <v>37</v>
      </c>
      <c r="C480" s="36" t="s">
        <v>38</v>
      </c>
      <c r="D480" s="38">
        <v>42309</v>
      </c>
      <c r="E480" s="36">
        <v>384.75</v>
      </c>
      <c r="F480" s="36" t="s">
        <v>89</v>
      </c>
      <c r="G480" s="36">
        <v>4.4000000000000004</v>
      </c>
      <c r="H480" s="36">
        <v>380.35</v>
      </c>
      <c r="I480">
        <f t="shared" si="59"/>
        <v>380</v>
      </c>
      <c r="J480">
        <f t="shared" si="60"/>
        <v>380.65</v>
      </c>
      <c r="K480">
        <f t="shared" si="64"/>
        <v>0.64999999999997726</v>
      </c>
      <c r="L480">
        <f t="shared" si="65"/>
        <v>379.02500000000003</v>
      </c>
      <c r="M480">
        <f t="shared" si="66"/>
        <v>381.62499999999994</v>
      </c>
      <c r="N480" t="str">
        <f t="shared" si="61"/>
        <v xml:space="preserve"> </v>
      </c>
      <c r="O480">
        <f t="shared" si="62"/>
        <v>4.0999999999999996</v>
      </c>
      <c r="P480">
        <f t="shared" si="63"/>
        <v>4.75</v>
      </c>
    </row>
    <row r="481" spans="1:16">
      <c r="A481" s="36" t="s">
        <v>25</v>
      </c>
      <c r="B481" s="36" t="s">
        <v>37</v>
      </c>
      <c r="C481" s="36" t="s">
        <v>38</v>
      </c>
      <c r="D481" s="38">
        <v>42339</v>
      </c>
      <c r="E481" s="36">
        <v>384.75</v>
      </c>
      <c r="F481" s="36" t="s">
        <v>89</v>
      </c>
      <c r="G481" s="36">
        <v>4.4000000000000004</v>
      </c>
      <c r="H481" s="36">
        <v>380.35</v>
      </c>
      <c r="I481">
        <f t="shared" si="59"/>
        <v>380</v>
      </c>
      <c r="J481">
        <f t="shared" si="60"/>
        <v>380.65</v>
      </c>
      <c r="K481">
        <f t="shared" si="64"/>
        <v>0.64999999999997726</v>
      </c>
      <c r="L481">
        <f t="shared" si="65"/>
        <v>379.02500000000003</v>
      </c>
      <c r="M481">
        <f t="shared" si="66"/>
        <v>381.62499999999994</v>
      </c>
      <c r="N481" t="str">
        <f t="shared" si="61"/>
        <v xml:space="preserve"> </v>
      </c>
      <c r="O481">
        <f t="shared" si="62"/>
        <v>4.0999999999999996</v>
      </c>
      <c r="P481">
        <f t="shared" si="63"/>
        <v>4.75</v>
      </c>
    </row>
    <row r="482" spans="1:16">
      <c r="A482" s="36" t="s">
        <v>25</v>
      </c>
      <c r="B482" s="36" t="s">
        <v>37</v>
      </c>
      <c r="C482" s="36" t="s">
        <v>38</v>
      </c>
      <c r="D482" s="38">
        <v>42370</v>
      </c>
      <c r="E482" s="36">
        <v>384.75</v>
      </c>
      <c r="F482" s="36" t="s">
        <v>89</v>
      </c>
      <c r="G482" s="36">
        <v>4.5</v>
      </c>
      <c r="H482" s="36">
        <v>380.25</v>
      </c>
      <c r="I482">
        <f t="shared" si="59"/>
        <v>380</v>
      </c>
      <c r="J482">
        <f t="shared" si="60"/>
        <v>380.65</v>
      </c>
      <c r="K482">
        <f t="shared" si="64"/>
        <v>0.64999999999997726</v>
      </c>
      <c r="L482">
        <f t="shared" si="65"/>
        <v>379.02500000000003</v>
      </c>
      <c r="M482">
        <f t="shared" si="66"/>
        <v>381.62499999999994</v>
      </c>
      <c r="N482" t="str">
        <f t="shared" si="61"/>
        <v xml:space="preserve"> </v>
      </c>
      <c r="O482">
        <f t="shared" si="62"/>
        <v>4.0999999999999996</v>
      </c>
      <c r="P482">
        <f t="shared" si="63"/>
        <v>4.75</v>
      </c>
    </row>
    <row r="483" spans="1:16">
      <c r="A483" s="36" t="s">
        <v>25</v>
      </c>
      <c r="B483" s="36" t="s">
        <v>37</v>
      </c>
      <c r="C483" s="36" t="s">
        <v>38</v>
      </c>
      <c r="D483" s="38">
        <v>42401</v>
      </c>
      <c r="E483" s="36">
        <v>384.75</v>
      </c>
      <c r="F483" s="36" t="s">
        <v>89</v>
      </c>
      <c r="G483" s="36">
        <v>4.75</v>
      </c>
      <c r="H483" s="36">
        <v>380</v>
      </c>
      <c r="I483">
        <f t="shared" si="59"/>
        <v>380</v>
      </c>
      <c r="J483">
        <f t="shared" si="60"/>
        <v>380.65</v>
      </c>
      <c r="K483">
        <f t="shared" si="64"/>
        <v>0.64999999999997726</v>
      </c>
      <c r="L483">
        <f t="shared" si="65"/>
        <v>379.02500000000003</v>
      </c>
      <c r="M483">
        <f t="shared" si="66"/>
        <v>381.62499999999994</v>
      </c>
      <c r="N483" t="str">
        <f t="shared" si="61"/>
        <v xml:space="preserve"> </v>
      </c>
      <c r="O483">
        <f t="shared" si="62"/>
        <v>4.0999999999999996</v>
      </c>
      <c r="P483">
        <f t="shared" si="63"/>
        <v>4.75</v>
      </c>
    </row>
    <row r="484" spans="1:16">
      <c r="A484" s="36" t="s">
        <v>25</v>
      </c>
      <c r="B484" s="36" t="s">
        <v>37</v>
      </c>
      <c r="C484" s="36" t="s">
        <v>38</v>
      </c>
      <c r="D484" s="38">
        <v>42430</v>
      </c>
      <c r="E484" s="36">
        <v>384.75</v>
      </c>
      <c r="F484" s="36" t="s">
        <v>89</v>
      </c>
      <c r="G484" s="36">
        <v>4.8499999999999996</v>
      </c>
      <c r="H484" s="36">
        <v>379.9</v>
      </c>
      <c r="I484">
        <f t="shared" si="59"/>
        <v>380</v>
      </c>
      <c r="J484">
        <f t="shared" si="60"/>
        <v>380.65</v>
      </c>
      <c r="K484">
        <f t="shared" si="64"/>
        <v>0.64999999999997726</v>
      </c>
      <c r="L484">
        <f t="shared" si="65"/>
        <v>379.02500000000003</v>
      </c>
      <c r="M484">
        <f t="shared" si="66"/>
        <v>381.62499999999994</v>
      </c>
      <c r="N484" t="str">
        <f t="shared" si="61"/>
        <v xml:space="preserve"> </v>
      </c>
      <c r="O484">
        <f t="shared" si="62"/>
        <v>4.0999999999999996</v>
      </c>
      <c r="P484">
        <f t="shared" si="63"/>
        <v>4.75</v>
      </c>
    </row>
    <row r="485" spans="1:16">
      <c r="A485" s="36" t="s">
        <v>25</v>
      </c>
      <c r="B485" s="36" t="s">
        <v>37</v>
      </c>
      <c r="C485" s="36" t="s">
        <v>38</v>
      </c>
      <c r="D485" s="38">
        <v>42461</v>
      </c>
      <c r="E485" s="36">
        <v>384.75</v>
      </c>
      <c r="F485" s="36" t="s">
        <v>89</v>
      </c>
      <c r="G485" s="36">
        <v>4.5999999999999996</v>
      </c>
      <c r="H485" s="36">
        <v>380.15</v>
      </c>
      <c r="I485">
        <f t="shared" si="59"/>
        <v>380</v>
      </c>
      <c r="J485">
        <f t="shared" si="60"/>
        <v>380.65</v>
      </c>
      <c r="K485">
        <f t="shared" si="64"/>
        <v>0.64999999999997726</v>
      </c>
      <c r="L485">
        <f t="shared" si="65"/>
        <v>379.02500000000003</v>
      </c>
      <c r="M485">
        <f t="shared" si="66"/>
        <v>381.62499999999994</v>
      </c>
      <c r="N485" t="str">
        <f t="shared" si="61"/>
        <v xml:space="preserve"> </v>
      </c>
      <c r="O485">
        <f t="shared" si="62"/>
        <v>4.0999999999999996</v>
      </c>
      <c r="P485">
        <f t="shared" si="63"/>
        <v>4.75</v>
      </c>
    </row>
    <row r="486" spans="1:16">
      <c r="A486" s="36" t="s">
        <v>25</v>
      </c>
      <c r="B486" s="36" t="s">
        <v>37</v>
      </c>
      <c r="C486" s="36" t="s">
        <v>38</v>
      </c>
      <c r="D486" s="38">
        <v>42521</v>
      </c>
      <c r="E486" s="36">
        <v>384.75</v>
      </c>
      <c r="F486" s="36" t="s">
        <v>89</v>
      </c>
      <c r="G486" s="36">
        <v>4.3</v>
      </c>
      <c r="H486" s="36">
        <v>380.45</v>
      </c>
      <c r="I486">
        <f t="shared" si="59"/>
        <v>380</v>
      </c>
      <c r="J486">
        <f t="shared" si="60"/>
        <v>380.65</v>
      </c>
      <c r="K486">
        <f t="shared" si="64"/>
        <v>0.64999999999997726</v>
      </c>
      <c r="L486">
        <f t="shared" si="65"/>
        <v>379.02500000000003</v>
      </c>
      <c r="M486">
        <f t="shared" si="66"/>
        <v>381.62499999999994</v>
      </c>
      <c r="N486" t="str">
        <f t="shared" si="61"/>
        <v xml:space="preserve"> </v>
      </c>
      <c r="O486">
        <f t="shared" si="62"/>
        <v>4.0999999999999996</v>
      </c>
      <c r="P486">
        <f t="shared" si="63"/>
        <v>4.75</v>
      </c>
    </row>
    <row r="487" spans="1:16">
      <c r="A487" s="36" t="s">
        <v>25</v>
      </c>
      <c r="B487" s="36" t="s">
        <v>37</v>
      </c>
      <c r="C487" s="36" t="s">
        <v>38</v>
      </c>
      <c r="D487" s="38">
        <v>42551</v>
      </c>
      <c r="E487" s="36">
        <v>384.75</v>
      </c>
      <c r="F487" s="36" t="s">
        <v>89</v>
      </c>
      <c r="G487" s="36">
        <v>4</v>
      </c>
      <c r="H487" s="36">
        <v>380.75</v>
      </c>
      <c r="I487">
        <f t="shared" si="59"/>
        <v>380</v>
      </c>
      <c r="J487">
        <f t="shared" si="60"/>
        <v>380.65</v>
      </c>
      <c r="K487">
        <f t="shared" si="64"/>
        <v>0.64999999999997726</v>
      </c>
      <c r="L487">
        <f t="shared" si="65"/>
        <v>379.02500000000003</v>
      </c>
      <c r="M487">
        <f t="shared" si="66"/>
        <v>381.62499999999994</v>
      </c>
      <c r="N487" t="str">
        <f t="shared" si="61"/>
        <v xml:space="preserve"> </v>
      </c>
      <c r="O487">
        <f t="shared" si="62"/>
        <v>4.0999999999999996</v>
      </c>
      <c r="P487">
        <f t="shared" si="63"/>
        <v>4.75</v>
      </c>
    </row>
    <row r="488" spans="1:16">
      <c r="A488" s="36" t="s">
        <v>25</v>
      </c>
      <c r="B488" s="36" t="s">
        <v>37</v>
      </c>
      <c r="C488" s="36" t="s">
        <v>38</v>
      </c>
      <c r="D488" s="38">
        <v>42552</v>
      </c>
      <c r="E488" s="36">
        <v>384.75</v>
      </c>
      <c r="F488" s="36" t="s">
        <v>89</v>
      </c>
      <c r="G488" s="36">
        <v>3.5</v>
      </c>
      <c r="H488" s="36">
        <v>381.25</v>
      </c>
      <c r="I488">
        <f t="shared" si="59"/>
        <v>380</v>
      </c>
      <c r="J488">
        <f t="shared" si="60"/>
        <v>380.65</v>
      </c>
      <c r="K488">
        <f t="shared" si="64"/>
        <v>0.64999999999997726</v>
      </c>
      <c r="L488">
        <f t="shared" si="65"/>
        <v>379.02500000000003</v>
      </c>
      <c r="M488">
        <f t="shared" si="66"/>
        <v>381.62499999999994</v>
      </c>
      <c r="N488" t="str">
        <f t="shared" si="61"/>
        <v xml:space="preserve"> </v>
      </c>
      <c r="O488">
        <f t="shared" si="62"/>
        <v>4.0999999999999996</v>
      </c>
      <c r="P488">
        <f t="shared" si="63"/>
        <v>4.75</v>
      </c>
    </row>
    <row r="489" spans="1:16">
      <c r="A489" s="36" t="s">
        <v>25</v>
      </c>
      <c r="B489" s="36" t="s">
        <v>37</v>
      </c>
      <c r="C489" s="36" t="s">
        <v>38</v>
      </c>
      <c r="D489" s="38">
        <v>42583</v>
      </c>
      <c r="E489" s="36">
        <v>384.75</v>
      </c>
      <c r="F489" s="36" t="s">
        <v>89</v>
      </c>
      <c r="G489" s="36">
        <v>3.5</v>
      </c>
      <c r="H489" s="36">
        <v>381.25</v>
      </c>
      <c r="I489">
        <f t="shared" si="59"/>
        <v>380</v>
      </c>
      <c r="J489">
        <f t="shared" si="60"/>
        <v>380.65</v>
      </c>
      <c r="K489">
        <f t="shared" si="64"/>
        <v>0.64999999999997726</v>
      </c>
      <c r="L489">
        <f t="shared" si="65"/>
        <v>379.02500000000003</v>
      </c>
      <c r="M489">
        <f t="shared" si="66"/>
        <v>381.62499999999994</v>
      </c>
      <c r="N489" t="str">
        <f t="shared" si="61"/>
        <v xml:space="preserve"> </v>
      </c>
      <c r="O489">
        <f t="shared" si="62"/>
        <v>4.0999999999999996</v>
      </c>
      <c r="P489">
        <f t="shared" si="63"/>
        <v>4.75</v>
      </c>
    </row>
    <row r="490" spans="1:16">
      <c r="A490" s="36" t="s">
        <v>25</v>
      </c>
      <c r="B490" s="36" t="s">
        <v>37</v>
      </c>
      <c r="C490" s="36" t="s">
        <v>38</v>
      </c>
      <c r="D490" s="38">
        <v>42614</v>
      </c>
      <c r="E490" s="36">
        <v>384.75</v>
      </c>
      <c r="F490" s="36" t="s">
        <v>89</v>
      </c>
      <c r="G490" s="36">
        <v>3.9</v>
      </c>
      <c r="H490" s="36">
        <v>380.85</v>
      </c>
      <c r="I490">
        <f t="shared" si="59"/>
        <v>380</v>
      </c>
      <c r="J490">
        <f t="shared" si="60"/>
        <v>380.65</v>
      </c>
      <c r="K490">
        <f t="shared" si="64"/>
        <v>0.64999999999997726</v>
      </c>
      <c r="L490">
        <f t="shared" si="65"/>
        <v>379.02500000000003</v>
      </c>
      <c r="M490">
        <f t="shared" si="66"/>
        <v>381.62499999999994</v>
      </c>
      <c r="N490" t="str">
        <f t="shared" si="61"/>
        <v xml:space="preserve"> </v>
      </c>
      <c r="O490">
        <f t="shared" si="62"/>
        <v>4.0999999999999996</v>
      </c>
      <c r="P490">
        <f t="shared" si="63"/>
        <v>4.75</v>
      </c>
    </row>
    <row r="491" spans="1:16">
      <c r="A491" s="36" t="s">
        <v>25</v>
      </c>
      <c r="B491" s="36" t="s">
        <v>37</v>
      </c>
      <c r="C491" s="36" t="s">
        <v>38</v>
      </c>
      <c r="D491" s="38">
        <v>42644</v>
      </c>
      <c r="E491" s="36">
        <v>384.75</v>
      </c>
      <c r="F491" s="36" t="s">
        <v>89</v>
      </c>
      <c r="G491" s="36">
        <v>3.8</v>
      </c>
      <c r="H491" s="36">
        <v>380.95</v>
      </c>
      <c r="I491">
        <f t="shared" si="59"/>
        <v>380</v>
      </c>
      <c r="J491">
        <f t="shared" si="60"/>
        <v>380.65</v>
      </c>
      <c r="K491">
        <f t="shared" si="64"/>
        <v>0.64999999999997726</v>
      </c>
      <c r="L491">
        <f t="shared" si="65"/>
        <v>379.02500000000003</v>
      </c>
      <c r="M491">
        <f t="shared" si="66"/>
        <v>381.62499999999994</v>
      </c>
      <c r="N491" t="str">
        <f t="shared" si="61"/>
        <v xml:space="preserve"> </v>
      </c>
      <c r="O491">
        <f t="shared" si="62"/>
        <v>4.0999999999999996</v>
      </c>
      <c r="P491">
        <f t="shared" si="63"/>
        <v>4.75</v>
      </c>
    </row>
    <row r="492" spans="1:16">
      <c r="A492" s="36" t="s">
        <v>25</v>
      </c>
      <c r="B492" s="36" t="s">
        <v>37</v>
      </c>
      <c r="C492" s="36" t="s">
        <v>38</v>
      </c>
      <c r="D492" s="38">
        <v>42675</v>
      </c>
      <c r="E492" s="36">
        <v>384.75</v>
      </c>
      <c r="F492" s="36" t="s">
        <v>89</v>
      </c>
      <c r="G492" s="36">
        <v>4.05</v>
      </c>
      <c r="H492" s="36">
        <v>380.7</v>
      </c>
      <c r="I492">
        <f t="shared" si="59"/>
        <v>380</v>
      </c>
      <c r="J492">
        <f t="shared" si="60"/>
        <v>380.65</v>
      </c>
      <c r="K492">
        <f t="shared" si="64"/>
        <v>0.64999999999997726</v>
      </c>
      <c r="L492">
        <f t="shared" si="65"/>
        <v>379.02500000000003</v>
      </c>
      <c r="M492">
        <f t="shared" si="66"/>
        <v>381.62499999999994</v>
      </c>
      <c r="N492" t="str">
        <f t="shared" si="61"/>
        <v xml:space="preserve"> </v>
      </c>
      <c r="O492">
        <f t="shared" si="62"/>
        <v>4.0999999999999996</v>
      </c>
      <c r="P492">
        <f t="shared" si="63"/>
        <v>4.75</v>
      </c>
    </row>
    <row r="493" spans="1:16">
      <c r="A493" s="36" t="s">
        <v>25</v>
      </c>
      <c r="B493" s="36" t="s">
        <v>37</v>
      </c>
      <c r="C493" s="36" t="s">
        <v>38</v>
      </c>
      <c r="D493" s="38">
        <v>42705</v>
      </c>
      <c r="E493" s="36">
        <v>384.75</v>
      </c>
      <c r="F493" s="36" t="s">
        <v>89</v>
      </c>
      <c r="G493" s="36">
        <v>4</v>
      </c>
      <c r="H493" s="36">
        <v>380.75</v>
      </c>
      <c r="I493">
        <f t="shared" si="59"/>
        <v>380</v>
      </c>
      <c r="J493">
        <f t="shared" si="60"/>
        <v>380.65</v>
      </c>
      <c r="K493">
        <f t="shared" si="64"/>
        <v>0.64999999999997726</v>
      </c>
      <c r="L493">
        <f t="shared" si="65"/>
        <v>379.02500000000003</v>
      </c>
      <c r="M493">
        <f t="shared" si="66"/>
        <v>381.62499999999994</v>
      </c>
      <c r="N493" t="str">
        <f t="shared" si="61"/>
        <v xml:space="preserve"> </v>
      </c>
      <c r="O493">
        <f t="shared" si="62"/>
        <v>4.0999999999999996</v>
      </c>
      <c r="P493">
        <f t="shared" si="63"/>
        <v>4.75</v>
      </c>
    </row>
    <row r="494" spans="1:16">
      <c r="A494" s="36" t="s">
        <v>25</v>
      </c>
      <c r="B494" s="36" t="s">
        <v>37</v>
      </c>
      <c r="C494" s="36" t="s">
        <v>38</v>
      </c>
      <c r="D494" s="38">
        <v>42744</v>
      </c>
      <c r="E494" s="36">
        <v>384.75</v>
      </c>
      <c r="F494" s="36" t="s">
        <v>89</v>
      </c>
      <c r="G494" s="36">
        <v>3.7</v>
      </c>
      <c r="H494" s="36">
        <v>381.05</v>
      </c>
      <c r="I494">
        <f t="shared" si="59"/>
        <v>380</v>
      </c>
      <c r="J494">
        <f t="shared" si="60"/>
        <v>380.65</v>
      </c>
      <c r="K494">
        <f t="shared" si="64"/>
        <v>0.64999999999997726</v>
      </c>
      <c r="L494">
        <f t="shared" si="65"/>
        <v>379.02500000000003</v>
      </c>
      <c r="M494">
        <f t="shared" si="66"/>
        <v>381.62499999999994</v>
      </c>
      <c r="N494" t="str">
        <f t="shared" si="61"/>
        <v xml:space="preserve"> </v>
      </c>
      <c r="O494">
        <f t="shared" si="62"/>
        <v>4.0999999999999996</v>
      </c>
      <c r="P494">
        <f t="shared" si="63"/>
        <v>4.75</v>
      </c>
    </row>
    <row r="495" spans="1:16">
      <c r="A495" s="36" t="s">
        <v>25</v>
      </c>
      <c r="B495" s="36" t="s">
        <v>37</v>
      </c>
      <c r="C495" s="36" t="s">
        <v>38</v>
      </c>
      <c r="D495" s="38">
        <v>42767</v>
      </c>
      <c r="E495" s="36">
        <v>384.75</v>
      </c>
      <c r="F495" s="36" t="s">
        <v>89</v>
      </c>
      <c r="G495" s="36">
        <v>4.2</v>
      </c>
      <c r="H495" s="36">
        <v>380.55</v>
      </c>
      <c r="I495">
        <f t="shared" si="59"/>
        <v>380</v>
      </c>
      <c r="J495">
        <f t="shared" si="60"/>
        <v>380.65</v>
      </c>
      <c r="K495">
        <f t="shared" si="64"/>
        <v>0.64999999999997726</v>
      </c>
      <c r="L495">
        <f t="shared" si="65"/>
        <v>379.02500000000003</v>
      </c>
      <c r="M495">
        <f t="shared" si="66"/>
        <v>381.62499999999994</v>
      </c>
      <c r="N495" t="str">
        <f t="shared" si="61"/>
        <v xml:space="preserve"> </v>
      </c>
      <c r="O495">
        <f t="shared" si="62"/>
        <v>4.0999999999999996</v>
      </c>
      <c r="P495">
        <f t="shared" si="63"/>
        <v>4.75</v>
      </c>
    </row>
    <row r="496" spans="1:16">
      <c r="A496" s="36" t="s">
        <v>25</v>
      </c>
      <c r="B496" s="36" t="s">
        <v>37</v>
      </c>
      <c r="C496" s="36" t="s">
        <v>38</v>
      </c>
      <c r="D496" s="38">
        <v>42795</v>
      </c>
      <c r="E496" s="36">
        <v>384.75</v>
      </c>
      <c r="F496" s="36" t="s">
        <v>89</v>
      </c>
      <c r="G496" s="36">
        <v>4.4000000000000004</v>
      </c>
      <c r="H496" s="36">
        <v>380.35</v>
      </c>
      <c r="I496">
        <f t="shared" si="59"/>
        <v>380</v>
      </c>
      <c r="J496">
        <f t="shared" si="60"/>
        <v>380.65</v>
      </c>
      <c r="K496">
        <f t="shared" si="64"/>
        <v>0.64999999999997726</v>
      </c>
      <c r="L496">
        <f t="shared" si="65"/>
        <v>379.02500000000003</v>
      </c>
      <c r="M496">
        <f t="shared" si="66"/>
        <v>381.62499999999994</v>
      </c>
      <c r="N496" t="str">
        <f t="shared" si="61"/>
        <v xml:space="preserve"> </v>
      </c>
      <c r="O496">
        <f t="shared" si="62"/>
        <v>4.0999999999999996</v>
      </c>
      <c r="P496">
        <f t="shared" si="63"/>
        <v>4.75</v>
      </c>
    </row>
    <row r="497" spans="1:16">
      <c r="A497" s="36" t="s">
        <v>25</v>
      </c>
      <c r="B497" s="36" t="s">
        <v>37</v>
      </c>
      <c r="C497" s="36" t="s">
        <v>38</v>
      </c>
      <c r="D497" s="38">
        <v>42828</v>
      </c>
      <c r="E497" s="36">
        <v>384.75</v>
      </c>
      <c r="F497" s="36" t="s">
        <v>89</v>
      </c>
      <c r="G497" s="36">
        <v>4.4000000000000004</v>
      </c>
      <c r="H497" s="36">
        <v>380.35</v>
      </c>
      <c r="I497">
        <f t="shared" si="59"/>
        <v>380</v>
      </c>
      <c r="J497">
        <f t="shared" si="60"/>
        <v>380.65</v>
      </c>
      <c r="K497">
        <f t="shared" si="64"/>
        <v>0.64999999999997726</v>
      </c>
      <c r="L497">
        <f t="shared" si="65"/>
        <v>379.02500000000003</v>
      </c>
      <c r="M497">
        <f t="shared" si="66"/>
        <v>381.62499999999994</v>
      </c>
      <c r="N497" t="str">
        <f t="shared" si="61"/>
        <v xml:space="preserve"> </v>
      </c>
      <c r="O497">
        <f t="shared" si="62"/>
        <v>4.0999999999999996</v>
      </c>
      <c r="P497">
        <f t="shared" si="63"/>
        <v>4.75</v>
      </c>
    </row>
    <row r="498" spans="1:16">
      <c r="A498" s="36" t="s">
        <v>25</v>
      </c>
      <c r="B498" s="36" t="s">
        <v>37</v>
      </c>
      <c r="C498" s="36" t="s">
        <v>38</v>
      </c>
      <c r="D498" s="38">
        <v>42857</v>
      </c>
      <c r="E498" s="36">
        <v>384.75</v>
      </c>
      <c r="F498" s="36" t="s">
        <v>89</v>
      </c>
      <c r="G498" s="36">
        <v>4.3</v>
      </c>
      <c r="H498" s="36">
        <v>380.45</v>
      </c>
      <c r="I498">
        <f t="shared" si="59"/>
        <v>380</v>
      </c>
      <c r="J498">
        <f t="shared" si="60"/>
        <v>380.65</v>
      </c>
      <c r="K498">
        <f t="shared" si="64"/>
        <v>0.64999999999997726</v>
      </c>
      <c r="L498">
        <f t="shared" si="65"/>
        <v>379.02500000000003</v>
      </c>
      <c r="M498">
        <f t="shared" si="66"/>
        <v>381.62499999999994</v>
      </c>
      <c r="N498" t="str">
        <f t="shared" si="61"/>
        <v xml:space="preserve"> </v>
      </c>
      <c r="O498">
        <f t="shared" si="62"/>
        <v>4.0999999999999996</v>
      </c>
      <c r="P498">
        <f t="shared" si="63"/>
        <v>4.75</v>
      </c>
    </row>
    <row r="499" spans="1:16">
      <c r="A499" s="36" t="s">
        <v>25</v>
      </c>
      <c r="B499" s="36" t="s">
        <v>37</v>
      </c>
      <c r="C499" s="36" t="s">
        <v>38</v>
      </c>
      <c r="D499" s="38">
        <v>42887</v>
      </c>
      <c r="E499" s="36">
        <v>384.75</v>
      </c>
      <c r="F499" s="36" t="s">
        <v>89</v>
      </c>
      <c r="G499" s="36">
        <v>4.2</v>
      </c>
      <c r="H499" s="36">
        <v>380.55</v>
      </c>
      <c r="I499">
        <f t="shared" si="59"/>
        <v>380</v>
      </c>
      <c r="J499">
        <f t="shared" si="60"/>
        <v>380.65</v>
      </c>
      <c r="K499">
        <f t="shared" si="64"/>
        <v>0.64999999999997726</v>
      </c>
      <c r="L499">
        <f t="shared" si="65"/>
        <v>379.02500000000003</v>
      </c>
      <c r="M499">
        <f t="shared" si="66"/>
        <v>381.62499999999994</v>
      </c>
      <c r="N499" t="str">
        <f t="shared" si="61"/>
        <v xml:space="preserve"> </v>
      </c>
      <c r="O499">
        <f t="shared" si="62"/>
        <v>4.0999999999999996</v>
      </c>
      <c r="P499">
        <f t="shared" si="63"/>
        <v>4.75</v>
      </c>
    </row>
    <row r="500" spans="1:16">
      <c r="A500" s="36" t="s">
        <v>25</v>
      </c>
      <c r="B500" s="36" t="s">
        <v>37</v>
      </c>
      <c r="C500" s="36" t="s">
        <v>38</v>
      </c>
      <c r="D500" s="38">
        <v>42919</v>
      </c>
      <c r="E500" s="36">
        <v>384.75</v>
      </c>
      <c r="F500" s="36" t="s">
        <v>89</v>
      </c>
      <c r="G500" s="36">
        <v>3.3</v>
      </c>
      <c r="H500" s="36">
        <v>381.45</v>
      </c>
      <c r="I500">
        <f t="shared" ref="I500:I544" si="67">+VLOOKUP($C500,$R$2:$S$5, 2, TRUE)</f>
        <v>380</v>
      </c>
      <c r="J500">
        <f t="shared" ref="J500:J544" si="68">+VLOOKUP($C500,$R$2:$T$5, 3, TRUE)</f>
        <v>380.65</v>
      </c>
      <c r="K500">
        <f t="shared" si="64"/>
        <v>0.64999999999997726</v>
      </c>
      <c r="L500">
        <f t="shared" si="65"/>
        <v>379.02500000000003</v>
      </c>
      <c r="M500">
        <f t="shared" si="66"/>
        <v>381.62499999999994</v>
      </c>
      <c r="N500" t="str">
        <f t="shared" ref="N500:N544" si="69">+IF(OR(H500&lt;L500,H500&gt;M500), "OUTLIER", " ")</f>
        <v xml:space="preserve"> </v>
      </c>
      <c r="O500">
        <f t="shared" ref="O500:O544" si="70">+VLOOKUP($C500,$R$2:$V$5, 4, TRUE)</f>
        <v>4.0999999999999996</v>
      </c>
      <c r="P500">
        <f t="shared" ref="P500:P544" si="71">+VLOOKUP($C500,$R$2:$V$5, 5, TRUE)</f>
        <v>4.75</v>
      </c>
    </row>
    <row r="501" spans="1:16">
      <c r="A501" s="36" t="s">
        <v>25</v>
      </c>
      <c r="B501" s="36" t="s">
        <v>37</v>
      </c>
      <c r="C501" s="36" t="s">
        <v>38</v>
      </c>
      <c r="D501" s="38">
        <v>42948</v>
      </c>
      <c r="E501" s="36">
        <v>384.75</v>
      </c>
      <c r="F501" s="36" t="s">
        <v>89</v>
      </c>
      <c r="G501" s="36">
        <v>3.85</v>
      </c>
      <c r="H501" s="36">
        <v>380.9</v>
      </c>
      <c r="I501">
        <f t="shared" si="67"/>
        <v>380</v>
      </c>
      <c r="J501">
        <f t="shared" si="68"/>
        <v>380.65</v>
      </c>
      <c r="K501">
        <f t="shared" si="64"/>
        <v>0.64999999999997726</v>
      </c>
      <c r="L501">
        <f t="shared" si="65"/>
        <v>379.02500000000003</v>
      </c>
      <c r="M501">
        <f t="shared" si="66"/>
        <v>381.62499999999994</v>
      </c>
      <c r="N501" t="str">
        <f t="shared" si="69"/>
        <v xml:space="preserve"> </v>
      </c>
      <c r="O501">
        <f t="shared" si="70"/>
        <v>4.0999999999999996</v>
      </c>
      <c r="P501">
        <f t="shared" si="71"/>
        <v>4.75</v>
      </c>
    </row>
    <row r="502" spans="1:16">
      <c r="A502" s="36" t="s">
        <v>25</v>
      </c>
      <c r="B502" s="36" t="s">
        <v>37</v>
      </c>
      <c r="C502" s="36" t="s">
        <v>38</v>
      </c>
      <c r="D502" s="38">
        <v>42979</v>
      </c>
      <c r="E502" s="36">
        <v>384.75</v>
      </c>
      <c r="F502" s="36" t="s">
        <v>89</v>
      </c>
      <c r="G502" s="36">
        <v>3.65</v>
      </c>
      <c r="H502" s="36">
        <v>381.1</v>
      </c>
      <c r="I502">
        <f t="shared" si="67"/>
        <v>380</v>
      </c>
      <c r="J502">
        <f t="shared" si="68"/>
        <v>380.65</v>
      </c>
      <c r="K502">
        <f t="shared" si="64"/>
        <v>0.64999999999997726</v>
      </c>
      <c r="L502">
        <f t="shared" si="65"/>
        <v>379.02500000000003</v>
      </c>
      <c r="M502">
        <f t="shared" si="66"/>
        <v>381.62499999999994</v>
      </c>
      <c r="N502" t="str">
        <f t="shared" si="69"/>
        <v xml:space="preserve"> </v>
      </c>
      <c r="O502">
        <f t="shared" si="70"/>
        <v>4.0999999999999996</v>
      </c>
      <c r="P502">
        <f t="shared" si="71"/>
        <v>4.75</v>
      </c>
    </row>
    <row r="503" spans="1:16">
      <c r="A503" s="36" t="s">
        <v>25</v>
      </c>
      <c r="B503" s="36" t="s">
        <v>37</v>
      </c>
      <c r="C503" s="36" t="s">
        <v>38</v>
      </c>
      <c r="D503" s="38">
        <v>43009</v>
      </c>
      <c r="E503" s="36">
        <v>384.75</v>
      </c>
      <c r="F503" s="36" t="s">
        <v>89</v>
      </c>
      <c r="G503" s="36">
        <v>3.75</v>
      </c>
      <c r="H503" s="36">
        <v>381</v>
      </c>
      <c r="I503">
        <f t="shared" si="67"/>
        <v>380</v>
      </c>
      <c r="J503">
        <f t="shared" si="68"/>
        <v>380.65</v>
      </c>
      <c r="K503">
        <f t="shared" si="64"/>
        <v>0.64999999999997726</v>
      </c>
      <c r="L503">
        <f t="shared" si="65"/>
        <v>379.02500000000003</v>
      </c>
      <c r="M503">
        <f t="shared" si="66"/>
        <v>381.62499999999994</v>
      </c>
      <c r="N503" t="str">
        <f t="shared" si="69"/>
        <v xml:space="preserve"> </v>
      </c>
      <c r="O503">
        <f t="shared" si="70"/>
        <v>4.0999999999999996</v>
      </c>
      <c r="P503">
        <f t="shared" si="71"/>
        <v>4.75</v>
      </c>
    </row>
    <row r="504" spans="1:16">
      <c r="A504" s="36" t="s">
        <v>25</v>
      </c>
      <c r="B504" s="36" t="s">
        <v>37</v>
      </c>
      <c r="C504" s="36" t="s">
        <v>38</v>
      </c>
      <c r="D504" s="38">
        <v>43040</v>
      </c>
      <c r="E504" s="36">
        <v>384.75</v>
      </c>
      <c r="F504" s="36" t="s">
        <v>89</v>
      </c>
      <c r="G504" s="36">
        <v>4</v>
      </c>
      <c r="H504" s="36">
        <v>380.75</v>
      </c>
      <c r="I504">
        <f t="shared" si="67"/>
        <v>380</v>
      </c>
      <c r="J504">
        <f t="shared" si="68"/>
        <v>380.65</v>
      </c>
      <c r="K504">
        <f t="shared" si="64"/>
        <v>0.64999999999997726</v>
      </c>
      <c r="L504">
        <f t="shared" si="65"/>
        <v>379.02500000000003</v>
      </c>
      <c r="M504">
        <f t="shared" si="66"/>
        <v>381.62499999999994</v>
      </c>
      <c r="N504" t="str">
        <f t="shared" si="69"/>
        <v xml:space="preserve"> </v>
      </c>
      <c r="O504">
        <f t="shared" si="70"/>
        <v>4.0999999999999996</v>
      </c>
      <c r="P504">
        <f t="shared" si="71"/>
        <v>4.75</v>
      </c>
    </row>
    <row r="505" spans="1:16">
      <c r="A505" s="36" t="s">
        <v>25</v>
      </c>
      <c r="B505" s="36" t="s">
        <v>37</v>
      </c>
      <c r="C505" s="36" t="s">
        <v>38</v>
      </c>
      <c r="D505" s="38">
        <v>43070</v>
      </c>
      <c r="E505" s="36">
        <v>384.75</v>
      </c>
      <c r="F505" s="36" t="s">
        <v>89</v>
      </c>
      <c r="G505" s="36">
        <v>4.3</v>
      </c>
      <c r="H505" s="36">
        <v>380.45</v>
      </c>
      <c r="I505">
        <f t="shared" si="67"/>
        <v>380</v>
      </c>
      <c r="J505">
        <f t="shared" si="68"/>
        <v>380.65</v>
      </c>
      <c r="K505">
        <f t="shared" si="64"/>
        <v>0.64999999999997726</v>
      </c>
      <c r="L505">
        <f t="shared" si="65"/>
        <v>379.02500000000003</v>
      </c>
      <c r="M505">
        <f t="shared" si="66"/>
        <v>381.62499999999994</v>
      </c>
      <c r="N505" t="str">
        <f t="shared" si="69"/>
        <v xml:space="preserve"> </v>
      </c>
      <c r="O505">
        <f t="shared" si="70"/>
        <v>4.0999999999999996</v>
      </c>
      <c r="P505">
        <f t="shared" si="71"/>
        <v>4.75</v>
      </c>
    </row>
    <row r="506" spans="1:16">
      <c r="A506" s="36" t="s">
        <v>25</v>
      </c>
      <c r="B506" s="36" t="s">
        <v>37</v>
      </c>
      <c r="C506" s="36" t="s">
        <v>38</v>
      </c>
      <c r="D506" s="38">
        <v>43109</v>
      </c>
      <c r="E506" s="36">
        <v>384.75</v>
      </c>
      <c r="F506" s="36" t="s">
        <v>89</v>
      </c>
      <c r="G506" s="36">
        <v>4.4000000000000004</v>
      </c>
      <c r="H506" s="36">
        <v>380.35</v>
      </c>
      <c r="I506">
        <f t="shared" si="67"/>
        <v>380</v>
      </c>
      <c r="J506">
        <f t="shared" si="68"/>
        <v>380.65</v>
      </c>
      <c r="K506">
        <f t="shared" ref="K506:K544" si="72">+J506-I506</f>
        <v>0.64999999999997726</v>
      </c>
      <c r="L506">
        <f t="shared" ref="L506:L544" si="73">+I506-K506*1.5</f>
        <v>379.02500000000003</v>
      </c>
      <c r="M506">
        <f t="shared" ref="M506:M544" si="74">+J506+K506*1.5</f>
        <v>381.62499999999994</v>
      </c>
      <c r="N506" t="str">
        <f t="shared" si="69"/>
        <v xml:space="preserve"> </v>
      </c>
      <c r="O506">
        <f t="shared" si="70"/>
        <v>4.0999999999999996</v>
      </c>
      <c r="P506">
        <f t="shared" si="71"/>
        <v>4.75</v>
      </c>
    </row>
    <row r="507" spans="1:16">
      <c r="A507" s="36" t="s">
        <v>25</v>
      </c>
      <c r="B507" s="36" t="s">
        <v>37</v>
      </c>
      <c r="C507" s="36" t="s">
        <v>38</v>
      </c>
      <c r="D507" s="38">
        <v>43132</v>
      </c>
      <c r="E507" s="36">
        <v>384.75</v>
      </c>
      <c r="F507" s="36" t="s">
        <v>89</v>
      </c>
      <c r="G507" s="36">
        <v>4.2</v>
      </c>
      <c r="H507" s="36">
        <v>380.55</v>
      </c>
      <c r="I507">
        <f t="shared" si="67"/>
        <v>380</v>
      </c>
      <c r="J507">
        <f t="shared" si="68"/>
        <v>380.65</v>
      </c>
      <c r="K507">
        <f t="shared" si="72"/>
        <v>0.64999999999997726</v>
      </c>
      <c r="L507">
        <f t="shared" si="73"/>
        <v>379.02500000000003</v>
      </c>
      <c r="M507">
        <f t="shared" si="74"/>
        <v>381.62499999999994</v>
      </c>
      <c r="N507" t="str">
        <f t="shared" si="69"/>
        <v xml:space="preserve"> </v>
      </c>
      <c r="O507">
        <f t="shared" si="70"/>
        <v>4.0999999999999996</v>
      </c>
      <c r="P507">
        <f t="shared" si="71"/>
        <v>4.75</v>
      </c>
    </row>
    <row r="508" spans="1:16">
      <c r="A508" s="36" t="s">
        <v>25</v>
      </c>
      <c r="B508" s="36" t="s">
        <v>37</v>
      </c>
      <c r="C508" s="36" t="s">
        <v>38</v>
      </c>
      <c r="D508" s="38">
        <v>43160</v>
      </c>
      <c r="E508" s="36">
        <v>384.75</v>
      </c>
      <c r="F508" s="36" t="s">
        <v>89</v>
      </c>
      <c r="G508" s="36">
        <v>4.3</v>
      </c>
      <c r="H508" s="36">
        <v>380.45</v>
      </c>
      <c r="I508">
        <f t="shared" si="67"/>
        <v>380</v>
      </c>
      <c r="J508">
        <f t="shared" si="68"/>
        <v>380.65</v>
      </c>
      <c r="K508">
        <f t="shared" si="72"/>
        <v>0.64999999999997726</v>
      </c>
      <c r="L508">
        <f t="shared" si="73"/>
        <v>379.02500000000003</v>
      </c>
      <c r="M508">
        <f t="shared" si="74"/>
        <v>381.62499999999994</v>
      </c>
      <c r="N508" t="str">
        <f t="shared" si="69"/>
        <v xml:space="preserve"> </v>
      </c>
      <c r="O508">
        <f t="shared" si="70"/>
        <v>4.0999999999999996</v>
      </c>
      <c r="P508">
        <f t="shared" si="71"/>
        <v>4.75</v>
      </c>
    </row>
    <row r="509" spans="1:16">
      <c r="A509" s="36" t="s">
        <v>25</v>
      </c>
      <c r="B509" s="36" t="s">
        <v>37</v>
      </c>
      <c r="C509" s="36" t="s">
        <v>38</v>
      </c>
      <c r="D509" s="38">
        <v>43193</v>
      </c>
      <c r="E509" s="36">
        <v>384.75</v>
      </c>
      <c r="F509" s="36" t="s">
        <v>89</v>
      </c>
      <c r="G509" s="36">
        <v>4.4000000000000004</v>
      </c>
      <c r="H509" s="36">
        <v>380.35</v>
      </c>
      <c r="I509">
        <f t="shared" si="67"/>
        <v>380</v>
      </c>
      <c r="J509">
        <f t="shared" si="68"/>
        <v>380.65</v>
      </c>
      <c r="K509">
        <f t="shared" si="72"/>
        <v>0.64999999999997726</v>
      </c>
      <c r="L509">
        <f t="shared" si="73"/>
        <v>379.02500000000003</v>
      </c>
      <c r="M509">
        <f t="shared" si="74"/>
        <v>381.62499999999994</v>
      </c>
      <c r="N509" t="str">
        <f t="shared" si="69"/>
        <v xml:space="preserve"> </v>
      </c>
      <c r="O509">
        <f t="shared" si="70"/>
        <v>4.0999999999999996</v>
      </c>
      <c r="P509">
        <f t="shared" si="71"/>
        <v>4.75</v>
      </c>
    </row>
    <row r="510" spans="1:16">
      <c r="A510" s="36" t="s">
        <v>25</v>
      </c>
      <c r="B510" s="36" t="s">
        <v>37</v>
      </c>
      <c r="C510" s="36" t="s">
        <v>38</v>
      </c>
      <c r="D510" s="38">
        <v>43222</v>
      </c>
      <c r="E510" s="36">
        <v>384.75</v>
      </c>
      <c r="F510" s="36" t="s">
        <v>89</v>
      </c>
      <c r="G510" s="36">
        <v>3.8</v>
      </c>
      <c r="H510" s="36">
        <v>380.95</v>
      </c>
      <c r="I510">
        <f t="shared" si="67"/>
        <v>380</v>
      </c>
      <c r="J510">
        <f t="shared" si="68"/>
        <v>380.65</v>
      </c>
      <c r="K510">
        <f t="shared" si="72"/>
        <v>0.64999999999997726</v>
      </c>
      <c r="L510">
        <f t="shared" si="73"/>
        <v>379.02500000000003</v>
      </c>
      <c r="M510">
        <f t="shared" si="74"/>
        <v>381.62499999999994</v>
      </c>
      <c r="N510" t="str">
        <f t="shared" si="69"/>
        <v xml:space="preserve"> </v>
      </c>
      <c r="O510">
        <f t="shared" si="70"/>
        <v>4.0999999999999996</v>
      </c>
      <c r="P510">
        <f t="shared" si="71"/>
        <v>4.75</v>
      </c>
    </row>
    <row r="511" spans="1:16">
      <c r="A511" s="36" t="s">
        <v>25</v>
      </c>
      <c r="B511" s="36" t="s">
        <v>37</v>
      </c>
      <c r="C511" s="36" t="s">
        <v>38</v>
      </c>
      <c r="D511" s="38">
        <v>43255</v>
      </c>
      <c r="E511" s="36">
        <v>384.75</v>
      </c>
      <c r="F511" s="36" t="s">
        <v>89</v>
      </c>
      <c r="G511" s="36">
        <v>4</v>
      </c>
      <c r="H511" s="36">
        <v>380.75</v>
      </c>
      <c r="I511">
        <f t="shared" si="67"/>
        <v>380</v>
      </c>
      <c r="J511">
        <f t="shared" si="68"/>
        <v>380.65</v>
      </c>
      <c r="K511">
        <f t="shared" si="72"/>
        <v>0.64999999999997726</v>
      </c>
      <c r="L511">
        <f t="shared" si="73"/>
        <v>379.02500000000003</v>
      </c>
      <c r="M511">
        <f t="shared" si="74"/>
        <v>381.62499999999994</v>
      </c>
      <c r="N511" t="str">
        <f t="shared" si="69"/>
        <v xml:space="preserve"> </v>
      </c>
      <c r="O511">
        <f t="shared" si="70"/>
        <v>4.0999999999999996</v>
      </c>
      <c r="P511">
        <f t="shared" si="71"/>
        <v>4.75</v>
      </c>
    </row>
    <row r="512" spans="1:16">
      <c r="A512" s="36" t="s">
        <v>25</v>
      </c>
      <c r="B512" s="36" t="s">
        <v>37</v>
      </c>
      <c r="C512" s="36" t="s">
        <v>38</v>
      </c>
      <c r="D512" s="38">
        <v>43283</v>
      </c>
      <c r="E512" s="36">
        <v>384.75</v>
      </c>
      <c r="F512" s="36" t="s">
        <v>89</v>
      </c>
      <c r="G512" s="36">
        <v>3.7</v>
      </c>
      <c r="H512" s="36">
        <v>381.05</v>
      </c>
      <c r="I512">
        <f t="shared" si="67"/>
        <v>380</v>
      </c>
      <c r="J512">
        <f t="shared" si="68"/>
        <v>380.65</v>
      </c>
      <c r="K512">
        <f t="shared" si="72"/>
        <v>0.64999999999997726</v>
      </c>
      <c r="L512">
        <f t="shared" si="73"/>
        <v>379.02500000000003</v>
      </c>
      <c r="M512">
        <f t="shared" si="74"/>
        <v>381.62499999999994</v>
      </c>
      <c r="N512" t="str">
        <f t="shared" si="69"/>
        <v xml:space="preserve"> </v>
      </c>
      <c r="O512">
        <f t="shared" si="70"/>
        <v>4.0999999999999996</v>
      </c>
      <c r="P512">
        <f t="shared" si="71"/>
        <v>4.75</v>
      </c>
    </row>
    <row r="513" spans="1:16">
      <c r="A513" s="36" t="s">
        <v>25</v>
      </c>
      <c r="B513" s="36" t="s">
        <v>37</v>
      </c>
      <c r="C513" s="36" t="s">
        <v>38</v>
      </c>
      <c r="D513" s="38">
        <v>43313</v>
      </c>
      <c r="E513" s="36">
        <v>384.75</v>
      </c>
      <c r="F513" s="36" t="s">
        <v>89</v>
      </c>
      <c r="G513" s="36">
        <v>4.2</v>
      </c>
      <c r="H513" s="36">
        <v>380.55</v>
      </c>
      <c r="I513">
        <f t="shared" si="67"/>
        <v>380</v>
      </c>
      <c r="J513">
        <f t="shared" si="68"/>
        <v>380.65</v>
      </c>
      <c r="K513">
        <f t="shared" si="72"/>
        <v>0.64999999999997726</v>
      </c>
      <c r="L513">
        <f t="shared" si="73"/>
        <v>379.02500000000003</v>
      </c>
      <c r="M513">
        <f t="shared" si="74"/>
        <v>381.62499999999994</v>
      </c>
      <c r="N513" t="str">
        <f t="shared" si="69"/>
        <v xml:space="preserve"> </v>
      </c>
      <c r="O513">
        <f t="shared" si="70"/>
        <v>4.0999999999999996</v>
      </c>
      <c r="P513">
        <f t="shared" si="71"/>
        <v>4.75</v>
      </c>
    </row>
    <row r="514" spans="1:16">
      <c r="A514" s="36" t="s">
        <v>25</v>
      </c>
      <c r="B514" s="36" t="s">
        <v>37</v>
      </c>
      <c r="C514" s="36" t="s">
        <v>38</v>
      </c>
      <c r="D514" s="38">
        <v>43344</v>
      </c>
      <c r="E514" s="36">
        <v>384.75</v>
      </c>
      <c r="F514" s="36" t="s">
        <v>89</v>
      </c>
      <c r="G514" s="36">
        <v>4.2</v>
      </c>
      <c r="H514" s="36">
        <v>380.55</v>
      </c>
      <c r="I514">
        <f t="shared" si="67"/>
        <v>380</v>
      </c>
      <c r="J514">
        <f t="shared" si="68"/>
        <v>380.65</v>
      </c>
      <c r="K514">
        <f t="shared" si="72"/>
        <v>0.64999999999997726</v>
      </c>
      <c r="L514">
        <f t="shared" si="73"/>
        <v>379.02500000000003</v>
      </c>
      <c r="M514">
        <f t="shared" si="74"/>
        <v>381.62499999999994</v>
      </c>
      <c r="N514" t="str">
        <f t="shared" si="69"/>
        <v xml:space="preserve"> </v>
      </c>
      <c r="O514">
        <f t="shared" si="70"/>
        <v>4.0999999999999996</v>
      </c>
      <c r="P514">
        <f t="shared" si="71"/>
        <v>4.75</v>
      </c>
    </row>
    <row r="515" spans="1:16">
      <c r="A515" s="36" t="s">
        <v>25</v>
      </c>
      <c r="B515" s="36" t="s">
        <v>37</v>
      </c>
      <c r="C515" s="36" t="s">
        <v>38</v>
      </c>
      <c r="D515" s="38">
        <v>43374</v>
      </c>
      <c r="E515" s="36">
        <v>384.75</v>
      </c>
      <c r="F515" s="36" t="s">
        <v>89</v>
      </c>
      <c r="G515" s="36">
        <v>4.2</v>
      </c>
      <c r="H515" s="36">
        <v>380.55</v>
      </c>
      <c r="I515">
        <f t="shared" si="67"/>
        <v>380</v>
      </c>
      <c r="J515">
        <f t="shared" si="68"/>
        <v>380.65</v>
      </c>
      <c r="K515">
        <f t="shared" si="72"/>
        <v>0.64999999999997726</v>
      </c>
      <c r="L515">
        <f t="shared" si="73"/>
        <v>379.02500000000003</v>
      </c>
      <c r="M515">
        <f t="shared" si="74"/>
        <v>381.62499999999994</v>
      </c>
      <c r="N515" t="str">
        <f t="shared" si="69"/>
        <v xml:space="preserve"> </v>
      </c>
      <c r="O515">
        <f t="shared" si="70"/>
        <v>4.0999999999999996</v>
      </c>
      <c r="P515">
        <f t="shared" si="71"/>
        <v>4.75</v>
      </c>
    </row>
    <row r="516" spans="1:16">
      <c r="A516" s="36" t="s">
        <v>25</v>
      </c>
      <c r="B516" s="36" t="s">
        <v>37</v>
      </c>
      <c r="C516" s="36" t="s">
        <v>38</v>
      </c>
      <c r="D516" s="38">
        <v>43405</v>
      </c>
      <c r="E516" s="36">
        <v>384.75</v>
      </c>
      <c r="F516" s="36" t="s">
        <v>89</v>
      </c>
      <c r="G516" s="36">
        <v>4.2</v>
      </c>
      <c r="H516" s="36">
        <v>380.55</v>
      </c>
      <c r="I516">
        <f t="shared" si="67"/>
        <v>380</v>
      </c>
      <c r="J516">
        <f t="shared" si="68"/>
        <v>380.65</v>
      </c>
      <c r="K516">
        <f t="shared" si="72"/>
        <v>0.64999999999997726</v>
      </c>
      <c r="L516">
        <f t="shared" si="73"/>
        <v>379.02500000000003</v>
      </c>
      <c r="M516">
        <f t="shared" si="74"/>
        <v>381.62499999999994</v>
      </c>
      <c r="N516" t="str">
        <f t="shared" si="69"/>
        <v xml:space="preserve"> </v>
      </c>
      <c r="O516">
        <f t="shared" si="70"/>
        <v>4.0999999999999996</v>
      </c>
      <c r="P516">
        <f t="shared" si="71"/>
        <v>4.75</v>
      </c>
    </row>
    <row r="517" spans="1:16">
      <c r="A517" s="36" t="s">
        <v>25</v>
      </c>
      <c r="B517" s="36" t="s">
        <v>37</v>
      </c>
      <c r="C517" s="36" t="s">
        <v>38</v>
      </c>
      <c r="D517" s="38">
        <v>43435</v>
      </c>
      <c r="E517" s="36">
        <v>384.75</v>
      </c>
      <c r="F517" s="36" t="s">
        <v>89</v>
      </c>
      <c r="G517" s="36">
        <v>4.0999999999999996</v>
      </c>
      <c r="H517" s="36">
        <v>380.65</v>
      </c>
      <c r="I517">
        <f t="shared" si="67"/>
        <v>380</v>
      </c>
      <c r="J517">
        <f t="shared" si="68"/>
        <v>380.65</v>
      </c>
      <c r="K517">
        <f t="shared" si="72"/>
        <v>0.64999999999997726</v>
      </c>
      <c r="L517">
        <f t="shared" si="73"/>
        <v>379.02500000000003</v>
      </c>
      <c r="M517">
        <f t="shared" si="74"/>
        <v>381.62499999999994</v>
      </c>
      <c r="N517" t="str">
        <f t="shared" si="69"/>
        <v xml:space="preserve"> </v>
      </c>
      <c r="O517">
        <f t="shared" si="70"/>
        <v>4.0999999999999996</v>
      </c>
      <c r="P517">
        <f t="shared" si="71"/>
        <v>4.75</v>
      </c>
    </row>
    <row r="518" spans="1:16">
      <c r="A518" s="36" t="s">
        <v>25</v>
      </c>
      <c r="B518" s="36" t="s">
        <v>37</v>
      </c>
      <c r="C518" s="36" t="s">
        <v>38</v>
      </c>
      <c r="D518" s="38">
        <v>43472</v>
      </c>
      <c r="E518" s="36">
        <v>384.75</v>
      </c>
      <c r="F518" s="36" t="s">
        <v>89</v>
      </c>
      <c r="G518" s="36">
        <v>4.0999999999999996</v>
      </c>
      <c r="H518" s="36">
        <v>380.65</v>
      </c>
      <c r="I518">
        <f t="shared" si="67"/>
        <v>380</v>
      </c>
      <c r="J518">
        <f t="shared" si="68"/>
        <v>380.65</v>
      </c>
      <c r="K518">
        <f t="shared" si="72"/>
        <v>0.64999999999997726</v>
      </c>
      <c r="L518">
        <f t="shared" si="73"/>
        <v>379.02500000000003</v>
      </c>
      <c r="M518">
        <f t="shared" si="74"/>
        <v>381.62499999999994</v>
      </c>
      <c r="N518" t="str">
        <f t="shared" si="69"/>
        <v xml:space="preserve"> </v>
      </c>
      <c r="O518">
        <f t="shared" si="70"/>
        <v>4.0999999999999996</v>
      </c>
      <c r="P518">
        <f t="shared" si="71"/>
        <v>4.75</v>
      </c>
    </row>
    <row r="519" spans="1:16">
      <c r="A519" s="36" t="s">
        <v>25</v>
      </c>
      <c r="B519" s="36" t="s">
        <v>37</v>
      </c>
      <c r="C519" s="36" t="s">
        <v>38</v>
      </c>
      <c r="D519" s="38">
        <v>43497</v>
      </c>
      <c r="E519" s="36">
        <v>384.75</v>
      </c>
      <c r="F519" s="36" t="s">
        <v>89</v>
      </c>
      <c r="G519" s="36">
        <v>4.3</v>
      </c>
      <c r="H519" s="36">
        <v>380.45</v>
      </c>
      <c r="I519">
        <f t="shared" si="67"/>
        <v>380</v>
      </c>
      <c r="J519">
        <f t="shared" si="68"/>
        <v>380.65</v>
      </c>
      <c r="K519">
        <f t="shared" si="72"/>
        <v>0.64999999999997726</v>
      </c>
      <c r="L519">
        <f t="shared" si="73"/>
        <v>379.02500000000003</v>
      </c>
      <c r="M519">
        <f t="shared" si="74"/>
        <v>381.62499999999994</v>
      </c>
      <c r="N519" t="str">
        <f t="shared" si="69"/>
        <v xml:space="preserve"> </v>
      </c>
      <c r="O519">
        <f t="shared" si="70"/>
        <v>4.0999999999999996</v>
      </c>
      <c r="P519">
        <f t="shared" si="71"/>
        <v>4.75</v>
      </c>
    </row>
    <row r="520" spans="1:16">
      <c r="A520" s="36" t="s">
        <v>25</v>
      </c>
      <c r="B520" s="36" t="s">
        <v>37</v>
      </c>
      <c r="C520" s="36" t="s">
        <v>38</v>
      </c>
      <c r="D520" s="38">
        <v>43525</v>
      </c>
      <c r="E520" s="36">
        <v>384.75</v>
      </c>
      <c r="F520" s="36" t="s">
        <v>89</v>
      </c>
      <c r="G520" s="36">
        <v>4.3</v>
      </c>
      <c r="H520" s="36">
        <v>380.45</v>
      </c>
      <c r="I520">
        <f t="shared" si="67"/>
        <v>380</v>
      </c>
      <c r="J520">
        <f t="shared" si="68"/>
        <v>380.65</v>
      </c>
      <c r="K520">
        <f t="shared" si="72"/>
        <v>0.64999999999997726</v>
      </c>
      <c r="L520">
        <f t="shared" si="73"/>
        <v>379.02500000000003</v>
      </c>
      <c r="M520">
        <f t="shared" si="74"/>
        <v>381.62499999999994</v>
      </c>
      <c r="N520" t="str">
        <f t="shared" si="69"/>
        <v xml:space="preserve"> </v>
      </c>
      <c r="O520">
        <f t="shared" si="70"/>
        <v>4.0999999999999996</v>
      </c>
      <c r="P520">
        <f t="shared" si="71"/>
        <v>4.75</v>
      </c>
    </row>
    <row r="521" spans="1:16">
      <c r="A521" s="36" t="s">
        <v>25</v>
      </c>
      <c r="B521" s="36" t="s">
        <v>37</v>
      </c>
      <c r="C521" s="36" t="s">
        <v>38</v>
      </c>
      <c r="D521" s="38">
        <v>43565</v>
      </c>
      <c r="E521" s="36">
        <v>384.75</v>
      </c>
      <c r="F521" s="36" t="s">
        <v>89</v>
      </c>
      <c r="G521" s="36">
        <v>4.3</v>
      </c>
      <c r="H521" s="36">
        <v>380.45</v>
      </c>
      <c r="I521">
        <f t="shared" si="67"/>
        <v>380</v>
      </c>
      <c r="J521">
        <f t="shared" si="68"/>
        <v>380.65</v>
      </c>
      <c r="K521">
        <f t="shared" si="72"/>
        <v>0.64999999999997726</v>
      </c>
      <c r="L521">
        <f t="shared" si="73"/>
        <v>379.02500000000003</v>
      </c>
      <c r="M521">
        <f t="shared" si="74"/>
        <v>381.62499999999994</v>
      </c>
      <c r="N521" t="str">
        <f t="shared" si="69"/>
        <v xml:space="preserve"> </v>
      </c>
      <c r="O521">
        <f t="shared" si="70"/>
        <v>4.0999999999999996</v>
      </c>
      <c r="P521">
        <f t="shared" si="71"/>
        <v>4.75</v>
      </c>
    </row>
    <row r="522" spans="1:16">
      <c r="A522" s="36" t="s">
        <v>25</v>
      </c>
      <c r="B522" s="36" t="s">
        <v>37</v>
      </c>
      <c r="C522" s="36" t="s">
        <v>38</v>
      </c>
      <c r="D522" s="38">
        <v>43586</v>
      </c>
      <c r="E522" s="36">
        <v>384.75</v>
      </c>
      <c r="F522" s="36" t="s">
        <v>89</v>
      </c>
      <c r="G522" s="36">
        <v>3.09</v>
      </c>
      <c r="H522" s="36">
        <v>381.66</v>
      </c>
      <c r="I522">
        <f t="shared" si="67"/>
        <v>380</v>
      </c>
      <c r="J522">
        <f t="shared" si="68"/>
        <v>380.65</v>
      </c>
      <c r="K522">
        <f t="shared" si="72"/>
        <v>0.64999999999997726</v>
      </c>
      <c r="L522">
        <f t="shared" si="73"/>
        <v>379.02500000000003</v>
      </c>
      <c r="M522">
        <f t="shared" si="74"/>
        <v>381.62499999999994</v>
      </c>
      <c r="N522" t="str">
        <f t="shared" si="69"/>
        <v>OUTLIER</v>
      </c>
      <c r="O522">
        <f t="shared" si="70"/>
        <v>4.0999999999999996</v>
      </c>
      <c r="P522">
        <f t="shared" si="71"/>
        <v>4.75</v>
      </c>
    </row>
    <row r="523" spans="1:16">
      <c r="A523" s="36" t="s">
        <v>25</v>
      </c>
      <c r="B523" s="36" t="s">
        <v>37</v>
      </c>
      <c r="C523" s="36" t="s">
        <v>38</v>
      </c>
      <c r="D523" s="38">
        <v>43617</v>
      </c>
      <c r="E523" s="36">
        <v>384.75</v>
      </c>
      <c r="F523" s="36" t="s">
        <v>89</v>
      </c>
      <c r="G523" s="36">
        <v>3.9</v>
      </c>
      <c r="H523" s="36">
        <v>380.85</v>
      </c>
      <c r="I523">
        <f t="shared" si="67"/>
        <v>380</v>
      </c>
      <c r="J523">
        <f t="shared" si="68"/>
        <v>380.65</v>
      </c>
      <c r="K523">
        <f t="shared" si="72"/>
        <v>0.64999999999997726</v>
      </c>
      <c r="L523">
        <f t="shared" si="73"/>
        <v>379.02500000000003</v>
      </c>
      <c r="M523">
        <f t="shared" si="74"/>
        <v>381.62499999999994</v>
      </c>
      <c r="N523" t="str">
        <f t="shared" si="69"/>
        <v xml:space="preserve"> </v>
      </c>
      <c r="O523">
        <f t="shared" si="70"/>
        <v>4.0999999999999996</v>
      </c>
      <c r="P523">
        <f t="shared" si="71"/>
        <v>4.75</v>
      </c>
    </row>
    <row r="524" spans="1:16">
      <c r="A524" s="36" t="s">
        <v>25</v>
      </c>
      <c r="B524" s="36" t="s">
        <v>37</v>
      </c>
      <c r="C524" s="36" t="s">
        <v>38</v>
      </c>
      <c r="D524" s="38">
        <v>43647</v>
      </c>
      <c r="E524" s="36">
        <v>384.75</v>
      </c>
      <c r="F524" s="36" t="s">
        <v>89</v>
      </c>
      <c r="G524" s="36">
        <v>4.0999999999999996</v>
      </c>
      <c r="H524" s="36">
        <v>380.65</v>
      </c>
      <c r="I524">
        <f t="shared" si="67"/>
        <v>380</v>
      </c>
      <c r="J524">
        <f t="shared" si="68"/>
        <v>380.65</v>
      </c>
      <c r="K524">
        <f t="shared" si="72"/>
        <v>0.64999999999997726</v>
      </c>
      <c r="L524">
        <f t="shared" si="73"/>
        <v>379.02500000000003</v>
      </c>
      <c r="M524">
        <f t="shared" si="74"/>
        <v>381.62499999999994</v>
      </c>
      <c r="N524" t="str">
        <f t="shared" si="69"/>
        <v xml:space="preserve"> </v>
      </c>
      <c r="O524">
        <f t="shared" si="70"/>
        <v>4.0999999999999996</v>
      </c>
      <c r="P524">
        <f t="shared" si="71"/>
        <v>4.75</v>
      </c>
    </row>
    <row r="525" spans="1:16">
      <c r="A525" s="36" t="s">
        <v>25</v>
      </c>
      <c r="B525" s="36" t="s">
        <v>37</v>
      </c>
      <c r="C525" s="36" t="s">
        <v>38</v>
      </c>
      <c r="D525" s="38">
        <v>43678</v>
      </c>
      <c r="E525" s="36">
        <v>384.75</v>
      </c>
      <c r="F525" s="36" t="s">
        <v>89</v>
      </c>
      <c r="G525" s="36">
        <v>4</v>
      </c>
      <c r="H525" s="36">
        <v>380.75</v>
      </c>
      <c r="I525">
        <f t="shared" si="67"/>
        <v>380</v>
      </c>
      <c r="J525">
        <f t="shared" si="68"/>
        <v>380.65</v>
      </c>
      <c r="K525">
        <f t="shared" si="72"/>
        <v>0.64999999999997726</v>
      </c>
      <c r="L525">
        <f t="shared" si="73"/>
        <v>379.02500000000003</v>
      </c>
      <c r="M525">
        <f t="shared" si="74"/>
        <v>381.62499999999994</v>
      </c>
      <c r="N525" t="str">
        <f t="shared" si="69"/>
        <v xml:space="preserve"> </v>
      </c>
      <c r="O525">
        <f t="shared" si="70"/>
        <v>4.0999999999999996</v>
      </c>
      <c r="P525">
        <f t="shared" si="71"/>
        <v>4.75</v>
      </c>
    </row>
    <row r="526" spans="1:16">
      <c r="A526" s="36" t="s">
        <v>25</v>
      </c>
      <c r="B526" s="36" t="s">
        <v>37</v>
      </c>
      <c r="C526" s="36" t="s">
        <v>38</v>
      </c>
      <c r="D526" s="38">
        <v>43709</v>
      </c>
      <c r="E526" s="36">
        <v>384.75</v>
      </c>
      <c r="F526" s="36" t="s">
        <v>89</v>
      </c>
      <c r="G526" s="36">
        <v>4.2</v>
      </c>
      <c r="H526" s="36">
        <v>380.55</v>
      </c>
      <c r="I526">
        <f t="shared" si="67"/>
        <v>380</v>
      </c>
      <c r="J526">
        <f t="shared" si="68"/>
        <v>380.65</v>
      </c>
      <c r="K526">
        <f t="shared" si="72"/>
        <v>0.64999999999997726</v>
      </c>
      <c r="L526">
        <f t="shared" si="73"/>
        <v>379.02500000000003</v>
      </c>
      <c r="M526">
        <f t="shared" si="74"/>
        <v>381.62499999999994</v>
      </c>
      <c r="N526" t="str">
        <f t="shared" si="69"/>
        <v xml:space="preserve"> </v>
      </c>
      <c r="O526">
        <f t="shared" si="70"/>
        <v>4.0999999999999996</v>
      </c>
      <c r="P526">
        <f t="shared" si="71"/>
        <v>4.75</v>
      </c>
    </row>
    <row r="527" spans="1:16">
      <c r="A527" s="36" t="s">
        <v>25</v>
      </c>
      <c r="B527" s="36" t="s">
        <v>37</v>
      </c>
      <c r="C527" s="36" t="s">
        <v>38</v>
      </c>
      <c r="D527" s="38">
        <v>43739</v>
      </c>
      <c r="E527" s="36">
        <v>384.75</v>
      </c>
      <c r="F527" s="36" t="s">
        <v>89</v>
      </c>
      <c r="G527" s="36">
        <v>3.85</v>
      </c>
      <c r="H527" s="36">
        <v>380.9</v>
      </c>
      <c r="I527">
        <f t="shared" si="67"/>
        <v>380</v>
      </c>
      <c r="J527">
        <f t="shared" si="68"/>
        <v>380.65</v>
      </c>
      <c r="K527">
        <f t="shared" si="72"/>
        <v>0.64999999999997726</v>
      </c>
      <c r="L527">
        <f t="shared" si="73"/>
        <v>379.02500000000003</v>
      </c>
      <c r="M527">
        <f t="shared" si="74"/>
        <v>381.62499999999994</v>
      </c>
      <c r="N527" t="str">
        <f t="shared" si="69"/>
        <v xml:space="preserve"> </v>
      </c>
      <c r="O527">
        <f t="shared" si="70"/>
        <v>4.0999999999999996</v>
      </c>
      <c r="P527">
        <f t="shared" si="71"/>
        <v>4.75</v>
      </c>
    </row>
    <row r="528" spans="1:16">
      <c r="A528" s="36" t="s">
        <v>25</v>
      </c>
      <c r="B528" s="36" t="s">
        <v>37</v>
      </c>
      <c r="C528" s="36" t="s">
        <v>38</v>
      </c>
      <c r="D528" s="38">
        <v>43770</v>
      </c>
      <c r="E528" s="36">
        <v>384.75</v>
      </c>
      <c r="F528" s="36" t="s">
        <v>89</v>
      </c>
      <c r="G528" s="36">
        <v>3.7</v>
      </c>
      <c r="H528" s="36">
        <v>381.05</v>
      </c>
      <c r="I528">
        <f t="shared" si="67"/>
        <v>380</v>
      </c>
      <c r="J528">
        <f t="shared" si="68"/>
        <v>380.65</v>
      </c>
      <c r="K528">
        <f t="shared" si="72"/>
        <v>0.64999999999997726</v>
      </c>
      <c r="L528">
        <f t="shared" si="73"/>
        <v>379.02500000000003</v>
      </c>
      <c r="M528">
        <f t="shared" si="74"/>
        <v>381.62499999999994</v>
      </c>
      <c r="N528" t="str">
        <f t="shared" si="69"/>
        <v xml:space="preserve"> </v>
      </c>
      <c r="O528">
        <f t="shared" si="70"/>
        <v>4.0999999999999996</v>
      </c>
      <c r="P528">
        <f t="shared" si="71"/>
        <v>4.75</v>
      </c>
    </row>
    <row r="529" spans="1:16">
      <c r="A529" s="36" t="s">
        <v>25</v>
      </c>
      <c r="B529" s="36" t="s">
        <v>37</v>
      </c>
      <c r="C529" s="36" t="s">
        <v>38</v>
      </c>
      <c r="D529" s="38">
        <v>43800</v>
      </c>
      <c r="E529" s="36">
        <v>384.75</v>
      </c>
      <c r="F529" s="36" t="s">
        <v>89</v>
      </c>
      <c r="G529" s="36">
        <v>3.4</v>
      </c>
      <c r="H529" s="36">
        <v>381.35</v>
      </c>
      <c r="I529">
        <f t="shared" si="67"/>
        <v>380</v>
      </c>
      <c r="J529">
        <f t="shared" si="68"/>
        <v>380.65</v>
      </c>
      <c r="K529">
        <f t="shared" si="72"/>
        <v>0.64999999999997726</v>
      </c>
      <c r="L529">
        <f t="shared" si="73"/>
        <v>379.02500000000003</v>
      </c>
      <c r="M529">
        <f t="shared" si="74"/>
        <v>381.62499999999994</v>
      </c>
      <c r="N529" t="str">
        <f t="shared" si="69"/>
        <v xml:space="preserve"> </v>
      </c>
      <c r="O529">
        <f t="shared" si="70"/>
        <v>4.0999999999999996</v>
      </c>
      <c r="P529">
        <f t="shared" si="71"/>
        <v>4.75</v>
      </c>
    </row>
    <row r="530" spans="1:16">
      <c r="A530" s="36" t="s">
        <v>25</v>
      </c>
      <c r="B530" s="36" t="s">
        <v>37</v>
      </c>
      <c r="C530" s="36" t="s">
        <v>38</v>
      </c>
      <c r="D530" s="38">
        <v>43837</v>
      </c>
      <c r="E530" s="36">
        <v>384.75</v>
      </c>
      <c r="F530" s="36" t="s">
        <v>89</v>
      </c>
      <c r="G530" s="36">
        <v>3.8</v>
      </c>
      <c r="H530" s="36">
        <v>380.95</v>
      </c>
      <c r="I530">
        <f t="shared" si="67"/>
        <v>380</v>
      </c>
      <c r="J530">
        <f t="shared" si="68"/>
        <v>380.65</v>
      </c>
      <c r="K530">
        <f t="shared" si="72"/>
        <v>0.64999999999997726</v>
      </c>
      <c r="L530">
        <f t="shared" si="73"/>
        <v>379.02500000000003</v>
      </c>
      <c r="M530">
        <f t="shared" si="74"/>
        <v>381.62499999999994</v>
      </c>
      <c r="N530" t="str">
        <f t="shared" si="69"/>
        <v xml:space="preserve"> </v>
      </c>
      <c r="O530">
        <f t="shared" si="70"/>
        <v>4.0999999999999996</v>
      </c>
      <c r="P530">
        <f t="shared" si="71"/>
        <v>4.75</v>
      </c>
    </row>
    <row r="531" spans="1:16">
      <c r="A531" s="36" t="s">
        <v>25</v>
      </c>
      <c r="B531" s="36" t="s">
        <v>37</v>
      </c>
      <c r="C531" s="36" t="s">
        <v>38</v>
      </c>
      <c r="D531" s="38">
        <v>43862</v>
      </c>
      <c r="E531" s="36">
        <v>384.75</v>
      </c>
      <c r="F531" s="36" t="s">
        <v>89</v>
      </c>
      <c r="G531" s="36">
        <v>4.2</v>
      </c>
      <c r="H531" s="36">
        <v>380.55</v>
      </c>
      <c r="I531">
        <f t="shared" si="67"/>
        <v>380</v>
      </c>
      <c r="J531">
        <f t="shared" si="68"/>
        <v>380.65</v>
      </c>
      <c r="K531">
        <f t="shared" si="72"/>
        <v>0.64999999999997726</v>
      </c>
      <c r="L531">
        <f t="shared" si="73"/>
        <v>379.02500000000003</v>
      </c>
      <c r="M531">
        <f t="shared" si="74"/>
        <v>381.62499999999994</v>
      </c>
      <c r="N531" t="str">
        <f t="shared" si="69"/>
        <v xml:space="preserve"> </v>
      </c>
      <c r="O531">
        <f t="shared" si="70"/>
        <v>4.0999999999999996</v>
      </c>
      <c r="P531">
        <f t="shared" si="71"/>
        <v>4.75</v>
      </c>
    </row>
    <row r="532" spans="1:16">
      <c r="A532" s="36" t="s">
        <v>25</v>
      </c>
      <c r="B532" s="36" t="s">
        <v>37</v>
      </c>
      <c r="C532" s="36" t="s">
        <v>38</v>
      </c>
      <c r="D532" s="38">
        <v>43891</v>
      </c>
      <c r="E532" s="36">
        <v>384.75</v>
      </c>
      <c r="F532" s="36" t="s">
        <v>89</v>
      </c>
      <c r="G532" s="36">
        <v>4.3</v>
      </c>
      <c r="H532" s="36">
        <v>380.45</v>
      </c>
      <c r="I532">
        <f t="shared" si="67"/>
        <v>380</v>
      </c>
      <c r="J532">
        <f t="shared" si="68"/>
        <v>380.65</v>
      </c>
      <c r="K532">
        <f t="shared" si="72"/>
        <v>0.64999999999997726</v>
      </c>
      <c r="L532">
        <f t="shared" si="73"/>
        <v>379.02500000000003</v>
      </c>
      <c r="M532">
        <f t="shared" si="74"/>
        <v>381.62499999999994</v>
      </c>
      <c r="N532" t="str">
        <f t="shared" si="69"/>
        <v xml:space="preserve"> </v>
      </c>
      <c r="O532">
        <f t="shared" si="70"/>
        <v>4.0999999999999996</v>
      </c>
      <c r="P532">
        <f t="shared" si="71"/>
        <v>4.75</v>
      </c>
    </row>
    <row r="533" spans="1:16">
      <c r="A533" s="36" t="s">
        <v>25</v>
      </c>
      <c r="B533" s="36" t="s">
        <v>37</v>
      </c>
      <c r="C533" s="36" t="s">
        <v>38</v>
      </c>
      <c r="D533" s="38">
        <v>43922</v>
      </c>
      <c r="E533" s="36">
        <v>384.75</v>
      </c>
      <c r="F533" s="36" t="s">
        <v>89</v>
      </c>
      <c r="G533" s="36">
        <v>4.4000000000000004</v>
      </c>
      <c r="H533" s="36">
        <v>380.35</v>
      </c>
      <c r="I533">
        <f t="shared" si="67"/>
        <v>380</v>
      </c>
      <c r="J533">
        <f t="shared" si="68"/>
        <v>380.65</v>
      </c>
      <c r="K533">
        <f t="shared" si="72"/>
        <v>0.64999999999997726</v>
      </c>
      <c r="L533">
        <f t="shared" si="73"/>
        <v>379.02500000000003</v>
      </c>
      <c r="M533">
        <f t="shared" si="74"/>
        <v>381.62499999999994</v>
      </c>
      <c r="N533" t="str">
        <f t="shared" si="69"/>
        <v xml:space="preserve"> </v>
      </c>
      <c r="O533">
        <f t="shared" si="70"/>
        <v>4.0999999999999996</v>
      </c>
      <c r="P533">
        <f t="shared" si="71"/>
        <v>4.75</v>
      </c>
    </row>
    <row r="534" spans="1:16">
      <c r="A534" s="36" t="s">
        <v>25</v>
      </c>
      <c r="B534" s="36" t="s">
        <v>37</v>
      </c>
      <c r="C534" s="36" t="s">
        <v>38</v>
      </c>
      <c r="D534" s="38">
        <v>43952</v>
      </c>
      <c r="E534" s="36">
        <v>384.75</v>
      </c>
      <c r="F534" s="36" t="s">
        <v>89</v>
      </c>
      <c r="G534" s="36">
        <v>4.2</v>
      </c>
      <c r="H534" s="36">
        <v>380.55</v>
      </c>
      <c r="I534">
        <f t="shared" si="67"/>
        <v>380</v>
      </c>
      <c r="J534">
        <f t="shared" si="68"/>
        <v>380.65</v>
      </c>
      <c r="K534">
        <f t="shared" si="72"/>
        <v>0.64999999999997726</v>
      </c>
      <c r="L534">
        <f t="shared" si="73"/>
        <v>379.02500000000003</v>
      </c>
      <c r="M534">
        <f t="shared" si="74"/>
        <v>381.62499999999994</v>
      </c>
      <c r="N534" t="str">
        <f t="shared" si="69"/>
        <v xml:space="preserve"> </v>
      </c>
      <c r="O534">
        <f t="shared" si="70"/>
        <v>4.0999999999999996</v>
      </c>
      <c r="P534">
        <f t="shared" si="71"/>
        <v>4.75</v>
      </c>
    </row>
    <row r="535" spans="1:16">
      <c r="A535" s="36" t="s">
        <v>25</v>
      </c>
      <c r="B535" s="36" t="s">
        <v>37</v>
      </c>
      <c r="C535" s="36" t="s">
        <v>38</v>
      </c>
      <c r="D535" s="38">
        <v>43983</v>
      </c>
      <c r="E535" s="36">
        <v>384.75</v>
      </c>
      <c r="F535" s="36" t="s">
        <v>89</v>
      </c>
      <c r="G535" s="36">
        <v>4.2</v>
      </c>
      <c r="H535" s="36">
        <v>380.55</v>
      </c>
      <c r="I535">
        <f t="shared" si="67"/>
        <v>380</v>
      </c>
      <c r="J535">
        <f t="shared" si="68"/>
        <v>380.65</v>
      </c>
      <c r="K535">
        <f t="shared" si="72"/>
        <v>0.64999999999997726</v>
      </c>
      <c r="L535">
        <f t="shared" si="73"/>
        <v>379.02500000000003</v>
      </c>
      <c r="M535">
        <f t="shared" si="74"/>
        <v>381.62499999999994</v>
      </c>
      <c r="N535" t="str">
        <f t="shared" si="69"/>
        <v xml:space="preserve"> </v>
      </c>
      <c r="O535">
        <f t="shared" si="70"/>
        <v>4.0999999999999996</v>
      </c>
      <c r="P535">
        <f t="shared" si="71"/>
        <v>4.75</v>
      </c>
    </row>
    <row r="536" spans="1:16">
      <c r="A536" s="36" t="s">
        <v>25</v>
      </c>
      <c r="B536" s="36" t="s">
        <v>37</v>
      </c>
      <c r="C536" s="36" t="s">
        <v>38</v>
      </c>
      <c r="D536" s="38">
        <v>44013</v>
      </c>
      <c r="E536" s="36">
        <v>384.75</v>
      </c>
      <c r="F536" s="36" t="s">
        <v>89</v>
      </c>
      <c r="G536" s="36">
        <v>3.7</v>
      </c>
      <c r="H536" s="36">
        <v>381.05</v>
      </c>
      <c r="I536">
        <f t="shared" si="67"/>
        <v>380</v>
      </c>
      <c r="J536">
        <f t="shared" si="68"/>
        <v>380.65</v>
      </c>
      <c r="K536">
        <f t="shared" si="72"/>
        <v>0.64999999999997726</v>
      </c>
      <c r="L536">
        <f t="shared" si="73"/>
        <v>379.02500000000003</v>
      </c>
      <c r="M536">
        <f t="shared" si="74"/>
        <v>381.62499999999994</v>
      </c>
      <c r="N536" t="str">
        <f t="shared" si="69"/>
        <v xml:space="preserve"> </v>
      </c>
      <c r="O536">
        <f t="shared" si="70"/>
        <v>4.0999999999999996</v>
      </c>
      <c r="P536">
        <f t="shared" si="71"/>
        <v>4.75</v>
      </c>
    </row>
    <row r="537" spans="1:16">
      <c r="A537" s="36" t="s">
        <v>25</v>
      </c>
      <c r="B537" s="36" t="s">
        <v>37</v>
      </c>
      <c r="C537" s="36" t="s">
        <v>38</v>
      </c>
      <c r="D537" s="38">
        <v>44044</v>
      </c>
      <c r="E537" s="36">
        <v>384.75</v>
      </c>
      <c r="F537" s="36" t="s">
        <v>89</v>
      </c>
      <c r="G537" s="36">
        <v>4.3</v>
      </c>
      <c r="H537" s="36">
        <v>380.45</v>
      </c>
      <c r="I537">
        <f t="shared" si="67"/>
        <v>380</v>
      </c>
      <c r="J537">
        <f t="shared" si="68"/>
        <v>380.65</v>
      </c>
      <c r="K537">
        <f t="shared" si="72"/>
        <v>0.64999999999997726</v>
      </c>
      <c r="L537">
        <f t="shared" si="73"/>
        <v>379.02500000000003</v>
      </c>
      <c r="M537">
        <f t="shared" si="74"/>
        <v>381.62499999999994</v>
      </c>
      <c r="N537" t="str">
        <f t="shared" si="69"/>
        <v xml:space="preserve"> </v>
      </c>
      <c r="O537">
        <f t="shared" si="70"/>
        <v>4.0999999999999996</v>
      </c>
      <c r="P537">
        <f t="shared" si="71"/>
        <v>4.75</v>
      </c>
    </row>
    <row r="538" spans="1:16">
      <c r="A538" s="36" t="s">
        <v>25</v>
      </c>
      <c r="B538" s="36" t="s">
        <v>37</v>
      </c>
      <c r="C538" s="36" t="s">
        <v>38</v>
      </c>
      <c r="D538" s="38">
        <v>44075</v>
      </c>
      <c r="E538" s="36">
        <v>384.75</v>
      </c>
      <c r="F538" s="36" t="s">
        <v>89</v>
      </c>
      <c r="G538" s="36">
        <v>3.5</v>
      </c>
      <c r="H538" s="36">
        <v>381.25</v>
      </c>
      <c r="I538">
        <f t="shared" si="67"/>
        <v>380</v>
      </c>
      <c r="J538">
        <f t="shared" si="68"/>
        <v>380.65</v>
      </c>
      <c r="K538">
        <f t="shared" si="72"/>
        <v>0.64999999999997726</v>
      </c>
      <c r="L538">
        <f t="shared" si="73"/>
        <v>379.02500000000003</v>
      </c>
      <c r="M538">
        <f t="shared" si="74"/>
        <v>381.62499999999994</v>
      </c>
      <c r="N538" t="str">
        <f t="shared" si="69"/>
        <v xml:space="preserve"> </v>
      </c>
      <c r="O538">
        <f t="shared" si="70"/>
        <v>4.0999999999999996</v>
      </c>
      <c r="P538">
        <f t="shared" si="71"/>
        <v>4.75</v>
      </c>
    </row>
    <row r="539" spans="1:16">
      <c r="A539" s="36" t="s">
        <v>25</v>
      </c>
      <c r="B539" s="36" t="s">
        <v>37</v>
      </c>
      <c r="C539" s="36" t="s">
        <v>38</v>
      </c>
      <c r="D539" s="38">
        <v>44105</v>
      </c>
      <c r="E539" s="36">
        <v>384.75</v>
      </c>
      <c r="F539" s="36" t="s">
        <v>89</v>
      </c>
      <c r="G539" s="36">
        <v>3.9</v>
      </c>
      <c r="H539" s="36">
        <v>380.85</v>
      </c>
      <c r="I539">
        <f t="shared" si="67"/>
        <v>380</v>
      </c>
      <c r="J539">
        <f t="shared" si="68"/>
        <v>380.65</v>
      </c>
      <c r="K539">
        <f t="shared" si="72"/>
        <v>0.64999999999997726</v>
      </c>
      <c r="L539">
        <f t="shared" si="73"/>
        <v>379.02500000000003</v>
      </c>
      <c r="M539">
        <f t="shared" si="74"/>
        <v>381.62499999999994</v>
      </c>
      <c r="N539" t="str">
        <f t="shared" si="69"/>
        <v xml:space="preserve"> </v>
      </c>
      <c r="O539">
        <f t="shared" si="70"/>
        <v>4.0999999999999996</v>
      </c>
      <c r="P539">
        <f t="shared" si="71"/>
        <v>4.75</v>
      </c>
    </row>
    <row r="540" spans="1:16">
      <c r="A540" s="36" t="s">
        <v>25</v>
      </c>
      <c r="B540" s="36" t="s">
        <v>37</v>
      </c>
      <c r="C540" s="36" t="s">
        <v>38</v>
      </c>
      <c r="D540" s="38">
        <v>44136</v>
      </c>
      <c r="E540" s="36">
        <v>384.75</v>
      </c>
      <c r="F540" s="36" t="s">
        <v>89</v>
      </c>
      <c r="G540" s="36">
        <v>3.7</v>
      </c>
      <c r="H540" s="36">
        <v>381.05</v>
      </c>
      <c r="I540">
        <f t="shared" si="67"/>
        <v>380</v>
      </c>
      <c r="J540">
        <f t="shared" si="68"/>
        <v>380.65</v>
      </c>
      <c r="K540">
        <f t="shared" si="72"/>
        <v>0.64999999999997726</v>
      </c>
      <c r="L540">
        <f t="shared" si="73"/>
        <v>379.02500000000003</v>
      </c>
      <c r="M540">
        <f t="shared" si="74"/>
        <v>381.62499999999994</v>
      </c>
      <c r="N540" t="str">
        <f t="shared" si="69"/>
        <v xml:space="preserve"> </v>
      </c>
      <c r="O540">
        <f t="shared" si="70"/>
        <v>4.0999999999999996</v>
      </c>
      <c r="P540">
        <f t="shared" si="71"/>
        <v>4.75</v>
      </c>
    </row>
    <row r="541" spans="1:16">
      <c r="A541" s="36" t="s">
        <v>25</v>
      </c>
      <c r="B541" s="36" t="s">
        <v>37</v>
      </c>
      <c r="C541" s="36" t="s">
        <v>38</v>
      </c>
      <c r="D541" s="38">
        <v>44166</v>
      </c>
      <c r="E541" s="36">
        <v>384.75</v>
      </c>
      <c r="F541" s="36" t="s">
        <v>89</v>
      </c>
      <c r="G541" s="36">
        <v>4.2</v>
      </c>
      <c r="H541" s="36">
        <v>380.55</v>
      </c>
      <c r="I541">
        <f t="shared" si="67"/>
        <v>380</v>
      </c>
      <c r="J541">
        <f t="shared" si="68"/>
        <v>380.65</v>
      </c>
      <c r="K541">
        <f t="shared" si="72"/>
        <v>0.64999999999997726</v>
      </c>
      <c r="L541">
        <f t="shared" si="73"/>
        <v>379.02500000000003</v>
      </c>
      <c r="M541">
        <f t="shared" si="74"/>
        <v>381.62499999999994</v>
      </c>
      <c r="N541" t="str">
        <f t="shared" si="69"/>
        <v xml:space="preserve"> </v>
      </c>
      <c r="O541">
        <f t="shared" si="70"/>
        <v>4.0999999999999996</v>
      </c>
      <c r="P541">
        <f t="shared" si="71"/>
        <v>4.75</v>
      </c>
    </row>
    <row r="542" spans="1:16">
      <c r="A542" s="36" t="s">
        <v>25</v>
      </c>
      <c r="B542" s="36" t="s">
        <v>37</v>
      </c>
      <c r="C542" s="36" t="s">
        <v>38</v>
      </c>
      <c r="D542" s="38">
        <v>44203</v>
      </c>
      <c r="E542" s="36">
        <v>384.75</v>
      </c>
      <c r="F542" s="36" t="s">
        <v>89</v>
      </c>
      <c r="G542" s="36">
        <v>4.2</v>
      </c>
      <c r="H542" s="36">
        <v>380.55</v>
      </c>
      <c r="I542">
        <f t="shared" si="67"/>
        <v>380</v>
      </c>
      <c r="J542">
        <f t="shared" si="68"/>
        <v>380.65</v>
      </c>
      <c r="K542">
        <f t="shared" si="72"/>
        <v>0.64999999999997726</v>
      </c>
      <c r="L542">
        <f t="shared" si="73"/>
        <v>379.02500000000003</v>
      </c>
      <c r="M542">
        <f t="shared" si="74"/>
        <v>381.62499999999994</v>
      </c>
      <c r="N542" t="str">
        <f t="shared" si="69"/>
        <v xml:space="preserve"> </v>
      </c>
      <c r="O542">
        <f t="shared" si="70"/>
        <v>4.0999999999999996</v>
      </c>
      <c r="P542">
        <f t="shared" si="71"/>
        <v>4.75</v>
      </c>
    </row>
    <row r="543" spans="1:16">
      <c r="A543" s="36" t="s">
        <v>25</v>
      </c>
      <c r="B543" s="36" t="s">
        <v>37</v>
      </c>
      <c r="C543" s="36" t="s">
        <v>38</v>
      </c>
      <c r="D543" s="38">
        <v>44228</v>
      </c>
      <c r="E543" s="36">
        <v>384.75</v>
      </c>
      <c r="F543" s="36" t="s">
        <v>89</v>
      </c>
      <c r="G543" s="36">
        <v>4.0999999999999996</v>
      </c>
      <c r="H543" s="36">
        <v>380.65</v>
      </c>
      <c r="I543">
        <f t="shared" si="67"/>
        <v>380</v>
      </c>
      <c r="J543">
        <f t="shared" si="68"/>
        <v>380.65</v>
      </c>
      <c r="K543">
        <f t="shared" si="72"/>
        <v>0.64999999999997726</v>
      </c>
      <c r="L543">
        <f t="shared" si="73"/>
        <v>379.02500000000003</v>
      </c>
      <c r="M543">
        <f t="shared" si="74"/>
        <v>381.62499999999994</v>
      </c>
      <c r="N543" t="str">
        <f t="shared" si="69"/>
        <v xml:space="preserve"> </v>
      </c>
      <c r="O543">
        <f t="shared" si="70"/>
        <v>4.0999999999999996</v>
      </c>
      <c r="P543">
        <f t="shared" si="71"/>
        <v>4.75</v>
      </c>
    </row>
    <row r="544" spans="1:16">
      <c r="A544" s="36" t="s">
        <v>25</v>
      </c>
      <c r="B544" s="36" t="s">
        <v>37</v>
      </c>
      <c r="C544" s="36" t="s">
        <v>38</v>
      </c>
      <c r="D544" s="38">
        <v>44256</v>
      </c>
      <c r="E544" s="36">
        <v>384.75</v>
      </c>
      <c r="F544" s="36" t="s">
        <v>89</v>
      </c>
      <c r="G544" s="36">
        <v>4.0999999999999996</v>
      </c>
      <c r="H544" s="36">
        <v>380.65</v>
      </c>
      <c r="I544">
        <f t="shared" si="67"/>
        <v>380</v>
      </c>
      <c r="J544">
        <f t="shared" si="68"/>
        <v>380.65</v>
      </c>
      <c r="K544">
        <f t="shared" si="72"/>
        <v>0.64999999999997726</v>
      </c>
      <c r="L544">
        <f t="shared" si="73"/>
        <v>379.02500000000003</v>
      </c>
      <c r="M544">
        <f t="shared" si="74"/>
        <v>381.62499999999994</v>
      </c>
      <c r="N544" t="str">
        <f t="shared" si="69"/>
        <v xml:space="preserve"> </v>
      </c>
      <c r="O544">
        <f t="shared" si="70"/>
        <v>4.0999999999999996</v>
      </c>
      <c r="P544">
        <f t="shared" si="71"/>
        <v>4.75</v>
      </c>
    </row>
  </sheetData>
  <autoFilter ref="A1:P544" xr:uid="{4B5509D6-8CD5-4D93-ABF5-856A7686839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6CDA-3888-4C43-92B2-E829E06A4D32}">
  <dimension ref="A1:S358"/>
  <sheetViews>
    <sheetView topLeftCell="C1" workbookViewId="0">
      <selection activeCell="F17" sqref="F17"/>
    </sheetView>
  </sheetViews>
  <sheetFormatPr defaultRowHeight="14.45"/>
  <cols>
    <col min="1" max="1" width="18.7109375" customWidth="1"/>
    <col min="2" max="2" width="17.28515625" style="26" customWidth="1"/>
    <col min="3" max="3" width="10.7109375" bestFit="1" customWidth="1"/>
    <col min="4" max="4" width="16.28515625" bestFit="1" customWidth="1"/>
    <col min="5" max="5" width="15.7109375" customWidth="1"/>
    <col min="6" max="6" width="32.7109375" bestFit="1" customWidth="1"/>
    <col min="7" max="7" width="11.28515625" customWidth="1"/>
    <col min="8" max="8" width="7" bestFit="1" customWidth="1"/>
    <col min="9" max="9" width="24.7109375" bestFit="1" customWidth="1"/>
    <col min="10" max="10" width="16.5703125" bestFit="1" customWidth="1"/>
    <col min="11" max="17" width="7" bestFit="1" customWidth="1"/>
    <col min="18" max="18" width="17.28515625" bestFit="1" customWidth="1"/>
    <col min="19" max="20" width="3.42578125" bestFit="1" customWidth="1"/>
    <col min="21" max="21" width="4.28515625" bestFit="1" customWidth="1"/>
    <col min="22" max="22" width="3.42578125" bestFit="1" customWidth="1"/>
    <col min="23" max="28" width="7" bestFit="1" customWidth="1"/>
    <col min="29" max="29" width="17.28515625" bestFit="1" customWidth="1"/>
    <col min="30" max="31" width="3.42578125" bestFit="1" customWidth="1"/>
    <col min="32" max="32" width="4.28515625" bestFit="1" customWidth="1"/>
    <col min="33" max="33" width="3.42578125" bestFit="1" customWidth="1"/>
    <col min="34" max="39" width="7" bestFit="1" customWidth="1"/>
    <col min="40" max="40" width="17.28515625" bestFit="1" customWidth="1"/>
    <col min="41" max="42" width="3.42578125" bestFit="1" customWidth="1"/>
    <col min="43" max="43" width="4.28515625" bestFit="1" customWidth="1"/>
    <col min="44" max="44" width="3.42578125" bestFit="1" customWidth="1"/>
    <col min="45" max="50" width="7" bestFit="1" customWidth="1"/>
    <col min="51" max="51" width="17.28515625" bestFit="1" customWidth="1"/>
    <col min="52" max="53" width="3.42578125" bestFit="1" customWidth="1"/>
    <col min="54" max="54" width="4.28515625" bestFit="1" customWidth="1"/>
    <col min="55" max="55" width="3.42578125" bestFit="1" customWidth="1"/>
    <col min="56" max="61" width="7" bestFit="1" customWidth="1"/>
    <col min="62" max="62" width="17.28515625" bestFit="1" customWidth="1"/>
    <col min="63" max="64" width="3.42578125" bestFit="1" customWidth="1"/>
    <col min="65" max="65" width="4.28515625" bestFit="1" customWidth="1"/>
    <col min="66" max="66" width="3.42578125" bestFit="1" customWidth="1"/>
    <col min="67" max="72" width="7" bestFit="1" customWidth="1"/>
    <col min="73" max="73" width="17.28515625" bestFit="1" customWidth="1"/>
    <col min="74" max="74" width="4.140625" bestFit="1" customWidth="1"/>
    <col min="75" max="76" width="3.42578125" bestFit="1" customWidth="1"/>
    <col min="77" max="77" width="4.28515625" bestFit="1" customWidth="1"/>
    <col min="78" max="78" width="3.42578125" bestFit="1" customWidth="1"/>
    <col min="79" max="83" width="7" bestFit="1" customWidth="1"/>
    <col min="84" max="84" width="17.28515625" bestFit="1" customWidth="1"/>
    <col min="85" max="85" width="3.5703125" bestFit="1" customWidth="1"/>
    <col min="86" max="86" width="4.140625" bestFit="1" customWidth="1"/>
    <col min="87" max="88" width="3.42578125" bestFit="1" customWidth="1"/>
    <col min="89" max="89" width="4.28515625" bestFit="1" customWidth="1"/>
    <col min="90" max="90" width="3.42578125" bestFit="1" customWidth="1"/>
    <col min="91" max="94" width="7" bestFit="1" customWidth="1"/>
    <col min="95" max="95" width="17.28515625" bestFit="1" customWidth="1"/>
    <col min="96" max="97" width="3.5703125" bestFit="1" customWidth="1"/>
    <col min="98" max="98" width="4.140625" bestFit="1" customWidth="1"/>
    <col min="99" max="100" width="3.42578125" bestFit="1" customWidth="1"/>
    <col min="101" max="101" width="4.28515625" bestFit="1" customWidth="1"/>
    <col min="102" max="102" width="3.42578125" bestFit="1" customWidth="1"/>
    <col min="103" max="105" width="7" bestFit="1" customWidth="1"/>
    <col min="106" max="106" width="17.28515625" bestFit="1" customWidth="1"/>
    <col min="107" max="107" width="4.7109375" bestFit="1" customWidth="1"/>
    <col min="108" max="109" width="3.5703125" bestFit="1" customWidth="1"/>
    <col min="110" max="110" width="4.140625" bestFit="1" customWidth="1"/>
    <col min="111" max="112" width="3.42578125" bestFit="1" customWidth="1"/>
    <col min="113" max="113" width="4.28515625" bestFit="1" customWidth="1"/>
    <col min="114" max="114" width="3.42578125" bestFit="1" customWidth="1"/>
    <col min="115" max="116" width="7" bestFit="1" customWidth="1"/>
    <col min="117" max="117" width="17.28515625" bestFit="1" customWidth="1"/>
    <col min="118" max="118" width="3.7109375" bestFit="1" customWidth="1"/>
    <col min="119" max="119" width="4.7109375" bestFit="1" customWidth="1"/>
    <col min="120" max="121" width="3.5703125" bestFit="1" customWidth="1"/>
    <col min="122" max="122" width="4.140625" bestFit="1" customWidth="1"/>
    <col min="123" max="124" width="3.42578125" bestFit="1" customWidth="1"/>
    <col min="125" max="125" width="4.28515625" bestFit="1" customWidth="1"/>
    <col min="126" max="126" width="3.42578125" bestFit="1" customWidth="1"/>
    <col min="127" max="127" width="7" bestFit="1" customWidth="1"/>
    <col min="128" max="128" width="17.28515625" bestFit="1" customWidth="1"/>
    <col min="129" max="129" width="4.28515625" bestFit="1" customWidth="1"/>
    <col min="130" max="130" width="3.7109375" bestFit="1" customWidth="1"/>
    <col min="131" max="131" width="4.28515625" bestFit="1" customWidth="1"/>
    <col min="132" max="133" width="3.28515625" bestFit="1" customWidth="1"/>
    <col min="134" max="134" width="3.7109375" bestFit="1" customWidth="1"/>
    <col min="135" max="136" width="3.28515625" bestFit="1" customWidth="1"/>
    <col min="137" max="137" width="3.7109375" bestFit="1" customWidth="1"/>
    <col min="138" max="138" width="3.28515625" bestFit="1" customWidth="1"/>
    <col min="139" max="139" width="16.7109375" bestFit="1" customWidth="1"/>
    <col min="140" max="140" width="3.28515625" bestFit="1" customWidth="1"/>
    <col min="141" max="141" width="16.7109375" bestFit="1" customWidth="1"/>
    <col min="142" max="142" width="3.7109375" bestFit="1" customWidth="1"/>
    <col min="143" max="143" width="3.28515625" bestFit="1" customWidth="1"/>
    <col min="144" max="144" width="11.42578125" bestFit="1" customWidth="1"/>
    <col min="145" max="145" width="10.5703125" bestFit="1" customWidth="1"/>
    <col min="146" max="146" width="7.42578125" bestFit="1" customWidth="1"/>
    <col min="147" max="147" width="3.5703125" bestFit="1" customWidth="1"/>
    <col min="148" max="148" width="4.28515625" bestFit="1" customWidth="1"/>
    <col min="149" max="149" width="11.42578125" bestFit="1" customWidth="1"/>
    <col min="150" max="150" width="7.42578125" bestFit="1" customWidth="1"/>
    <col min="151" max="151" width="4.42578125" bestFit="1" customWidth="1"/>
    <col min="152" max="152" width="3.28515625" bestFit="1" customWidth="1"/>
    <col min="153" max="153" width="11.42578125" bestFit="1" customWidth="1"/>
    <col min="154" max="154" width="7.42578125" bestFit="1" customWidth="1"/>
    <col min="155" max="155" width="3.7109375" bestFit="1" customWidth="1"/>
    <col min="156" max="156" width="3.42578125" bestFit="1" customWidth="1"/>
    <col min="157" max="157" width="11.42578125" bestFit="1" customWidth="1"/>
    <col min="158" max="158" width="7.42578125" bestFit="1" customWidth="1"/>
    <col min="159" max="159" width="3.7109375" bestFit="1" customWidth="1"/>
    <col min="160" max="160" width="3.28515625" bestFit="1" customWidth="1"/>
    <col min="161" max="161" width="11.42578125" bestFit="1" customWidth="1"/>
    <col min="162" max="162" width="10.5703125" bestFit="1" customWidth="1"/>
    <col min="163" max="163" width="7.42578125" bestFit="1" customWidth="1"/>
    <col min="164" max="164" width="3.5703125" bestFit="1" customWidth="1"/>
    <col min="165" max="165" width="4.28515625" bestFit="1" customWidth="1"/>
    <col min="166" max="166" width="11.42578125" bestFit="1" customWidth="1"/>
    <col min="167" max="167" width="7.42578125" bestFit="1" customWidth="1"/>
    <col min="168" max="168" width="4.42578125" bestFit="1" customWidth="1"/>
    <col min="169" max="169" width="3.28515625" bestFit="1" customWidth="1"/>
    <col min="170" max="170" width="11.42578125" bestFit="1" customWidth="1"/>
    <col min="171" max="171" width="7.42578125" bestFit="1" customWidth="1"/>
    <col min="172" max="172" width="3.7109375" bestFit="1" customWidth="1"/>
    <col min="173" max="173" width="3.42578125" bestFit="1" customWidth="1"/>
    <col min="174" max="174" width="11.42578125" bestFit="1" customWidth="1"/>
    <col min="175" max="175" width="7.42578125" bestFit="1" customWidth="1"/>
    <col min="176" max="176" width="3.7109375" bestFit="1" customWidth="1"/>
    <col min="177" max="177" width="3.28515625" bestFit="1" customWidth="1"/>
    <col min="178" max="178" width="11.42578125" bestFit="1" customWidth="1"/>
    <col min="179" max="179" width="10.5703125" bestFit="1" customWidth="1"/>
    <col min="180" max="180" width="13.28515625" bestFit="1" customWidth="1"/>
    <col min="181" max="182" width="17.42578125" bestFit="1" customWidth="1"/>
    <col min="183" max="183" width="16.7109375" bestFit="1" customWidth="1"/>
    <col min="184" max="242" width="10.42578125" bestFit="1" customWidth="1"/>
    <col min="243" max="244" width="16.7109375" bestFit="1" customWidth="1"/>
  </cols>
  <sheetData>
    <row r="1" spans="1:19">
      <c r="A1" t="s">
        <v>75</v>
      </c>
      <c r="B1" s="26" t="s">
        <v>76</v>
      </c>
      <c r="C1" t="s">
        <v>77</v>
      </c>
      <c r="D1" t="s">
        <v>80</v>
      </c>
      <c r="F1" s="24" t="s">
        <v>90</v>
      </c>
      <c r="G1" s="24" t="s">
        <v>50</v>
      </c>
    </row>
    <row r="2" spans="1:19">
      <c r="A2" t="s">
        <v>27</v>
      </c>
      <c r="B2" s="26">
        <v>40968</v>
      </c>
      <c r="C2">
        <v>555.07799999999997</v>
      </c>
      <c r="D2">
        <v>526.12300000000005</v>
      </c>
      <c r="G2" t="s">
        <v>91</v>
      </c>
      <c r="H2" t="s">
        <v>92</v>
      </c>
      <c r="I2" t="s">
        <v>93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61</v>
      </c>
    </row>
    <row r="3" spans="1:19">
      <c r="A3" t="s">
        <v>27</v>
      </c>
      <c r="B3" s="26">
        <v>40996</v>
      </c>
      <c r="C3">
        <v>555.07799999999997</v>
      </c>
      <c r="D3">
        <v>525.94299999999998</v>
      </c>
      <c r="F3" s="24" t="s">
        <v>62</v>
      </c>
    </row>
    <row r="4" spans="1:19">
      <c r="A4" t="s">
        <v>27</v>
      </c>
      <c r="B4" s="26">
        <v>41023</v>
      </c>
      <c r="C4">
        <v>555.07799999999997</v>
      </c>
      <c r="D4">
        <v>526.44299999999998</v>
      </c>
      <c r="F4" s="25" t="s">
        <v>27</v>
      </c>
      <c r="G4">
        <v>0</v>
      </c>
      <c r="H4">
        <v>0</v>
      </c>
      <c r="I4">
        <v>0</v>
      </c>
      <c r="J4">
        <v>11</v>
      </c>
      <c r="K4">
        <v>12</v>
      </c>
      <c r="L4">
        <v>12</v>
      </c>
      <c r="M4">
        <v>11</v>
      </c>
      <c r="N4">
        <v>7</v>
      </c>
      <c r="O4">
        <v>8</v>
      </c>
      <c r="P4">
        <v>12</v>
      </c>
      <c r="Q4">
        <v>12</v>
      </c>
      <c r="R4">
        <v>85</v>
      </c>
      <c r="S4">
        <f>COUNTIF(G4:Q4,"=0")</f>
        <v>3</v>
      </c>
    </row>
    <row r="5" spans="1:19">
      <c r="A5" t="s">
        <v>27</v>
      </c>
      <c r="B5" s="26">
        <v>41050</v>
      </c>
      <c r="C5">
        <v>555.07799999999997</v>
      </c>
      <c r="D5">
        <v>527.65300000000002</v>
      </c>
      <c r="F5" s="25" t="s">
        <v>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3</v>
      </c>
      <c r="Q5">
        <v>12</v>
      </c>
      <c r="R5">
        <v>20</v>
      </c>
      <c r="S5">
        <f t="shared" ref="S5:S7" si="0">COUNTIF(G5:Q5,"=0")</f>
        <v>8</v>
      </c>
    </row>
    <row r="6" spans="1:19">
      <c r="A6" t="s">
        <v>27</v>
      </c>
      <c r="B6" s="26">
        <v>41087</v>
      </c>
      <c r="C6">
        <v>555.07799999999997</v>
      </c>
      <c r="D6">
        <v>528.00300000000004</v>
      </c>
      <c r="F6" s="25" t="s">
        <v>42</v>
      </c>
      <c r="G6">
        <v>12</v>
      </c>
      <c r="H6">
        <v>12</v>
      </c>
      <c r="I6">
        <v>12</v>
      </c>
      <c r="J6">
        <v>12</v>
      </c>
      <c r="K6">
        <v>12</v>
      </c>
      <c r="L6">
        <v>12</v>
      </c>
      <c r="M6">
        <v>6</v>
      </c>
      <c r="N6">
        <v>10</v>
      </c>
      <c r="O6">
        <v>11</v>
      </c>
      <c r="P6">
        <v>11</v>
      </c>
      <c r="Q6">
        <v>12</v>
      </c>
      <c r="R6">
        <v>122</v>
      </c>
      <c r="S6">
        <f t="shared" si="0"/>
        <v>0</v>
      </c>
    </row>
    <row r="7" spans="1:19">
      <c r="A7" t="s">
        <v>27</v>
      </c>
      <c r="B7" s="26">
        <v>41102</v>
      </c>
      <c r="C7">
        <v>555.07799999999997</v>
      </c>
      <c r="D7">
        <v>527.90300000000002</v>
      </c>
      <c r="F7" s="25" t="s">
        <v>38</v>
      </c>
      <c r="G7">
        <v>12</v>
      </c>
      <c r="H7">
        <v>12</v>
      </c>
      <c r="I7">
        <v>12</v>
      </c>
      <c r="J7">
        <v>12</v>
      </c>
      <c r="K7">
        <v>12</v>
      </c>
      <c r="L7">
        <v>11</v>
      </c>
      <c r="M7">
        <v>12</v>
      </c>
      <c r="N7">
        <v>12</v>
      </c>
      <c r="O7">
        <v>12</v>
      </c>
      <c r="P7">
        <v>12</v>
      </c>
      <c r="Q7">
        <v>11</v>
      </c>
      <c r="R7">
        <v>130</v>
      </c>
      <c r="S7">
        <f t="shared" si="0"/>
        <v>0</v>
      </c>
    </row>
    <row r="8" spans="1:19">
      <c r="A8" t="s">
        <v>27</v>
      </c>
      <c r="B8" s="26">
        <v>41130</v>
      </c>
      <c r="C8">
        <v>555.07799999999997</v>
      </c>
      <c r="D8">
        <v>526.66300000000001</v>
      </c>
      <c r="F8" s="25" t="s">
        <v>61</v>
      </c>
      <c r="G8">
        <v>24</v>
      </c>
      <c r="H8">
        <v>24</v>
      </c>
      <c r="I8">
        <v>24</v>
      </c>
      <c r="J8">
        <v>35</v>
      </c>
      <c r="K8">
        <v>36</v>
      </c>
      <c r="L8">
        <v>35</v>
      </c>
      <c r="M8">
        <v>29</v>
      </c>
      <c r="N8">
        <v>29</v>
      </c>
      <c r="O8">
        <v>36</v>
      </c>
      <c r="P8">
        <v>38</v>
      </c>
      <c r="Q8">
        <v>47</v>
      </c>
      <c r="R8">
        <v>357</v>
      </c>
    </row>
    <row r="9" spans="1:19">
      <c r="A9" t="s">
        <v>27</v>
      </c>
      <c r="B9" s="26">
        <v>41171</v>
      </c>
      <c r="C9">
        <v>555.07799999999997</v>
      </c>
      <c r="D9">
        <v>525.60299999999995</v>
      </c>
    </row>
    <row r="10" spans="1:19">
      <c r="A10" t="s">
        <v>27</v>
      </c>
      <c r="B10" s="26">
        <v>41206</v>
      </c>
      <c r="C10">
        <v>555.07799999999997</v>
      </c>
      <c r="D10">
        <v>526.00300000000004</v>
      </c>
    </row>
    <row r="11" spans="1:19">
      <c r="A11" t="s">
        <v>27</v>
      </c>
      <c r="B11" s="26">
        <v>41240</v>
      </c>
      <c r="C11">
        <v>555.07799999999997</v>
      </c>
      <c r="D11">
        <v>526.90300000000002</v>
      </c>
      <c r="F11" s="50" t="s">
        <v>62</v>
      </c>
      <c r="G11" t="s">
        <v>94</v>
      </c>
      <c r="H11" t="s">
        <v>95</v>
      </c>
      <c r="I11" t="s">
        <v>96</v>
      </c>
      <c r="J11" t="s">
        <v>97</v>
      </c>
      <c r="K11" t="s">
        <v>98</v>
      </c>
    </row>
    <row r="12" spans="1:19">
      <c r="A12" t="s">
        <v>27</v>
      </c>
      <c r="B12" s="26">
        <v>41254</v>
      </c>
      <c r="C12">
        <v>555.07799999999997</v>
      </c>
      <c r="D12">
        <v>527.10299999999995</v>
      </c>
      <c r="F12" s="25" t="s">
        <v>27</v>
      </c>
      <c r="G12">
        <v>85</v>
      </c>
      <c r="H12" s="51">
        <f>G12/11</f>
        <v>7.7272727272727275</v>
      </c>
      <c r="I12">
        <v>8</v>
      </c>
      <c r="J12">
        <v>3</v>
      </c>
      <c r="K12" t="str">
        <f>+IF(J12&gt;=5, "BASSA", IF(AND(H12&gt;=3.3,H12&lt;4.5),"MEDIA", IF(H12&gt;=4.5, "ALTA", "BASSA")))</f>
        <v>ALTA</v>
      </c>
    </row>
    <row r="13" spans="1:19">
      <c r="A13" t="s">
        <v>27</v>
      </c>
      <c r="B13" s="26">
        <v>41288</v>
      </c>
      <c r="C13">
        <v>555.07799999999997</v>
      </c>
      <c r="D13">
        <v>526.803</v>
      </c>
      <c r="E13" s="52" t="s">
        <v>99</v>
      </c>
      <c r="F13" s="25" t="s">
        <v>46</v>
      </c>
      <c r="G13">
        <v>20</v>
      </c>
      <c r="H13" s="51">
        <f t="shared" ref="H13:H15" si="1">G13/11</f>
        <v>1.8181818181818181</v>
      </c>
      <c r="I13">
        <v>1</v>
      </c>
      <c r="J13">
        <v>8</v>
      </c>
      <c r="K13" t="str">
        <f t="shared" ref="K13:K15" si="2">+IF(J13&gt;=5, "BASSA", IF(AND(H13&gt;=3.3,H13&lt;4.5),"MEDIA", IF(H13&gt;=4.5, "ALTA", "BASSA")))</f>
        <v>BASSA</v>
      </c>
    </row>
    <row r="14" spans="1:19">
      <c r="A14" t="s">
        <v>27</v>
      </c>
      <c r="B14" s="26">
        <v>41316</v>
      </c>
      <c r="C14">
        <v>555.07799999999997</v>
      </c>
      <c r="D14">
        <v>526.35299999999995</v>
      </c>
      <c r="F14" s="25" t="s">
        <v>42</v>
      </c>
      <c r="G14">
        <v>122</v>
      </c>
      <c r="H14" s="51">
        <f t="shared" si="1"/>
        <v>11.090909090909092</v>
      </c>
      <c r="I14">
        <v>11</v>
      </c>
      <c r="J14">
        <v>0</v>
      </c>
      <c r="K14" t="str">
        <f t="shared" si="2"/>
        <v>ALTA</v>
      </c>
    </row>
    <row r="15" spans="1:19">
      <c r="A15" t="s">
        <v>27</v>
      </c>
      <c r="B15" s="26">
        <v>41344</v>
      </c>
      <c r="C15">
        <v>555.07799999999997</v>
      </c>
      <c r="D15">
        <v>525.81299999999999</v>
      </c>
      <c r="F15" s="25" t="s">
        <v>38</v>
      </c>
      <c r="G15">
        <v>130</v>
      </c>
      <c r="H15" s="51">
        <f t="shared" si="1"/>
        <v>11.818181818181818</v>
      </c>
      <c r="I15">
        <v>11</v>
      </c>
      <c r="J15">
        <v>0</v>
      </c>
      <c r="K15" t="str">
        <f t="shared" si="2"/>
        <v>ALTA</v>
      </c>
    </row>
    <row r="16" spans="1:19">
      <c r="A16" t="s">
        <v>27</v>
      </c>
      <c r="B16" s="26">
        <v>41372</v>
      </c>
      <c r="C16">
        <v>555.07799999999997</v>
      </c>
      <c r="D16">
        <v>527.28300000000002</v>
      </c>
    </row>
    <row r="17" spans="1:4">
      <c r="A17" t="s">
        <v>27</v>
      </c>
      <c r="B17" s="26">
        <v>41401</v>
      </c>
      <c r="C17">
        <v>555.07799999999997</v>
      </c>
      <c r="D17">
        <v>525.84299999999996</v>
      </c>
    </row>
    <row r="18" spans="1:4">
      <c r="A18" t="s">
        <v>27</v>
      </c>
      <c r="B18" s="26">
        <v>41435</v>
      </c>
      <c r="C18">
        <v>555.07799999999997</v>
      </c>
      <c r="D18">
        <v>527.32299999999998</v>
      </c>
    </row>
    <row r="19" spans="1:4">
      <c r="A19" t="s">
        <v>27</v>
      </c>
      <c r="B19" s="26">
        <v>41463</v>
      </c>
      <c r="C19">
        <v>555.07799999999997</v>
      </c>
      <c r="D19">
        <v>527.58299999999997</v>
      </c>
    </row>
    <row r="20" spans="1:4">
      <c r="A20" t="s">
        <v>27</v>
      </c>
      <c r="B20" s="26">
        <v>41491</v>
      </c>
      <c r="C20">
        <v>555.07799999999997</v>
      </c>
      <c r="D20">
        <v>527.88300000000004</v>
      </c>
    </row>
    <row r="21" spans="1:4">
      <c r="A21" t="s">
        <v>27</v>
      </c>
      <c r="B21" s="26">
        <v>41526</v>
      </c>
      <c r="C21">
        <v>555.07799999999997</v>
      </c>
      <c r="D21">
        <v>526.97299999999996</v>
      </c>
    </row>
    <row r="22" spans="1:4">
      <c r="A22" t="s">
        <v>27</v>
      </c>
      <c r="B22" s="26">
        <v>41554</v>
      </c>
      <c r="C22">
        <v>555.07799999999997</v>
      </c>
      <c r="D22">
        <v>526.37199999999996</v>
      </c>
    </row>
    <row r="23" spans="1:4">
      <c r="A23" t="s">
        <v>27</v>
      </c>
      <c r="B23" s="26">
        <v>41590</v>
      </c>
      <c r="C23">
        <v>555.07799999999997</v>
      </c>
      <c r="D23">
        <v>527.82299999999998</v>
      </c>
    </row>
    <row r="24" spans="1:4">
      <c r="A24" t="s">
        <v>27</v>
      </c>
      <c r="B24" s="26">
        <v>41610</v>
      </c>
      <c r="C24">
        <v>555.07799999999997</v>
      </c>
      <c r="D24">
        <v>528.75300000000004</v>
      </c>
    </row>
    <row r="25" spans="1:4">
      <c r="A25" t="s">
        <v>27</v>
      </c>
      <c r="B25" s="26">
        <v>41666</v>
      </c>
      <c r="C25">
        <v>555.07799999999997</v>
      </c>
      <c r="D25">
        <v>528.69299999999998</v>
      </c>
    </row>
    <row r="26" spans="1:4">
      <c r="A26" t="s">
        <v>27</v>
      </c>
      <c r="B26" s="26">
        <v>41694</v>
      </c>
      <c r="C26">
        <v>555.07799999999997</v>
      </c>
      <c r="D26">
        <v>529.46799999999996</v>
      </c>
    </row>
    <row r="27" spans="1:4">
      <c r="A27" t="s">
        <v>27</v>
      </c>
      <c r="B27" s="26">
        <v>41722</v>
      </c>
      <c r="C27">
        <v>555.07799999999997</v>
      </c>
      <c r="D27">
        <v>528.86800000000005</v>
      </c>
    </row>
    <row r="28" spans="1:4">
      <c r="A28" t="s">
        <v>27</v>
      </c>
      <c r="B28" s="26">
        <v>41743</v>
      </c>
      <c r="C28">
        <v>555.07799999999997</v>
      </c>
      <c r="D28">
        <v>528.37800000000004</v>
      </c>
    </row>
    <row r="29" spans="1:4">
      <c r="A29" t="s">
        <v>27</v>
      </c>
      <c r="B29" s="26">
        <v>41786</v>
      </c>
      <c r="C29">
        <v>555.07799999999997</v>
      </c>
      <c r="D29">
        <v>528.60799999999995</v>
      </c>
    </row>
    <row r="30" spans="1:4">
      <c r="A30" t="s">
        <v>27</v>
      </c>
      <c r="B30" s="26">
        <v>41806</v>
      </c>
      <c r="C30">
        <v>555.07799999999997</v>
      </c>
      <c r="D30">
        <v>528.99800000000005</v>
      </c>
    </row>
    <row r="31" spans="1:4">
      <c r="A31" t="s">
        <v>27</v>
      </c>
      <c r="B31" s="26">
        <v>41829</v>
      </c>
      <c r="C31">
        <v>555.07799999999997</v>
      </c>
      <c r="D31">
        <v>529.02800000000002</v>
      </c>
    </row>
    <row r="32" spans="1:4">
      <c r="A32" t="s">
        <v>27</v>
      </c>
      <c r="B32" s="26">
        <v>41855</v>
      </c>
      <c r="C32">
        <v>555.07799999999997</v>
      </c>
      <c r="D32">
        <v>528.39800000000002</v>
      </c>
    </row>
    <row r="33" spans="1:4">
      <c r="A33" t="s">
        <v>27</v>
      </c>
      <c r="B33" s="26">
        <v>41883</v>
      </c>
      <c r="C33">
        <v>555.07799999999997</v>
      </c>
      <c r="D33">
        <v>529.14800000000002</v>
      </c>
    </row>
    <row r="34" spans="1:4">
      <c r="A34" t="s">
        <v>27</v>
      </c>
      <c r="B34" s="26">
        <v>41932</v>
      </c>
      <c r="C34">
        <v>555.07799999999997</v>
      </c>
      <c r="D34">
        <v>528.298</v>
      </c>
    </row>
    <row r="35" spans="1:4">
      <c r="A35" t="s">
        <v>27</v>
      </c>
      <c r="B35" s="26">
        <v>41961</v>
      </c>
      <c r="C35">
        <v>555.07799999999997</v>
      </c>
      <c r="D35">
        <v>528.31799999999998</v>
      </c>
    </row>
    <row r="36" spans="1:4">
      <c r="A36" t="s">
        <v>27</v>
      </c>
      <c r="B36" s="26">
        <v>41983</v>
      </c>
      <c r="C36">
        <v>555.07799999999997</v>
      </c>
      <c r="D36">
        <v>529.33799999999997</v>
      </c>
    </row>
    <row r="37" spans="1:4">
      <c r="A37" t="s">
        <v>27</v>
      </c>
      <c r="B37" s="26">
        <v>42061</v>
      </c>
      <c r="C37">
        <v>555.07799999999997</v>
      </c>
      <c r="D37">
        <v>529.16800000000001</v>
      </c>
    </row>
    <row r="38" spans="1:4">
      <c r="A38" t="s">
        <v>27</v>
      </c>
      <c r="B38" s="26">
        <v>42081</v>
      </c>
      <c r="C38">
        <v>555.07799999999997</v>
      </c>
      <c r="D38">
        <v>528.89800000000002</v>
      </c>
    </row>
    <row r="39" spans="1:4">
      <c r="A39" t="s">
        <v>27</v>
      </c>
      <c r="B39" s="26">
        <v>42114</v>
      </c>
      <c r="C39">
        <v>555.07799999999997</v>
      </c>
      <c r="D39">
        <v>528.55799999999999</v>
      </c>
    </row>
    <row r="40" spans="1:4">
      <c r="A40" t="s">
        <v>27</v>
      </c>
      <c r="B40" s="26">
        <v>42135</v>
      </c>
      <c r="C40">
        <v>555.07799999999997</v>
      </c>
      <c r="D40">
        <v>528.70799999999997</v>
      </c>
    </row>
    <row r="41" spans="1:4">
      <c r="A41" t="s">
        <v>27</v>
      </c>
      <c r="B41" s="26">
        <v>42178</v>
      </c>
      <c r="C41">
        <v>555.07799999999997</v>
      </c>
      <c r="D41">
        <v>528.97799999999995</v>
      </c>
    </row>
    <row r="42" spans="1:4">
      <c r="A42" t="s">
        <v>27</v>
      </c>
      <c r="B42" s="26">
        <v>42199</v>
      </c>
      <c r="C42">
        <v>555.07799999999997</v>
      </c>
      <c r="D42">
        <v>528.84799999999996</v>
      </c>
    </row>
    <row r="43" spans="1:4">
      <c r="A43" t="s">
        <v>27</v>
      </c>
      <c r="B43" s="26">
        <v>42241</v>
      </c>
      <c r="C43">
        <v>555.07799999999997</v>
      </c>
      <c r="D43">
        <v>528.56799999999998</v>
      </c>
    </row>
    <row r="44" spans="1:4">
      <c r="A44" t="s">
        <v>27</v>
      </c>
      <c r="B44" s="26">
        <v>42255</v>
      </c>
      <c r="C44">
        <v>555.07799999999997</v>
      </c>
      <c r="D44">
        <v>528.24800000000005</v>
      </c>
    </row>
    <row r="45" spans="1:4">
      <c r="A45" t="s">
        <v>27</v>
      </c>
      <c r="B45" s="26">
        <v>42300</v>
      </c>
      <c r="C45">
        <v>555.07799999999997</v>
      </c>
      <c r="D45">
        <v>527.44799999999998</v>
      </c>
    </row>
    <row r="46" spans="1:4">
      <c r="A46" t="s">
        <v>27</v>
      </c>
      <c r="B46" s="26">
        <v>42311</v>
      </c>
      <c r="C46">
        <v>555.07799999999997</v>
      </c>
      <c r="D46">
        <v>527.16800000000001</v>
      </c>
    </row>
    <row r="47" spans="1:4">
      <c r="A47" t="s">
        <v>27</v>
      </c>
      <c r="B47" s="26">
        <v>42341</v>
      </c>
      <c r="C47">
        <v>555.07799999999997</v>
      </c>
      <c r="D47">
        <v>526.90800000000002</v>
      </c>
    </row>
    <row r="48" spans="1:4">
      <c r="A48" t="s">
        <v>27</v>
      </c>
      <c r="B48" s="26">
        <v>42387</v>
      </c>
      <c r="C48">
        <v>555.07799999999997</v>
      </c>
      <c r="D48">
        <v>525.97799999999995</v>
      </c>
    </row>
    <row r="49" spans="1:4">
      <c r="A49" t="s">
        <v>27</v>
      </c>
      <c r="B49" s="26">
        <v>42424</v>
      </c>
      <c r="C49">
        <v>555.07799999999997</v>
      </c>
      <c r="D49">
        <v>525.37800000000004</v>
      </c>
    </row>
    <row r="50" spans="1:4">
      <c r="A50" t="s">
        <v>27</v>
      </c>
      <c r="B50" s="26">
        <v>42487</v>
      </c>
      <c r="C50">
        <v>555.07799999999997</v>
      </c>
      <c r="D50">
        <v>524.95799999999997</v>
      </c>
    </row>
    <row r="51" spans="1:4">
      <c r="A51" t="s">
        <v>27</v>
      </c>
      <c r="B51" s="26">
        <v>42548</v>
      </c>
      <c r="C51">
        <v>555.07799999999997</v>
      </c>
      <c r="D51">
        <v>528.428</v>
      </c>
    </row>
    <row r="52" spans="1:4">
      <c r="A52" t="s">
        <v>27</v>
      </c>
      <c r="B52" s="26">
        <v>42615</v>
      </c>
      <c r="C52">
        <v>555.07799999999997</v>
      </c>
      <c r="D52">
        <v>527.64800000000002</v>
      </c>
    </row>
    <row r="53" spans="1:4">
      <c r="A53" t="s">
        <v>27</v>
      </c>
      <c r="B53" s="26">
        <v>42660</v>
      </c>
      <c r="C53">
        <v>555.07799999999997</v>
      </c>
      <c r="D53">
        <v>530.678</v>
      </c>
    </row>
    <row r="54" spans="1:4">
      <c r="A54" t="s">
        <v>27</v>
      </c>
      <c r="B54" s="26">
        <v>42705</v>
      </c>
      <c r="C54">
        <v>555.07799999999997</v>
      </c>
      <c r="D54">
        <v>527.07799999999997</v>
      </c>
    </row>
    <row r="55" spans="1:4">
      <c r="A55" t="s">
        <v>27</v>
      </c>
      <c r="B55" s="26">
        <v>42865</v>
      </c>
      <c r="C55">
        <v>555.07799999999997</v>
      </c>
      <c r="D55">
        <v>524.77800000000002</v>
      </c>
    </row>
    <row r="56" spans="1:4">
      <c r="A56" t="s">
        <v>27</v>
      </c>
      <c r="B56" s="26">
        <v>42892</v>
      </c>
      <c r="C56">
        <v>555.07799999999997</v>
      </c>
      <c r="D56">
        <v>525.27800000000002</v>
      </c>
    </row>
    <row r="57" spans="1:4">
      <c r="A57" t="s">
        <v>27</v>
      </c>
      <c r="B57" s="26">
        <v>42917</v>
      </c>
      <c r="C57">
        <v>555.07799999999997</v>
      </c>
      <c r="D57">
        <v>525.9625751633987</v>
      </c>
    </row>
    <row r="58" spans="1:4">
      <c r="A58" t="s">
        <v>27</v>
      </c>
      <c r="B58" s="26">
        <v>42948</v>
      </c>
      <c r="C58">
        <v>555.07799999999997</v>
      </c>
      <c r="D58">
        <v>526.03955913978496</v>
      </c>
    </row>
    <row r="59" spans="1:4">
      <c r="A59" t="s">
        <v>27</v>
      </c>
      <c r="B59" s="26">
        <v>42979</v>
      </c>
      <c r="C59">
        <v>555.07799999999997</v>
      </c>
      <c r="D59">
        <v>526.01288888888882</v>
      </c>
    </row>
    <row r="60" spans="1:4">
      <c r="A60" t="s">
        <v>27</v>
      </c>
      <c r="B60" s="26">
        <v>43009</v>
      </c>
      <c r="C60">
        <v>555.07799999999997</v>
      </c>
      <c r="D60">
        <v>525.43090322580645</v>
      </c>
    </row>
    <row r="61" spans="1:4">
      <c r="A61" t="s">
        <v>27</v>
      </c>
      <c r="B61" s="26">
        <v>43040</v>
      </c>
      <c r="C61">
        <v>555.07799999999997</v>
      </c>
      <c r="D61">
        <v>525.21233333333328</v>
      </c>
    </row>
    <row r="62" spans="1:4">
      <c r="A62" t="s">
        <v>27</v>
      </c>
      <c r="B62" s="26">
        <v>43070</v>
      </c>
      <c r="C62">
        <v>555.07799999999997</v>
      </c>
      <c r="D62">
        <v>524.87724731182789</v>
      </c>
    </row>
    <row r="63" spans="1:4">
      <c r="A63" t="s">
        <v>27</v>
      </c>
      <c r="B63" s="26">
        <v>43101</v>
      </c>
      <c r="C63">
        <v>555.07799999999997</v>
      </c>
      <c r="D63">
        <v>524.35219354838705</v>
      </c>
    </row>
    <row r="64" spans="1:4">
      <c r="A64" t="s">
        <v>27</v>
      </c>
      <c r="B64" s="26">
        <v>43132</v>
      </c>
      <c r="C64">
        <v>555.07799999999997</v>
      </c>
      <c r="D64">
        <v>523.74905990783407</v>
      </c>
    </row>
    <row r="65" spans="1:4">
      <c r="A65" t="s">
        <v>27</v>
      </c>
      <c r="B65" s="26">
        <v>43160</v>
      </c>
      <c r="C65">
        <v>555.07799999999997</v>
      </c>
      <c r="D65">
        <v>523.40466666666669</v>
      </c>
    </row>
    <row r="66" spans="1:4">
      <c r="A66" t="s">
        <v>27</v>
      </c>
      <c r="B66" s="26">
        <v>43191</v>
      </c>
      <c r="C66">
        <v>555.07799999999997</v>
      </c>
      <c r="D66">
        <v>523.1299444444445</v>
      </c>
    </row>
    <row r="67" spans="1:4">
      <c r="A67" t="s">
        <v>27</v>
      </c>
      <c r="B67" s="26">
        <v>43221</v>
      </c>
      <c r="C67">
        <v>555.07799999999997</v>
      </c>
      <c r="D67">
        <v>523.47611827956985</v>
      </c>
    </row>
    <row r="68" spans="1:4">
      <c r="A68" t="s">
        <v>27</v>
      </c>
      <c r="B68" s="26">
        <v>43252</v>
      </c>
      <c r="C68">
        <v>555.07799999999997</v>
      </c>
      <c r="D68">
        <v>525.16955555555558</v>
      </c>
    </row>
    <row r="69" spans="1:4">
      <c r="A69" t="s">
        <v>27</v>
      </c>
      <c r="B69" s="26">
        <v>43282</v>
      </c>
      <c r="C69">
        <v>555.07799999999997</v>
      </c>
      <c r="D69">
        <v>525.86004301075263</v>
      </c>
    </row>
    <row r="70" spans="1:4">
      <c r="A70" t="s">
        <v>27</v>
      </c>
      <c r="B70" s="26">
        <v>43313</v>
      </c>
      <c r="C70">
        <v>555.07799999999997</v>
      </c>
      <c r="D70">
        <v>525.4875161290322</v>
      </c>
    </row>
    <row r="71" spans="1:4">
      <c r="A71" t="s">
        <v>27</v>
      </c>
      <c r="B71" s="26">
        <v>43344</v>
      </c>
      <c r="C71">
        <v>555.07799999999997</v>
      </c>
      <c r="D71">
        <v>524.77544444444447</v>
      </c>
    </row>
    <row r="72" spans="1:4">
      <c r="A72" t="s">
        <v>27</v>
      </c>
      <c r="B72" s="26">
        <v>43374</v>
      </c>
      <c r="C72">
        <v>555.07799999999997</v>
      </c>
      <c r="D72">
        <v>523.71380645161287</v>
      </c>
    </row>
    <row r="73" spans="1:4">
      <c r="A73" t="s">
        <v>27</v>
      </c>
      <c r="B73" s="26">
        <v>43405</v>
      </c>
      <c r="C73">
        <v>555.07799999999997</v>
      </c>
      <c r="D73">
        <v>523.94783333333328</v>
      </c>
    </row>
    <row r="74" spans="1:4">
      <c r="A74" t="s">
        <v>27</v>
      </c>
      <c r="B74" s="26">
        <v>43435</v>
      </c>
      <c r="C74">
        <v>555.07799999999997</v>
      </c>
      <c r="D74">
        <v>524.2563916083916</v>
      </c>
    </row>
    <row r="75" spans="1:4">
      <c r="A75" t="s">
        <v>27</v>
      </c>
      <c r="B75" s="26">
        <v>43466</v>
      </c>
      <c r="C75">
        <v>555.07799999999997</v>
      </c>
      <c r="D75">
        <v>523.65552688172045</v>
      </c>
    </row>
    <row r="76" spans="1:4">
      <c r="A76" t="s">
        <v>27</v>
      </c>
      <c r="B76" s="26">
        <v>43497</v>
      </c>
      <c r="C76">
        <v>555.07799999999997</v>
      </c>
      <c r="D76">
        <v>523.66020238095234</v>
      </c>
    </row>
    <row r="77" spans="1:4">
      <c r="A77" t="s">
        <v>27</v>
      </c>
      <c r="B77" s="26">
        <v>43525</v>
      </c>
      <c r="C77">
        <v>555.07799999999997</v>
      </c>
      <c r="D77">
        <v>523.17310752688172</v>
      </c>
    </row>
    <row r="78" spans="1:4">
      <c r="A78" t="s">
        <v>27</v>
      </c>
      <c r="B78" s="26">
        <v>43556</v>
      </c>
      <c r="C78">
        <v>555.07799999999997</v>
      </c>
      <c r="D78">
        <v>523.0334444444444</v>
      </c>
    </row>
    <row r="79" spans="1:4">
      <c r="A79" t="s">
        <v>27</v>
      </c>
      <c r="B79" s="26">
        <v>43586</v>
      </c>
      <c r="C79">
        <v>555.07799999999997</v>
      </c>
      <c r="D79">
        <v>522.9684838709677</v>
      </c>
    </row>
    <row r="80" spans="1:4">
      <c r="A80" t="s">
        <v>27</v>
      </c>
      <c r="B80" s="26">
        <v>43617</v>
      </c>
      <c r="C80">
        <v>555.07799999999997</v>
      </c>
      <c r="D80">
        <v>523.98216666666667</v>
      </c>
    </row>
    <row r="81" spans="1:4">
      <c r="A81" t="s">
        <v>27</v>
      </c>
      <c r="B81" s="26">
        <v>43647</v>
      </c>
      <c r="C81">
        <v>555.07799999999997</v>
      </c>
      <c r="D81">
        <v>526.26412903225798</v>
      </c>
    </row>
    <row r="82" spans="1:4">
      <c r="A82" t="s">
        <v>27</v>
      </c>
      <c r="B82" s="26">
        <v>43678</v>
      </c>
      <c r="C82">
        <v>555.07799999999997</v>
      </c>
      <c r="D82">
        <v>526.63640764331205</v>
      </c>
    </row>
    <row r="83" spans="1:4">
      <c r="A83" t="s">
        <v>27</v>
      </c>
      <c r="B83" s="26">
        <v>43709</v>
      </c>
      <c r="C83">
        <v>555.07799999999997</v>
      </c>
      <c r="D83">
        <v>528.03077777777776</v>
      </c>
    </row>
    <row r="84" spans="1:4">
      <c r="A84" t="s">
        <v>27</v>
      </c>
      <c r="B84" s="26">
        <v>43739</v>
      </c>
      <c r="C84">
        <v>555.07799999999997</v>
      </c>
      <c r="D84">
        <v>528.15778494623657</v>
      </c>
    </row>
    <row r="85" spans="1:4">
      <c r="A85" t="s">
        <v>27</v>
      </c>
      <c r="B85" s="26">
        <v>43770</v>
      </c>
      <c r="C85">
        <v>555.07799999999997</v>
      </c>
      <c r="D85">
        <v>527.14988888888888</v>
      </c>
    </row>
    <row r="86" spans="1:4">
      <c r="A86" t="s">
        <v>27</v>
      </c>
      <c r="B86" s="26">
        <v>43800</v>
      </c>
      <c r="C86">
        <v>555.07799999999997</v>
      </c>
      <c r="D86">
        <v>526.5587027027027</v>
      </c>
    </row>
    <row r="87" spans="1:4">
      <c r="A87" t="s">
        <v>46</v>
      </c>
      <c r="B87" s="26">
        <v>42948</v>
      </c>
      <c r="C87">
        <v>395.64</v>
      </c>
      <c r="D87">
        <v>391.45494623655895</v>
      </c>
    </row>
    <row r="88" spans="1:4">
      <c r="A88" t="s">
        <v>46</v>
      </c>
      <c r="B88" s="26">
        <v>42979</v>
      </c>
      <c r="C88">
        <v>395.64</v>
      </c>
      <c r="D88">
        <v>390.57327777777749</v>
      </c>
    </row>
    <row r="89" spans="1:4">
      <c r="A89" t="s">
        <v>46</v>
      </c>
      <c r="B89" s="26">
        <v>43009</v>
      </c>
      <c r="C89">
        <v>395.64</v>
      </c>
      <c r="D89">
        <v>389.16349462365611</v>
      </c>
    </row>
    <row r="90" spans="1:4">
      <c r="A90" t="s">
        <v>46</v>
      </c>
      <c r="B90" s="26">
        <v>43040</v>
      </c>
      <c r="C90">
        <v>395.64</v>
      </c>
      <c r="D90">
        <v>387.64305555555563</v>
      </c>
    </row>
    <row r="91" spans="1:4">
      <c r="A91" t="s">
        <v>46</v>
      </c>
      <c r="B91" s="26">
        <v>43070</v>
      </c>
      <c r="C91">
        <v>395.64</v>
      </c>
      <c r="D91">
        <v>386.53397849462363</v>
      </c>
    </row>
    <row r="92" spans="1:4">
      <c r="A92" t="s">
        <v>46</v>
      </c>
      <c r="B92" s="26">
        <v>43101</v>
      </c>
      <c r="C92">
        <v>395.64</v>
      </c>
      <c r="D92">
        <v>385.89580645161311</v>
      </c>
    </row>
    <row r="93" spans="1:4">
      <c r="A93" t="s">
        <v>46</v>
      </c>
      <c r="B93" s="26">
        <v>43132</v>
      </c>
      <c r="C93">
        <v>395.64</v>
      </c>
      <c r="D93">
        <v>386.09401709401703</v>
      </c>
    </row>
    <row r="94" spans="1:4">
      <c r="A94" t="s">
        <v>46</v>
      </c>
      <c r="B94" s="26">
        <v>43435</v>
      </c>
      <c r="C94">
        <v>395.64</v>
      </c>
      <c r="D94">
        <v>387.70453488372107</v>
      </c>
    </row>
    <row r="95" spans="1:4">
      <c r="A95" t="s">
        <v>46</v>
      </c>
      <c r="B95" s="26">
        <v>43466</v>
      </c>
      <c r="C95">
        <v>395.64</v>
      </c>
      <c r="D95">
        <v>386.9583333333332</v>
      </c>
    </row>
    <row r="96" spans="1:4">
      <c r="A96" t="s">
        <v>46</v>
      </c>
      <c r="B96" s="26">
        <v>43497</v>
      </c>
      <c r="C96">
        <v>395.64</v>
      </c>
      <c r="D96">
        <v>385.85494047619045</v>
      </c>
    </row>
    <row r="97" spans="1:4">
      <c r="A97" t="s">
        <v>46</v>
      </c>
      <c r="B97" s="26">
        <v>43525</v>
      </c>
      <c r="C97">
        <v>395.64</v>
      </c>
      <c r="D97">
        <v>385.63155913978517</v>
      </c>
    </row>
    <row r="98" spans="1:4">
      <c r="A98" t="s">
        <v>46</v>
      </c>
      <c r="B98" s="26">
        <v>43556</v>
      </c>
      <c r="C98">
        <v>395.64</v>
      </c>
      <c r="D98">
        <v>385.74222222222204</v>
      </c>
    </row>
    <row r="99" spans="1:4">
      <c r="A99" t="s">
        <v>46</v>
      </c>
      <c r="B99" s="26">
        <v>43586</v>
      </c>
      <c r="C99">
        <v>395.64</v>
      </c>
      <c r="D99">
        <v>386.18252688172072</v>
      </c>
    </row>
    <row r="100" spans="1:4">
      <c r="A100" t="s">
        <v>46</v>
      </c>
      <c r="B100" s="26">
        <v>43617</v>
      </c>
      <c r="C100">
        <v>395.64</v>
      </c>
      <c r="D100">
        <v>387.64622222222232</v>
      </c>
    </row>
    <row r="101" spans="1:4">
      <c r="A101" t="s">
        <v>46</v>
      </c>
      <c r="B101" s="26">
        <v>43647</v>
      </c>
      <c r="C101">
        <v>395.64</v>
      </c>
      <c r="D101">
        <v>389.39930107526891</v>
      </c>
    </row>
    <row r="102" spans="1:4">
      <c r="A102" t="s">
        <v>46</v>
      </c>
      <c r="B102" s="26">
        <v>43678</v>
      </c>
      <c r="C102">
        <v>395.64</v>
      </c>
      <c r="D102">
        <v>389.14865591397864</v>
      </c>
    </row>
    <row r="103" spans="1:4">
      <c r="A103" t="s">
        <v>46</v>
      </c>
      <c r="B103" s="26">
        <v>43709</v>
      </c>
      <c r="C103">
        <v>395.64</v>
      </c>
      <c r="D103">
        <v>388.69727777777791</v>
      </c>
    </row>
    <row r="104" spans="1:4">
      <c r="A104" t="s">
        <v>46</v>
      </c>
      <c r="B104" s="26">
        <v>43739</v>
      </c>
      <c r="C104">
        <v>395.64</v>
      </c>
      <c r="D104">
        <v>387.6672043010754</v>
      </c>
    </row>
    <row r="105" spans="1:4">
      <c r="A105" t="s">
        <v>46</v>
      </c>
      <c r="B105" s="26">
        <v>43770</v>
      </c>
      <c r="C105">
        <v>395.64</v>
      </c>
      <c r="D105">
        <v>388.32600000000014</v>
      </c>
    </row>
    <row r="106" spans="1:4">
      <c r="A106" t="s">
        <v>46</v>
      </c>
      <c r="B106" s="26">
        <v>43800</v>
      </c>
      <c r="C106">
        <v>395.64</v>
      </c>
      <c r="D106">
        <v>388.57054644808744</v>
      </c>
    </row>
    <row r="107" spans="1:4">
      <c r="A107" t="s">
        <v>42</v>
      </c>
      <c r="B107" s="26">
        <v>39841</v>
      </c>
      <c r="C107">
        <v>425776</v>
      </c>
      <c r="D107">
        <v>394.00599999999997</v>
      </c>
    </row>
    <row r="108" spans="1:4">
      <c r="A108" t="s">
        <v>42</v>
      </c>
      <c r="B108" s="26">
        <v>39869</v>
      </c>
      <c r="C108">
        <v>425776</v>
      </c>
      <c r="D108">
        <v>393.95600000000002</v>
      </c>
    </row>
    <row r="109" spans="1:4">
      <c r="A109" t="s">
        <v>42</v>
      </c>
      <c r="B109" s="26">
        <v>39896</v>
      </c>
      <c r="C109">
        <v>425776</v>
      </c>
      <c r="D109">
        <v>393.49599999999998</v>
      </c>
    </row>
    <row r="110" spans="1:4">
      <c r="A110" t="s">
        <v>42</v>
      </c>
      <c r="B110" s="26">
        <v>39923</v>
      </c>
      <c r="C110">
        <v>425776</v>
      </c>
      <c r="D110">
        <v>393.07600000000002</v>
      </c>
    </row>
    <row r="111" spans="1:4">
      <c r="A111" t="s">
        <v>42</v>
      </c>
      <c r="B111" s="26">
        <v>39953</v>
      </c>
      <c r="C111">
        <v>425776</v>
      </c>
      <c r="D111">
        <v>393.42599999999999</v>
      </c>
    </row>
    <row r="112" spans="1:4">
      <c r="A112" t="s">
        <v>42</v>
      </c>
      <c r="B112" s="26">
        <v>39989</v>
      </c>
      <c r="C112">
        <v>425776</v>
      </c>
      <c r="D112">
        <v>396.65600000000001</v>
      </c>
    </row>
    <row r="113" spans="1:4">
      <c r="A113" t="s">
        <v>42</v>
      </c>
      <c r="B113" s="26">
        <v>40025</v>
      </c>
      <c r="C113">
        <v>425776</v>
      </c>
      <c r="D113">
        <v>396.85599999999999</v>
      </c>
    </row>
    <row r="114" spans="1:4">
      <c r="A114" t="s">
        <v>42</v>
      </c>
      <c r="B114" s="26">
        <v>40052</v>
      </c>
      <c r="C114">
        <v>425776</v>
      </c>
      <c r="D114">
        <v>396.42599999999999</v>
      </c>
    </row>
    <row r="115" spans="1:4">
      <c r="A115" t="s">
        <v>42</v>
      </c>
      <c r="B115" s="26">
        <v>40084</v>
      </c>
      <c r="C115">
        <v>425776</v>
      </c>
      <c r="D115">
        <v>394.77600000000001</v>
      </c>
    </row>
    <row r="116" spans="1:4">
      <c r="A116" t="s">
        <v>42</v>
      </c>
      <c r="B116" s="26">
        <v>40114</v>
      </c>
      <c r="C116">
        <v>425776</v>
      </c>
      <c r="D116">
        <v>393.64600000000002</v>
      </c>
    </row>
    <row r="117" spans="1:4">
      <c r="A117" t="s">
        <v>42</v>
      </c>
      <c r="B117" s="26">
        <v>40133</v>
      </c>
      <c r="C117">
        <v>425776</v>
      </c>
      <c r="D117">
        <v>392.92599999999999</v>
      </c>
    </row>
    <row r="118" spans="1:4">
      <c r="A118" t="s">
        <v>42</v>
      </c>
      <c r="B118" s="26">
        <v>40165</v>
      </c>
      <c r="C118">
        <v>425776</v>
      </c>
      <c r="D118">
        <v>391.77600000000001</v>
      </c>
    </row>
    <row r="119" spans="1:4">
      <c r="A119" t="s">
        <v>42</v>
      </c>
      <c r="B119" s="26">
        <v>40207</v>
      </c>
      <c r="C119">
        <v>425776</v>
      </c>
      <c r="D119">
        <v>391.61599999999999</v>
      </c>
    </row>
    <row r="120" spans="1:4">
      <c r="A120" t="s">
        <v>42</v>
      </c>
      <c r="B120" s="26">
        <v>40233</v>
      </c>
      <c r="C120">
        <v>425776</v>
      </c>
      <c r="D120">
        <v>391.37599999999998</v>
      </c>
    </row>
    <row r="121" spans="1:4">
      <c r="A121" t="s">
        <v>42</v>
      </c>
      <c r="B121" s="26">
        <v>40267</v>
      </c>
      <c r="C121">
        <v>425776</v>
      </c>
      <c r="D121">
        <v>390.67599999999999</v>
      </c>
    </row>
    <row r="122" spans="1:4">
      <c r="A122" t="s">
        <v>42</v>
      </c>
      <c r="B122" s="26">
        <v>40298</v>
      </c>
      <c r="C122">
        <v>425776</v>
      </c>
      <c r="D122">
        <v>390.346</v>
      </c>
    </row>
    <row r="123" spans="1:4">
      <c r="A123" t="s">
        <v>42</v>
      </c>
      <c r="B123" s="26">
        <v>40325</v>
      </c>
      <c r="C123">
        <v>425776</v>
      </c>
      <c r="D123">
        <v>392.536</v>
      </c>
    </row>
    <row r="124" spans="1:4">
      <c r="A124" t="s">
        <v>42</v>
      </c>
      <c r="B124" s="26">
        <v>40359</v>
      </c>
      <c r="C124">
        <v>425776</v>
      </c>
      <c r="D124">
        <v>394.40600000000001</v>
      </c>
    </row>
    <row r="125" spans="1:4">
      <c r="A125" t="s">
        <v>42</v>
      </c>
      <c r="B125" s="26">
        <v>40387</v>
      </c>
      <c r="C125">
        <v>425776</v>
      </c>
      <c r="D125">
        <v>395.38600000000002</v>
      </c>
    </row>
    <row r="126" spans="1:4">
      <c r="A126" t="s">
        <v>42</v>
      </c>
      <c r="B126" s="26">
        <v>40415</v>
      </c>
      <c r="C126">
        <v>425776</v>
      </c>
      <c r="D126">
        <v>395.39600000000002</v>
      </c>
    </row>
    <row r="127" spans="1:4">
      <c r="A127" t="s">
        <v>42</v>
      </c>
      <c r="B127" s="26">
        <v>40444</v>
      </c>
      <c r="C127">
        <v>425776</v>
      </c>
      <c r="D127">
        <v>395.286</v>
      </c>
    </row>
    <row r="128" spans="1:4">
      <c r="A128" t="s">
        <v>42</v>
      </c>
      <c r="B128" s="26">
        <v>40479</v>
      </c>
      <c r="C128">
        <v>425776</v>
      </c>
      <c r="D128">
        <v>393.52600000000001</v>
      </c>
    </row>
    <row r="129" spans="1:4">
      <c r="A129" t="s">
        <v>42</v>
      </c>
      <c r="B129" s="26">
        <v>40504</v>
      </c>
      <c r="C129">
        <v>425776</v>
      </c>
      <c r="D129">
        <v>394.27600000000001</v>
      </c>
    </row>
    <row r="130" spans="1:4">
      <c r="A130" t="s">
        <v>42</v>
      </c>
      <c r="B130" s="26">
        <v>40534</v>
      </c>
      <c r="C130">
        <v>425776</v>
      </c>
      <c r="D130">
        <v>394.62599999999998</v>
      </c>
    </row>
    <row r="131" spans="1:4">
      <c r="A131" t="s">
        <v>42</v>
      </c>
      <c r="B131" s="26">
        <v>40570</v>
      </c>
      <c r="C131">
        <v>425776</v>
      </c>
      <c r="D131">
        <v>394.82600000000002</v>
      </c>
    </row>
    <row r="132" spans="1:4">
      <c r="A132" t="s">
        <v>42</v>
      </c>
      <c r="B132" s="26">
        <v>40599</v>
      </c>
      <c r="C132">
        <v>425776</v>
      </c>
      <c r="D132">
        <v>394.19600000000003</v>
      </c>
    </row>
    <row r="133" spans="1:4">
      <c r="A133" t="s">
        <v>42</v>
      </c>
      <c r="B133" s="26">
        <v>40633</v>
      </c>
      <c r="C133">
        <v>425776</v>
      </c>
      <c r="D133">
        <v>392.976</v>
      </c>
    </row>
    <row r="134" spans="1:4">
      <c r="A134" t="s">
        <v>42</v>
      </c>
      <c r="B134" s="26">
        <v>40661</v>
      </c>
      <c r="C134">
        <v>425776</v>
      </c>
      <c r="D134">
        <v>392.32600000000002</v>
      </c>
    </row>
    <row r="135" spans="1:4">
      <c r="A135" t="s">
        <v>42</v>
      </c>
      <c r="B135" s="26">
        <v>40675</v>
      </c>
      <c r="C135">
        <v>425776</v>
      </c>
      <c r="D135">
        <v>392.37599999999998</v>
      </c>
    </row>
    <row r="136" spans="1:4">
      <c r="A136" t="s">
        <v>42</v>
      </c>
      <c r="B136" s="26">
        <v>40717</v>
      </c>
      <c r="C136">
        <v>425776</v>
      </c>
      <c r="D136">
        <v>392.65600000000001</v>
      </c>
    </row>
    <row r="137" spans="1:4">
      <c r="A137" t="s">
        <v>42</v>
      </c>
      <c r="B137" s="26">
        <v>40751</v>
      </c>
      <c r="C137">
        <v>425776</v>
      </c>
      <c r="D137">
        <v>394.51600000000002</v>
      </c>
    </row>
    <row r="138" spans="1:4">
      <c r="A138" t="s">
        <v>42</v>
      </c>
      <c r="B138" s="26">
        <v>40786</v>
      </c>
      <c r="C138">
        <v>425776</v>
      </c>
      <c r="D138">
        <v>394.10599999999999</v>
      </c>
    </row>
    <row r="139" spans="1:4">
      <c r="A139" t="s">
        <v>42</v>
      </c>
      <c r="B139" s="26">
        <v>40814</v>
      </c>
      <c r="C139">
        <v>425776</v>
      </c>
      <c r="D139">
        <v>393.976</v>
      </c>
    </row>
    <row r="140" spans="1:4">
      <c r="A140" t="s">
        <v>42</v>
      </c>
      <c r="B140" s="26">
        <v>40842</v>
      </c>
      <c r="C140">
        <v>425776</v>
      </c>
      <c r="D140">
        <v>389.286</v>
      </c>
    </row>
    <row r="141" spans="1:4">
      <c r="A141" t="s">
        <v>42</v>
      </c>
      <c r="B141" s="26">
        <v>40849</v>
      </c>
      <c r="C141">
        <v>425776</v>
      </c>
      <c r="D141">
        <v>392.12599999999998</v>
      </c>
    </row>
    <row r="142" spans="1:4">
      <c r="A142" t="s">
        <v>42</v>
      </c>
      <c r="B142" s="26">
        <v>40896</v>
      </c>
      <c r="C142">
        <v>425776</v>
      </c>
      <c r="D142">
        <v>390.77600000000001</v>
      </c>
    </row>
    <row r="143" spans="1:4">
      <c r="A143" t="s">
        <v>42</v>
      </c>
      <c r="B143" s="26">
        <v>40933</v>
      </c>
      <c r="C143">
        <v>425776</v>
      </c>
      <c r="D143">
        <v>389.87599999999998</v>
      </c>
    </row>
    <row r="144" spans="1:4">
      <c r="A144" t="s">
        <v>42</v>
      </c>
      <c r="B144" s="26">
        <v>40961</v>
      </c>
      <c r="C144">
        <v>425776</v>
      </c>
      <c r="D144">
        <v>390.77600000000001</v>
      </c>
    </row>
    <row r="145" spans="1:4">
      <c r="A145" t="s">
        <v>42</v>
      </c>
      <c r="B145" s="26">
        <v>40996</v>
      </c>
      <c r="C145">
        <v>425776</v>
      </c>
      <c r="D145">
        <v>390.05599999999998</v>
      </c>
    </row>
    <row r="146" spans="1:4">
      <c r="A146" t="s">
        <v>42</v>
      </c>
      <c r="B146" s="26">
        <v>41023</v>
      </c>
      <c r="C146">
        <v>425776</v>
      </c>
      <c r="D146">
        <v>389.27600000000001</v>
      </c>
    </row>
    <row r="147" spans="1:4">
      <c r="A147" t="s">
        <v>42</v>
      </c>
      <c r="B147" s="26">
        <v>41050</v>
      </c>
      <c r="C147">
        <v>425776</v>
      </c>
      <c r="D147">
        <v>389.476</v>
      </c>
    </row>
    <row r="148" spans="1:4">
      <c r="A148" t="s">
        <v>42</v>
      </c>
      <c r="B148" s="26">
        <v>41087</v>
      </c>
      <c r="C148">
        <v>425776</v>
      </c>
      <c r="D148">
        <v>395.726</v>
      </c>
    </row>
    <row r="149" spans="1:4">
      <c r="A149" t="s">
        <v>42</v>
      </c>
      <c r="B149" s="26">
        <v>41102</v>
      </c>
      <c r="C149">
        <v>425776</v>
      </c>
      <c r="D149">
        <v>392.846</v>
      </c>
    </row>
    <row r="150" spans="1:4">
      <c r="A150" t="s">
        <v>42</v>
      </c>
      <c r="B150" s="26">
        <v>41130</v>
      </c>
      <c r="C150">
        <v>425776</v>
      </c>
      <c r="D150">
        <v>395.37599999999998</v>
      </c>
    </row>
    <row r="151" spans="1:4">
      <c r="A151" t="s">
        <v>42</v>
      </c>
      <c r="B151" s="26">
        <v>41171</v>
      </c>
      <c r="C151">
        <v>425776</v>
      </c>
      <c r="D151">
        <v>394.27600000000001</v>
      </c>
    </row>
    <row r="152" spans="1:4">
      <c r="A152" t="s">
        <v>42</v>
      </c>
      <c r="B152" s="26">
        <v>41206</v>
      </c>
      <c r="C152">
        <v>425776</v>
      </c>
      <c r="D152">
        <v>393.60599999999999</v>
      </c>
    </row>
    <row r="153" spans="1:4">
      <c r="A153" t="s">
        <v>42</v>
      </c>
      <c r="B153" s="26">
        <v>41240</v>
      </c>
      <c r="C153">
        <v>425776</v>
      </c>
      <c r="D153">
        <v>393.25599999999997</v>
      </c>
    </row>
    <row r="154" spans="1:4">
      <c r="A154" t="s">
        <v>42</v>
      </c>
      <c r="B154" s="26">
        <v>41254</v>
      </c>
      <c r="C154">
        <v>425776</v>
      </c>
      <c r="D154">
        <v>393.32600000000002</v>
      </c>
    </row>
    <row r="155" spans="1:4">
      <c r="A155" t="s">
        <v>42</v>
      </c>
      <c r="B155" s="26">
        <v>41288</v>
      </c>
      <c r="C155">
        <v>425776</v>
      </c>
      <c r="D155">
        <v>392.73599999999999</v>
      </c>
    </row>
    <row r="156" spans="1:4">
      <c r="A156" t="s">
        <v>42</v>
      </c>
      <c r="B156" s="26">
        <v>41316</v>
      </c>
      <c r="C156">
        <v>425776</v>
      </c>
      <c r="D156">
        <v>392.23599999999999</v>
      </c>
    </row>
    <row r="157" spans="1:4">
      <c r="A157" t="s">
        <v>42</v>
      </c>
      <c r="B157" s="26">
        <v>41344</v>
      </c>
      <c r="C157">
        <v>425776</v>
      </c>
      <c r="D157">
        <v>391.476</v>
      </c>
    </row>
    <row r="158" spans="1:4">
      <c r="A158" t="s">
        <v>42</v>
      </c>
      <c r="B158" s="26">
        <v>41372</v>
      </c>
      <c r="C158">
        <v>425776</v>
      </c>
      <c r="D158">
        <v>390.81599999999997</v>
      </c>
    </row>
    <row r="159" spans="1:4">
      <c r="A159" t="s">
        <v>42</v>
      </c>
      <c r="B159" s="26">
        <v>41401</v>
      </c>
      <c r="C159">
        <v>425776</v>
      </c>
      <c r="D159">
        <v>391.07600000000002</v>
      </c>
    </row>
    <row r="160" spans="1:4">
      <c r="A160" t="s">
        <v>42</v>
      </c>
      <c r="B160" s="26">
        <v>41435</v>
      </c>
      <c r="C160">
        <v>425776</v>
      </c>
      <c r="D160">
        <v>392.77600000000001</v>
      </c>
    </row>
    <row r="161" spans="1:4">
      <c r="A161" t="s">
        <v>42</v>
      </c>
      <c r="B161" s="26">
        <v>41463</v>
      </c>
      <c r="C161">
        <v>425776</v>
      </c>
      <c r="D161">
        <v>394.51600000000002</v>
      </c>
    </row>
    <row r="162" spans="1:4">
      <c r="A162" t="s">
        <v>42</v>
      </c>
      <c r="B162" s="26">
        <v>41491</v>
      </c>
      <c r="C162">
        <v>425776</v>
      </c>
      <c r="D162">
        <v>394.86599999999999</v>
      </c>
    </row>
    <row r="163" spans="1:4">
      <c r="A163" t="s">
        <v>42</v>
      </c>
      <c r="B163" s="26">
        <v>41526</v>
      </c>
      <c r="C163">
        <v>425776</v>
      </c>
      <c r="D163">
        <v>394.63600000000002</v>
      </c>
    </row>
    <row r="164" spans="1:4">
      <c r="A164" t="s">
        <v>42</v>
      </c>
      <c r="B164" s="26">
        <v>41554</v>
      </c>
      <c r="C164">
        <v>425776</v>
      </c>
      <c r="D164">
        <v>393.07600000000002</v>
      </c>
    </row>
    <row r="165" spans="1:4">
      <c r="A165" t="s">
        <v>42</v>
      </c>
      <c r="B165" s="26">
        <v>41590</v>
      </c>
      <c r="C165">
        <v>425776</v>
      </c>
      <c r="D165">
        <v>393.06599999999997</v>
      </c>
    </row>
    <row r="166" spans="1:4">
      <c r="A166" t="s">
        <v>42</v>
      </c>
      <c r="B166" s="26">
        <v>41610</v>
      </c>
      <c r="C166">
        <v>425776</v>
      </c>
      <c r="D166">
        <v>392.45600000000002</v>
      </c>
    </row>
    <row r="167" spans="1:4">
      <c r="A167" t="s">
        <v>42</v>
      </c>
      <c r="B167" s="26">
        <v>41666</v>
      </c>
      <c r="C167">
        <v>425776</v>
      </c>
      <c r="D167">
        <v>392.54599999999999</v>
      </c>
    </row>
    <row r="168" spans="1:4">
      <c r="A168" t="s">
        <v>42</v>
      </c>
      <c r="B168" s="26">
        <v>41694</v>
      </c>
      <c r="C168">
        <v>425776</v>
      </c>
      <c r="D168">
        <v>393.37599999999998</v>
      </c>
    </row>
    <row r="169" spans="1:4">
      <c r="A169" t="s">
        <v>42</v>
      </c>
      <c r="B169" s="26">
        <v>41722</v>
      </c>
      <c r="C169">
        <v>425776</v>
      </c>
      <c r="D169">
        <v>393.17599999999999</v>
      </c>
    </row>
    <row r="170" spans="1:4">
      <c r="A170" t="s">
        <v>42</v>
      </c>
      <c r="B170" s="26">
        <v>41753</v>
      </c>
      <c r="C170">
        <v>425776</v>
      </c>
      <c r="D170">
        <v>393.29599999999999</v>
      </c>
    </row>
    <row r="171" spans="1:4">
      <c r="A171" t="s">
        <v>42</v>
      </c>
      <c r="B171" s="26">
        <v>41786</v>
      </c>
      <c r="C171">
        <v>425776</v>
      </c>
      <c r="D171">
        <v>393.01600000000002</v>
      </c>
    </row>
    <row r="172" spans="1:4">
      <c r="A172" t="s">
        <v>42</v>
      </c>
      <c r="B172" s="26">
        <v>41806</v>
      </c>
      <c r="C172">
        <v>425776</v>
      </c>
      <c r="D172">
        <v>394.31599999999997</v>
      </c>
    </row>
    <row r="173" spans="1:4">
      <c r="A173" t="s">
        <v>42</v>
      </c>
      <c r="B173" s="26">
        <v>41829</v>
      </c>
      <c r="C173">
        <v>425776</v>
      </c>
      <c r="D173">
        <v>394.916</v>
      </c>
    </row>
    <row r="174" spans="1:4">
      <c r="A174" t="s">
        <v>42</v>
      </c>
      <c r="B174" s="26">
        <v>41855</v>
      </c>
      <c r="C174">
        <v>425776</v>
      </c>
      <c r="D174">
        <v>395.13600000000002</v>
      </c>
    </row>
    <row r="175" spans="1:4">
      <c r="A175" t="s">
        <v>42</v>
      </c>
      <c r="B175" s="26">
        <v>41883</v>
      </c>
      <c r="C175">
        <v>425776</v>
      </c>
      <c r="D175">
        <v>395.02600000000001</v>
      </c>
    </row>
    <row r="176" spans="1:4">
      <c r="A176" t="s">
        <v>42</v>
      </c>
      <c r="B176" s="26">
        <v>41932</v>
      </c>
      <c r="C176">
        <v>425776</v>
      </c>
      <c r="D176">
        <v>393.416</v>
      </c>
    </row>
    <row r="177" spans="1:4">
      <c r="A177" t="s">
        <v>42</v>
      </c>
      <c r="B177" s="26">
        <v>41946</v>
      </c>
      <c r="C177">
        <v>425776</v>
      </c>
      <c r="D177">
        <v>393.01600000000002</v>
      </c>
    </row>
    <row r="178" spans="1:4">
      <c r="A178" t="s">
        <v>42</v>
      </c>
      <c r="B178" s="26">
        <v>41977</v>
      </c>
      <c r="C178">
        <v>425776</v>
      </c>
      <c r="D178">
        <v>394.75599999999997</v>
      </c>
    </row>
    <row r="179" spans="1:4">
      <c r="A179" t="s">
        <v>42</v>
      </c>
      <c r="B179" s="26">
        <v>42061</v>
      </c>
      <c r="C179">
        <v>425776</v>
      </c>
      <c r="D179">
        <v>392.93599999999998</v>
      </c>
    </row>
    <row r="180" spans="1:4">
      <c r="A180" t="s">
        <v>42</v>
      </c>
      <c r="B180" s="26">
        <v>42089</v>
      </c>
      <c r="C180">
        <v>425776</v>
      </c>
      <c r="D180">
        <v>391.93599999999998</v>
      </c>
    </row>
    <row r="181" spans="1:4">
      <c r="A181" t="s">
        <v>42</v>
      </c>
      <c r="B181" s="26">
        <v>42114</v>
      </c>
      <c r="C181">
        <v>425776</v>
      </c>
      <c r="D181">
        <v>392.726</v>
      </c>
    </row>
    <row r="182" spans="1:4">
      <c r="A182" t="s">
        <v>42</v>
      </c>
      <c r="B182" s="26">
        <v>42135</v>
      </c>
      <c r="C182">
        <v>425776</v>
      </c>
      <c r="D182">
        <v>390.86599999999999</v>
      </c>
    </row>
    <row r="183" spans="1:4">
      <c r="A183" t="s">
        <v>42</v>
      </c>
      <c r="B183" s="26">
        <v>42298</v>
      </c>
      <c r="C183">
        <v>425776</v>
      </c>
      <c r="D183">
        <v>391.11599999999999</v>
      </c>
    </row>
    <row r="184" spans="1:4">
      <c r="A184" t="s">
        <v>42</v>
      </c>
      <c r="B184" s="26">
        <v>42341</v>
      </c>
      <c r="C184">
        <v>425776</v>
      </c>
      <c r="D184">
        <v>389.39600000000002</v>
      </c>
    </row>
    <row r="185" spans="1:4">
      <c r="A185" t="s">
        <v>42</v>
      </c>
      <c r="B185" s="26">
        <v>42377</v>
      </c>
      <c r="C185">
        <v>425776</v>
      </c>
      <c r="D185">
        <v>389.44600000000003</v>
      </c>
    </row>
    <row r="186" spans="1:4">
      <c r="A186" t="s">
        <v>42</v>
      </c>
      <c r="B186" s="26">
        <v>42403</v>
      </c>
      <c r="C186">
        <v>425776</v>
      </c>
      <c r="D186">
        <v>389.04599999999999</v>
      </c>
    </row>
    <row r="187" spans="1:4">
      <c r="A187" t="s">
        <v>42</v>
      </c>
      <c r="B187" s="26">
        <v>42437</v>
      </c>
      <c r="C187">
        <v>425776</v>
      </c>
      <c r="D187">
        <v>389.96600000000001</v>
      </c>
    </row>
    <row r="188" spans="1:4">
      <c r="A188" t="s">
        <v>42</v>
      </c>
      <c r="B188" s="26">
        <v>42487</v>
      </c>
      <c r="C188">
        <v>425776</v>
      </c>
      <c r="D188">
        <v>389.90600000000001</v>
      </c>
    </row>
    <row r="189" spans="1:4">
      <c r="A189" t="s">
        <v>42</v>
      </c>
      <c r="B189" s="26">
        <v>42522</v>
      </c>
      <c r="C189">
        <v>425776</v>
      </c>
      <c r="D189">
        <v>391.346</v>
      </c>
    </row>
    <row r="190" spans="1:4">
      <c r="A190" t="s">
        <v>42</v>
      </c>
      <c r="B190" s="26">
        <v>42558</v>
      </c>
      <c r="C190">
        <v>425776</v>
      </c>
      <c r="D190">
        <v>398.37599999999998</v>
      </c>
    </row>
    <row r="191" spans="1:4">
      <c r="A191" t="s">
        <v>42</v>
      </c>
      <c r="B191" s="26">
        <v>42610</v>
      </c>
      <c r="C191">
        <v>425776</v>
      </c>
      <c r="D191">
        <v>397.476</v>
      </c>
    </row>
    <row r="192" spans="1:4">
      <c r="A192" t="s">
        <v>42</v>
      </c>
      <c r="B192" s="26">
        <v>42647</v>
      </c>
      <c r="C192">
        <v>425776</v>
      </c>
      <c r="D192">
        <v>397.57600000000002</v>
      </c>
    </row>
    <row r="193" spans="1:4">
      <c r="A193" t="s">
        <v>42</v>
      </c>
      <c r="B193" s="26">
        <v>42682</v>
      </c>
      <c r="C193">
        <v>425776</v>
      </c>
      <c r="D193">
        <v>397.476</v>
      </c>
    </row>
    <row r="194" spans="1:4">
      <c r="A194" t="s">
        <v>42</v>
      </c>
      <c r="B194" s="26">
        <v>42711</v>
      </c>
      <c r="C194">
        <v>425776</v>
      </c>
      <c r="D194">
        <v>396.476</v>
      </c>
    </row>
    <row r="195" spans="1:4">
      <c r="A195" t="s">
        <v>42</v>
      </c>
      <c r="B195" s="26">
        <v>42745</v>
      </c>
      <c r="C195">
        <v>425776</v>
      </c>
      <c r="D195">
        <v>395.87599999999998</v>
      </c>
    </row>
    <row r="196" spans="1:4">
      <c r="A196" t="s">
        <v>42</v>
      </c>
      <c r="B196" s="26">
        <v>42773</v>
      </c>
      <c r="C196">
        <v>425776</v>
      </c>
      <c r="D196">
        <v>395.77600000000001</v>
      </c>
    </row>
    <row r="197" spans="1:4">
      <c r="A197" t="s">
        <v>42</v>
      </c>
      <c r="B197" s="26">
        <v>42803</v>
      </c>
      <c r="C197">
        <v>425776</v>
      </c>
      <c r="D197">
        <v>391.77600000000001</v>
      </c>
    </row>
    <row r="198" spans="1:4">
      <c r="A198" t="s">
        <v>42</v>
      </c>
      <c r="B198" s="26">
        <v>42865</v>
      </c>
      <c r="C198">
        <v>425776</v>
      </c>
      <c r="D198">
        <v>392.37599999999998</v>
      </c>
    </row>
    <row r="199" spans="1:4">
      <c r="A199" t="s">
        <v>42</v>
      </c>
      <c r="B199" s="26">
        <v>42892</v>
      </c>
      <c r="C199">
        <v>425776</v>
      </c>
      <c r="D199">
        <v>394.226</v>
      </c>
    </row>
    <row r="200" spans="1:4">
      <c r="A200" t="s">
        <v>42</v>
      </c>
      <c r="B200" s="26">
        <v>42923</v>
      </c>
      <c r="C200">
        <v>425776</v>
      </c>
      <c r="D200">
        <v>395.036</v>
      </c>
    </row>
    <row r="201" spans="1:4">
      <c r="A201" t="s">
        <v>42</v>
      </c>
      <c r="B201" s="26">
        <v>42954</v>
      </c>
      <c r="C201">
        <v>425776</v>
      </c>
      <c r="D201">
        <v>394.77600000000001</v>
      </c>
    </row>
    <row r="202" spans="1:4">
      <c r="A202" t="s">
        <v>42</v>
      </c>
      <c r="B202" s="26">
        <v>42997</v>
      </c>
      <c r="C202">
        <v>425776</v>
      </c>
      <c r="D202">
        <v>394.27600000000001</v>
      </c>
    </row>
    <row r="203" spans="1:4">
      <c r="A203" t="s">
        <v>42</v>
      </c>
      <c r="B203" s="26">
        <v>43032</v>
      </c>
      <c r="C203">
        <v>425776</v>
      </c>
      <c r="D203">
        <v>395.57600000000002</v>
      </c>
    </row>
    <row r="204" spans="1:4">
      <c r="A204" t="s">
        <v>42</v>
      </c>
      <c r="B204" s="26">
        <v>43041</v>
      </c>
      <c r="C204">
        <v>425776</v>
      </c>
      <c r="D204">
        <v>394.77600000000001</v>
      </c>
    </row>
    <row r="205" spans="1:4">
      <c r="A205" t="s">
        <v>42</v>
      </c>
      <c r="B205" s="26">
        <v>43075</v>
      </c>
      <c r="C205">
        <v>425776</v>
      </c>
      <c r="D205">
        <v>392.44600000000003</v>
      </c>
    </row>
    <row r="206" spans="1:4">
      <c r="A206" t="s">
        <v>42</v>
      </c>
      <c r="B206" s="26">
        <v>43111</v>
      </c>
      <c r="C206">
        <v>425776</v>
      </c>
      <c r="D206">
        <v>392.84933333333333</v>
      </c>
    </row>
    <row r="207" spans="1:4">
      <c r="A207" t="s">
        <v>42</v>
      </c>
      <c r="B207" s="26">
        <v>43138</v>
      </c>
      <c r="C207">
        <v>425776</v>
      </c>
      <c r="D207">
        <v>390.75599999999997</v>
      </c>
    </row>
    <row r="208" spans="1:4">
      <c r="A208" t="s">
        <v>42</v>
      </c>
      <c r="B208" s="26">
        <v>43168</v>
      </c>
      <c r="C208">
        <v>425776</v>
      </c>
      <c r="D208">
        <v>390.536</v>
      </c>
    </row>
    <row r="209" spans="1:4">
      <c r="A209" t="s">
        <v>42</v>
      </c>
      <c r="B209" s="26">
        <v>43199</v>
      </c>
      <c r="C209">
        <v>425776</v>
      </c>
      <c r="D209">
        <v>390.88600000000002</v>
      </c>
    </row>
    <row r="210" spans="1:4">
      <c r="A210" t="s">
        <v>42</v>
      </c>
      <c r="B210" s="26">
        <v>43248</v>
      </c>
      <c r="C210">
        <v>425776</v>
      </c>
      <c r="D210">
        <v>392.10599999999999</v>
      </c>
    </row>
    <row r="211" spans="1:4">
      <c r="A211" t="s">
        <v>42</v>
      </c>
      <c r="B211" s="26">
        <v>43281</v>
      </c>
      <c r="C211">
        <v>425776</v>
      </c>
      <c r="D211">
        <v>394.90600000000001</v>
      </c>
    </row>
    <row r="212" spans="1:4">
      <c r="A212" t="s">
        <v>42</v>
      </c>
      <c r="B212" s="26">
        <v>43311</v>
      </c>
      <c r="C212">
        <v>425776</v>
      </c>
      <c r="D212">
        <v>395.01600000000002</v>
      </c>
    </row>
    <row r="213" spans="1:4">
      <c r="A213" t="s">
        <v>42</v>
      </c>
      <c r="B213" s="26">
        <v>43330</v>
      </c>
      <c r="C213">
        <v>425776</v>
      </c>
      <c r="D213">
        <v>395.20600000000002</v>
      </c>
    </row>
    <row r="214" spans="1:4">
      <c r="A214" t="s">
        <v>42</v>
      </c>
      <c r="B214" s="26">
        <v>43403</v>
      </c>
      <c r="C214">
        <v>425776</v>
      </c>
      <c r="D214">
        <v>391.726</v>
      </c>
    </row>
    <row r="215" spans="1:4">
      <c r="A215" t="s">
        <v>42</v>
      </c>
      <c r="B215" s="26">
        <v>43434</v>
      </c>
      <c r="C215">
        <v>425776</v>
      </c>
      <c r="D215">
        <v>392.77600000000001</v>
      </c>
    </row>
    <row r="216" spans="1:4">
      <c r="A216" t="s">
        <v>42</v>
      </c>
      <c r="B216" s="26">
        <v>43464</v>
      </c>
      <c r="C216">
        <v>425776</v>
      </c>
      <c r="D216">
        <v>392.54599999999999</v>
      </c>
    </row>
    <row r="217" spans="1:4">
      <c r="A217" t="s">
        <v>42</v>
      </c>
      <c r="B217" s="26">
        <v>43496</v>
      </c>
      <c r="C217">
        <v>425776</v>
      </c>
      <c r="D217">
        <v>391.37599999999998</v>
      </c>
    </row>
    <row r="218" spans="1:4">
      <c r="A218" t="s">
        <v>42</v>
      </c>
      <c r="B218" s="26">
        <v>43524</v>
      </c>
      <c r="C218">
        <v>425776</v>
      </c>
      <c r="D218">
        <v>390.476</v>
      </c>
    </row>
    <row r="219" spans="1:4">
      <c r="A219" t="s">
        <v>42</v>
      </c>
      <c r="B219" s="26">
        <v>43555</v>
      </c>
      <c r="C219">
        <v>425776</v>
      </c>
      <c r="D219">
        <v>390.10599999999999</v>
      </c>
    </row>
    <row r="220" spans="1:4">
      <c r="A220" t="s">
        <v>42</v>
      </c>
      <c r="B220" s="26">
        <v>43585</v>
      </c>
      <c r="C220">
        <v>425776</v>
      </c>
      <c r="D220">
        <v>390.38600000000002</v>
      </c>
    </row>
    <row r="221" spans="1:4">
      <c r="A221" t="s">
        <v>42</v>
      </c>
      <c r="B221" s="26">
        <v>43608</v>
      </c>
      <c r="C221">
        <v>425776</v>
      </c>
      <c r="D221">
        <v>390.76600000000002</v>
      </c>
    </row>
    <row r="222" spans="1:4">
      <c r="A222" t="s">
        <v>42</v>
      </c>
      <c r="B222" s="26">
        <v>43639</v>
      </c>
      <c r="C222">
        <v>425776</v>
      </c>
      <c r="D222">
        <v>392.96600000000001</v>
      </c>
    </row>
    <row r="223" spans="1:4">
      <c r="A223" t="s">
        <v>42</v>
      </c>
      <c r="B223" s="26">
        <v>43666</v>
      </c>
      <c r="C223">
        <v>425776</v>
      </c>
      <c r="D223">
        <v>395.32600000000002</v>
      </c>
    </row>
    <row r="224" spans="1:4">
      <c r="A224" t="s">
        <v>42</v>
      </c>
      <c r="B224" s="26">
        <v>43708</v>
      </c>
      <c r="C224">
        <v>425776</v>
      </c>
      <c r="D224">
        <v>395.29599999999999</v>
      </c>
    </row>
    <row r="225" spans="1:4">
      <c r="A225" t="s">
        <v>42</v>
      </c>
      <c r="B225" s="26">
        <v>43738</v>
      </c>
      <c r="C225">
        <v>425776</v>
      </c>
      <c r="D225">
        <v>394.43599999999998</v>
      </c>
    </row>
    <row r="226" spans="1:4">
      <c r="A226" t="s">
        <v>42</v>
      </c>
      <c r="B226" s="26">
        <v>43768</v>
      </c>
      <c r="C226">
        <v>425776</v>
      </c>
      <c r="D226">
        <v>393.37599999999998</v>
      </c>
    </row>
    <row r="227" spans="1:4">
      <c r="A227" t="s">
        <v>42</v>
      </c>
      <c r="B227" s="26">
        <v>43799</v>
      </c>
      <c r="C227">
        <v>425776</v>
      </c>
      <c r="D227">
        <v>394.27600000000001</v>
      </c>
    </row>
    <row r="228" spans="1:4">
      <c r="A228" t="s">
        <v>42</v>
      </c>
      <c r="B228" s="26">
        <v>43827</v>
      </c>
      <c r="C228">
        <v>425776</v>
      </c>
      <c r="D228">
        <v>394.08600000000001</v>
      </c>
    </row>
    <row r="229" spans="1:4">
      <c r="A229" t="s">
        <v>38</v>
      </c>
      <c r="B229" s="26">
        <v>39841</v>
      </c>
      <c r="C229">
        <v>384.75</v>
      </c>
      <c r="D229">
        <v>380.77</v>
      </c>
    </row>
    <row r="230" spans="1:4">
      <c r="A230" t="s">
        <v>38</v>
      </c>
      <c r="B230" s="26">
        <v>39869</v>
      </c>
      <c r="C230">
        <v>384.75</v>
      </c>
      <c r="D230">
        <v>380.8</v>
      </c>
    </row>
    <row r="231" spans="1:4">
      <c r="A231" t="s">
        <v>38</v>
      </c>
      <c r="B231" s="26">
        <v>39896</v>
      </c>
      <c r="C231">
        <v>384.75</v>
      </c>
      <c r="D231">
        <v>380.6</v>
      </c>
    </row>
    <row r="232" spans="1:4">
      <c r="A232" t="s">
        <v>38</v>
      </c>
      <c r="B232" s="26">
        <v>39923</v>
      </c>
      <c r="C232">
        <v>384.75</v>
      </c>
      <c r="D232">
        <v>380.8</v>
      </c>
    </row>
    <row r="233" spans="1:4">
      <c r="A233" t="s">
        <v>38</v>
      </c>
      <c r="B233" s="26">
        <v>39953</v>
      </c>
      <c r="C233">
        <v>384.75</v>
      </c>
      <c r="D233">
        <v>380.42</v>
      </c>
    </row>
    <row r="234" spans="1:4">
      <c r="A234" t="s">
        <v>38</v>
      </c>
      <c r="B234" s="26">
        <v>39989</v>
      </c>
      <c r="C234">
        <v>384.75</v>
      </c>
      <c r="D234">
        <v>380.71</v>
      </c>
    </row>
    <row r="235" spans="1:4">
      <c r="A235" t="s">
        <v>38</v>
      </c>
      <c r="B235" s="26">
        <v>40025</v>
      </c>
      <c r="C235">
        <v>384.75</v>
      </c>
      <c r="D235">
        <v>380.6</v>
      </c>
    </row>
    <row r="236" spans="1:4">
      <c r="A236" t="s">
        <v>38</v>
      </c>
      <c r="B236" s="26">
        <v>40052</v>
      </c>
      <c r="C236">
        <v>384.75</v>
      </c>
      <c r="D236">
        <v>380.2</v>
      </c>
    </row>
    <row r="237" spans="1:4">
      <c r="A237" t="s">
        <v>38</v>
      </c>
      <c r="B237" s="26">
        <v>40080</v>
      </c>
      <c r="C237">
        <v>384.75</v>
      </c>
      <c r="D237">
        <v>380.2</v>
      </c>
    </row>
    <row r="238" spans="1:4">
      <c r="A238" t="s">
        <v>38</v>
      </c>
      <c r="B238" s="26">
        <v>40114</v>
      </c>
      <c r="C238">
        <v>384.75</v>
      </c>
      <c r="D238">
        <v>380.1</v>
      </c>
    </row>
    <row r="239" spans="1:4">
      <c r="A239" t="s">
        <v>38</v>
      </c>
      <c r="B239" s="26">
        <v>40133</v>
      </c>
      <c r="C239">
        <v>384.75</v>
      </c>
      <c r="D239">
        <v>379.95</v>
      </c>
    </row>
    <row r="240" spans="1:4">
      <c r="A240" t="s">
        <v>38</v>
      </c>
      <c r="B240" s="26">
        <v>40165</v>
      </c>
      <c r="C240">
        <v>384.75</v>
      </c>
      <c r="D240">
        <v>380</v>
      </c>
    </row>
    <row r="241" spans="1:4">
      <c r="A241" t="s">
        <v>38</v>
      </c>
      <c r="B241" s="26">
        <v>40207</v>
      </c>
      <c r="C241">
        <v>384.75</v>
      </c>
      <c r="D241">
        <v>380.06</v>
      </c>
    </row>
    <row r="242" spans="1:4">
      <c r="A242" t="s">
        <v>38</v>
      </c>
      <c r="B242" s="26">
        <v>40233</v>
      </c>
      <c r="C242">
        <v>384.75</v>
      </c>
      <c r="D242">
        <v>379.7</v>
      </c>
    </row>
    <row r="243" spans="1:4">
      <c r="A243" t="s">
        <v>38</v>
      </c>
      <c r="B243" s="26">
        <v>40267</v>
      </c>
      <c r="C243">
        <v>384.75</v>
      </c>
      <c r="D243">
        <v>379.3</v>
      </c>
    </row>
    <row r="244" spans="1:4">
      <c r="A244" t="s">
        <v>38</v>
      </c>
      <c r="B244" s="26">
        <v>40298</v>
      </c>
      <c r="C244">
        <v>384.75</v>
      </c>
      <c r="D244">
        <v>379.58</v>
      </c>
    </row>
    <row r="245" spans="1:4">
      <c r="A245" t="s">
        <v>38</v>
      </c>
      <c r="B245" s="26">
        <v>40325</v>
      </c>
      <c r="C245">
        <v>384.75</v>
      </c>
      <c r="D245">
        <v>380.42</v>
      </c>
    </row>
    <row r="246" spans="1:4">
      <c r="A246" t="s">
        <v>38</v>
      </c>
      <c r="B246" s="26">
        <v>40359</v>
      </c>
      <c r="C246">
        <v>384.75</v>
      </c>
      <c r="D246">
        <v>380.17</v>
      </c>
    </row>
    <row r="247" spans="1:4">
      <c r="A247" t="s">
        <v>38</v>
      </c>
      <c r="B247" s="26">
        <v>40387</v>
      </c>
      <c r="C247">
        <v>384.75</v>
      </c>
      <c r="D247">
        <v>379.5</v>
      </c>
    </row>
    <row r="248" spans="1:4">
      <c r="A248" t="s">
        <v>38</v>
      </c>
      <c r="B248" s="26">
        <v>40420</v>
      </c>
      <c r="C248">
        <v>384.75</v>
      </c>
      <c r="D248">
        <v>380.35</v>
      </c>
    </row>
    <row r="249" spans="1:4">
      <c r="A249" t="s">
        <v>38</v>
      </c>
      <c r="B249" s="26">
        <v>40444</v>
      </c>
      <c r="C249">
        <v>384.75</v>
      </c>
      <c r="D249">
        <v>380.46</v>
      </c>
    </row>
    <row r="250" spans="1:4">
      <c r="A250" t="s">
        <v>38</v>
      </c>
      <c r="B250" s="26">
        <v>40479</v>
      </c>
      <c r="C250">
        <v>384.75</v>
      </c>
      <c r="D250">
        <v>379.96</v>
      </c>
    </row>
    <row r="251" spans="1:4">
      <c r="A251" t="s">
        <v>38</v>
      </c>
      <c r="B251" s="26">
        <v>40504</v>
      </c>
      <c r="C251">
        <v>384.75</v>
      </c>
      <c r="D251">
        <v>381.06</v>
      </c>
    </row>
    <row r="252" spans="1:4">
      <c r="A252" t="s">
        <v>38</v>
      </c>
      <c r="B252" s="26">
        <v>40534</v>
      </c>
      <c r="C252">
        <v>384.75</v>
      </c>
      <c r="D252">
        <v>380.22</v>
      </c>
    </row>
    <row r="253" spans="1:4">
      <c r="A253" t="s">
        <v>38</v>
      </c>
      <c r="B253" s="26">
        <v>40570</v>
      </c>
      <c r="C253">
        <v>384.75</v>
      </c>
      <c r="D253">
        <v>380.4</v>
      </c>
    </row>
    <row r="254" spans="1:4">
      <c r="A254" t="s">
        <v>38</v>
      </c>
      <c r="B254" s="26">
        <v>40599</v>
      </c>
      <c r="C254">
        <v>384.75</v>
      </c>
      <c r="D254">
        <v>380.27</v>
      </c>
    </row>
    <row r="255" spans="1:4">
      <c r="A255" t="s">
        <v>38</v>
      </c>
      <c r="B255" s="26">
        <v>40633</v>
      </c>
      <c r="C255">
        <v>384.75</v>
      </c>
      <c r="D255">
        <v>380.25</v>
      </c>
    </row>
    <row r="256" spans="1:4">
      <c r="A256" t="s">
        <v>38</v>
      </c>
      <c r="B256" s="26">
        <v>40661</v>
      </c>
      <c r="C256">
        <v>384.75</v>
      </c>
      <c r="D256">
        <v>379.8</v>
      </c>
    </row>
    <row r="257" spans="1:4">
      <c r="A257" t="s">
        <v>38</v>
      </c>
      <c r="B257" s="26">
        <v>40675</v>
      </c>
      <c r="C257">
        <v>384.75</v>
      </c>
      <c r="D257">
        <v>379.82</v>
      </c>
    </row>
    <row r="258" spans="1:4">
      <c r="A258" t="s">
        <v>38</v>
      </c>
      <c r="B258" s="26">
        <v>40717</v>
      </c>
      <c r="C258">
        <v>384.75</v>
      </c>
      <c r="D258">
        <v>380.19</v>
      </c>
    </row>
    <row r="259" spans="1:4">
      <c r="A259" t="s">
        <v>38</v>
      </c>
      <c r="B259" s="26">
        <v>40751</v>
      </c>
      <c r="C259">
        <v>384.75</v>
      </c>
      <c r="D259">
        <v>380.5</v>
      </c>
    </row>
    <row r="260" spans="1:4">
      <c r="A260" t="s">
        <v>38</v>
      </c>
      <c r="B260" s="26">
        <v>40786</v>
      </c>
      <c r="C260">
        <v>384.75</v>
      </c>
      <c r="D260">
        <v>380.2</v>
      </c>
    </row>
    <row r="261" spans="1:4">
      <c r="A261" t="s">
        <v>38</v>
      </c>
      <c r="B261" s="26">
        <v>40814</v>
      </c>
      <c r="C261">
        <v>384.75</v>
      </c>
      <c r="D261">
        <v>380.46</v>
      </c>
    </row>
    <row r="262" spans="1:4">
      <c r="A262" t="s">
        <v>38</v>
      </c>
      <c r="B262" s="26">
        <v>40842</v>
      </c>
      <c r="C262">
        <v>384.75</v>
      </c>
      <c r="D262">
        <v>380.2</v>
      </c>
    </row>
    <row r="263" spans="1:4">
      <c r="A263" t="s">
        <v>38</v>
      </c>
      <c r="B263" s="26">
        <v>40849</v>
      </c>
      <c r="C263">
        <v>384.75</v>
      </c>
      <c r="D263">
        <v>380.1</v>
      </c>
    </row>
    <row r="264" spans="1:4">
      <c r="A264" t="s">
        <v>38</v>
      </c>
      <c r="B264" s="26">
        <v>40896</v>
      </c>
      <c r="C264">
        <v>384.75</v>
      </c>
      <c r="D264">
        <v>380</v>
      </c>
    </row>
    <row r="265" spans="1:4">
      <c r="A265" t="s">
        <v>38</v>
      </c>
      <c r="B265" s="26">
        <v>40933</v>
      </c>
      <c r="C265">
        <v>384.75</v>
      </c>
      <c r="D265">
        <v>379.82</v>
      </c>
    </row>
    <row r="266" spans="1:4">
      <c r="A266" t="s">
        <v>38</v>
      </c>
      <c r="B266" s="26">
        <v>40961</v>
      </c>
      <c r="C266">
        <v>384.75</v>
      </c>
      <c r="D266">
        <v>379.61</v>
      </c>
    </row>
    <row r="267" spans="1:4">
      <c r="A267" t="s">
        <v>38</v>
      </c>
      <c r="B267" s="26">
        <v>40996</v>
      </c>
      <c r="C267">
        <v>384.75</v>
      </c>
      <c r="D267">
        <v>379.47</v>
      </c>
    </row>
    <row r="268" spans="1:4">
      <c r="A268" t="s">
        <v>38</v>
      </c>
      <c r="B268" s="26">
        <v>41023</v>
      </c>
      <c r="C268">
        <v>384.75</v>
      </c>
      <c r="D268">
        <v>379.2</v>
      </c>
    </row>
    <row r="269" spans="1:4">
      <c r="A269" t="s">
        <v>38</v>
      </c>
      <c r="B269" s="26">
        <v>41050</v>
      </c>
      <c r="C269">
        <v>384.75</v>
      </c>
      <c r="D269">
        <v>379.92</v>
      </c>
    </row>
    <row r="270" spans="1:4">
      <c r="A270" t="s">
        <v>38</v>
      </c>
      <c r="B270" s="26">
        <v>41081</v>
      </c>
      <c r="C270">
        <v>384.75</v>
      </c>
      <c r="D270">
        <v>379.88</v>
      </c>
    </row>
    <row r="271" spans="1:4">
      <c r="A271" t="s">
        <v>38</v>
      </c>
      <c r="B271" s="26">
        <v>41101</v>
      </c>
      <c r="C271">
        <v>384.75</v>
      </c>
      <c r="D271">
        <v>380.08</v>
      </c>
    </row>
    <row r="272" spans="1:4">
      <c r="A272" t="s">
        <v>38</v>
      </c>
      <c r="B272" s="26">
        <v>41128</v>
      </c>
      <c r="C272">
        <v>384.75</v>
      </c>
      <c r="D272">
        <v>381.01</v>
      </c>
    </row>
    <row r="273" spans="1:4">
      <c r="A273" t="s">
        <v>38</v>
      </c>
      <c r="B273" s="26">
        <v>41164</v>
      </c>
      <c r="C273">
        <v>384.75</v>
      </c>
      <c r="D273">
        <v>380.06</v>
      </c>
    </row>
    <row r="274" spans="1:4">
      <c r="A274" t="s">
        <v>38</v>
      </c>
      <c r="B274" s="26">
        <v>41199</v>
      </c>
      <c r="C274">
        <v>384.75</v>
      </c>
      <c r="D274">
        <v>380.2</v>
      </c>
    </row>
    <row r="275" spans="1:4">
      <c r="A275" t="s">
        <v>38</v>
      </c>
      <c r="B275" s="26">
        <v>41219</v>
      </c>
      <c r="C275">
        <v>384.75</v>
      </c>
      <c r="D275">
        <v>380.48</v>
      </c>
    </row>
    <row r="276" spans="1:4">
      <c r="A276" t="s">
        <v>38</v>
      </c>
      <c r="B276" s="26">
        <v>41260</v>
      </c>
      <c r="C276">
        <v>384.75</v>
      </c>
      <c r="D276">
        <v>380.4</v>
      </c>
    </row>
    <row r="277" spans="1:4">
      <c r="A277" t="s">
        <v>38</v>
      </c>
      <c r="B277" s="26">
        <v>41295</v>
      </c>
      <c r="C277">
        <v>384.75</v>
      </c>
      <c r="D277">
        <v>380.05</v>
      </c>
    </row>
    <row r="278" spans="1:4">
      <c r="A278" t="s">
        <v>38</v>
      </c>
      <c r="B278" s="26">
        <v>41323</v>
      </c>
      <c r="C278">
        <v>384.75</v>
      </c>
      <c r="D278">
        <v>379.96</v>
      </c>
    </row>
    <row r="279" spans="1:4">
      <c r="A279" t="s">
        <v>38</v>
      </c>
      <c r="B279" s="26">
        <v>41352</v>
      </c>
      <c r="C279">
        <v>384.75</v>
      </c>
      <c r="D279">
        <v>379.94</v>
      </c>
    </row>
    <row r="280" spans="1:4">
      <c r="A280" t="s">
        <v>38</v>
      </c>
      <c r="B280" s="26">
        <v>41386</v>
      </c>
      <c r="C280">
        <v>384.75</v>
      </c>
      <c r="D280">
        <v>380.05</v>
      </c>
    </row>
    <row r="281" spans="1:4">
      <c r="A281" t="s">
        <v>38</v>
      </c>
      <c r="B281" s="26">
        <v>41407</v>
      </c>
      <c r="C281">
        <v>384.75</v>
      </c>
      <c r="D281">
        <v>380.2</v>
      </c>
    </row>
    <row r="282" spans="1:4">
      <c r="A282" t="s">
        <v>38</v>
      </c>
      <c r="B282" s="26">
        <v>41428</v>
      </c>
      <c r="C282">
        <v>384.75</v>
      </c>
      <c r="D282">
        <v>380.61</v>
      </c>
    </row>
    <row r="283" spans="1:4">
      <c r="A283" t="s">
        <v>38</v>
      </c>
      <c r="B283" s="26">
        <v>41470</v>
      </c>
      <c r="C283">
        <v>384.75</v>
      </c>
      <c r="D283">
        <v>380</v>
      </c>
    </row>
    <row r="284" spans="1:4">
      <c r="A284" t="s">
        <v>38</v>
      </c>
      <c r="B284" s="26">
        <v>41491</v>
      </c>
      <c r="C284">
        <v>384.75</v>
      </c>
      <c r="D284">
        <v>380.47</v>
      </c>
    </row>
    <row r="285" spans="1:4">
      <c r="A285" t="s">
        <v>38</v>
      </c>
      <c r="B285" s="26">
        <v>41533</v>
      </c>
      <c r="C285">
        <v>384.75</v>
      </c>
      <c r="D285">
        <v>380.13</v>
      </c>
    </row>
    <row r="286" spans="1:4">
      <c r="A286" t="s">
        <v>38</v>
      </c>
      <c r="B286" s="26">
        <v>41562</v>
      </c>
      <c r="C286">
        <v>384.75</v>
      </c>
      <c r="D286">
        <v>379.75</v>
      </c>
    </row>
    <row r="287" spans="1:4">
      <c r="A287" t="s">
        <v>38</v>
      </c>
      <c r="B287" s="26">
        <v>41597</v>
      </c>
      <c r="C287">
        <v>384.75</v>
      </c>
      <c r="D287">
        <v>380.27</v>
      </c>
    </row>
    <row r="288" spans="1:4">
      <c r="A288" t="s">
        <v>38</v>
      </c>
      <c r="B288" s="26">
        <v>41617</v>
      </c>
      <c r="C288">
        <v>384.75</v>
      </c>
      <c r="D288">
        <v>380.27</v>
      </c>
    </row>
    <row r="289" spans="1:4">
      <c r="A289" t="s">
        <v>38</v>
      </c>
      <c r="B289" s="26">
        <v>41659</v>
      </c>
      <c r="C289">
        <v>384.75</v>
      </c>
      <c r="D289">
        <v>379.48</v>
      </c>
    </row>
    <row r="290" spans="1:4">
      <c r="A290" t="s">
        <v>38</v>
      </c>
      <c r="B290" s="26">
        <v>41675</v>
      </c>
      <c r="C290">
        <v>384.75</v>
      </c>
      <c r="D290">
        <v>380.73</v>
      </c>
    </row>
    <row r="291" spans="1:4">
      <c r="A291" t="s">
        <v>38</v>
      </c>
      <c r="B291" s="26">
        <v>41715</v>
      </c>
      <c r="C291">
        <v>384.75</v>
      </c>
      <c r="D291">
        <v>380.96</v>
      </c>
    </row>
    <row r="292" spans="1:4">
      <c r="A292" t="s">
        <v>38</v>
      </c>
      <c r="B292" s="26">
        <v>41736</v>
      </c>
      <c r="C292">
        <v>384.75</v>
      </c>
      <c r="D292">
        <v>380.4</v>
      </c>
    </row>
    <row r="293" spans="1:4">
      <c r="A293" t="s">
        <v>38</v>
      </c>
      <c r="B293" s="26">
        <v>41778</v>
      </c>
      <c r="C293">
        <v>384.75</v>
      </c>
      <c r="D293">
        <v>380.34</v>
      </c>
    </row>
    <row r="294" spans="1:4">
      <c r="A294" t="s">
        <v>38</v>
      </c>
      <c r="B294" s="26">
        <v>41801</v>
      </c>
      <c r="C294">
        <v>384.75</v>
      </c>
      <c r="D294">
        <v>380.36</v>
      </c>
    </row>
    <row r="295" spans="1:4">
      <c r="A295" t="s">
        <v>38</v>
      </c>
      <c r="B295" s="26">
        <v>41834</v>
      </c>
      <c r="C295">
        <v>384.75</v>
      </c>
      <c r="D295">
        <v>380.27</v>
      </c>
    </row>
    <row r="296" spans="1:4">
      <c r="A296" t="s">
        <v>38</v>
      </c>
      <c r="B296" s="26">
        <v>41855</v>
      </c>
      <c r="C296">
        <v>384.75</v>
      </c>
      <c r="D296">
        <v>380.65</v>
      </c>
    </row>
    <row r="297" spans="1:4">
      <c r="A297" t="s">
        <v>38</v>
      </c>
      <c r="B297" s="26">
        <v>41883</v>
      </c>
      <c r="C297">
        <v>384.75</v>
      </c>
      <c r="D297">
        <v>380.6</v>
      </c>
    </row>
    <row r="298" spans="1:4">
      <c r="A298" t="s">
        <v>38</v>
      </c>
      <c r="B298" s="26">
        <v>41918</v>
      </c>
      <c r="C298">
        <v>384.75</v>
      </c>
      <c r="D298">
        <v>380.26</v>
      </c>
    </row>
    <row r="299" spans="1:4">
      <c r="A299" t="s">
        <v>38</v>
      </c>
      <c r="B299" s="26">
        <v>41960</v>
      </c>
      <c r="C299">
        <v>384.75</v>
      </c>
      <c r="D299">
        <v>381.38</v>
      </c>
    </row>
    <row r="300" spans="1:4">
      <c r="A300" t="s">
        <v>38</v>
      </c>
      <c r="B300" s="26">
        <v>42005</v>
      </c>
      <c r="C300">
        <v>384.75</v>
      </c>
      <c r="D300">
        <v>380.85</v>
      </c>
    </row>
    <row r="301" spans="1:4">
      <c r="A301" t="s">
        <v>38</v>
      </c>
      <c r="B301" s="26">
        <v>42036</v>
      </c>
      <c r="C301">
        <v>384.75</v>
      </c>
      <c r="D301">
        <v>380.73500000000001</v>
      </c>
    </row>
    <row r="302" spans="1:4">
      <c r="A302" t="s">
        <v>38</v>
      </c>
      <c r="B302" s="26">
        <v>42064</v>
      </c>
      <c r="C302">
        <v>384.75</v>
      </c>
      <c r="D302">
        <v>380.42500000000001</v>
      </c>
    </row>
    <row r="303" spans="1:4">
      <c r="A303" t="s">
        <v>38</v>
      </c>
      <c r="B303" s="26">
        <v>42095</v>
      </c>
      <c r="C303">
        <v>384.75</v>
      </c>
      <c r="D303">
        <v>380.5</v>
      </c>
    </row>
    <row r="304" spans="1:4">
      <c r="A304" t="s">
        <v>38</v>
      </c>
      <c r="B304" s="26">
        <v>42125</v>
      </c>
      <c r="C304">
        <v>384.75</v>
      </c>
      <c r="D304">
        <v>380.58</v>
      </c>
    </row>
    <row r="305" spans="1:4">
      <c r="A305" t="s">
        <v>38</v>
      </c>
      <c r="B305" s="26">
        <v>42156</v>
      </c>
      <c r="C305">
        <v>384.75</v>
      </c>
      <c r="D305">
        <v>380.65</v>
      </c>
    </row>
    <row r="306" spans="1:4">
      <c r="A306" t="s">
        <v>38</v>
      </c>
      <c r="B306" s="26">
        <v>42186</v>
      </c>
      <c r="C306">
        <v>384.75</v>
      </c>
      <c r="D306">
        <v>380.35</v>
      </c>
    </row>
    <row r="307" spans="1:4">
      <c r="A307" t="s">
        <v>38</v>
      </c>
      <c r="B307" s="26">
        <v>42217</v>
      </c>
      <c r="C307">
        <v>384.75</v>
      </c>
      <c r="D307">
        <v>380.6</v>
      </c>
    </row>
    <row r="308" spans="1:4">
      <c r="A308" t="s">
        <v>38</v>
      </c>
      <c r="B308" s="26">
        <v>42248</v>
      </c>
      <c r="C308">
        <v>384.75</v>
      </c>
      <c r="D308">
        <v>380.35</v>
      </c>
    </row>
    <row r="309" spans="1:4">
      <c r="A309" t="s">
        <v>38</v>
      </c>
      <c r="B309" s="26">
        <v>42278</v>
      </c>
      <c r="C309">
        <v>384.75</v>
      </c>
      <c r="D309">
        <v>380.52499999999998</v>
      </c>
    </row>
    <row r="310" spans="1:4">
      <c r="A310" t="s">
        <v>38</v>
      </c>
      <c r="B310" s="26">
        <v>42309</v>
      </c>
      <c r="C310">
        <v>384.75</v>
      </c>
      <c r="D310">
        <v>380.35</v>
      </c>
    </row>
    <row r="311" spans="1:4">
      <c r="A311" t="s">
        <v>38</v>
      </c>
      <c r="B311" s="26">
        <v>42339</v>
      </c>
      <c r="C311">
        <v>384.75</v>
      </c>
      <c r="D311">
        <v>380.35</v>
      </c>
    </row>
    <row r="312" spans="1:4">
      <c r="A312" t="s">
        <v>38</v>
      </c>
      <c r="B312" s="26">
        <v>42370</v>
      </c>
      <c r="C312">
        <v>384.75</v>
      </c>
      <c r="D312">
        <v>380.25</v>
      </c>
    </row>
    <row r="313" spans="1:4">
      <c r="A313" t="s">
        <v>38</v>
      </c>
      <c r="B313" s="26">
        <v>42401</v>
      </c>
      <c r="C313">
        <v>384.75</v>
      </c>
      <c r="D313">
        <v>380</v>
      </c>
    </row>
    <row r="314" spans="1:4">
      <c r="A314" t="s">
        <v>38</v>
      </c>
      <c r="B314" s="26">
        <v>42430</v>
      </c>
      <c r="C314">
        <v>384.75</v>
      </c>
      <c r="D314">
        <v>379.9</v>
      </c>
    </row>
    <row r="315" spans="1:4">
      <c r="A315" t="s">
        <v>38</v>
      </c>
      <c r="B315" s="26">
        <v>42461</v>
      </c>
      <c r="C315">
        <v>384.75</v>
      </c>
      <c r="D315">
        <v>380.15</v>
      </c>
    </row>
    <row r="316" spans="1:4">
      <c r="A316" t="s">
        <v>38</v>
      </c>
      <c r="B316" s="26">
        <v>42521</v>
      </c>
      <c r="C316">
        <v>384.75</v>
      </c>
      <c r="D316">
        <v>380.45</v>
      </c>
    </row>
    <row r="317" spans="1:4">
      <c r="A317" t="s">
        <v>38</v>
      </c>
      <c r="B317" s="26">
        <v>42551</v>
      </c>
      <c r="C317">
        <v>384.75</v>
      </c>
      <c r="D317">
        <v>380.75</v>
      </c>
    </row>
    <row r="318" spans="1:4">
      <c r="A318" t="s">
        <v>38</v>
      </c>
      <c r="B318" s="26">
        <v>42552</v>
      </c>
      <c r="C318">
        <v>384.75</v>
      </c>
      <c r="D318">
        <v>381.25</v>
      </c>
    </row>
    <row r="319" spans="1:4">
      <c r="A319" t="s">
        <v>38</v>
      </c>
      <c r="B319" s="26">
        <v>42583</v>
      </c>
      <c r="C319">
        <v>384.75</v>
      </c>
      <c r="D319">
        <v>381.25</v>
      </c>
    </row>
    <row r="320" spans="1:4">
      <c r="A320" t="s">
        <v>38</v>
      </c>
      <c r="B320" s="26">
        <v>42614</v>
      </c>
      <c r="C320">
        <v>384.75</v>
      </c>
      <c r="D320">
        <v>380.85</v>
      </c>
    </row>
    <row r="321" spans="1:4">
      <c r="A321" t="s">
        <v>38</v>
      </c>
      <c r="B321" s="26">
        <v>42644</v>
      </c>
      <c r="C321">
        <v>384.75</v>
      </c>
      <c r="D321">
        <v>380.95</v>
      </c>
    </row>
    <row r="322" spans="1:4">
      <c r="A322" t="s">
        <v>38</v>
      </c>
      <c r="B322" s="26">
        <v>42675</v>
      </c>
      <c r="C322">
        <v>384.75</v>
      </c>
      <c r="D322">
        <v>380.7</v>
      </c>
    </row>
    <row r="323" spans="1:4">
      <c r="A323" t="s">
        <v>38</v>
      </c>
      <c r="B323" s="26">
        <v>42705</v>
      </c>
      <c r="C323">
        <v>384.75</v>
      </c>
      <c r="D323">
        <v>380.75</v>
      </c>
    </row>
    <row r="324" spans="1:4">
      <c r="A324" t="s">
        <v>38</v>
      </c>
      <c r="B324" s="26">
        <v>42744</v>
      </c>
      <c r="C324">
        <v>384.75</v>
      </c>
      <c r="D324">
        <v>381.05</v>
      </c>
    </row>
    <row r="325" spans="1:4">
      <c r="A325" t="s">
        <v>38</v>
      </c>
      <c r="B325" s="26">
        <v>42767</v>
      </c>
      <c r="C325">
        <v>384.75</v>
      </c>
      <c r="D325">
        <v>380.55</v>
      </c>
    </row>
    <row r="326" spans="1:4">
      <c r="A326" t="s">
        <v>38</v>
      </c>
      <c r="B326" s="26">
        <v>42795</v>
      </c>
      <c r="C326">
        <v>384.75</v>
      </c>
      <c r="D326">
        <v>380.35</v>
      </c>
    </row>
    <row r="327" spans="1:4">
      <c r="A327" t="s">
        <v>38</v>
      </c>
      <c r="B327" s="26">
        <v>42828</v>
      </c>
      <c r="C327">
        <v>384.75</v>
      </c>
      <c r="D327">
        <v>380.35</v>
      </c>
    </row>
    <row r="328" spans="1:4">
      <c r="A328" t="s">
        <v>38</v>
      </c>
      <c r="B328" s="26">
        <v>42857</v>
      </c>
      <c r="C328">
        <v>384.75</v>
      </c>
      <c r="D328">
        <v>380.45</v>
      </c>
    </row>
    <row r="329" spans="1:4">
      <c r="A329" t="s">
        <v>38</v>
      </c>
      <c r="B329" s="26">
        <v>42887</v>
      </c>
      <c r="C329">
        <v>384.75</v>
      </c>
      <c r="D329">
        <v>380.55</v>
      </c>
    </row>
    <row r="330" spans="1:4">
      <c r="A330" t="s">
        <v>38</v>
      </c>
      <c r="B330" s="26">
        <v>42919</v>
      </c>
      <c r="C330">
        <v>384.75</v>
      </c>
      <c r="D330">
        <v>381.45</v>
      </c>
    </row>
    <row r="331" spans="1:4">
      <c r="A331" t="s">
        <v>38</v>
      </c>
      <c r="B331" s="26">
        <v>42948</v>
      </c>
      <c r="C331">
        <v>384.75</v>
      </c>
      <c r="D331">
        <v>380.9</v>
      </c>
    </row>
    <row r="332" spans="1:4">
      <c r="A332" t="s">
        <v>38</v>
      </c>
      <c r="B332" s="26">
        <v>42979</v>
      </c>
      <c r="C332">
        <v>384.75</v>
      </c>
      <c r="D332">
        <v>381.1</v>
      </c>
    </row>
    <row r="333" spans="1:4">
      <c r="A333" t="s">
        <v>38</v>
      </c>
      <c r="B333" s="26">
        <v>43009</v>
      </c>
      <c r="C333">
        <v>384.75</v>
      </c>
      <c r="D333">
        <v>381</v>
      </c>
    </row>
    <row r="334" spans="1:4">
      <c r="A334" t="s">
        <v>38</v>
      </c>
      <c r="B334" s="26">
        <v>43040</v>
      </c>
      <c r="C334">
        <v>384.75</v>
      </c>
      <c r="D334">
        <v>380.75</v>
      </c>
    </row>
    <row r="335" spans="1:4">
      <c r="A335" t="s">
        <v>38</v>
      </c>
      <c r="B335" s="26">
        <v>43070</v>
      </c>
      <c r="C335">
        <v>384.75</v>
      </c>
      <c r="D335">
        <v>380.45</v>
      </c>
    </row>
    <row r="336" spans="1:4">
      <c r="A336" t="s">
        <v>38</v>
      </c>
      <c r="B336" s="26">
        <v>43109</v>
      </c>
      <c r="C336">
        <v>384.75</v>
      </c>
      <c r="D336">
        <v>380.35</v>
      </c>
    </row>
    <row r="337" spans="1:4">
      <c r="A337" t="s">
        <v>38</v>
      </c>
      <c r="B337" s="26">
        <v>43132</v>
      </c>
      <c r="C337">
        <v>384.75</v>
      </c>
      <c r="D337">
        <v>380.55</v>
      </c>
    </row>
    <row r="338" spans="1:4">
      <c r="A338" t="s">
        <v>38</v>
      </c>
      <c r="B338" s="26">
        <v>43160</v>
      </c>
      <c r="C338">
        <v>384.75</v>
      </c>
      <c r="D338">
        <v>380.45</v>
      </c>
    </row>
    <row r="339" spans="1:4">
      <c r="A339" t="s">
        <v>38</v>
      </c>
      <c r="B339" s="26">
        <v>43193</v>
      </c>
      <c r="C339">
        <v>384.75</v>
      </c>
      <c r="D339">
        <v>380.35</v>
      </c>
    </row>
    <row r="340" spans="1:4">
      <c r="A340" t="s">
        <v>38</v>
      </c>
      <c r="B340" s="26">
        <v>43222</v>
      </c>
      <c r="C340">
        <v>384.75</v>
      </c>
      <c r="D340">
        <v>380.95</v>
      </c>
    </row>
    <row r="341" spans="1:4">
      <c r="A341" t="s">
        <v>38</v>
      </c>
      <c r="B341" s="26">
        <v>43255</v>
      </c>
      <c r="C341">
        <v>384.75</v>
      </c>
      <c r="D341">
        <v>380.75</v>
      </c>
    </row>
    <row r="342" spans="1:4">
      <c r="A342" t="s">
        <v>38</v>
      </c>
      <c r="B342" s="26">
        <v>43283</v>
      </c>
      <c r="C342">
        <v>384.75</v>
      </c>
      <c r="D342">
        <v>381.05</v>
      </c>
    </row>
    <row r="343" spans="1:4">
      <c r="A343" t="s">
        <v>38</v>
      </c>
      <c r="B343" s="26">
        <v>43313</v>
      </c>
      <c r="C343">
        <v>384.75</v>
      </c>
      <c r="D343">
        <v>380.55</v>
      </c>
    </row>
    <row r="344" spans="1:4">
      <c r="A344" t="s">
        <v>38</v>
      </c>
      <c r="B344" s="26">
        <v>43344</v>
      </c>
      <c r="C344">
        <v>384.75</v>
      </c>
      <c r="D344">
        <v>380.55</v>
      </c>
    </row>
    <row r="345" spans="1:4">
      <c r="A345" t="s">
        <v>38</v>
      </c>
      <c r="B345" s="26">
        <v>43374</v>
      </c>
      <c r="C345">
        <v>384.75</v>
      </c>
      <c r="D345">
        <v>380.55</v>
      </c>
    </row>
    <row r="346" spans="1:4">
      <c r="A346" t="s">
        <v>38</v>
      </c>
      <c r="B346" s="26">
        <v>43405</v>
      </c>
      <c r="C346">
        <v>384.75</v>
      </c>
      <c r="D346">
        <v>380.55</v>
      </c>
    </row>
    <row r="347" spans="1:4">
      <c r="A347" t="s">
        <v>38</v>
      </c>
      <c r="B347" s="26">
        <v>43435</v>
      </c>
      <c r="C347">
        <v>384.75</v>
      </c>
      <c r="D347">
        <v>380.65</v>
      </c>
    </row>
    <row r="348" spans="1:4">
      <c r="A348" t="s">
        <v>38</v>
      </c>
      <c r="B348" s="26">
        <v>43472</v>
      </c>
      <c r="C348">
        <v>384.75</v>
      </c>
      <c r="D348">
        <v>380.65</v>
      </c>
    </row>
    <row r="349" spans="1:4">
      <c r="A349" t="s">
        <v>38</v>
      </c>
      <c r="B349" s="26">
        <v>43497</v>
      </c>
      <c r="C349">
        <v>384.75</v>
      </c>
      <c r="D349">
        <v>380.45</v>
      </c>
    </row>
    <row r="350" spans="1:4">
      <c r="A350" t="s">
        <v>38</v>
      </c>
      <c r="B350" s="26">
        <v>43525</v>
      </c>
      <c r="C350">
        <v>384.75</v>
      </c>
      <c r="D350">
        <v>380.45</v>
      </c>
    </row>
    <row r="351" spans="1:4">
      <c r="A351" t="s">
        <v>38</v>
      </c>
      <c r="B351" s="26">
        <v>43565</v>
      </c>
      <c r="C351">
        <v>384.75</v>
      </c>
      <c r="D351">
        <v>380.45</v>
      </c>
    </row>
    <row r="352" spans="1:4">
      <c r="A352" t="s">
        <v>38</v>
      </c>
      <c r="B352" s="26">
        <v>43617</v>
      </c>
      <c r="C352">
        <v>384.75</v>
      </c>
      <c r="D352">
        <v>380.85</v>
      </c>
    </row>
    <row r="353" spans="1:4">
      <c r="A353" t="s">
        <v>38</v>
      </c>
      <c r="B353" s="26">
        <v>43647</v>
      </c>
      <c r="C353">
        <v>384.75</v>
      </c>
      <c r="D353">
        <v>380.65</v>
      </c>
    </row>
    <row r="354" spans="1:4">
      <c r="A354" t="s">
        <v>38</v>
      </c>
      <c r="B354" s="26">
        <v>43678</v>
      </c>
      <c r="C354">
        <v>384.75</v>
      </c>
      <c r="D354">
        <v>380.75</v>
      </c>
    </row>
    <row r="355" spans="1:4">
      <c r="A355" t="s">
        <v>38</v>
      </c>
      <c r="B355" s="26">
        <v>43709</v>
      </c>
      <c r="C355">
        <v>384.75</v>
      </c>
      <c r="D355">
        <v>380.55</v>
      </c>
    </row>
    <row r="356" spans="1:4">
      <c r="A356" t="s">
        <v>38</v>
      </c>
      <c r="B356" s="26">
        <v>43739</v>
      </c>
      <c r="C356">
        <v>384.75</v>
      </c>
      <c r="D356">
        <v>380.9</v>
      </c>
    </row>
    <row r="357" spans="1:4">
      <c r="A357" t="s">
        <v>38</v>
      </c>
      <c r="B357" s="26">
        <v>43770</v>
      </c>
      <c r="C357">
        <v>384.75</v>
      </c>
      <c r="D357">
        <v>381.05</v>
      </c>
    </row>
    <row r="358" spans="1:4">
      <c r="A358" t="s">
        <v>38</v>
      </c>
      <c r="B358" s="26">
        <v>43800</v>
      </c>
      <c r="C358">
        <v>384.75</v>
      </c>
      <c r="D358">
        <v>381.35</v>
      </c>
    </row>
  </sheetData>
  <autoFilter ref="A1:D358" xr:uid="{CED36CDA-3888-4C43-92B2-E829E06A4D32}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FC95-7087-4022-A765-4EF91040A8C4}">
  <dimension ref="A1:M135"/>
  <sheetViews>
    <sheetView topLeftCell="C1" workbookViewId="0">
      <selection activeCell="M2" sqref="M2:M5"/>
    </sheetView>
  </sheetViews>
  <sheetFormatPr defaultRowHeight="14.45"/>
  <cols>
    <col min="1" max="1" width="15.5703125" bestFit="1" customWidth="1"/>
    <col min="2" max="2" width="15.42578125" bestFit="1" customWidth="1"/>
    <col min="3" max="4" width="15.5703125" bestFit="1" customWidth="1"/>
    <col min="5" max="5" width="15.42578125" bestFit="1" customWidth="1"/>
    <col min="6" max="9" width="15.42578125" customWidth="1"/>
    <col min="11" max="11" width="15.5703125" bestFit="1" customWidth="1"/>
    <col min="12" max="12" width="12.7109375" bestFit="1" customWidth="1"/>
    <col min="13" max="13" width="6.42578125" bestFit="1" customWidth="1"/>
    <col min="16" max="16" width="1.7109375" bestFit="1" customWidth="1"/>
  </cols>
  <sheetData>
    <row r="1" spans="1:13">
      <c r="A1" s="29" t="s">
        <v>27</v>
      </c>
      <c r="B1" s="29" t="s">
        <v>46</v>
      </c>
      <c r="C1" s="29" t="s">
        <v>42</v>
      </c>
      <c r="D1" s="29" t="s">
        <v>38</v>
      </c>
      <c r="E1" s="29" t="s">
        <v>100</v>
      </c>
      <c r="F1" s="29" t="s">
        <v>27</v>
      </c>
      <c r="G1" s="29" t="s">
        <v>46</v>
      </c>
      <c r="H1" s="29" t="s">
        <v>42</v>
      </c>
      <c r="I1" s="29" t="s">
        <v>38</v>
      </c>
      <c r="K1" s="30" t="s">
        <v>2</v>
      </c>
      <c r="L1" s="31" t="s">
        <v>101</v>
      </c>
      <c r="M1" s="31" t="s">
        <v>102</v>
      </c>
    </row>
    <row r="2" spans="1:13">
      <c r="A2" s="40">
        <v>1</v>
      </c>
      <c r="B2" s="40">
        <v>1</v>
      </c>
      <c r="C2" s="40">
        <v>1</v>
      </c>
      <c r="D2" s="40">
        <v>1</v>
      </c>
      <c r="E2" s="41"/>
      <c r="F2" s="41"/>
      <c r="G2" s="41"/>
      <c r="H2" s="41"/>
      <c r="I2" s="41"/>
      <c r="K2" s="30" t="s">
        <v>27</v>
      </c>
      <c r="L2" s="32">
        <f>1-(2*F135/132)</f>
        <v>0.89393939393939392</v>
      </c>
      <c r="M2" s="32">
        <f>+L2*100</f>
        <v>89.393939393939391</v>
      </c>
    </row>
    <row r="3" spans="1:13">
      <c r="A3" t="s">
        <v>103</v>
      </c>
      <c r="B3" t="s">
        <v>103</v>
      </c>
      <c r="C3">
        <v>1</v>
      </c>
      <c r="D3">
        <v>1</v>
      </c>
      <c r="F3">
        <f>IF(A3=1,0,IF(A3="NA",IF(A3=A2,0,1)))</f>
        <v>1</v>
      </c>
      <c r="G3">
        <f t="shared" ref="G3:I3" si="0">IF(B3=1,0,IF(B3="NA",IF(B3=B2,0,1)))</f>
        <v>1</v>
      </c>
      <c r="H3">
        <f t="shared" si="0"/>
        <v>0</v>
      </c>
      <c r="I3">
        <f t="shared" si="0"/>
        <v>0</v>
      </c>
      <c r="K3" s="30" t="s">
        <v>46</v>
      </c>
      <c r="L3" s="32">
        <f>1-(2*G135/132)</f>
        <v>0.96969696969696972</v>
      </c>
      <c r="M3" s="32">
        <f>+L3*100</f>
        <v>96.969696969696969</v>
      </c>
    </row>
    <row r="4" spans="1:13">
      <c r="A4" t="s">
        <v>103</v>
      </c>
      <c r="B4" t="s">
        <v>103</v>
      </c>
      <c r="C4">
        <v>1</v>
      </c>
      <c r="D4">
        <v>1</v>
      </c>
      <c r="F4">
        <f t="shared" ref="F4:F67" si="1">IF(A4=1,0,IF(A4="NA",IF(A4=A3,0,1)))</f>
        <v>0</v>
      </c>
      <c r="G4">
        <f t="shared" ref="G4:G67" si="2">IF(B4=1,0,IF(B4="NA",IF(B4=B3,0,1)))</f>
        <v>0</v>
      </c>
      <c r="H4">
        <f t="shared" ref="H4:H67" si="3">IF(C4=1,0,IF(C4="NA",IF(C4=C3,0,1)))</f>
        <v>0</v>
      </c>
      <c r="I4">
        <f t="shared" ref="I4:I67" si="4">IF(D4=1,0,IF(D4="NA",IF(D4=D3,0,1)))</f>
        <v>0</v>
      </c>
      <c r="K4" s="30" t="s">
        <v>42</v>
      </c>
      <c r="L4" s="32">
        <f>1-(2*H135/132)</f>
        <v>0.89393939393939392</v>
      </c>
      <c r="M4" s="32">
        <f t="shared" ref="M4:M5" si="5">+L4*100</f>
        <v>89.393939393939391</v>
      </c>
    </row>
    <row r="5" spans="1:13">
      <c r="A5" t="s">
        <v>103</v>
      </c>
      <c r="B5" t="s">
        <v>103</v>
      </c>
      <c r="C5">
        <v>1</v>
      </c>
      <c r="D5">
        <v>1</v>
      </c>
      <c r="F5">
        <f t="shared" si="1"/>
        <v>0</v>
      </c>
      <c r="G5">
        <f t="shared" si="2"/>
        <v>0</v>
      </c>
      <c r="H5">
        <f t="shared" si="3"/>
        <v>0</v>
      </c>
      <c r="I5">
        <f t="shared" si="4"/>
        <v>0</v>
      </c>
      <c r="K5" s="30" t="s">
        <v>38</v>
      </c>
      <c r="L5" s="32">
        <f>1-(2*I135/132)</f>
        <v>0.96969696969696972</v>
      </c>
      <c r="M5" s="32">
        <f t="shared" si="5"/>
        <v>96.969696969696969</v>
      </c>
    </row>
    <row r="6" spans="1:13">
      <c r="A6" t="s">
        <v>103</v>
      </c>
      <c r="B6" t="s">
        <v>103</v>
      </c>
      <c r="C6">
        <v>1</v>
      </c>
      <c r="D6">
        <v>1</v>
      </c>
      <c r="F6">
        <f t="shared" si="1"/>
        <v>0</v>
      </c>
      <c r="G6">
        <f t="shared" si="2"/>
        <v>0</v>
      </c>
      <c r="H6">
        <f t="shared" si="3"/>
        <v>0</v>
      </c>
      <c r="I6">
        <f t="shared" si="4"/>
        <v>0</v>
      </c>
    </row>
    <row r="7" spans="1:13">
      <c r="A7" t="s">
        <v>103</v>
      </c>
      <c r="B7" t="s">
        <v>103</v>
      </c>
      <c r="C7">
        <v>1</v>
      </c>
      <c r="D7">
        <v>1</v>
      </c>
      <c r="F7">
        <f t="shared" si="1"/>
        <v>0</v>
      </c>
      <c r="G7">
        <f t="shared" si="2"/>
        <v>0</v>
      </c>
      <c r="H7">
        <f t="shared" si="3"/>
        <v>0</v>
      </c>
      <c r="I7">
        <f t="shared" si="4"/>
        <v>0</v>
      </c>
    </row>
    <row r="8" spans="1:13">
      <c r="A8" t="s">
        <v>103</v>
      </c>
      <c r="B8" t="s">
        <v>103</v>
      </c>
      <c r="C8">
        <v>1</v>
      </c>
      <c r="D8">
        <v>1</v>
      </c>
      <c r="F8">
        <f t="shared" si="1"/>
        <v>0</v>
      </c>
      <c r="G8">
        <f t="shared" si="2"/>
        <v>0</v>
      </c>
      <c r="H8">
        <f t="shared" si="3"/>
        <v>0</v>
      </c>
      <c r="I8">
        <f t="shared" si="4"/>
        <v>0</v>
      </c>
    </row>
    <row r="9" spans="1:13">
      <c r="A9" t="s">
        <v>103</v>
      </c>
      <c r="B9" t="s">
        <v>103</v>
      </c>
      <c r="C9">
        <v>1</v>
      </c>
      <c r="D9">
        <v>1</v>
      </c>
      <c r="F9">
        <f t="shared" si="1"/>
        <v>0</v>
      </c>
      <c r="G9">
        <f t="shared" si="2"/>
        <v>0</v>
      </c>
      <c r="H9">
        <f t="shared" si="3"/>
        <v>0</v>
      </c>
      <c r="I9">
        <f t="shared" si="4"/>
        <v>0</v>
      </c>
    </row>
    <row r="10" spans="1:13">
      <c r="A10" t="s">
        <v>103</v>
      </c>
      <c r="B10" t="s">
        <v>103</v>
      </c>
      <c r="C10">
        <v>1</v>
      </c>
      <c r="D10">
        <v>1</v>
      </c>
      <c r="F10">
        <f t="shared" si="1"/>
        <v>0</v>
      </c>
      <c r="G10">
        <f t="shared" si="2"/>
        <v>0</v>
      </c>
      <c r="H10">
        <f t="shared" si="3"/>
        <v>0</v>
      </c>
      <c r="I10">
        <f t="shared" si="4"/>
        <v>0</v>
      </c>
    </row>
    <row r="11" spans="1:13">
      <c r="A11" t="s">
        <v>103</v>
      </c>
      <c r="B11" t="s">
        <v>103</v>
      </c>
      <c r="C11">
        <v>1</v>
      </c>
      <c r="D11">
        <v>1</v>
      </c>
      <c r="F11">
        <f t="shared" si="1"/>
        <v>0</v>
      </c>
      <c r="G11">
        <f t="shared" si="2"/>
        <v>0</v>
      </c>
      <c r="H11">
        <f t="shared" si="3"/>
        <v>0</v>
      </c>
      <c r="I11">
        <f t="shared" si="4"/>
        <v>0</v>
      </c>
    </row>
    <row r="12" spans="1:13">
      <c r="A12" t="s">
        <v>103</v>
      </c>
      <c r="B12" t="s">
        <v>103</v>
      </c>
      <c r="C12">
        <v>1</v>
      </c>
      <c r="D12">
        <v>1</v>
      </c>
      <c r="F12">
        <f t="shared" si="1"/>
        <v>0</v>
      </c>
      <c r="G12">
        <f t="shared" si="2"/>
        <v>0</v>
      </c>
      <c r="H12">
        <f t="shared" si="3"/>
        <v>0</v>
      </c>
      <c r="I12">
        <f t="shared" si="4"/>
        <v>0</v>
      </c>
    </row>
    <row r="13" spans="1:13">
      <c r="A13" t="s">
        <v>103</v>
      </c>
      <c r="B13" t="s">
        <v>103</v>
      </c>
      <c r="C13">
        <v>1</v>
      </c>
      <c r="D13">
        <v>1</v>
      </c>
      <c r="F13">
        <f t="shared" si="1"/>
        <v>0</v>
      </c>
      <c r="G13">
        <f t="shared" si="2"/>
        <v>0</v>
      </c>
      <c r="H13">
        <f t="shared" si="3"/>
        <v>0</v>
      </c>
      <c r="I13">
        <f t="shared" si="4"/>
        <v>0</v>
      </c>
    </row>
    <row r="14" spans="1:13">
      <c r="A14" t="s">
        <v>103</v>
      </c>
      <c r="B14" t="s">
        <v>103</v>
      </c>
      <c r="C14">
        <v>1</v>
      </c>
      <c r="D14">
        <v>1</v>
      </c>
      <c r="F14">
        <f t="shared" si="1"/>
        <v>0</v>
      </c>
      <c r="G14">
        <f t="shared" si="2"/>
        <v>0</v>
      </c>
      <c r="H14">
        <f t="shared" si="3"/>
        <v>0</v>
      </c>
      <c r="I14">
        <f t="shared" si="4"/>
        <v>0</v>
      </c>
    </row>
    <row r="15" spans="1:13">
      <c r="A15" t="s">
        <v>103</v>
      </c>
      <c r="B15" t="s">
        <v>103</v>
      </c>
      <c r="C15">
        <v>1</v>
      </c>
      <c r="D15">
        <v>1</v>
      </c>
      <c r="F15">
        <f t="shared" si="1"/>
        <v>0</v>
      </c>
      <c r="G15">
        <f t="shared" si="2"/>
        <v>0</v>
      </c>
      <c r="H15">
        <f t="shared" si="3"/>
        <v>0</v>
      </c>
      <c r="I15">
        <f t="shared" si="4"/>
        <v>0</v>
      </c>
    </row>
    <row r="16" spans="1:13">
      <c r="A16" t="s">
        <v>103</v>
      </c>
      <c r="B16" t="s">
        <v>103</v>
      </c>
      <c r="C16">
        <v>1</v>
      </c>
      <c r="D16">
        <v>1</v>
      </c>
      <c r="F16">
        <f t="shared" si="1"/>
        <v>0</v>
      </c>
      <c r="G16">
        <f t="shared" si="2"/>
        <v>0</v>
      </c>
      <c r="H16">
        <f t="shared" si="3"/>
        <v>0</v>
      </c>
      <c r="I16">
        <f t="shared" si="4"/>
        <v>0</v>
      </c>
    </row>
    <row r="17" spans="1:9">
      <c r="A17" t="s">
        <v>103</v>
      </c>
      <c r="B17" t="s">
        <v>103</v>
      </c>
      <c r="C17">
        <v>1</v>
      </c>
      <c r="D17">
        <v>1</v>
      </c>
      <c r="F17">
        <f t="shared" si="1"/>
        <v>0</v>
      </c>
      <c r="G17">
        <f t="shared" si="2"/>
        <v>0</v>
      </c>
      <c r="H17">
        <f t="shared" si="3"/>
        <v>0</v>
      </c>
      <c r="I17">
        <f t="shared" si="4"/>
        <v>0</v>
      </c>
    </row>
    <row r="18" spans="1:9">
      <c r="A18" t="s">
        <v>103</v>
      </c>
      <c r="B18" t="s">
        <v>103</v>
      </c>
      <c r="C18">
        <v>1</v>
      </c>
      <c r="D18">
        <v>1</v>
      </c>
      <c r="F18">
        <f t="shared" si="1"/>
        <v>0</v>
      </c>
      <c r="G18">
        <f t="shared" si="2"/>
        <v>0</v>
      </c>
      <c r="H18">
        <f t="shared" si="3"/>
        <v>0</v>
      </c>
      <c r="I18">
        <f t="shared" si="4"/>
        <v>0</v>
      </c>
    </row>
    <row r="19" spans="1:9">
      <c r="A19" t="s">
        <v>103</v>
      </c>
      <c r="B19" t="s">
        <v>103</v>
      </c>
      <c r="C19">
        <v>1</v>
      </c>
      <c r="D19">
        <v>1</v>
      </c>
      <c r="F19">
        <f t="shared" si="1"/>
        <v>0</v>
      </c>
      <c r="G19">
        <f t="shared" si="2"/>
        <v>0</v>
      </c>
      <c r="H19">
        <f t="shared" si="3"/>
        <v>0</v>
      </c>
      <c r="I19">
        <f t="shared" si="4"/>
        <v>0</v>
      </c>
    </row>
    <row r="20" spans="1:9">
      <c r="A20" t="s">
        <v>103</v>
      </c>
      <c r="B20" t="s">
        <v>103</v>
      </c>
      <c r="C20">
        <v>1</v>
      </c>
      <c r="D20">
        <v>1</v>
      </c>
      <c r="F20">
        <f t="shared" si="1"/>
        <v>0</v>
      </c>
      <c r="G20">
        <f t="shared" si="2"/>
        <v>0</v>
      </c>
      <c r="H20">
        <f t="shared" si="3"/>
        <v>0</v>
      </c>
      <c r="I20">
        <f t="shared" si="4"/>
        <v>0</v>
      </c>
    </row>
    <row r="21" spans="1:9">
      <c r="A21" t="s">
        <v>103</v>
      </c>
      <c r="B21" t="s">
        <v>103</v>
      </c>
      <c r="C21">
        <v>1</v>
      </c>
      <c r="D21">
        <v>1</v>
      </c>
      <c r="F21">
        <f t="shared" si="1"/>
        <v>0</v>
      </c>
      <c r="G21">
        <f t="shared" si="2"/>
        <v>0</v>
      </c>
      <c r="H21">
        <f t="shared" si="3"/>
        <v>0</v>
      </c>
      <c r="I21">
        <f t="shared" si="4"/>
        <v>0</v>
      </c>
    </row>
    <row r="22" spans="1:9">
      <c r="A22" t="s">
        <v>103</v>
      </c>
      <c r="B22" t="s">
        <v>103</v>
      </c>
      <c r="C22">
        <v>1</v>
      </c>
      <c r="D22">
        <v>1</v>
      </c>
      <c r="F22">
        <f t="shared" si="1"/>
        <v>0</v>
      </c>
      <c r="G22">
        <f t="shared" si="2"/>
        <v>0</v>
      </c>
      <c r="H22">
        <f t="shared" si="3"/>
        <v>0</v>
      </c>
      <c r="I22">
        <f t="shared" si="4"/>
        <v>0</v>
      </c>
    </row>
    <row r="23" spans="1:9">
      <c r="A23" t="s">
        <v>103</v>
      </c>
      <c r="B23" t="s">
        <v>103</v>
      </c>
      <c r="C23">
        <v>1</v>
      </c>
      <c r="D23">
        <v>1</v>
      </c>
      <c r="F23">
        <f t="shared" si="1"/>
        <v>0</v>
      </c>
      <c r="G23">
        <f t="shared" si="2"/>
        <v>0</v>
      </c>
      <c r="H23">
        <f t="shared" si="3"/>
        <v>0</v>
      </c>
      <c r="I23">
        <f t="shared" si="4"/>
        <v>0</v>
      </c>
    </row>
    <row r="24" spans="1:9">
      <c r="A24" t="s">
        <v>103</v>
      </c>
      <c r="B24" t="s">
        <v>103</v>
      </c>
      <c r="C24">
        <v>1</v>
      </c>
      <c r="D24">
        <v>1</v>
      </c>
      <c r="F24">
        <f t="shared" si="1"/>
        <v>0</v>
      </c>
      <c r="G24">
        <f t="shared" si="2"/>
        <v>0</v>
      </c>
      <c r="H24">
        <f t="shared" si="3"/>
        <v>0</v>
      </c>
      <c r="I24">
        <f t="shared" si="4"/>
        <v>0</v>
      </c>
    </row>
    <row r="25" spans="1:9">
      <c r="A25" t="s">
        <v>103</v>
      </c>
      <c r="B25" t="s">
        <v>103</v>
      </c>
      <c r="C25">
        <v>1</v>
      </c>
      <c r="D25">
        <v>1</v>
      </c>
      <c r="F25">
        <f t="shared" si="1"/>
        <v>0</v>
      </c>
      <c r="G25">
        <f t="shared" si="2"/>
        <v>0</v>
      </c>
      <c r="H25">
        <f t="shared" si="3"/>
        <v>0</v>
      </c>
      <c r="I25">
        <f t="shared" si="4"/>
        <v>0</v>
      </c>
    </row>
    <row r="26" spans="1:9">
      <c r="A26" t="s">
        <v>103</v>
      </c>
      <c r="B26" t="s">
        <v>103</v>
      </c>
      <c r="C26">
        <v>1</v>
      </c>
      <c r="D26">
        <v>1</v>
      </c>
      <c r="F26">
        <f t="shared" si="1"/>
        <v>0</v>
      </c>
      <c r="G26">
        <f t="shared" si="2"/>
        <v>0</v>
      </c>
      <c r="H26">
        <f t="shared" si="3"/>
        <v>0</v>
      </c>
      <c r="I26">
        <f t="shared" si="4"/>
        <v>0</v>
      </c>
    </row>
    <row r="27" spans="1:9">
      <c r="A27" t="s">
        <v>103</v>
      </c>
      <c r="B27" t="s">
        <v>103</v>
      </c>
      <c r="C27">
        <v>1</v>
      </c>
      <c r="D27">
        <v>1</v>
      </c>
      <c r="F27">
        <f t="shared" si="1"/>
        <v>0</v>
      </c>
      <c r="G27">
        <f t="shared" si="2"/>
        <v>0</v>
      </c>
      <c r="H27">
        <f t="shared" si="3"/>
        <v>0</v>
      </c>
      <c r="I27">
        <f t="shared" si="4"/>
        <v>0</v>
      </c>
    </row>
    <row r="28" spans="1:9">
      <c r="A28" t="s">
        <v>103</v>
      </c>
      <c r="B28" t="s">
        <v>103</v>
      </c>
      <c r="C28">
        <v>1</v>
      </c>
      <c r="D28">
        <v>1</v>
      </c>
      <c r="F28">
        <f t="shared" si="1"/>
        <v>0</v>
      </c>
      <c r="G28">
        <f t="shared" si="2"/>
        <v>0</v>
      </c>
      <c r="H28">
        <f t="shared" si="3"/>
        <v>0</v>
      </c>
      <c r="I28">
        <f t="shared" si="4"/>
        <v>0</v>
      </c>
    </row>
    <row r="29" spans="1:9">
      <c r="A29" t="s">
        <v>103</v>
      </c>
      <c r="B29" t="s">
        <v>103</v>
      </c>
      <c r="C29">
        <v>1</v>
      </c>
      <c r="D29">
        <v>1</v>
      </c>
      <c r="F29">
        <f t="shared" si="1"/>
        <v>0</v>
      </c>
      <c r="G29">
        <f t="shared" si="2"/>
        <v>0</v>
      </c>
      <c r="H29">
        <f t="shared" si="3"/>
        <v>0</v>
      </c>
      <c r="I29">
        <f t="shared" si="4"/>
        <v>0</v>
      </c>
    </row>
    <row r="30" spans="1:9">
      <c r="A30" t="s">
        <v>103</v>
      </c>
      <c r="B30" t="s">
        <v>103</v>
      </c>
      <c r="C30">
        <v>1</v>
      </c>
      <c r="D30">
        <v>1</v>
      </c>
      <c r="F30">
        <f t="shared" si="1"/>
        <v>0</v>
      </c>
      <c r="G30">
        <f t="shared" si="2"/>
        <v>0</v>
      </c>
      <c r="H30">
        <f t="shared" si="3"/>
        <v>0</v>
      </c>
      <c r="I30">
        <f t="shared" si="4"/>
        <v>0</v>
      </c>
    </row>
    <row r="31" spans="1:9">
      <c r="A31" t="s">
        <v>103</v>
      </c>
      <c r="B31" t="s">
        <v>103</v>
      </c>
      <c r="C31">
        <v>1</v>
      </c>
      <c r="D31">
        <v>1</v>
      </c>
      <c r="F31">
        <f t="shared" si="1"/>
        <v>0</v>
      </c>
      <c r="G31">
        <f t="shared" si="2"/>
        <v>0</v>
      </c>
      <c r="H31">
        <f t="shared" si="3"/>
        <v>0</v>
      </c>
      <c r="I31">
        <f t="shared" si="4"/>
        <v>0</v>
      </c>
    </row>
    <row r="32" spans="1:9">
      <c r="A32" t="s">
        <v>103</v>
      </c>
      <c r="B32" t="s">
        <v>103</v>
      </c>
      <c r="C32">
        <v>1</v>
      </c>
      <c r="D32">
        <v>1</v>
      </c>
      <c r="F32">
        <f t="shared" si="1"/>
        <v>0</v>
      </c>
      <c r="G32">
        <f t="shared" si="2"/>
        <v>0</v>
      </c>
      <c r="H32">
        <f t="shared" si="3"/>
        <v>0</v>
      </c>
      <c r="I32">
        <f t="shared" si="4"/>
        <v>0</v>
      </c>
    </row>
    <row r="33" spans="1:9">
      <c r="A33" t="s">
        <v>103</v>
      </c>
      <c r="B33" t="s">
        <v>103</v>
      </c>
      <c r="C33">
        <v>1</v>
      </c>
      <c r="D33">
        <v>1</v>
      </c>
      <c r="F33">
        <f t="shared" si="1"/>
        <v>0</v>
      </c>
      <c r="G33">
        <f t="shared" si="2"/>
        <v>0</v>
      </c>
      <c r="H33">
        <f t="shared" si="3"/>
        <v>0</v>
      </c>
      <c r="I33">
        <f t="shared" si="4"/>
        <v>0</v>
      </c>
    </row>
    <row r="34" spans="1:9">
      <c r="A34" t="s">
        <v>103</v>
      </c>
      <c r="B34" t="s">
        <v>103</v>
      </c>
      <c r="C34">
        <v>1</v>
      </c>
      <c r="D34">
        <v>1</v>
      </c>
      <c r="F34">
        <f t="shared" si="1"/>
        <v>0</v>
      </c>
      <c r="G34">
        <f t="shared" si="2"/>
        <v>0</v>
      </c>
      <c r="H34">
        <f t="shared" si="3"/>
        <v>0</v>
      </c>
      <c r="I34">
        <f t="shared" si="4"/>
        <v>0</v>
      </c>
    </row>
    <row r="35" spans="1:9">
      <c r="A35" t="s">
        <v>103</v>
      </c>
      <c r="B35" t="s">
        <v>103</v>
      </c>
      <c r="C35">
        <v>1</v>
      </c>
      <c r="D35">
        <v>1</v>
      </c>
      <c r="F35">
        <f t="shared" si="1"/>
        <v>0</v>
      </c>
      <c r="G35">
        <f t="shared" si="2"/>
        <v>0</v>
      </c>
      <c r="H35">
        <f t="shared" si="3"/>
        <v>0</v>
      </c>
      <c r="I35">
        <f t="shared" si="4"/>
        <v>0</v>
      </c>
    </row>
    <row r="36" spans="1:9">
      <c r="A36" t="s">
        <v>103</v>
      </c>
      <c r="B36" t="s">
        <v>103</v>
      </c>
      <c r="C36">
        <v>1</v>
      </c>
      <c r="D36">
        <v>1</v>
      </c>
      <c r="F36">
        <f t="shared" si="1"/>
        <v>0</v>
      </c>
      <c r="G36">
        <f t="shared" si="2"/>
        <v>0</v>
      </c>
      <c r="H36">
        <f t="shared" si="3"/>
        <v>0</v>
      </c>
      <c r="I36">
        <f t="shared" si="4"/>
        <v>0</v>
      </c>
    </row>
    <row r="37" spans="1:9">
      <c r="A37" t="s">
        <v>103</v>
      </c>
      <c r="B37" t="s">
        <v>103</v>
      </c>
      <c r="C37">
        <v>1</v>
      </c>
      <c r="D37">
        <v>1</v>
      </c>
      <c r="F37">
        <f t="shared" si="1"/>
        <v>0</v>
      </c>
      <c r="G37">
        <f t="shared" si="2"/>
        <v>0</v>
      </c>
      <c r="H37">
        <f t="shared" si="3"/>
        <v>0</v>
      </c>
      <c r="I37">
        <f t="shared" si="4"/>
        <v>0</v>
      </c>
    </row>
    <row r="38" spans="1:9">
      <c r="A38" t="s">
        <v>103</v>
      </c>
      <c r="B38" t="s">
        <v>103</v>
      </c>
      <c r="C38">
        <v>1</v>
      </c>
      <c r="D38">
        <v>1</v>
      </c>
      <c r="F38">
        <f t="shared" si="1"/>
        <v>0</v>
      </c>
      <c r="G38">
        <f t="shared" si="2"/>
        <v>0</v>
      </c>
      <c r="H38">
        <f t="shared" si="3"/>
        <v>0</v>
      </c>
      <c r="I38">
        <f t="shared" si="4"/>
        <v>0</v>
      </c>
    </row>
    <row r="39" spans="1:9">
      <c r="A39" t="s">
        <v>103</v>
      </c>
      <c r="B39" t="s">
        <v>103</v>
      </c>
      <c r="C39">
        <v>1</v>
      </c>
      <c r="D39">
        <v>1</v>
      </c>
      <c r="F39">
        <f t="shared" si="1"/>
        <v>0</v>
      </c>
      <c r="G39">
        <f t="shared" si="2"/>
        <v>0</v>
      </c>
      <c r="H39">
        <f t="shared" si="3"/>
        <v>0</v>
      </c>
      <c r="I39">
        <f t="shared" si="4"/>
        <v>0</v>
      </c>
    </row>
    <row r="40" spans="1:9">
      <c r="A40">
        <v>1</v>
      </c>
      <c r="B40" t="s">
        <v>103</v>
      </c>
      <c r="C40">
        <v>1</v>
      </c>
      <c r="D40">
        <v>1</v>
      </c>
      <c r="F40">
        <f t="shared" si="1"/>
        <v>0</v>
      </c>
      <c r="G40">
        <f t="shared" si="2"/>
        <v>0</v>
      </c>
      <c r="H40">
        <f t="shared" si="3"/>
        <v>0</v>
      </c>
      <c r="I40">
        <f t="shared" si="4"/>
        <v>0</v>
      </c>
    </row>
    <row r="41" spans="1:9">
      <c r="A41">
        <v>1</v>
      </c>
      <c r="B41" t="s">
        <v>103</v>
      </c>
      <c r="C41">
        <v>1</v>
      </c>
      <c r="D41">
        <v>1</v>
      </c>
      <c r="F41">
        <f t="shared" si="1"/>
        <v>0</v>
      </c>
      <c r="G41">
        <f t="shared" si="2"/>
        <v>0</v>
      </c>
      <c r="H41">
        <f t="shared" si="3"/>
        <v>0</v>
      </c>
      <c r="I41">
        <f t="shared" si="4"/>
        <v>0</v>
      </c>
    </row>
    <row r="42" spans="1:9">
      <c r="A42">
        <v>1</v>
      </c>
      <c r="B42" t="s">
        <v>103</v>
      </c>
      <c r="C42">
        <v>1</v>
      </c>
      <c r="D42">
        <v>1</v>
      </c>
      <c r="F42">
        <f t="shared" si="1"/>
        <v>0</v>
      </c>
      <c r="G42">
        <f t="shared" si="2"/>
        <v>0</v>
      </c>
      <c r="H42">
        <f t="shared" si="3"/>
        <v>0</v>
      </c>
      <c r="I42">
        <f t="shared" si="4"/>
        <v>0</v>
      </c>
    </row>
    <row r="43" spans="1:9">
      <c r="A43">
        <v>1</v>
      </c>
      <c r="B43" t="s">
        <v>103</v>
      </c>
      <c r="C43">
        <v>1</v>
      </c>
      <c r="D43">
        <v>1</v>
      </c>
      <c r="F43">
        <f t="shared" si="1"/>
        <v>0</v>
      </c>
      <c r="G43">
        <f t="shared" si="2"/>
        <v>0</v>
      </c>
      <c r="H43">
        <f t="shared" si="3"/>
        <v>0</v>
      </c>
      <c r="I43">
        <f t="shared" si="4"/>
        <v>0</v>
      </c>
    </row>
    <row r="44" spans="1:9">
      <c r="A44">
        <v>1</v>
      </c>
      <c r="B44" t="s">
        <v>103</v>
      </c>
      <c r="C44">
        <v>1</v>
      </c>
      <c r="D44">
        <v>1</v>
      </c>
      <c r="F44">
        <f t="shared" si="1"/>
        <v>0</v>
      </c>
      <c r="G44">
        <f t="shared" si="2"/>
        <v>0</v>
      </c>
      <c r="H44">
        <f t="shared" si="3"/>
        <v>0</v>
      </c>
      <c r="I44">
        <f t="shared" si="4"/>
        <v>0</v>
      </c>
    </row>
    <row r="45" spans="1:9">
      <c r="A45">
        <v>1</v>
      </c>
      <c r="B45" t="s">
        <v>103</v>
      </c>
      <c r="C45">
        <v>1</v>
      </c>
      <c r="D45">
        <v>1</v>
      </c>
      <c r="F45">
        <f t="shared" si="1"/>
        <v>0</v>
      </c>
      <c r="G45">
        <f t="shared" si="2"/>
        <v>0</v>
      </c>
      <c r="H45">
        <f t="shared" si="3"/>
        <v>0</v>
      </c>
      <c r="I45">
        <f t="shared" si="4"/>
        <v>0</v>
      </c>
    </row>
    <row r="46" spans="1:9">
      <c r="A46">
        <v>1</v>
      </c>
      <c r="B46" t="s">
        <v>103</v>
      </c>
      <c r="C46">
        <v>1</v>
      </c>
      <c r="D46">
        <v>1</v>
      </c>
      <c r="F46">
        <f t="shared" si="1"/>
        <v>0</v>
      </c>
      <c r="G46">
        <f t="shared" si="2"/>
        <v>0</v>
      </c>
      <c r="H46">
        <f t="shared" si="3"/>
        <v>0</v>
      </c>
      <c r="I46">
        <f t="shared" si="4"/>
        <v>0</v>
      </c>
    </row>
    <row r="47" spans="1:9">
      <c r="A47">
        <v>1</v>
      </c>
      <c r="B47" t="s">
        <v>103</v>
      </c>
      <c r="C47">
        <v>1</v>
      </c>
      <c r="D47">
        <v>1</v>
      </c>
      <c r="F47">
        <f t="shared" si="1"/>
        <v>0</v>
      </c>
      <c r="G47">
        <f t="shared" si="2"/>
        <v>0</v>
      </c>
      <c r="H47">
        <f t="shared" si="3"/>
        <v>0</v>
      </c>
      <c r="I47">
        <f t="shared" si="4"/>
        <v>0</v>
      </c>
    </row>
    <row r="48" spans="1:9">
      <c r="A48">
        <v>1</v>
      </c>
      <c r="B48" t="s">
        <v>103</v>
      </c>
      <c r="C48">
        <v>1</v>
      </c>
      <c r="D48">
        <v>1</v>
      </c>
      <c r="F48">
        <f t="shared" si="1"/>
        <v>0</v>
      </c>
      <c r="G48">
        <f t="shared" si="2"/>
        <v>0</v>
      </c>
      <c r="H48">
        <f t="shared" si="3"/>
        <v>0</v>
      </c>
      <c r="I48">
        <f t="shared" si="4"/>
        <v>0</v>
      </c>
    </row>
    <row r="49" spans="1:9">
      <c r="A49">
        <v>1</v>
      </c>
      <c r="B49" t="s">
        <v>103</v>
      </c>
      <c r="C49">
        <v>1</v>
      </c>
      <c r="D49">
        <v>1</v>
      </c>
      <c r="F49">
        <f t="shared" si="1"/>
        <v>0</v>
      </c>
      <c r="G49">
        <f t="shared" si="2"/>
        <v>0</v>
      </c>
      <c r="H49">
        <f t="shared" si="3"/>
        <v>0</v>
      </c>
      <c r="I49">
        <f t="shared" si="4"/>
        <v>0</v>
      </c>
    </row>
    <row r="50" spans="1:9">
      <c r="A50">
        <v>1</v>
      </c>
      <c r="B50" t="s">
        <v>103</v>
      </c>
      <c r="C50">
        <v>1</v>
      </c>
      <c r="D50">
        <v>1</v>
      </c>
      <c r="F50">
        <f t="shared" si="1"/>
        <v>0</v>
      </c>
      <c r="G50">
        <f t="shared" si="2"/>
        <v>0</v>
      </c>
      <c r="H50">
        <f t="shared" si="3"/>
        <v>0</v>
      </c>
      <c r="I50">
        <f t="shared" si="4"/>
        <v>0</v>
      </c>
    </row>
    <row r="51" spans="1:9">
      <c r="A51">
        <v>1</v>
      </c>
      <c r="B51" t="s">
        <v>103</v>
      </c>
      <c r="C51">
        <v>1</v>
      </c>
      <c r="D51">
        <v>1</v>
      </c>
      <c r="F51">
        <f t="shared" si="1"/>
        <v>0</v>
      </c>
      <c r="G51">
        <f t="shared" si="2"/>
        <v>0</v>
      </c>
      <c r="H51">
        <f t="shared" si="3"/>
        <v>0</v>
      </c>
      <c r="I51">
        <f t="shared" si="4"/>
        <v>0</v>
      </c>
    </row>
    <row r="52" spans="1:9">
      <c r="A52">
        <v>1</v>
      </c>
      <c r="B52" t="s">
        <v>103</v>
      </c>
      <c r="C52">
        <v>1</v>
      </c>
      <c r="D52">
        <v>1</v>
      </c>
      <c r="F52">
        <f t="shared" si="1"/>
        <v>0</v>
      </c>
      <c r="G52">
        <f t="shared" si="2"/>
        <v>0</v>
      </c>
      <c r="H52">
        <f t="shared" si="3"/>
        <v>0</v>
      </c>
      <c r="I52">
        <f t="shared" si="4"/>
        <v>0</v>
      </c>
    </row>
    <row r="53" spans="1:9">
      <c r="A53">
        <v>1</v>
      </c>
      <c r="B53" t="s">
        <v>103</v>
      </c>
      <c r="C53">
        <v>1</v>
      </c>
      <c r="D53">
        <v>1</v>
      </c>
      <c r="F53">
        <f t="shared" si="1"/>
        <v>0</v>
      </c>
      <c r="G53">
        <f t="shared" si="2"/>
        <v>0</v>
      </c>
      <c r="H53">
        <f t="shared" si="3"/>
        <v>0</v>
      </c>
      <c r="I53">
        <f t="shared" si="4"/>
        <v>0</v>
      </c>
    </row>
    <row r="54" spans="1:9">
      <c r="A54">
        <v>1</v>
      </c>
      <c r="B54" t="s">
        <v>103</v>
      </c>
      <c r="C54">
        <v>1</v>
      </c>
      <c r="D54">
        <v>1</v>
      </c>
      <c r="F54">
        <f t="shared" si="1"/>
        <v>0</v>
      </c>
      <c r="G54">
        <f t="shared" si="2"/>
        <v>0</v>
      </c>
      <c r="H54">
        <f t="shared" si="3"/>
        <v>0</v>
      </c>
      <c r="I54">
        <f t="shared" si="4"/>
        <v>0</v>
      </c>
    </row>
    <row r="55" spans="1:9">
      <c r="A55">
        <v>1</v>
      </c>
      <c r="B55" t="s">
        <v>103</v>
      </c>
      <c r="C55">
        <v>1</v>
      </c>
      <c r="D55">
        <v>1</v>
      </c>
      <c r="F55">
        <f t="shared" si="1"/>
        <v>0</v>
      </c>
      <c r="G55">
        <f t="shared" si="2"/>
        <v>0</v>
      </c>
      <c r="H55">
        <f t="shared" si="3"/>
        <v>0</v>
      </c>
      <c r="I55">
        <f t="shared" si="4"/>
        <v>0</v>
      </c>
    </row>
    <row r="56" spans="1:9">
      <c r="A56">
        <v>1</v>
      </c>
      <c r="B56" t="s">
        <v>103</v>
      </c>
      <c r="C56">
        <v>1</v>
      </c>
      <c r="D56">
        <v>1</v>
      </c>
      <c r="F56">
        <f t="shared" si="1"/>
        <v>0</v>
      </c>
      <c r="G56">
        <f t="shared" si="2"/>
        <v>0</v>
      </c>
      <c r="H56">
        <f t="shared" si="3"/>
        <v>0</v>
      </c>
      <c r="I56">
        <f t="shared" si="4"/>
        <v>0</v>
      </c>
    </row>
    <row r="57" spans="1:9">
      <c r="A57">
        <v>1</v>
      </c>
      <c r="B57" t="s">
        <v>103</v>
      </c>
      <c r="C57">
        <v>1</v>
      </c>
      <c r="D57">
        <v>1</v>
      </c>
      <c r="F57">
        <f t="shared" si="1"/>
        <v>0</v>
      </c>
      <c r="G57">
        <f t="shared" si="2"/>
        <v>0</v>
      </c>
      <c r="H57">
        <f t="shared" si="3"/>
        <v>0</v>
      </c>
      <c r="I57">
        <f t="shared" si="4"/>
        <v>0</v>
      </c>
    </row>
    <row r="58" spans="1:9">
      <c r="A58">
        <v>1</v>
      </c>
      <c r="B58" t="s">
        <v>103</v>
      </c>
      <c r="C58">
        <v>1</v>
      </c>
      <c r="D58">
        <v>1</v>
      </c>
      <c r="F58">
        <f t="shared" si="1"/>
        <v>0</v>
      </c>
      <c r="G58">
        <f t="shared" si="2"/>
        <v>0</v>
      </c>
      <c r="H58">
        <f t="shared" si="3"/>
        <v>0</v>
      </c>
      <c r="I58">
        <f t="shared" si="4"/>
        <v>0</v>
      </c>
    </row>
    <row r="59" spans="1:9">
      <c r="A59">
        <v>1</v>
      </c>
      <c r="B59" t="s">
        <v>103</v>
      </c>
      <c r="C59">
        <v>1</v>
      </c>
      <c r="D59">
        <v>1</v>
      </c>
      <c r="F59">
        <f t="shared" si="1"/>
        <v>0</v>
      </c>
      <c r="G59">
        <f t="shared" si="2"/>
        <v>0</v>
      </c>
      <c r="H59">
        <f t="shared" si="3"/>
        <v>0</v>
      </c>
      <c r="I59">
        <f t="shared" si="4"/>
        <v>0</v>
      </c>
    </row>
    <row r="60" spans="1:9">
      <c r="A60">
        <v>1</v>
      </c>
      <c r="B60" t="s">
        <v>103</v>
      </c>
      <c r="C60">
        <v>1</v>
      </c>
      <c r="D60">
        <v>1</v>
      </c>
      <c r="F60">
        <f t="shared" si="1"/>
        <v>0</v>
      </c>
      <c r="G60">
        <f t="shared" si="2"/>
        <v>0</v>
      </c>
      <c r="H60">
        <f t="shared" si="3"/>
        <v>0</v>
      </c>
      <c r="I60">
        <f t="shared" si="4"/>
        <v>0</v>
      </c>
    </row>
    <row r="61" spans="1:9">
      <c r="A61">
        <v>1</v>
      </c>
      <c r="B61" t="s">
        <v>103</v>
      </c>
      <c r="C61">
        <v>1</v>
      </c>
      <c r="D61">
        <v>1</v>
      </c>
      <c r="F61">
        <f t="shared" si="1"/>
        <v>0</v>
      </c>
      <c r="G61">
        <f t="shared" si="2"/>
        <v>0</v>
      </c>
      <c r="H61">
        <f t="shared" si="3"/>
        <v>0</v>
      </c>
      <c r="I61">
        <f t="shared" si="4"/>
        <v>0</v>
      </c>
    </row>
    <row r="62" spans="1:9">
      <c r="A62">
        <v>1</v>
      </c>
      <c r="B62" t="s">
        <v>103</v>
      </c>
      <c r="C62">
        <v>1</v>
      </c>
      <c r="D62">
        <v>1</v>
      </c>
      <c r="F62">
        <f t="shared" si="1"/>
        <v>0</v>
      </c>
      <c r="G62">
        <f t="shared" si="2"/>
        <v>0</v>
      </c>
      <c r="H62">
        <f t="shared" si="3"/>
        <v>0</v>
      </c>
      <c r="I62">
        <f t="shared" si="4"/>
        <v>0</v>
      </c>
    </row>
    <row r="63" spans="1:9">
      <c r="A63">
        <v>1</v>
      </c>
      <c r="B63" t="s">
        <v>103</v>
      </c>
      <c r="C63">
        <v>1</v>
      </c>
      <c r="D63">
        <v>1</v>
      </c>
      <c r="F63">
        <f t="shared" si="1"/>
        <v>0</v>
      </c>
      <c r="G63">
        <f t="shared" si="2"/>
        <v>0</v>
      </c>
      <c r="H63">
        <f t="shared" si="3"/>
        <v>0</v>
      </c>
      <c r="I63">
        <f t="shared" si="4"/>
        <v>0</v>
      </c>
    </row>
    <row r="64" spans="1:9">
      <c r="A64">
        <v>1</v>
      </c>
      <c r="B64" t="s">
        <v>103</v>
      </c>
      <c r="C64">
        <v>1</v>
      </c>
      <c r="D64">
        <v>1</v>
      </c>
      <c r="F64">
        <f t="shared" si="1"/>
        <v>0</v>
      </c>
      <c r="G64">
        <f t="shared" si="2"/>
        <v>0</v>
      </c>
      <c r="H64">
        <f t="shared" si="3"/>
        <v>0</v>
      </c>
      <c r="I64">
        <f t="shared" si="4"/>
        <v>0</v>
      </c>
    </row>
    <row r="65" spans="1:9">
      <c r="A65">
        <v>1</v>
      </c>
      <c r="B65" t="s">
        <v>103</v>
      </c>
      <c r="C65">
        <v>1</v>
      </c>
      <c r="D65">
        <v>1</v>
      </c>
      <c r="F65">
        <f t="shared" si="1"/>
        <v>0</v>
      </c>
      <c r="G65">
        <f t="shared" si="2"/>
        <v>0</v>
      </c>
      <c r="H65">
        <f t="shared" si="3"/>
        <v>0</v>
      </c>
      <c r="I65">
        <f t="shared" si="4"/>
        <v>0</v>
      </c>
    </row>
    <row r="66" spans="1:9">
      <c r="A66">
        <v>1</v>
      </c>
      <c r="B66" t="s">
        <v>103</v>
      </c>
      <c r="C66">
        <v>1</v>
      </c>
      <c r="D66">
        <v>1</v>
      </c>
      <c r="F66">
        <f t="shared" si="1"/>
        <v>0</v>
      </c>
      <c r="G66">
        <f t="shared" si="2"/>
        <v>0</v>
      </c>
      <c r="H66">
        <f t="shared" si="3"/>
        <v>0</v>
      </c>
      <c r="I66">
        <f t="shared" si="4"/>
        <v>0</v>
      </c>
    </row>
    <row r="67" spans="1:9">
      <c r="A67">
        <v>1</v>
      </c>
      <c r="B67" t="s">
        <v>103</v>
      </c>
      <c r="C67">
        <v>1</v>
      </c>
      <c r="D67">
        <v>1</v>
      </c>
      <c r="F67">
        <f t="shared" si="1"/>
        <v>0</v>
      </c>
      <c r="G67">
        <f t="shared" si="2"/>
        <v>0</v>
      </c>
      <c r="H67">
        <f t="shared" si="3"/>
        <v>0</v>
      </c>
      <c r="I67">
        <f t="shared" si="4"/>
        <v>0</v>
      </c>
    </row>
    <row r="68" spans="1:9">
      <c r="A68">
        <v>1</v>
      </c>
      <c r="B68" t="s">
        <v>103</v>
      </c>
      <c r="C68">
        <v>1</v>
      </c>
      <c r="D68">
        <v>1</v>
      </c>
      <c r="F68">
        <f t="shared" ref="F68:F131" si="6">IF(A68=1,0,IF(A68="NA",IF(A68=A67,0,1)))</f>
        <v>0</v>
      </c>
      <c r="G68">
        <f t="shared" ref="G68:G131" si="7">IF(B68=1,0,IF(B68="NA",IF(B68=B67,0,1)))</f>
        <v>0</v>
      </c>
      <c r="H68">
        <f t="shared" ref="H68:H131" si="8">IF(C68=1,0,IF(C68="NA",IF(C68=C67,0,1)))</f>
        <v>0</v>
      </c>
      <c r="I68">
        <f t="shared" ref="I68:I131" si="9">IF(D68=1,0,IF(D68="NA",IF(D68=D67,0,1)))</f>
        <v>0</v>
      </c>
    </row>
    <row r="69" spans="1:9">
      <c r="A69">
        <v>1</v>
      </c>
      <c r="B69" t="s">
        <v>103</v>
      </c>
      <c r="C69">
        <v>1</v>
      </c>
      <c r="D69">
        <v>1</v>
      </c>
      <c r="F69">
        <f t="shared" si="6"/>
        <v>0</v>
      </c>
      <c r="G69">
        <f t="shared" si="7"/>
        <v>0</v>
      </c>
      <c r="H69">
        <f t="shared" si="8"/>
        <v>0</v>
      </c>
      <c r="I69">
        <f t="shared" si="9"/>
        <v>0</v>
      </c>
    </row>
    <row r="70" spans="1:9">
      <c r="A70">
        <v>1</v>
      </c>
      <c r="B70" t="s">
        <v>103</v>
      </c>
      <c r="C70">
        <v>1</v>
      </c>
      <c r="D70">
        <v>1</v>
      </c>
      <c r="F70">
        <f t="shared" si="6"/>
        <v>0</v>
      </c>
      <c r="G70">
        <f t="shared" si="7"/>
        <v>0</v>
      </c>
      <c r="H70">
        <f t="shared" si="8"/>
        <v>0</v>
      </c>
      <c r="I70">
        <f t="shared" si="9"/>
        <v>0</v>
      </c>
    </row>
    <row r="71" spans="1:9">
      <c r="A71">
        <v>1</v>
      </c>
      <c r="B71" t="s">
        <v>103</v>
      </c>
      <c r="C71">
        <v>1</v>
      </c>
      <c r="D71">
        <v>1</v>
      </c>
      <c r="F71">
        <f t="shared" si="6"/>
        <v>0</v>
      </c>
      <c r="G71">
        <f t="shared" si="7"/>
        <v>0</v>
      </c>
      <c r="H71">
        <f t="shared" si="8"/>
        <v>0</v>
      </c>
      <c r="I71">
        <f t="shared" si="9"/>
        <v>0</v>
      </c>
    </row>
    <row r="72" spans="1:9">
      <c r="A72">
        <v>1</v>
      </c>
      <c r="B72" t="s">
        <v>103</v>
      </c>
      <c r="C72">
        <v>1</v>
      </c>
      <c r="D72">
        <v>1</v>
      </c>
      <c r="F72">
        <f t="shared" si="6"/>
        <v>0</v>
      </c>
      <c r="G72">
        <f t="shared" si="7"/>
        <v>0</v>
      </c>
      <c r="H72">
        <f t="shared" si="8"/>
        <v>0</v>
      </c>
      <c r="I72">
        <f t="shared" si="9"/>
        <v>0</v>
      </c>
    </row>
    <row r="73" spans="1:9">
      <c r="A73">
        <v>1</v>
      </c>
      <c r="B73" t="s">
        <v>103</v>
      </c>
      <c r="C73">
        <v>1</v>
      </c>
      <c r="D73">
        <v>1</v>
      </c>
      <c r="F73">
        <f t="shared" si="6"/>
        <v>0</v>
      </c>
      <c r="G73">
        <f t="shared" si="7"/>
        <v>0</v>
      </c>
      <c r="H73">
        <f t="shared" si="8"/>
        <v>0</v>
      </c>
      <c r="I73">
        <f t="shared" si="9"/>
        <v>0</v>
      </c>
    </row>
    <row r="74" spans="1:9">
      <c r="A74">
        <v>1</v>
      </c>
      <c r="B74" t="s">
        <v>103</v>
      </c>
      <c r="C74">
        <v>1</v>
      </c>
      <c r="D74" t="s">
        <v>103</v>
      </c>
      <c r="F74">
        <f t="shared" si="6"/>
        <v>0</v>
      </c>
      <c r="G74">
        <f t="shared" si="7"/>
        <v>0</v>
      </c>
      <c r="H74">
        <f t="shared" si="8"/>
        <v>0</v>
      </c>
      <c r="I74">
        <f t="shared" si="9"/>
        <v>1</v>
      </c>
    </row>
    <row r="75" spans="1:9">
      <c r="A75" t="s">
        <v>103</v>
      </c>
      <c r="B75" t="s">
        <v>103</v>
      </c>
      <c r="C75" t="s">
        <v>103</v>
      </c>
      <c r="D75">
        <v>1</v>
      </c>
      <c r="F75">
        <f t="shared" si="6"/>
        <v>1</v>
      </c>
      <c r="G75">
        <f t="shared" si="7"/>
        <v>0</v>
      </c>
      <c r="H75">
        <f t="shared" si="8"/>
        <v>1</v>
      </c>
      <c r="I75">
        <f t="shared" si="9"/>
        <v>0</v>
      </c>
    </row>
    <row r="76" spans="1:9">
      <c r="A76">
        <v>1</v>
      </c>
      <c r="B76" t="s">
        <v>103</v>
      </c>
      <c r="C76">
        <v>1</v>
      </c>
      <c r="D76">
        <v>1</v>
      </c>
      <c r="F76">
        <f t="shared" si="6"/>
        <v>0</v>
      </c>
      <c r="G76">
        <f t="shared" si="7"/>
        <v>0</v>
      </c>
      <c r="H76">
        <f t="shared" si="8"/>
        <v>0</v>
      </c>
      <c r="I76">
        <f t="shared" si="9"/>
        <v>0</v>
      </c>
    </row>
    <row r="77" spans="1:9">
      <c r="A77">
        <v>1</v>
      </c>
      <c r="B77" t="s">
        <v>103</v>
      </c>
      <c r="C77">
        <v>1</v>
      </c>
      <c r="D77">
        <v>1</v>
      </c>
      <c r="F77">
        <f t="shared" si="6"/>
        <v>0</v>
      </c>
      <c r="G77">
        <f t="shared" si="7"/>
        <v>0</v>
      </c>
      <c r="H77">
        <f t="shared" si="8"/>
        <v>0</v>
      </c>
      <c r="I77">
        <f t="shared" si="9"/>
        <v>0</v>
      </c>
    </row>
    <row r="78" spans="1:9">
      <c r="A78">
        <v>1</v>
      </c>
      <c r="B78" t="s">
        <v>103</v>
      </c>
      <c r="C78">
        <v>1</v>
      </c>
      <c r="D78">
        <v>1</v>
      </c>
      <c r="F78">
        <f t="shared" si="6"/>
        <v>0</v>
      </c>
      <c r="G78">
        <f t="shared" si="7"/>
        <v>0</v>
      </c>
      <c r="H78">
        <f t="shared" si="8"/>
        <v>0</v>
      </c>
      <c r="I78">
        <f t="shared" si="9"/>
        <v>0</v>
      </c>
    </row>
    <row r="79" spans="1:9">
      <c r="A79">
        <v>1</v>
      </c>
      <c r="B79" t="s">
        <v>103</v>
      </c>
      <c r="C79">
        <v>1</v>
      </c>
      <c r="D79">
        <v>1</v>
      </c>
      <c r="F79">
        <f t="shared" si="6"/>
        <v>0</v>
      </c>
      <c r="G79">
        <f t="shared" si="7"/>
        <v>0</v>
      </c>
      <c r="H79">
        <f t="shared" si="8"/>
        <v>0</v>
      </c>
      <c r="I79">
        <f t="shared" si="9"/>
        <v>0</v>
      </c>
    </row>
    <row r="80" spans="1:9">
      <c r="A80">
        <v>1</v>
      </c>
      <c r="B80" t="s">
        <v>103</v>
      </c>
      <c r="C80" t="s">
        <v>103</v>
      </c>
      <c r="D80">
        <v>1</v>
      </c>
      <c r="F80">
        <f t="shared" si="6"/>
        <v>0</v>
      </c>
      <c r="G80">
        <f t="shared" si="7"/>
        <v>0</v>
      </c>
      <c r="H80">
        <f t="shared" si="8"/>
        <v>1</v>
      </c>
      <c r="I80">
        <f t="shared" si="9"/>
        <v>0</v>
      </c>
    </row>
    <row r="81" spans="1:9">
      <c r="A81">
        <v>1</v>
      </c>
      <c r="B81" t="s">
        <v>103</v>
      </c>
      <c r="C81" t="s">
        <v>103</v>
      </c>
      <c r="D81">
        <v>1</v>
      </c>
      <c r="F81">
        <f t="shared" si="6"/>
        <v>0</v>
      </c>
      <c r="G81">
        <f t="shared" si="7"/>
        <v>0</v>
      </c>
      <c r="H81">
        <f t="shared" si="8"/>
        <v>0</v>
      </c>
      <c r="I81">
        <f t="shared" si="9"/>
        <v>0</v>
      </c>
    </row>
    <row r="82" spans="1:9">
      <c r="A82">
        <v>1</v>
      </c>
      <c r="B82" t="s">
        <v>103</v>
      </c>
      <c r="C82" t="s">
        <v>103</v>
      </c>
      <c r="D82">
        <v>1</v>
      </c>
      <c r="F82">
        <f t="shared" si="6"/>
        <v>0</v>
      </c>
      <c r="G82">
        <f t="shared" si="7"/>
        <v>0</v>
      </c>
      <c r="H82">
        <f t="shared" si="8"/>
        <v>0</v>
      </c>
      <c r="I82">
        <f t="shared" si="9"/>
        <v>0</v>
      </c>
    </row>
    <row r="83" spans="1:9">
      <c r="A83">
        <v>1</v>
      </c>
      <c r="B83" t="s">
        <v>103</v>
      </c>
      <c r="C83" t="s">
        <v>103</v>
      </c>
      <c r="D83">
        <v>1</v>
      </c>
      <c r="F83">
        <f t="shared" si="6"/>
        <v>0</v>
      </c>
      <c r="G83">
        <f t="shared" si="7"/>
        <v>0</v>
      </c>
      <c r="H83">
        <f t="shared" si="8"/>
        <v>0</v>
      </c>
      <c r="I83">
        <f t="shared" si="9"/>
        <v>0</v>
      </c>
    </row>
    <row r="84" spans="1:9">
      <c r="A84">
        <v>1</v>
      </c>
      <c r="B84" t="s">
        <v>103</v>
      </c>
      <c r="C84">
        <v>1</v>
      </c>
      <c r="D84">
        <v>1</v>
      </c>
      <c r="F84">
        <f t="shared" si="6"/>
        <v>0</v>
      </c>
      <c r="G84">
        <f t="shared" si="7"/>
        <v>0</v>
      </c>
      <c r="H84">
        <f t="shared" si="8"/>
        <v>0</v>
      </c>
      <c r="I84">
        <f t="shared" si="9"/>
        <v>0</v>
      </c>
    </row>
    <row r="85" spans="1:9">
      <c r="A85">
        <v>1</v>
      </c>
      <c r="B85" t="s">
        <v>103</v>
      </c>
      <c r="C85" t="s">
        <v>103</v>
      </c>
      <c r="D85">
        <v>1</v>
      </c>
      <c r="F85">
        <f t="shared" si="6"/>
        <v>0</v>
      </c>
      <c r="G85">
        <f t="shared" si="7"/>
        <v>0</v>
      </c>
      <c r="H85">
        <f t="shared" si="8"/>
        <v>1</v>
      </c>
      <c r="I85">
        <f t="shared" si="9"/>
        <v>0</v>
      </c>
    </row>
    <row r="86" spans="1:9">
      <c r="A86">
        <v>1</v>
      </c>
      <c r="B86" t="s">
        <v>103</v>
      </c>
      <c r="C86">
        <v>1</v>
      </c>
      <c r="D86">
        <v>1</v>
      </c>
      <c r="F86">
        <f t="shared" si="6"/>
        <v>0</v>
      </c>
      <c r="G86">
        <f t="shared" si="7"/>
        <v>0</v>
      </c>
      <c r="H86">
        <f t="shared" si="8"/>
        <v>0</v>
      </c>
      <c r="I86">
        <f t="shared" si="9"/>
        <v>0</v>
      </c>
    </row>
    <row r="87" spans="1:9">
      <c r="A87">
        <v>1</v>
      </c>
      <c r="B87" t="s">
        <v>103</v>
      </c>
      <c r="C87">
        <v>1</v>
      </c>
      <c r="D87">
        <v>1</v>
      </c>
      <c r="F87">
        <f t="shared" si="6"/>
        <v>0</v>
      </c>
      <c r="G87">
        <f t="shared" si="7"/>
        <v>0</v>
      </c>
      <c r="H87">
        <f t="shared" si="8"/>
        <v>0</v>
      </c>
      <c r="I87">
        <f t="shared" si="9"/>
        <v>0</v>
      </c>
    </row>
    <row r="88" spans="1:9">
      <c r="A88">
        <v>1</v>
      </c>
      <c r="B88" t="s">
        <v>103</v>
      </c>
      <c r="C88">
        <v>1</v>
      </c>
      <c r="D88">
        <v>1</v>
      </c>
      <c r="F88">
        <f t="shared" si="6"/>
        <v>0</v>
      </c>
      <c r="G88">
        <f t="shared" si="7"/>
        <v>0</v>
      </c>
      <c r="H88">
        <f t="shared" si="8"/>
        <v>0</v>
      </c>
      <c r="I88">
        <f t="shared" si="9"/>
        <v>0</v>
      </c>
    </row>
    <row r="89" spans="1:9">
      <c r="A89" t="s">
        <v>103</v>
      </c>
      <c r="B89" t="s">
        <v>103</v>
      </c>
      <c r="C89">
        <v>1</v>
      </c>
      <c r="D89">
        <v>1</v>
      </c>
      <c r="F89">
        <f t="shared" si="6"/>
        <v>1</v>
      </c>
      <c r="G89">
        <f t="shared" si="7"/>
        <v>0</v>
      </c>
      <c r="H89">
        <f t="shared" si="8"/>
        <v>0</v>
      </c>
      <c r="I89">
        <f t="shared" si="9"/>
        <v>0</v>
      </c>
    </row>
    <row r="90" spans="1:9">
      <c r="A90">
        <v>1</v>
      </c>
      <c r="B90" t="s">
        <v>103</v>
      </c>
      <c r="C90">
        <v>1</v>
      </c>
      <c r="D90">
        <v>1</v>
      </c>
      <c r="F90">
        <f t="shared" si="6"/>
        <v>0</v>
      </c>
      <c r="G90">
        <f t="shared" si="7"/>
        <v>0</v>
      </c>
      <c r="H90">
        <f t="shared" si="8"/>
        <v>0</v>
      </c>
      <c r="I90">
        <f t="shared" si="9"/>
        <v>0</v>
      </c>
    </row>
    <row r="91" spans="1:9">
      <c r="A91" t="s">
        <v>103</v>
      </c>
      <c r="B91" t="s">
        <v>103</v>
      </c>
      <c r="C91" t="s">
        <v>103</v>
      </c>
      <c r="D91">
        <v>1</v>
      </c>
      <c r="F91">
        <f t="shared" si="6"/>
        <v>1</v>
      </c>
      <c r="G91">
        <f t="shared" si="7"/>
        <v>0</v>
      </c>
      <c r="H91">
        <f t="shared" si="8"/>
        <v>1</v>
      </c>
      <c r="I91">
        <f t="shared" si="9"/>
        <v>0</v>
      </c>
    </row>
    <row r="92" spans="1:9">
      <c r="A92">
        <v>1</v>
      </c>
      <c r="B92" t="s">
        <v>103</v>
      </c>
      <c r="C92">
        <v>1</v>
      </c>
      <c r="D92">
        <v>1</v>
      </c>
      <c r="F92">
        <f t="shared" si="6"/>
        <v>0</v>
      </c>
      <c r="G92">
        <f t="shared" si="7"/>
        <v>0</v>
      </c>
      <c r="H92">
        <f t="shared" si="8"/>
        <v>0</v>
      </c>
      <c r="I92">
        <f t="shared" si="9"/>
        <v>0</v>
      </c>
    </row>
    <row r="93" spans="1:9">
      <c r="A93" t="s">
        <v>103</v>
      </c>
      <c r="B93" t="s">
        <v>103</v>
      </c>
      <c r="C93">
        <v>1</v>
      </c>
      <c r="D93">
        <v>1</v>
      </c>
      <c r="F93">
        <f t="shared" si="6"/>
        <v>1</v>
      </c>
      <c r="G93">
        <f t="shared" si="7"/>
        <v>0</v>
      </c>
      <c r="H93">
        <f t="shared" si="8"/>
        <v>0</v>
      </c>
      <c r="I93">
        <f t="shared" si="9"/>
        <v>0</v>
      </c>
    </row>
    <row r="94" spans="1:9">
      <c r="A94" t="s">
        <v>103</v>
      </c>
      <c r="B94" t="s">
        <v>103</v>
      </c>
      <c r="C94">
        <v>1</v>
      </c>
      <c r="D94">
        <v>1</v>
      </c>
      <c r="F94">
        <f t="shared" si="6"/>
        <v>0</v>
      </c>
      <c r="G94">
        <f t="shared" si="7"/>
        <v>0</v>
      </c>
      <c r="H94">
        <f t="shared" si="8"/>
        <v>0</v>
      </c>
      <c r="I94">
        <f t="shared" si="9"/>
        <v>0</v>
      </c>
    </row>
    <row r="95" spans="1:9">
      <c r="A95">
        <v>1</v>
      </c>
      <c r="B95" t="s">
        <v>103</v>
      </c>
      <c r="C95" t="s">
        <v>103</v>
      </c>
      <c r="D95">
        <v>1</v>
      </c>
      <c r="F95">
        <f t="shared" si="6"/>
        <v>0</v>
      </c>
      <c r="G95">
        <f t="shared" si="7"/>
        <v>0</v>
      </c>
      <c r="H95">
        <f t="shared" si="8"/>
        <v>1</v>
      </c>
      <c r="I95">
        <f t="shared" si="9"/>
        <v>0</v>
      </c>
    </row>
    <row r="96" spans="1:9">
      <c r="A96">
        <v>1</v>
      </c>
      <c r="B96" t="s">
        <v>103</v>
      </c>
      <c r="C96">
        <v>1</v>
      </c>
      <c r="D96">
        <v>1</v>
      </c>
      <c r="F96">
        <f t="shared" si="6"/>
        <v>0</v>
      </c>
      <c r="G96">
        <f t="shared" si="7"/>
        <v>0</v>
      </c>
      <c r="H96">
        <f t="shared" si="8"/>
        <v>0</v>
      </c>
      <c r="I96">
        <f t="shared" si="9"/>
        <v>0</v>
      </c>
    </row>
    <row r="97" spans="1:9">
      <c r="A97" t="s">
        <v>103</v>
      </c>
      <c r="B97" t="s">
        <v>103</v>
      </c>
      <c r="C97">
        <v>1</v>
      </c>
      <c r="D97">
        <v>1</v>
      </c>
      <c r="F97">
        <f t="shared" si="6"/>
        <v>1</v>
      </c>
      <c r="G97">
        <f t="shared" si="7"/>
        <v>0</v>
      </c>
      <c r="H97">
        <f t="shared" si="8"/>
        <v>0</v>
      </c>
      <c r="I97">
        <f t="shared" si="9"/>
        <v>0</v>
      </c>
    </row>
    <row r="98" spans="1:9">
      <c r="A98">
        <v>1</v>
      </c>
      <c r="B98" t="s">
        <v>103</v>
      </c>
      <c r="C98">
        <v>1</v>
      </c>
      <c r="D98">
        <v>1</v>
      </c>
      <c r="F98">
        <f t="shared" si="6"/>
        <v>0</v>
      </c>
      <c r="G98">
        <f t="shared" si="7"/>
        <v>0</v>
      </c>
      <c r="H98">
        <f t="shared" si="8"/>
        <v>0</v>
      </c>
      <c r="I98">
        <f t="shared" si="9"/>
        <v>0</v>
      </c>
    </row>
    <row r="99" spans="1:9">
      <c r="A99" t="s">
        <v>103</v>
      </c>
      <c r="B99" t="s">
        <v>103</v>
      </c>
      <c r="C99">
        <v>1</v>
      </c>
      <c r="D99">
        <v>1</v>
      </c>
      <c r="F99">
        <f t="shared" si="6"/>
        <v>1</v>
      </c>
      <c r="G99">
        <f t="shared" si="7"/>
        <v>0</v>
      </c>
      <c r="H99">
        <f t="shared" si="8"/>
        <v>0</v>
      </c>
      <c r="I99">
        <f t="shared" si="9"/>
        <v>0</v>
      </c>
    </row>
    <row r="100" spans="1:9">
      <c r="A100" t="s">
        <v>103</v>
      </c>
      <c r="B100" t="s">
        <v>103</v>
      </c>
      <c r="C100">
        <v>1</v>
      </c>
      <c r="D100">
        <v>1</v>
      </c>
      <c r="F100">
        <f t="shared" si="6"/>
        <v>0</v>
      </c>
      <c r="G100">
        <f t="shared" si="7"/>
        <v>0</v>
      </c>
      <c r="H100">
        <f t="shared" si="8"/>
        <v>0</v>
      </c>
      <c r="I100">
        <f t="shared" si="9"/>
        <v>0</v>
      </c>
    </row>
    <row r="101" spans="1:9">
      <c r="A101" t="s">
        <v>103</v>
      </c>
      <c r="B101" t="s">
        <v>103</v>
      </c>
      <c r="C101">
        <v>1</v>
      </c>
      <c r="D101">
        <v>1</v>
      </c>
      <c r="F101">
        <f t="shared" si="6"/>
        <v>0</v>
      </c>
      <c r="G101">
        <f t="shared" si="7"/>
        <v>0</v>
      </c>
      <c r="H101">
        <f t="shared" si="8"/>
        <v>0</v>
      </c>
      <c r="I101">
        <f t="shared" si="9"/>
        <v>0</v>
      </c>
    </row>
    <row r="102" spans="1:9">
      <c r="A102" t="s">
        <v>103</v>
      </c>
      <c r="B102" t="s">
        <v>103</v>
      </c>
      <c r="C102" t="s">
        <v>103</v>
      </c>
      <c r="D102">
        <v>1</v>
      </c>
      <c r="F102">
        <f t="shared" si="6"/>
        <v>0</v>
      </c>
      <c r="G102">
        <f t="shared" si="7"/>
        <v>0</v>
      </c>
      <c r="H102">
        <f t="shared" si="8"/>
        <v>1</v>
      </c>
      <c r="I102">
        <f t="shared" si="9"/>
        <v>0</v>
      </c>
    </row>
    <row r="103" spans="1:9">
      <c r="A103">
        <v>1</v>
      </c>
      <c r="B103" t="s">
        <v>103</v>
      </c>
      <c r="C103">
        <v>1</v>
      </c>
      <c r="D103">
        <v>1</v>
      </c>
      <c r="F103">
        <f t="shared" si="6"/>
        <v>0</v>
      </c>
      <c r="G103">
        <f t="shared" si="7"/>
        <v>0</v>
      </c>
      <c r="H103">
        <f t="shared" si="8"/>
        <v>0</v>
      </c>
      <c r="I103">
        <f t="shared" si="9"/>
        <v>0</v>
      </c>
    </row>
    <row r="104" spans="1:9">
      <c r="A104">
        <v>1</v>
      </c>
      <c r="B104" t="s">
        <v>103</v>
      </c>
      <c r="C104">
        <v>1</v>
      </c>
      <c r="D104">
        <v>1</v>
      </c>
      <c r="F104">
        <f t="shared" si="6"/>
        <v>0</v>
      </c>
      <c r="G104">
        <f t="shared" si="7"/>
        <v>0</v>
      </c>
      <c r="H104">
        <f t="shared" si="8"/>
        <v>0</v>
      </c>
      <c r="I104">
        <f t="shared" si="9"/>
        <v>0</v>
      </c>
    </row>
    <row r="105" spans="1:9">
      <c r="A105">
        <v>1</v>
      </c>
      <c r="B105" t="s">
        <v>103</v>
      </c>
      <c r="C105">
        <v>1</v>
      </c>
      <c r="D105">
        <v>1</v>
      </c>
      <c r="F105">
        <f t="shared" si="6"/>
        <v>0</v>
      </c>
      <c r="G105">
        <f t="shared" si="7"/>
        <v>0</v>
      </c>
      <c r="H105">
        <f t="shared" si="8"/>
        <v>0</v>
      </c>
      <c r="I105">
        <f t="shared" si="9"/>
        <v>0</v>
      </c>
    </row>
    <row r="106" spans="1:9">
      <c r="A106">
        <v>1</v>
      </c>
      <c r="B106">
        <v>1</v>
      </c>
      <c r="C106">
        <v>1</v>
      </c>
      <c r="D106">
        <v>1</v>
      </c>
      <c r="F106">
        <f t="shared" si="6"/>
        <v>0</v>
      </c>
      <c r="G106">
        <f t="shared" si="7"/>
        <v>0</v>
      </c>
      <c r="H106">
        <f t="shared" si="8"/>
        <v>0</v>
      </c>
      <c r="I106">
        <f t="shared" si="9"/>
        <v>0</v>
      </c>
    </row>
    <row r="107" spans="1:9">
      <c r="A107">
        <v>1</v>
      </c>
      <c r="B107">
        <v>1</v>
      </c>
      <c r="C107">
        <v>1</v>
      </c>
      <c r="D107">
        <v>1</v>
      </c>
      <c r="F107">
        <f t="shared" si="6"/>
        <v>0</v>
      </c>
      <c r="G107">
        <f t="shared" si="7"/>
        <v>0</v>
      </c>
      <c r="H107">
        <f t="shared" si="8"/>
        <v>0</v>
      </c>
      <c r="I107">
        <f t="shared" si="9"/>
        <v>0</v>
      </c>
    </row>
    <row r="108" spans="1:9">
      <c r="A108">
        <v>1</v>
      </c>
      <c r="B108">
        <v>1</v>
      </c>
      <c r="C108">
        <v>1</v>
      </c>
      <c r="D108">
        <v>1</v>
      </c>
      <c r="F108">
        <f t="shared" si="6"/>
        <v>0</v>
      </c>
      <c r="G108">
        <f t="shared" si="7"/>
        <v>0</v>
      </c>
      <c r="H108">
        <f t="shared" si="8"/>
        <v>0</v>
      </c>
      <c r="I108">
        <f t="shared" si="9"/>
        <v>0</v>
      </c>
    </row>
    <row r="109" spans="1:9">
      <c r="A109">
        <v>1</v>
      </c>
      <c r="B109">
        <v>1</v>
      </c>
      <c r="C109">
        <v>1</v>
      </c>
      <c r="D109">
        <v>1</v>
      </c>
      <c r="F109">
        <f t="shared" si="6"/>
        <v>0</v>
      </c>
      <c r="G109">
        <f t="shared" si="7"/>
        <v>0</v>
      </c>
      <c r="H109">
        <f t="shared" si="8"/>
        <v>0</v>
      </c>
      <c r="I109">
        <f t="shared" si="9"/>
        <v>0</v>
      </c>
    </row>
    <row r="110" spans="1:9">
      <c r="A110">
        <v>1</v>
      </c>
      <c r="B110">
        <v>1</v>
      </c>
      <c r="C110">
        <v>1</v>
      </c>
      <c r="D110">
        <v>1</v>
      </c>
      <c r="F110">
        <f t="shared" si="6"/>
        <v>0</v>
      </c>
      <c r="G110">
        <f t="shared" si="7"/>
        <v>0</v>
      </c>
      <c r="H110">
        <f t="shared" si="8"/>
        <v>0</v>
      </c>
      <c r="I110">
        <f t="shared" si="9"/>
        <v>0</v>
      </c>
    </row>
    <row r="111" spans="1:9">
      <c r="A111">
        <v>1</v>
      </c>
      <c r="B111">
        <v>1</v>
      </c>
      <c r="C111">
        <v>1</v>
      </c>
      <c r="D111">
        <v>1</v>
      </c>
      <c r="F111">
        <f t="shared" si="6"/>
        <v>0</v>
      </c>
      <c r="G111">
        <f t="shared" si="7"/>
        <v>0</v>
      </c>
      <c r="H111">
        <f t="shared" si="8"/>
        <v>0</v>
      </c>
      <c r="I111">
        <f t="shared" si="9"/>
        <v>0</v>
      </c>
    </row>
    <row r="112" spans="1:9">
      <c r="A112">
        <v>1</v>
      </c>
      <c r="B112">
        <v>1</v>
      </c>
      <c r="C112">
        <v>1</v>
      </c>
      <c r="D112">
        <v>1</v>
      </c>
      <c r="E112" s="42"/>
      <c r="F112">
        <f t="shared" si="6"/>
        <v>0</v>
      </c>
      <c r="G112">
        <f t="shared" si="7"/>
        <v>0</v>
      </c>
      <c r="H112">
        <f t="shared" si="8"/>
        <v>0</v>
      </c>
      <c r="I112">
        <f t="shared" si="9"/>
        <v>0</v>
      </c>
    </row>
    <row r="113" spans="1:9">
      <c r="A113">
        <v>1</v>
      </c>
      <c r="B113" t="s">
        <v>103</v>
      </c>
      <c r="C113">
        <v>1</v>
      </c>
      <c r="D113">
        <v>1</v>
      </c>
      <c r="F113">
        <f t="shared" si="6"/>
        <v>0</v>
      </c>
      <c r="G113">
        <f t="shared" si="7"/>
        <v>1</v>
      </c>
      <c r="H113">
        <f t="shared" si="8"/>
        <v>0</v>
      </c>
      <c r="I113">
        <f t="shared" si="9"/>
        <v>0</v>
      </c>
    </row>
    <row r="114" spans="1:9">
      <c r="A114">
        <v>1</v>
      </c>
      <c r="B114" t="s">
        <v>103</v>
      </c>
      <c r="C114">
        <v>1</v>
      </c>
      <c r="D114">
        <v>1</v>
      </c>
      <c r="F114">
        <f t="shared" si="6"/>
        <v>0</v>
      </c>
      <c r="G114">
        <f t="shared" si="7"/>
        <v>0</v>
      </c>
      <c r="H114">
        <f t="shared" si="8"/>
        <v>0</v>
      </c>
      <c r="I114">
        <f t="shared" si="9"/>
        <v>0</v>
      </c>
    </row>
    <row r="115" spans="1:9">
      <c r="A115">
        <v>1</v>
      </c>
      <c r="B115" t="s">
        <v>103</v>
      </c>
      <c r="C115">
        <v>1</v>
      </c>
      <c r="D115">
        <v>1</v>
      </c>
      <c r="F115">
        <f t="shared" si="6"/>
        <v>0</v>
      </c>
      <c r="G115">
        <f t="shared" si="7"/>
        <v>0</v>
      </c>
      <c r="H115">
        <f t="shared" si="8"/>
        <v>0</v>
      </c>
      <c r="I115">
        <f t="shared" si="9"/>
        <v>0</v>
      </c>
    </row>
    <row r="116" spans="1:9">
      <c r="A116">
        <v>1</v>
      </c>
      <c r="B116" t="s">
        <v>103</v>
      </c>
      <c r="C116">
        <v>1</v>
      </c>
      <c r="D116">
        <v>1</v>
      </c>
      <c r="F116">
        <f t="shared" si="6"/>
        <v>0</v>
      </c>
      <c r="G116">
        <f t="shared" si="7"/>
        <v>0</v>
      </c>
      <c r="H116">
        <f t="shared" si="8"/>
        <v>0</v>
      </c>
      <c r="I116">
        <f t="shared" si="9"/>
        <v>0</v>
      </c>
    </row>
    <row r="117" spans="1:9">
      <c r="A117">
        <v>1</v>
      </c>
      <c r="B117" t="s">
        <v>103</v>
      </c>
      <c r="C117">
        <v>1</v>
      </c>
      <c r="D117">
        <v>1</v>
      </c>
      <c r="F117">
        <f t="shared" si="6"/>
        <v>0</v>
      </c>
      <c r="G117">
        <f t="shared" si="7"/>
        <v>0</v>
      </c>
      <c r="H117">
        <f t="shared" si="8"/>
        <v>0</v>
      </c>
      <c r="I117">
        <f t="shared" si="9"/>
        <v>0</v>
      </c>
    </row>
    <row r="118" spans="1:9">
      <c r="A118">
        <v>1</v>
      </c>
      <c r="B118" t="s">
        <v>103</v>
      </c>
      <c r="C118">
        <v>1</v>
      </c>
      <c r="D118">
        <v>1</v>
      </c>
      <c r="F118">
        <f t="shared" si="6"/>
        <v>0</v>
      </c>
      <c r="G118">
        <f t="shared" si="7"/>
        <v>0</v>
      </c>
      <c r="H118">
        <f t="shared" si="8"/>
        <v>0</v>
      </c>
      <c r="I118">
        <f t="shared" si="9"/>
        <v>0</v>
      </c>
    </row>
    <row r="119" spans="1:9">
      <c r="A119">
        <v>1</v>
      </c>
      <c r="B119" t="s">
        <v>103</v>
      </c>
      <c r="C119" t="s">
        <v>103</v>
      </c>
      <c r="D119">
        <v>1</v>
      </c>
      <c r="F119">
        <f t="shared" si="6"/>
        <v>0</v>
      </c>
      <c r="G119">
        <f t="shared" si="7"/>
        <v>0</v>
      </c>
      <c r="H119">
        <f t="shared" si="8"/>
        <v>1</v>
      </c>
      <c r="I119">
        <f t="shared" si="9"/>
        <v>0</v>
      </c>
    </row>
    <row r="120" spans="1:9">
      <c r="A120">
        <v>1</v>
      </c>
      <c r="B120" t="s">
        <v>103</v>
      </c>
      <c r="C120">
        <v>1</v>
      </c>
      <c r="D120">
        <v>1</v>
      </c>
      <c r="F120">
        <f t="shared" si="6"/>
        <v>0</v>
      </c>
      <c r="G120">
        <f t="shared" si="7"/>
        <v>0</v>
      </c>
      <c r="H120">
        <f t="shared" si="8"/>
        <v>0</v>
      </c>
      <c r="I120">
        <f t="shared" si="9"/>
        <v>0</v>
      </c>
    </row>
    <row r="121" spans="1:9">
      <c r="A121">
        <v>1</v>
      </c>
      <c r="B121" t="s">
        <v>103</v>
      </c>
      <c r="C121">
        <v>1</v>
      </c>
      <c r="D121">
        <v>1</v>
      </c>
      <c r="F121">
        <f t="shared" si="6"/>
        <v>0</v>
      </c>
      <c r="G121">
        <f t="shared" si="7"/>
        <v>0</v>
      </c>
      <c r="H121">
        <f t="shared" si="8"/>
        <v>0</v>
      </c>
      <c r="I121">
        <f t="shared" si="9"/>
        <v>0</v>
      </c>
    </row>
    <row r="122" spans="1:9">
      <c r="A122">
        <v>1</v>
      </c>
      <c r="B122">
        <v>1</v>
      </c>
      <c r="C122">
        <v>1</v>
      </c>
      <c r="D122">
        <v>1</v>
      </c>
      <c r="F122">
        <f t="shared" si="6"/>
        <v>0</v>
      </c>
      <c r="G122">
        <f t="shared" si="7"/>
        <v>0</v>
      </c>
      <c r="H122">
        <f t="shared" si="8"/>
        <v>0</v>
      </c>
      <c r="I122">
        <f t="shared" si="9"/>
        <v>0</v>
      </c>
    </row>
    <row r="123" spans="1:9">
      <c r="A123">
        <v>1</v>
      </c>
      <c r="B123">
        <v>1</v>
      </c>
      <c r="C123">
        <v>1</v>
      </c>
      <c r="D123">
        <v>1</v>
      </c>
      <c r="F123">
        <f t="shared" si="6"/>
        <v>0</v>
      </c>
      <c r="G123">
        <f t="shared" si="7"/>
        <v>0</v>
      </c>
      <c r="H123">
        <f t="shared" si="8"/>
        <v>0</v>
      </c>
      <c r="I123">
        <f t="shared" si="9"/>
        <v>0</v>
      </c>
    </row>
    <row r="124" spans="1:9">
      <c r="A124">
        <v>1</v>
      </c>
      <c r="B124">
        <v>1</v>
      </c>
      <c r="C124">
        <v>1</v>
      </c>
      <c r="D124">
        <v>1</v>
      </c>
      <c r="F124">
        <f t="shared" si="6"/>
        <v>0</v>
      </c>
      <c r="G124">
        <f t="shared" si="7"/>
        <v>0</v>
      </c>
      <c r="H124">
        <f t="shared" si="8"/>
        <v>0</v>
      </c>
      <c r="I124">
        <f t="shared" si="9"/>
        <v>0</v>
      </c>
    </row>
    <row r="125" spans="1:9">
      <c r="A125">
        <v>1</v>
      </c>
      <c r="B125">
        <v>1</v>
      </c>
      <c r="C125">
        <v>1</v>
      </c>
      <c r="D125">
        <v>1</v>
      </c>
      <c r="F125">
        <f t="shared" si="6"/>
        <v>0</v>
      </c>
      <c r="G125">
        <f t="shared" si="7"/>
        <v>0</v>
      </c>
      <c r="H125">
        <f t="shared" si="8"/>
        <v>0</v>
      </c>
      <c r="I125">
        <f t="shared" si="9"/>
        <v>0</v>
      </c>
    </row>
    <row r="126" spans="1:9">
      <c r="A126">
        <v>1</v>
      </c>
      <c r="B126">
        <v>1</v>
      </c>
      <c r="C126">
        <v>1</v>
      </c>
      <c r="D126">
        <v>1</v>
      </c>
      <c r="F126">
        <f t="shared" si="6"/>
        <v>0</v>
      </c>
      <c r="G126">
        <f t="shared" si="7"/>
        <v>0</v>
      </c>
      <c r="H126">
        <f t="shared" si="8"/>
        <v>0</v>
      </c>
      <c r="I126">
        <f t="shared" si="9"/>
        <v>0</v>
      </c>
    </row>
    <row r="127" spans="1:9">
      <c r="A127">
        <v>1</v>
      </c>
      <c r="B127">
        <v>1</v>
      </c>
      <c r="C127">
        <v>1</v>
      </c>
      <c r="D127" t="s">
        <v>103</v>
      </c>
      <c r="F127">
        <f t="shared" si="6"/>
        <v>0</v>
      </c>
      <c r="G127">
        <f t="shared" si="7"/>
        <v>0</v>
      </c>
      <c r="H127">
        <f t="shared" si="8"/>
        <v>0</v>
      </c>
      <c r="I127">
        <f t="shared" si="9"/>
        <v>1</v>
      </c>
    </row>
    <row r="128" spans="1:9">
      <c r="A128">
        <v>1</v>
      </c>
      <c r="B128">
        <v>1</v>
      </c>
      <c r="C128">
        <v>1</v>
      </c>
      <c r="D128">
        <v>1</v>
      </c>
      <c r="F128">
        <f t="shared" si="6"/>
        <v>0</v>
      </c>
      <c r="G128">
        <f t="shared" si="7"/>
        <v>0</v>
      </c>
      <c r="H128">
        <f t="shared" si="8"/>
        <v>0</v>
      </c>
      <c r="I128">
        <f t="shared" si="9"/>
        <v>0</v>
      </c>
    </row>
    <row r="129" spans="1:9">
      <c r="A129">
        <v>1</v>
      </c>
      <c r="B129">
        <v>1</v>
      </c>
      <c r="C129">
        <v>1</v>
      </c>
      <c r="D129">
        <v>1</v>
      </c>
      <c r="F129">
        <f t="shared" si="6"/>
        <v>0</v>
      </c>
      <c r="G129">
        <f t="shared" si="7"/>
        <v>0</v>
      </c>
      <c r="H129">
        <f t="shared" si="8"/>
        <v>0</v>
      </c>
      <c r="I129">
        <f t="shared" si="9"/>
        <v>0</v>
      </c>
    </row>
    <row r="130" spans="1:9">
      <c r="A130">
        <v>1</v>
      </c>
      <c r="B130">
        <v>1</v>
      </c>
      <c r="C130">
        <v>1</v>
      </c>
      <c r="D130">
        <v>1</v>
      </c>
      <c r="F130">
        <f t="shared" si="6"/>
        <v>0</v>
      </c>
      <c r="G130">
        <f t="shared" si="7"/>
        <v>0</v>
      </c>
      <c r="H130">
        <f t="shared" si="8"/>
        <v>0</v>
      </c>
      <c r="I130">
        <f t="shared" si="9"/>
        <v>0</v>
      </c>
    </row>
    <row r="131" spans="1:9">
      <c r="A131">
        <v>1</v>
      </c>
      <c r="B131">
        <v>1</v>
      </c>
      <c r="C131">
        <v>1</v>
      </c>
      <c r="D131">
        <v>1</v>
      </c>
      <c r="F131">
        <f t="shared" si="6"/>
        <v>0</v>
      </c>
      <c r="G131">
        <f t="shared" si="7"/>
        <v>0</v>
      </c>
      <c r="H131">
        <f t="shared" si="8"/>
        <v>0</v>
      </c>
      <c r="I131">
        <f t="shared" si="9"/>
        <v>0</v>
      </c>
    </row>
    <row r="132" spans="1:9">
      <c r="A132">
        <v>1</v>
      </c>
      <c r="B132">
        <v>1</v>
      </c>
      <c r="C132">
        <v>1</v>
      </c>
      <c r="D132">
        <v>1</v>
      </c>
      <c r="F132">
        <f t="shared" ref="F132:F134" si="10">IF(A132=1,0,IF(A132="NA",IF(A132=A131,0,1)))</f>
        <v>0</v>
      </c>
      <c r="G132">
        <f t="shared" ref="G132:G134" si="11">IF(B132=1,0,IF(B132="NA",IF(B132=B131,0,1)))</f>
        <v>0</v>
      </c>
      <c r="H132">
        <f t="shared" ref="H132:H134" si="12">IF(C132=1,0,IF(C132="NA",IF(C132=C131,0,1)))</f>
        <v>0</v>
      </c>
      <c r="I132">
        <f t="shared" ref="I132:I134" si="13">IF(D132=1,0,IF(D132="NA",IF(D132=D131,0,1)))</f>
        <v>0</v>
      </c>
    </row>
    <row r="133" spans="1:9">
      <c r="A133">
        <v>1</v>
      </c>
      <c r="B133">
        <v>1</v>
      </c>
      <c r="C133">
        <v>1</v>
      </c>
      <c r="D133">
        <v>1</v>
      </c>
      <c r="F133">
        <f t="shared" si="10"/>
        <v>0</v>
      </c>
      <c r="G133">
        <f t="shared" si="11"/>
        <v>0</v>
      </c>
      <c r="H133">
        <f t="shared" si="12"/>
        <v>0</v>
      </c>
      <c r="I133">
        <f t="shared" si="13"/>
        <v>0</v>
      </c>
    </row>
    <row r="134" spans="1:9">
      <c r="A134">
        <v>1</v>
      </c>
      <c r="B134">
        <v>1</v>
      </c>
      <c r="C134">
        <v>1</v>
      </c>
      <c r="D134">
        <v>1</v>
      </c>
      <c r="F134">
        <f t="shared" si="10"/>
        <v>0</v>
      </c>
      <c r="G134">
        <f t="shared" si="11"/>
        <v>0</v>
      </c>
      <c r="H134">
        <f t="shared" si="12"/>
        <v>0</v>
      </c>
      <c r="I134">
        <f t="shared" si="13"/>
        <v>0</v>
      </c>
    </row>
    <row r="135" spans="1:9">
      <c r="A135">
        <v>85</v>
      </c>
      <c r="B135">
        <v>20</v>
      </c>
      <c r="C135">
        <v>122</v>
      </c>
      <c r="D135">
        <v>130</v>
      </c>
      <c r="E135" s="28" t="s">
        <v>104</v>
      </c>
      <c r="F135" s="48">
        <f>+SUM(F3:F134)</f>
        <v>7</v>
      </c>
      <c r="G135" s="48">
        <f t="shared" ref="G135:I135" si="14">+SUM(G3:G134)</f>
        <v>2</v>
      </c>
      <c r="H135" s="48">
        <f t="shared" si="14"/>
        <v>7</v>
      </c>
      <c r="I135" s="48">
        <f t="shared" si="14"/>
        <v>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B4030-7754-4659-A970-EA0712A9D504}">
  <dimension ref="A1:G577"/>
  <sheetViews>
    <sheetView workbookViewId="0">
      <selection activeCell="E1" sqref="E1:G1048576"/>
    </sheetView>
  </sheetViews>
  <sheetFormatPr defaultRowHeight="14.45"/>
  <cols>
    <col min="1" max="1" width="17.5703125" bestFit="1" customWidth="1"/>
    <col min="2" max="2" width="29.7109375" bestFit="1" customWidth="1"/>
    <col min="5" max="5" width="15.7109375" bestFit="1" customWidth="1"/>
    <col min="6" max="6" width="10.7109375" bestFit="1" customWidth="1"/>
    <col min="7" max="7" width="11.7109375" bestFit="1" customWidth="1"/>
  </cols>
  <sheetData>
    <row r="1" spans="1:7">
      <c r="A1" s="24" t="s">
        <v>62</v>
      </c>
      <c r="B1" t="s">
        <v>105</v>
      </c>
      <c r="E1" t="s">
        <v>106</v>
      </c>
      <c r="F1" t="s">
        <v>107</v>
      </c>
      <c r="G1" s="46" t="s">
        <v>108</v>
      </c>
    </row>
    <row r="2" spans="1:7">
      <c r="A2" s="25" t="s">
        <v>27</v>
      </c>
      <c r="E2" s="45" t="s">
        <v>27</v>
      </c>
      <c r="F2" s="49">
        <v>2009</v>
      </c>
      <c r="G2" s="47" t="s">
        <v>103</v>
      </c>
    </row>
    <row r="3" spans="1:7">
      <c r="A3" s="43" t="s">
        <v>91</v>
      </c>
      <c r="E3" s="45" t="s">
        <v>27</v>
      </c>
      <c r="F3" s="49">
        <v>2009.08251</v>
      </c>
      <c r="G3" s="47" t="s">
        <v>103</v>
      </c>
    </row>
    <row r="4" spans="1:7">
      <c r="A4" s="44" t="s">
        <v>109</v>
      </c>
      <c r="B4" t="s">
        <v>103</v>
      </c>
      <c r="E4" s="45" t="s">
        <v>27</v>
      </c>
      <c r="F4" s="49">
        <v>2009.16588</v>
      </c>
      <c r="G4" s="47" t="s">
        <v>103</v>
      </c>
    </row>
    <row r="5" spans="1:7">
      <c r="A5" s="44" t="s">
        <v>110</v>
      </c>
      <c r="B5" t="s">
        <v>103</v>
      </c>
      <c r="E5" s="45" t="s">
        <v>27</v>
      </c>
      <c r="F5" s="49">
        <v>2009.2492500000001</v>
      </c>
      <c r="G5" s="47" t="s">
        <v>103</v>
      </c>
    </row>
    <row r="6" spans="1:7">
      <c r="A6" s="44" t="s">
        <v>111</v>
      </c>
      <c r="B6" t="s">
        <v>103</v>
      </c>
      <c r="E6" s="45" t="s">
        <v>27</v>
      </c>
      <c r="F6" s="49">
        <v>2009.3326199999999</v>
      </c>
      <c r="G6" s="47" t="s">
        <v>103</v>
      </c>
    </row>
    <row r="7" spans="1:7">
      <c r="A7" s="44" t="s">
        <v>112</v>
      </c>
      <c r="B7" t="s">
        <v>103</v>
      </c>
      <c r="E7" s="45" t="s">
        <v>27</v>
      </c>
      <c r="F7" s="49">
        <v>2009.41599</v>
      </c>
      <c r="G7" s="47" t="s">
        <v>103</v>
      </c>
    </row>
    <row r="8" spans="1:7">
      <c r="A8" s="44" t="s">
        <v>113</v>
      </c>
      <c r="B8" t="s">
        <v>103</v>
      </c>
      <c r="E8" s="45" t="s">
        <v>27</v>
      </c>
      <c r="F8" s="49">
        <v>2009.49936</v>
      </c>
      <c r="G8" s="47" t="s">
        <v>103</v>
      </c>
    </row>
    <row r="9" spans="1:7">
      <c r="A9" s="44" t="s">
        <v>114</v>
      </c>
      <c r="B9" t="s">
        <v>103</v>
      </c>
      <c r="E9" s="45" t="s">
        <v>27</v>
      </c>
      <c r="F9" s="49">
        <v>2009.5827300000001</v>
      </c>
      <c r="G9" s="47" t="s">
        <v>103</v>
      </c>
    </row>
    <row r="10" spans="1:7">
      <c r="A10" s="44" t="s">
        <v>115</v>
      </c>
      <c r="B10" t="s">
        <v>103</v>
      </c>
      <c r="E10" s="45" t="s">
        <v>27</v>
      </c>
      <c r="F10" s="49">
        <v>2009.6660999999999</v>
      </c>
      <c r="G10" s="47" t="s">
        <v>103</v>
      </c>
    </row>
    <row r="11" spans="1:7">
      <c r="A11" s="44" t="s">
        <v>116</v>
      </c>
      <c r="B11" t="s">
        <v>103</v>
      </c>
      <c r="E11" s="45" t="s">
        <v>27</v>
      </c>
      <c r="F11" s="49">
        <v>2009.74947</v>
      </c>
      <c r="G11" s="47" t="s">
        <v>103</v>
      </c>
    </row>
    <row r="12" spans="1:7">
      <c r="A12" s="44" t="s">
        <v>117</v>
      </c>
      <c r="B12" t="s">
        <v>103</v>
      </c>
      <c r="E12" s="45" t="s">
        <v>27</v>
      </c>
      <c r="F12" s="49">
        <v>2009.83284</v>
      </c>
      <c r="G12" s="47" t="s">
        <v>103</v>
      </c>
    </row>
    <row r="13" spans="1:7">
      <c r="A13" s="44" t="s">
        <v>118</v>
      </c>
      <c r="B13" t="s">
        <v>103</v>
      </c>
      <c r="E13" s="45" t="s">
        <v>27</v>
      </c>
      <c r="F13" s="49">
        <v>2009.9162100000001</v>
      </c>
      <c r="G13" s="47" t="s">
        <v>103</v>
      </c>
    </row>
    <row r="14" spans="1:7">
      <c r="A14" s="44" t="s">
        <v>119</v>
      </c>
      <c r="B14" t="s">
        <v>103</v>
      </c>
      <c r="E14" s="45" t="s">
        <v>27</v>
      </c>
      <c r="F14" s="49">
        <v>2010</v>
      </c>
      <c r="G14" s="47" t="s">
        <v>103</v>
      </c>
    </row>
    <row r="15" spans="1:7">
      <c r="A15" s="44" t="s">
        <v>120</v>
      </c>
      <c r="B15" t="s">
        <v>103</v>
      </c>
      <c r="E15" s="45" t="s">
        <v>27</v>
      </c>
      <c r="F15" s="49">
        <v>2010.08295</v>
      </c>
      <c r="G15" s="47" t="s">
        <v>103</v>
      </c>
    </row>
    <row r="16" spans="1:7">
      <c r="A16" s="43" t="s">
        <v>92</v>
      </c>
      <c r="E16" s="45" t="s">
        <v>27</v>
      </c>
      <c r="F16" s="49">
        <v>2010.16632</v>
      </c>
      <c r="G16" s="47" t="s">
        <v>103</v>
      </c>
    </row>
    <row r="17" spans="1:7">
      <c r="A17" s="44" t="s">
        <v>109</v>
      </c>
      <c r="B17" t="s">
        <v>103</v>
      </c>
      <c r="E17" s="45" t="s">
        <v>27</v>
      </c>
      <c r="F17" s="49">
        <v>2010.2496900000001</v>
      </c>
      <c r="G17" s="47" t="s">
        <v>103</v>
      </c>
    </row>
    <row r="18" spans="1:7">
      <c r="A18" s="44" t="s">
        <v>110</v>
      </c>
      <c r="B18" t="s">
        <v>103</v>
      </c>
      <c r="E18" s="45" t="s">
        <v>27</v>
      </c>
      <c r="F18" s="49">
        <v>2010.3330599999999</v>
      </c>
      <c r="G18" s="47" t="s">
        <v>103</v>
      </c>
    </row>
    <row r="19" spans="1:7">
      <c r="A19" s="44" t="s">
        <v>111</v>
      </c>
      <c r="B19" t="s">
        <v>103</v>
      </c>
      <c r="E19" s="45" t="s">
        <v>27</v>
      </c>
      <c r="F19" s="49">
        <v>2010.41643</v>
      </c>
      <c r="G19" s="47" t="s">
        <v>103</v>
      </c>
    </row>
    <row r="20" spans="1:7">
      <c r="A20" s="44" t="s">
        <v>112</v>
      </c>
      <c r="B20" t="s">
        <v>103</v>
      </c>
      <c r="E20" s="45" t="s">
        <v>27</v>
      </c>
      <c r="F20" s="49">
        <v>2010.4998000000001</v>
      </c>
      <c r="G20" s="47" t="s">
        <v>103</v>
      </c>
    </row>
    <row r="21" spans="1:7">
      <c r="A21" s="44" t="s">
        <v>113</v>
      </c>
      <c r="B21" t="s">
        <v>103</v>
      </c>
      <c r="E21" s="45" t="s">
        <v>27</v>
      </c>
      <c r="F21" s="49">
        <v>2010.5831700000001</v>
      </c>
      <c r="G21" s="47" t="s">
        <v>103</v>
      </c>
    </row>
    <row r="22" spans="1:7">
      <c r="A22" s="44" t="s">
        <v>114</v>
      </c>
      <c r="B22" t="s">
        <v>103</v>
      </c>
      <c r="E22" s="45" t="s">
        <v>27</v>
      </c>
      <c r="F22" s="49">
        <v>2010.6665399999999</v>
      </c>
      <c r="G22" s="47" t="s">
        <v>103</v>
      </c>
    </row>
    <row r="23" spans="1:7">
      <c r="A23" s="44" t="s">
        <v>115</v>
      </c>
      <c r="B23" t="s">
        <v>103</v>
      </c>
      <c r="E23" s="45" t="s">
        <v>27</v>
      </c>
      <c r="F23" s="49">
        <v>2010.74991</v>
      </c>
      <c r="G23" s="47" t="s">
        <v>103</v>
      </c>
    </row>
    <row r="24" spans="1:7">
      <c r="A24" s="44" t="s">
        <v>116</v>
      </c>
      <c r="B24" t="s">
        <v>103</v>
      </c>
      <c r="E24" s="45" t="s">
        <v>27</v>
      </c>
      <c r="F24" s="49">
        <v>2010.8332800000001</v>
      </c>
      <c r="G24" s="47" t="s">
        <v>103</v>
      </c>
    </row>
    <row r="25" spans="1:7">
      <c r="A25" s="44" t="s">
        <v>117</v>
      </c>
      <c r="B25" t="s">
        <v>103</v>
      </c>
      <c r="E25" s="45" t="s">
        <v>27</v>
      </c>
      <c r="F25" s="49">
        <v>2010.9166499999999</v>
      </c>
      <c r="G25" s="47" t="s">
        <v>103</v>
      </c>
    </row>
    <row r="26" spans="1:7">
      <c r="A26" s="44" t="s">
        <v>118</v>
      </c>
      <c r="B26" t="s">
        <v>103</v>
      </c>
      <c r="E26" s="45" t="s">
        <v>27</v>
      </c>
      <c r="F26" s="49">
        <v>2011</v>
      </c>
      <c r="G26" s="47" t="s">
        <v>103</v>
      </c>
    </row>
    <row r="27" spans="1:7">
      <c r="A27" s="44" t="s">
        <v>119</v>
      </c>
      <c r="B27" t="s">
        <v>103</v>
      </c>
      <c r="E27" s="45" t="s">
        <v>27</v>
      </c>
      <c r="F27" s="49">
        <v>2011.0833</v>
      </c>
      <c r="G27" s="47" t="s">
        <v>103</v>
      </c>
    </row>
    <row r="28" spans="1:7">
      <c r="A28" s="44" t="s">
        <v>120</v>
      </c>
      <c r="B28" t="s">
        <v>103</v>
      </c>
      <c r="E28" s="45" t="s">
        <v>27</v>
      </c>
      <c r="F28" s="49">
        <v>2011.1669999999999</v>
      </c>
      <c r="G28" s="47" t="s">
        <v>103</v>
      </c>
    </row>
    <row r="29" spans="1:7">
      <c r="A29" s="43" t="s">
        <v>93</v>
      </c>
      <c r="E29" s="45" t="s">
        <v>27</v>
      </c>
      <c r="F29" s="49">
        <v>2011.25</v>
      </c>
      <c r="G29" s="47" t="s">
        <v>103</v>
      </c>
    </row>
    <row r="30" spans="1:7">
      <c r="A30" s="44" t="s">
        <v>109</v>
      </c>
      <c r="B30" t="s">
        <v>103</v>
      </c>
      <c r="E30" s="45" t="s">
        <v>27</v>
      </c>
      <c r="F30" s="49">
        <v>2011.3330000000001</v>
      </c>
      <c r="G30" s="47" t="s">
        <v>103</v>
      </c>
    </row>
    <row r="31" spans="1:7">
      <c r="A31" s="44" t="s">
        <v>110</v>
      </c>
      <c r="B31" t="s">
        <v>103</v>
      </c>
      <c r="E31" s="45" t="s">
        <v>27</v>
      </c>
      <c r="F31" s="49">
        <v>2011.4169999999999</v>
      </c>
      <c r="G31" s="47" t="s">
        <v>103</v>
      </c>
    </row>
    <row r="32" spans="1:7">
      <c r="A32" s="44" t="s">
        <v>111</v>
      </c>
      <c r="B32" t="s">
        <v>103</v>
      </c>
      <c r="E32" s="45" t="s">
        <v>27</v>
      </c>
      <c r="F32" s="49">
        <v>2011.5</v>
      </c>
      <c r="G32" s="47" t="s">
        <v>103</v>
      </c>
    </row>
    <row r="33" spans="1:7">
      <c r="A33" s="44" t="s">
        <v>112</v>
      </c>
      <c r="B33" t="s">
        <v>103</v>
      </c>
      <c r="E33" s="45" t="s">
        <v>27</v>
      </c>
      <c r="F33" s="49">
        <v>2011.5830000000001</v>
      </c>
      <c r="G33" s="47" t="s">
        <v>103</v>
      </c>
    </row>
    <row r="34" spans="1:7">
      <c r="A34" s="44" t="s">
        <v>113</v>
      </c>
      <c r="B34" t="s">
        <v>103</v>
      </c>
      <c r="E34" s="45" t="s">
        <v>27</v>
      </c>
      <c r="F34" s="49">
        <v>2011.6669999999999</v>
      </c>
      <c r="G34" s="47" t="s">
        <v>103</v>
      </c>
    </row>
    <row r="35" spans="1:7">
      <c r="A35" s="44" t="s">
        <v>114</v>
      </c>
      <c r="B35" t="s">
        <v>103</v>
      </c>
      <c r="E35" s="45" t="s">
        <v>27</v>
      </c>
      <c r="F35" s="49">
        <v>2011.75</v>
      </c>
      <c r="G35" s="47" t="s">
        <v>103</v>
      </c>
    </row>
    <row r="36" spans="1:7">
      <c r="A36" s="44" t="s">
        <v>115</v>
      </c>
      <c r="B36" t="s">
        <v>103</v>
      </c>
      <c r="E36" s="45" t="s">
        <v>27</v>
      </c>
      <c r="F36" s="49">
        <v>2011.8330000000001</v>
      </c>
      <c r="G36" s="47" t="s">
        <v>103</v>
      </c>
    </row>
    <row r="37" spans="1:7">
      <c r="A37" s="44" t="s">
        <v>116</v>
      </c>
      <c r="B37" t="s">
        <v>103</v>
      </c>
      <c r="E37" s="45" t="s">
        <v>27</v>
      </c>
      <c r="F37" s="49">
        <v>2011.9169999999999</v>
      </c>
      <c r="G37" s="47" t="s">
        <v>103</v>
      </c>
    </row>
    <row r="38" spans="1:7">
      <c r="A38" s="44" t="s">
        <v>117</v>
      </c>
      <c r="B38" t="s">
        <v>103</v>
      </c>
      <c r="E38" s="45" t="s">
        <v>27</v>
      </c>
      <c r="F38" s="49">
        <v>2012</v>
      </c>
      <c r="G38" s="47" t="s">
        <v>103</v>
      </c>
    </row>
    <row r="39" spans="1:7">
      <c r="A39" s="44" t="s">
        <v>118</v>
      </c>
      <c r="B39" t="s">
        <v>103</v>
      </c>
      <c r="E39" s="45" t="s">
        <v>27</v>
      </c>
      <c r="F39" s="49">
        <v>2012.0833</v>
      </c>
      <c r="G39" s="47">
        <v>526.12300000000005</v>
      </c>
    </row>
    <row r="40" spans="1:7">
      <c r="A40" s="44" t="s">
        <v>119</v>
      </c>
      <c r="B40" t="s">
        <v>103</v>
      </c>
      <c r="E40" s="45" t="s">
        <v>27</v>
      </c>
      <c r="F40" s="49">
        <v>2012.1669999999999</v>
      </c>
      <c r="G40" s="47">
        <v>525.94299999999998</v>
      </c>
    </row>
    <row r="41" spans="1:7">
      <c r="A41" s="44" t="s">
        <v>120</v>
      </c>
      <c r="B41" t="s">
        <v>103</v>
      </c>
      <c r="E41" s="45" t="s">
        <v>27</v>
      </c>
      <c r="F41" s="49">
        <v>2012.25</v>
      </c>
      <c r="G41" s="47">
        <v>526.44299999999998</v>
      </c>
    </row>
    <row r="42" spans="1:7">
      <c r="A42" s="43" t="s">
        <v>51</v>
      </c>
      <c r="E42" s="45" t="s">
        <v>27</v>
      </c>
      <c r="F42" s="49">
        <v>2012.3330000000001</v>
      </c>
      <c r="G42" s="47">
        <v>527.65300000000002</v>
      </c>
    </row>
    <row r="43" spans="1:7">
      <c r="A43" s="44" t="s">
        <v>109</v>
      </c>
      <c r="B43" t="s">
        <v>103</v>
      </c>
      <c r="E43" s="45" t="s">
        <v>27</v>
      </c>
      <c r="F43" s="49">
        <v>2012.4169999999999</v>
      </c>
      <c r="G43" s="47">
        <v>528.00300000000004</v>
      </c>
    </row>
    <row r="44" spans="1:7">
      <c r="A44" s="44" t="s">
        <v>110</v>
      </c>
      <c r="B44">
        <v>526.12300000000005</v>
      </c>
      <c r="E44" s="45" t="s">
        <v>27</v>
      </c>
      <c r="F44" s="49">
        <v>2012.5</v>
      </c>
      <c r="G44" s="47">
        <v>527.90300000000002</v>
      </c>
    </row>
    <row r="45" spans="1:7">
      <c r="A45" s="44" t="s">
        <v>111</v>
      </c>
      <c r="B45">
        <v>525.94299999999998</v>
      </c>
      <c r="E45" s="45" t="s">
        <v>27</v>
      </c>
      <c r="F45" s="49">
        <v>2012.5830000000001</v>
      </c>
      <c r="G45" s="47">
        <v>526.66300000000001</v>
      </c>
    </row>
    <row r="46" spans="1:7">
      <c r="A46" s="44" t="s">
        <v>112</v>
      </c>
      <c r="B46">
        <v>526.44299999999998</v>
      </c>
      <c r="E46" s="45" t="s">
        <v>27</v>
      </c>
      <c r="F46" s="49">
        <v>2012.6669999999999</v>
      </c>
      <c r="G46" s="47">
        <v>525.60299999999995</v>
      </c>
    </row>
    <row r="47" spans="1:7">
      <c r="A47" s="44" t="s">
        <v>113</v>
      </c>
      <c r="B47">
        <v>527.65300000000002</v>
      </c>
      <c r="E47" s="45" t="s">
        <v>27</v>
      </c>
      <c r="F47" s="49">
        <v>2012.75</v>
      </c>
      <c r="G47" s="47">
        <v>526.00300000000004</v>
      </c>
    </row>
    <row r="48" spans="1:7">
      <c r="A48" s="44" t="s">
        <v>114</v>
      </c>
      <c r="B48">
        <v>528.00300000000004</v>
      </c>
      <c r="E48" s="45" t="s">
        <v>27</v>
      </c>
      <c r="F48" s="49">
        <v>2012.8330000000001</v>
      </c>
      <c r="G48" s="47">
        <v>526.90300000000002</v>
      </c>
    </row>
    <row r="49" spans="1:7">
      <c r="A49" s="44" t="s">
        <v>115</v>
      </c>
      <c r="B49">
        <v>527.90300000000002</v>
      </c>
      <c r="E49" s="45" t="s">
        <v>27</v>
      </c>
      <c r="F49" s="49">
        <v>2012.9169999999999</v>
      </c>
      <c r="G49" s="47">
        <v>527.10299999999995</v>
      </c>
    </row>
    <row r="50" spans="1:7">
      <c r="A50" s="44" t="s">
        <v>116</v>
      </c>
      <c r="B50">
        <v>526.66300000000001</v>
      </c>
      <c r="E50" s="45" t="s">
        <v>27</v>
      </c>
      <c r="F50" s="49">
        <v>2013</v>
      </c>
      <c r="G50" s="47">
        <v>526.803</v>
      </c>
    </row>
    <row r="51" spans="1:7">
      <c r="A51" s="44" t="s">
        <v>117</v>
      </c>
      <c r="B51">
        <v>525.60299999999995</v>
      </c>
      <c r="E51" s="45" t="s">
        <v>27</v>
      </c>
      <c r="F51" s="49">
        <v>2013.0833</v>
      </c>
      <c r="G51" s="47">
        <v>526.35299999999995</v>
      </c>
    </row>
    <row r="52" spans="1:7">
      <c r="A52" s="44" t="s">
        <v>118</v>
      </c>
      <c r="B52">
        <v>526.00300000000004</v>
      </c>
      <c r="E52" s="45" t="s">
        <v>27</v>
      </c>
      <c r="F52" s="49">
        <v>2013.1669999999999</v>
      </c>
      <c r="G52" s="47">
        <v>525.81299999999999</v>
      </c>
    </row>
    <row r="53" spans="1:7">
      <c r="A53" s="44" t="s">
        <v>119</v>
      </c>
      <c r="B53">
        <v>526.90300000000002</v>
      </c>
      <c r="E53" s="45" t="s">
        <v>27</v>
      </c>
      <c r="F53" s="49">
        <v>2013.25</v>
      </c>
      <c r="G53" s="47">
        <v>527.28300000000002</v>
      </c>
    </row>
    <row r="54" spans="1:7">
      <c r="A54" s="44" t="s">
        <v>120</v>
      </c>
      <c r="B54">
        <v>527.10299999999995</v>
      </c>
      <c r="E54" s="45" t="s">
        <v>27</v>
      </c>
      <c r="F54" s="49">
        <v>2013.3330000000001</v>
      </c>
      <c r="G54" s="47">
        <v>525.84299999999996</v>
      </c>
    </row>
    <row r="55" spans="1:7">
      <c r="A55" s="43" t="s">
        <v>52</v>
      </c>
      <c r="E55" s="45" t="s">
        <v>27</v>
      </c>
      <c r="F55" s="49">
        <v>2013.4169999999999</v>
      </c>
      <c r="G55" s="47">
        <v>527.32299999999998</v>
      </c>
    </row>
    <row r="56" spans="1:7">
      <c r="A56" s="44" t="s">
        <v>109</v>
      </c>
      <c r="B56">
        <v>526.803</v>
      </c>
      <c r="E56" s="45" t="s">
        <v>27</v>
      </c>
      <c r="F56" s="49">
        <v>2013.5</v>
      </c>
      <c r="G56" s="47">
        <v>527.58299999999997</v>
      </c>
    </row>
    <row r="57" spans="1:7">
      <c r="A57" s="44" t="s">
        <v>110</v>
      </c>
      <c r="B57">
        <v>526.35299999999995</v>
      </c>
      <c r="E57" s="45" t="s">
        <v>27</v>
      </c>
      <c r="F57" s="49">
        <v>2013.5830000000001</v>
      </c>
      <c r="G57" s="47">
        <v>527.88300000000004</v>
      </c>
    </row>
    <row r="58" spans="1:7">
      <c r="A58" s="44" t="s">
        <v>111</v>
      </c>
      <c r="B58">
        <v>525.81299999999999</v>
      </c>
      <c r="E58" s="45" t="s">
        <v>27</v>
      </c>
      <c r="F58" s="49">
        <v>2013.6669999999999</v>
      </c>
      <c r="G58" s="47">
        <v>526.97299999999996</v>
      </c>
    </row>
    <row r="59" spans="1:7">
      <c r="A59" s="44" t="s">
        <v>112</v>
      </c>
      <c r="B59">
        <v>527.28300000000002</v>
      </c>
      <c r="E59" s="45" t="s">
        <v>27</v>
      </c>
      <c r="F59" s="49">
        <v>2013.75</v>
      </c>
      <c r="G59" s="47">
        <v>526.37199999999996</v>
      </c>
    </row>
    <row r="60" spans="1:7">
      <c r="A60" s="44" t="s">
        <v>113</v>
      </c>
      <c r="B60">
        <v>525.84299999999996</v>
      </c>
      <c r="E60" s="45" t="s">
        <v>27</v>
      </c>
      <c r="F60" s="49">
        <v>2013.8330000000001</v>
      </c>
      <c r="G60" s="47">
        <v>527.82299999999998</v>
      </c>
    </row>
    <row r="61" spans="1:7">
      <c r="A61" s="44" t="s">
        <v>114</v>
      </c>
      <c r="B61">
        <v>527.32299999999998</v>
      </c>
      <c r="E61" s="45" t="s">
        <v>27</v>
      </c>
      <c r="F61" s="49">
        <v>2013.9169999999999</v>
      </c>
      <c r="G61" s="47">
        <v>528.75300000000004</v>
      </c>
    </row>
    <row r="62" spans="1:7">
      <c r="A62" s="44" t="s">
        <v>115</v>
      </c>
      <c r="B62">
        <v>527.58299999999997</v>
      </c>
      <c r="E62" s="45" t="s">
        <v>27</v>
      </c>
      <c r="F62" s="49">
        <v>2014</v>
      </c>
      <c r="G62" s="47">
        <v>528.69299999999998</v>
      </c>
    </row>
    <row r="63" spans="1:7">
      <c r="A63" s="44" t="s">
        <v>116</v>
      </c>
      <c r="B63">
        <v>527.88300000000004</v>
      </c>
      <c r="E63" s="45" t="s">
        <v>27</v>
      </c>
      <c r="F63" s="49">
        <v>2014.0833</v>
      </c>
      <c r="G63" s="47">
        <v>529.46799999999996</v>
      </c>
    </row>
    <row r="64" spans="1:7">
      <c r="A64" s="44" t="s">
        <v>117</v>
      </c>
      <c r="B64">
        <v>526.97299999999996</v>
      </c>
      <c r="E64" s="45" t="s">
        <v>27</v>
      </c>
      <c r="F64" s="49">
        <v>2014.1669999999999</v>
      </c>
      <c r="G64" s="47">
        <v>528.86800000000005</v>
      </c>
    </row>
    <row r="65" spans="1:7">
      <c r="A65" s="44" t="s">
        <v>118</v>
      </c>
      <c r="B65">
        <v>526.37199999999996</v>
      </c>
      <c r="E65" s="45" t="s">
        <v>27</v>
      </c>
      <c r="F65" s="49">
        <v>2014.25</v>
      </c>
      <c r="G65" s="47">
        <v>528.37800000000004</v>
      </c>
    </row>
    <row r="66" spans="1:7">
      <c r="A66" s="44" t="s">
        <v>119</v>
      </c>
      <c r="B66">
        <v>527.82299999999998</v>
      </c>
      <c r="E66" s="45" t="s">
        <v>27</v>
      </c>
      <c r="F66" s="49">
        <v>2014.3330000000001</v>
      </c>
      <c r="G66" s="47">
        <v>528.60799999999995</v>
      </c>
    </row>
    <row r="67" spans="1:7">
      <c r="A67" s="44" t="s">
        <v>120</v>
      </c>
      <c r="B67">
        <v>528.75300000000004</v>
      </c>
      <c r="E67" s="45" t="s">
        <v>27</v>
      </c>
      <c r="F67" s="49">
        <v>2014.4169999999999</v>
      </c>
      <c r="G67" s="47">
        <v>528.99800000000005</v>
      </c>
    </row>
    <row r="68" spans="1:7">
      <c r="A68" s="43" t="s">
        <v>53</v>
      </c>
      <c r="E68" s="45" t="s">
        <v>27</v>
      </c>
      <c r="F68" s="49">
        <v>2014.5</v>
      </c>
      <c r="G68" s="47">
        <v>529.02800000000002</v>
      </c>
    </row>
    <row r="69" spans="1:7">
      <c r="A69" s="44" t="s">
        <v>109</v>
      </c>
      <c r="B69">
        <v>528.69299999999998</v>
      </c>
      <c r="E69" s="45" t="s">
        <v>27</v>
      </c>
      <c r="F69" s="49">
        <v>2014.5830000000001</v>
      </c>
      <c r="G69" s="47">
        <v>528.39800000000002</v>
      </c>
    </row>
    <row r="70" spans="1:7">
      <c r="A70" s="44" t="s">
        <v>110</v>
      </c>
      <c r="B70">
        <v>529.46799999999996</v>
      </c>
      <c r="E70" s="45" t="s">
        <v>27</v>
      </c>
      <c r="F70" s="49">
        <v>2014.6669999999999</v>
      </c>
      <c r="G70" s="47">
        <v>529.14800000000002</v>
      </c>
    </row>
    <row r="71" spans="1:7">
      <c r="A71" s="44" t="s">
        <v>111</v>
      </c>
      <c r="B71">
        <v>528.86800000000005</v>
      </c>
      <c r="E71" s="45" t="s">
        <v>27</v>
      </c>
      <c r="F71" s="49">
        <v>2014.75</v>
      </c>
      <c r="G71" s="47">
        <v>528.298</v>
      </c>
    </row>
    <row r="72" spans="1:7">
      <c r="A72" s="44" t="s">
        <v>112</v>
      </c>
      <c r="B72">
        <v>528.37800000000004</v>
      </c>
      <c r="E72" s="45" t="s">
        <v>27</v>
      </c>
      <c r="F72" s="49">
        <v>2014.8330000000001</v>
      </c>
      <c r="G72" s="47">
        <v>528.31799999999998</v>
      </c>
    </row>
    <row r="73" spans="1:7">
      <c r="A73" s="44" t="s">
        <v>113</v>
      </c>
      <c r="B73">
        <v>528.60799999999995</v>
      </c>
      <c r="E73" s="45" t="s">
        <v>27</v>
      </c>
      <c r="F73" s="49">
        <v>2014.9169999999999</v>
      </c>
      <c r="G73" s="47">
        <v>529.33799999999997</v>
      </c>
    </row>
    <row r="74" spans="1:7">
      <c r="A74" s="44" t="s">
        <v>114</v>
      </c>
      <c r="B74">
        <v>528.99800000000005</v>
      </c>
      <c r="E74" s="45" t="s">
        <v>27</v>
      </c>
      <c r="F74" s="49">
        <v>2015</v>
      </c>
      <c r="G74" s="47" t="s">
        <v>103</v>
      </c>
    </row>
    <row r="75" spans="1:7">
      <c r="A75" s="44" t="s">
        <v>115</v>
      </c>
      <c r="B75">
        <v>529.02800000000002</v>
      </c>
      <c r="E75" s="45" t="s">
        <v>27</v>
      </c>
      <c r="F75" s="49">
        <v>2015.0833</v>
      </c>
      <c r="G75" s="47">
        <v>529.16800000000001</v>
      </c>
    </row>
    <row r="76" spans="1:7">
      <c r="A76" s="44" t="s">
        <v>116</v>
      </c>
      <c r="B76">
        <v>528.39800000000002</v>
      </c>
      <c r="E76" s="45" t="s">
        <v>27</v>
      </c>
      <c r="F76" s="49">
        <v>2015.1669999999999</v>
      </c>
      <c r="G76" s="47">
        <v>528.89800000000002</v>
      </c>
    </row>
    <row r="77" spans="1:7">
      <c r="A77" s="44" t="s">
        <v>117</v>
      </c>
      <c r="B77">
        <v>529.14800000000002</v>
      </c>
      <c r="E77" s="45" t="s">
        <v>27</v>
      </c>
      <c r="F77" s="49">
        <v>2015.25</v>
      </c>
      <c r="G77" s="47">
        <v>528.55799999999999</v>
      </c>
    </row>
    <row r="78" spans="1:7">
      <c r="A78" s="44" t="s">
        <v>118</v>
      </c>
      <c r="B78">
        <v>528.298</v>
      </c>
      <c r="E78" s="45" t="s">
        <v>27</v>
      </c>
      <c r="F78" s="49">
        <v>2015.3330000000001</v>
      </c>
      <c r="G78" s="47">
        <v>528.70799999999997</v>
      </c>
    </row>
    <row r="79" spans="1:7">
      <c r="A79" s="44" t="s">
        <v>119</v>
      </c>
      <c r="B79">
        <v>528.31799999999998</v>
      </c>
      <c r="E79" s="45" t="s">
        <v>27</v>
      </c>
      <c r="F79" s="49">
        <v>2015.4169999999999</v>
      </c>
      <c r="G79" s="47">
        <v>528.97799999999995</v>
      </c>
    </row>
    <row r="80" spans="1:7">
      <c r="A80" s="44" t="s">
        <v>120</v>
      </c>
      <c r="B80">
        <v>529.33799999999997</v>
      </c>
      <c r="E80" s="45" t="s">
        <v>27</v>
      </c>
      <c r="F80" s="49">
        <v>2015.5</v>
      </c>
      <c r="G80" s="47">
        <v>528.84799999999996</v>
      </c>
    </row>
    <row r="81" spans="1:7">
      <c r="A81" s="43" t="s">
        <v>54</v>
      </c>
      <c r="E81" s="45" t="s">
        <v>27</v>
      </c>
      <c r="F81" s="49">
        <v>2015.5830000000001</v>
      </c>
      <c r="G81" s="47">
        <v>528.56799999999998</v>
      </c>
    </row>
    <row r="82" spans="1:7">
      <c r="A82" s="44" t="s">
        <v>109</v>
      </c>
      <c r="B82" t="s">
        <v>103</v>
      </c>
      <c r="E82" s="45" t="s">
        <v>27</v>
      </c>
      <c r="F82" s="49">
        <v>2015.6669999999999</v>
      </c>
      <c r="G82" s="47">
        <v>528.24800000000005</v>
      </c>
    </row>
    <row r="83" spans="1:7">
      <c r="A83" s="44" t="s">
        <v>110</v>
      </c>
      <c r="B83">
        <v>529.16800000000001</v>
      </c>
      <c r="E83" s="45" t="s">
        <v>27</v>
      </c>
      <c r="F83" s="49">
        <v>2015.75</v>
      </c>
      <c r="G83" s="47">
        <v>527.44799999999998</v>
      </c>
    </row>
    <row r="84" spans="1:7">
      <c r="A84" s="44" t="s">
        <v>111</v>
      </c>
      <c r="B84">
        <v>528.89800000000002</v>
      </c>
      <c r="E84" s="45" t="s">
        <v>27</v>
      </c>
      <c r="F84" s="49">
        <v>2015.8330000000001</v>
      </c>
      <c r="G84" s="47">
        <v>527.16800000000001</v>
      </c>
    </row>
    <row r="85" spans="1:7">
      <c r="A85" s="44" t="s">
        <v>112</v>
      </c>
      <c r="B85">
        <v>528.55799999999999</v>
      </c>
      <c r="E85" s="45" t="s">
        <v>27</v>
      </c>
      <c r="F85" s="49">
        <v>2015.9169999999999</v>
      </c>
      <c r="G85" s="47">
        <v>526.90800000000002</v>
      </c>
    </row>
    <row r="86" spans="1:7">
      <c r="A86" s="44" t="s">
        <v>113</v>
      </c>
      <c r="B86">
        <v>528.70799999999997</v>
      </c>
      <c r="E86" s="45" t="s">
        <v>27</v>
      </c>
      <c r="F86" s="49">
        <v>2016</v>
      </c>
      <c r="G86" s="47">
        <v>525.97799999999995</v>
      </c>
    </row>
    <row r="87" spans="1:7">
      <c r="A87" s="44" t="s">
        <v>114</v>
      </c>
      <c r="B87">
        <v>528.97799999999995</v>
      </c>
      <c r="E87" s="45" t="s">
        <v>27</v>
      </c>
      <c r="F87" s="49">
        <v>2016.0833</v>
      </c>
      <c r="G87" s="47">
        <v>525.37800000000004</v>
      </c>
    </row>
    <row r="88" spans="1:7">
      <c r="A88" s="44" t="s">
        <v>115</v>
      </c>
      <c r="B88">
        <v>528.84799999999996</v>
      </c>
      <c r="E88" s="45" t="s">
        <v>27</v>
      </c>
      <c r="F88" s="49">
        <v>2016.1669999999999</v>
      </c>
      <c r="G88" s="47" t="s">
        <v>103</v>
      </c>
    </row>
    <row r="89" spans="1:7">
      <c r="A89" s="44" t="s">
        <v>116</v>
      </c>
      <c r="B89">
        <v>528.56799999999998</v>
      </c>
      <c r="E89" s="45" t="s">
        <v>27</v>
      </c>
      <c r="F89" s="49">
        <v>2016.25</v>
      </c>
      <c r="G89" s="47">
        <v>524.95799999999997</v>
      </c>
    </row>
    <row r="90" spans="1:7">
      <c r="A90" s="44" t="s">
        <v>117</v>
      </c>
      <c r="B90">
        <v>528.24800000000005</v>
      </c>
      <c r="E90" s="45" t="s">
        <v>27</v>
      </c>
      <c r="F90" s="49">
        <v>2016.3330000000001</v>
      </c>
      <c r="G90" s="47" t="s">
        <v>103</v>
      </c>
    </row>
    <row r="91" spans="1:7">
      <c r="A91" s="44" t="s">
        <v>118</v>
      </c>
      <c r="B91">
        <v>527.44799999999998</v>
      </c>
      <c r="E91" s="45" t="s">
        <v>27</v>
      </c>
      <c r="F91" s="49">
        <v>2016.4169999999999</v>
      </c>
      <c r="G91" s="47">
        <v>528.428</v>
      </c>
    </row>
    <row r="92" spans="1:7">
      <c r="A92" s="44" t="s">
        <v>119</v>
      </c>
      <c r="B92">
        <v>527.16800000000001</v>
      </c>
      <c r="E92" s="45" t="s">
        <v>27</v>
      </c>
      <c r="F92" s="49">
        <v>2016.5</v>
      </c>
      <c r="G92" s="47" t="s">
        <v>103</v>
      </c>
    </row>
    <row r="93" spans="1:7">
      <c r="A93" s="44" t="s">
        <v>120</v>
      </c>
      <c r="B93">
        <v>526.90800000000002</v>
      </c>
      <c r="E93" s="45" t="s">
        <v>27</v>
      </c>
      <c r="F93" s="49">
        <v>2016.5830000000001</v>
      </c>
      <c r="G93" s="47" t="s">
        <v>103</v>
      </c>
    </row>
    <row r="94" spans="1:7">
      <c r="A94" s="43" t="s">
        <v>55</v>
      </c>
      <c r="E94" s="45" t="s">
        <v>27</v>
      </c>
      <c r="F94" s="49">
        <v>2016.6669999999999</v>
      </c>
      <c r="G94" s="47">
        <v>527.64800000000002</v>
      </c>
    </row>
    <row r="95" spans="1:7">
      <c r="A95" s="44" t="s">
        <v>109</v>
      </c>
      <c r="B95">
        <v>525.97799999999995</v>
      </c>
      <c r="E95" s="45" t="s">
        <v>27</v>
      </c>
      <c r="F95" s="49">
        <v>2016.75</v>
      </c>
      <c r="G95" s="47">
        <v>530.678</v>
      </c>
    </row>
    <row r="96" spans="1:7">
      <c r="A96" s="44" t="s">
        <v>110</v>
      </c>
      <c r="B96">
        <v>525.37800000000004</v>
      </c>
      <c r="E96" s="45" t="s">
        <v>27</v>
      </c>
      <c r="F96" s="49">
        <v>2016.8330000000001</v>
      </c>
      <c r="G96" s="47" t="s">
        <v>103</v>
      </c>
    </row>
    <row r="97" spans="1:7">
      <c r="A97" s="44" t="s">
        <v>111</v>
      </c>
      <c r="B97" t="s">
        <v>103</v>
      </c>
      <c r="E97" s="45" t="s">
        <v>27</v>
      </c>
      <c r="F97" s="49">
        <v>2016.9169999999999</v>
      </c>
      <c r="G97" s="47">
        <v>527.07799999999997</v>
      </c>
    </row>
    <row r="98" spans="1:7">
      <c r="A98" s="44" t="s">
        <v>112</v>
      </c>
      <c r="B98">
        <v>524.95799999999997</v>
      </c>
      <c r="E98" s="45" t="s">
        <v>27</v>
      </c>
      <c r="F98" s="49">
        <v>2017</v>
      </c>
      <c r="G98" s="47" t="s">
        <v>103</v>
      </c>
    </row>
    <row r="99" spans="1:7">
      <c r="A99" s="44" t="s">
        <v>113</v>
      </c>
      <c r="B99" t="s">
        <v>103</v>
      </c>
      <c r="E99" s="45" t="s">
        <v>27</v>
      </c>
      <c r="F99" s="49">
        <v>2017.0833</v>
      </c>
      <c r="G99" s="47" t="s">
        <v>103</v>
      </c>
    </row>
    <row r="100" spans="1:7">
      <c r="A100" s="44" t="s">
        <v>114</v>
      </c>
      <c r="B100">
        <v>528.428</v>
      </c>
      <c r="E100" s="45" t="s">
        <v>27</v>
      </c>
      <c r="F100" s="49">
        <v>2017.1669999999999</v>
      </c>
      <c r="G100" s="47" t="s">
        <v>103</v>
      </c>
    </row>
    <row r="101" spans="1:7">
      <c r="A101" s="44" t="s">
        <v>115</v>
      </c>
      <c r="B101" t="s">
        <v>103</v>
      </c>
      <c r="E101" s="45" t="s">
        <v>27</v>
      </c>
      <c r="F101" s="49">
        <v>2017.25</v>
      </c>
      <c r="G101" s="47" t="s">
        <v>103</v>
      </c>
    </row>
    <row r="102" spans="1:7">
      <c r="A102" s="44" t="s">
        <v>116</v>
      </c>
      <c r="B102" t="s">
        <v>103</v>
      </c>
      <c r="E102" s="45" t="s">
        <v>27</v>
      </c>
      <c r="F102" s="49">
        <v>2017.3330000000001</v>
      </c>
      <c r="G102" s="47">
        <v>524.77800000000002</v>
      </c>
    </row>
    <row r="103" spans="1:7">
      <c r="A103" s="44" t="s">
        <v>117</v>
      </c>
      <c r="B103">
        <v>527.64800000000002</v>
      </c>
      <c r="E103" s="45" t="s">
        <v>27</v>
      </c>
      <c r="F103" s="49">
        <v>2017.4169999999999</v>
      </c>
      <c r="G103" s="47">
        <v>525.27800000000002</v>
      </c>
    </row>
    <row r="104" spans="1:7">
      <c r="A104" s="44" t="s">
        <v>118</v>
      </c>
      <c r="B104">
        <v>530.678</v>
      </c>
      <c r="E104" s="45" t="s">
        <v>27</v>
      </c>
      <c r="F104" s="49">
        <v>2017.5</v>
      </c>
      <c r="G104" s="47">
        <v>525.9625751633987</v>
      </c>
    </row>
    <row r="105" spans="1:7">
      <c r="A105" s="44" t="s">
        <v>119</v>
      </c>
      <c r="B105" t="s">
        <v>103</v>
      </c>
      <c r="E105" s="45" t="s">
        <v>27</v>
      </c>
      <c r="F105" s="49">
        <v>2017.5830000000001</v>
      </c>
      <c r="G105" s="47">
        <v>526.03955913978496</v>
      </c>
    </row>
    <row r="106" spans="1:7">
      <c r="A106" s="44" t="s">
        <v>120</v>
      </c>
      <c r="B106">
        <v>527.07799999999997</v>
      </c>
      <c r="E106" s="45" t="s">
        <v>27</v>
      </c>
      <c r="F106" s="49">
        <v>2017.6669999999999</v>
      </c>
      <c r="G106" s="47">
        <v>526.01288888888882</v>
      </c>
    </row>
    <row r="107" spans="1:7">
      <c r="A107" s="43" t="s">
        <v>56</v>
      </c>
      <c r="E107" s="45" t="s">
        <v>27</v>
      </c>
      <c r="F107" s="49">
        <v>2017.75</v>
      </c>
      <c r="G107" s="47">
        <v>525.43090322580645</v>
      </c>
    </row>
    <row r="108" spans="1:7">
      <c r="A108" s="44" t="s">
        <v>109</v>
      </c>
      <c r="B108" t="s">
        <v>103</v>
      </c>
      <c r="E108" s="45" t="s">
        <v>27</v>
      </c>
      <c r="F108" s="49">
        <v>2017.8330000000001</v>
      </c>
      <c r="G108" s="47">
        <v>525.21233333333328</v>
      </c>
    </row>
    <row r="109" spans="1:7">
      <c r="A109" s="44" t="s">
        <v>110</v>
      </c>
      <c r="B109" t="s">
        <v>103</v>
      </c>
      <c r="E109" s="45" t="s">
        <v>27</v>
      </c>
      <c r="F109" s="49">
        <v>2017.9169999999999</v>
      </c>
      <c r="G109" s="47">
        <v>524.87724731182789</v>
      </c>
    </row>
    <row r="110" spans="1:7">
      <c r="A110" s="44" t="s">
        <v>111</v>
      </c>
      <c r="B110" t="s">
        <v>103</v>
      </c>
      <c r="E110" s="45" t="s">
        <v>27</v>
      </c>
      <c r="F110" s="49">
        <v>2018</v>
      </c>
      <c r="G110" s="47">
        <v>524.35219354838705</v>
      </c>
    </row>
    <row r="111" spans="1:7">
      <c r="A111" s="44" t="s">
        <v>112</v>
      </c>
      <c r="B111" t="s">
        <v>103</v>
      </c>
      <c r="E111" s="45" t="s">
        <v>27</v>
      </c>
      <c r="F111" s="49">
        <v>2018.0833</v>
      </c>
      <c r="G111" s="47">
        <v>523.74905990783407</v>
      </c>
    </row>
    <row r="112" spans="1:7">
      <c r="A112" s="44" t="s">
        <v>113</v>
      </c>
      <c r="B112">
        <v>524.77800000000002</v>
      </c>
      <c r="E112" s="45" t="s">
        <v>27</v>
      </c>
      <c r="F112" s="49">
        <v>2018.1669999999999</v>
      </c>
      <c r="G112" s="47">
        <v>523.40466666666669</v>
      </c>
    </row>
    <row r="113" spans="1:7">
      <c r="A113" s="44" t="s">
        <v>114</v>
      </c>
      <c r="B113">
        <v>525.27800000000002</v>
      </c>
      <c r="E113" s="45" t="s">
        <v>27</v>
      </c>
      <c r="F113" s="49">
        <v>2018.25</v>
      </c>
      <c r="G113" s="47">
        <v>523.1299444444445</v>
      </c>
    </row>
    <row r="114" spans="1:7">
      <c r="A114" s="44" t="s">
        <v>115</v>
      </c>
      <c r="B114">
        <v>525.9625751633987</v>
      </c>
      <c r="E114" s="45" t="s">
        <v>27</v>
      </c>
      <c r="F114" s="49">
        <v>2018.3330000000001</v>
      </c>
      <c r="G114" s="47">
        <v>523.47611827956985</v>
      </c>
    </row>
    <row r="115" spans="1:7">
      <c r="A115" s="44" t="s">
        <v>116</v>
      </c>
      <c r="B115">
        <v>526.03955913978496</v>
      </c>
      <c r="E115" s="45" t="s">
        <v>27</v>
      </c>
      <c r="F115" s="49">
        <v>2018.4169999999999</v>
      </c>
      <c r="G115" s="47">
        <v>525.16955555555558</v>
      </c>
    </row>
    <row r="116" spans="1:7">
      <c r="A116" s="44" t="s">
        <v>117</v>
      </c>
      <c r="B116">
        <v>526.01288888888882</v>
      </c>
      <c r="E116" s="45" t="s">
        <v>27</v>
      </c>
      <c r="F116" s="49">
        <v>2018.5</v>
      </c>
      <c r="G116" s="47">
        <v>525.86004301075263</v>
      </c>
    </row>
    <row r="117" spans="1:7">
      <c r="A117" s="44" t="s">
        <v>118</v>
      </c>
      <c r="B117">
        <v>525.43090322580645</v>
      </c>
      <c r="E117" s="45" t="s">
        <v>27</v>
      </c>
      <c r="F117" s="49">
        <v>2018.5830000000001</v>
      </c>
      <c r="G117" s="47">
        <v>525.4875161290322</v>
      </c>
    </row>
    <row r="118" spans="1:7">
      <c r="A118" s="44" t="s">
        <v>119</v>
      </c>
      <c r="B118">
        <v>525.21233333333328</v>
      </c>
      <c r="E118" s="45" t="s">
        <v>27</v>
      </c>
      <c r="F118" s="49">
        <v>2018.6669999999999</v>
      </c>
      <c r="G118" s="47">
        <v>524.77544444444447</v>
      </c>
    </row>
    <row r="119" spans="1:7">
      <c r="A119" s="44" t="s">
        <v>120</v>
      </c>
      <c r="B119">
        <v>524.87724731182789</v>
      </c>
      <c r="E119" s="45" t="s">
        <v>27</v>
      </c>
      <c r="F119" s="49">
        <v>2018.75</v>
      </c>
      <c r="G119" s="47">
        <v>523.71380645161287</v>
      </c>
    </row>
    <row r="120" spans="1:7">
      <c r="A120" s="43" t="s">
        <v>57</v>
      </c>
      <c r="E120" s="45" t="s">
        <v>27</v>
      </c>
      <c r="F120" s="49">
        <v>2018.8330000000001</v>
      </c>
      <c r="G120" s="47">
        <v>523.94783333333328</v>
      </c>
    </row>
    <row r="121" spans="1:7">
      <c r="A121" s="44" t="s">
        <v>109</v>
      </c>
      <c r="B121">
        <v>524.35219354838705</v>
      </c>
      <c r="E121" s="45" t="s">
        <v>27</v>
      </c>
      <c r="F121" s="49">
        <v>2018.9169999999999</v>
      </c>
      <c r="G121" s="47">
        <v>524.2563916083916</v>
      </c>
    </row>
    <row r="122" spans="1:7">
      <c r="A122" s="44" t="s">
        <v>110</v>
      </c>
      <c r="B122">
        <v>523.74905990783407</v>
      </c>
      <c r="E122" s="45" t="s">
        <v>27</v>
      </c>
      <c r="F122" s="49">
        <v>2019</v>
      </c>
      <c r="G122" s="47">
        <v>523.65552688172045</v>
      </c>
    </row>
    <row r="123" spans="1:7">
      <c r="A123" s="44" t="s">
        <v>111</v>
      </c>
      <c r="B123">
        <v>523.40466666666669</v>
      </c>
      <c r="E123" s="45" t="s">
        <v>27</v>
      </c>
      <c r="F123" s="49">
        <v>2019.0833</v>
      </c>
      <c r="G123" s="47">
        <v>523.66020238095234</v>
      </c>
    </row>
    <row r="124" spans="1:7">
      <c r="A124" s="44" t="s">
        <v>112</v>
      </c>
      <c r="B124">
        <v>523.1299444444445</v>
      </c>
      <c r="E124" s="45" t="s">
        <v>27</v>
      </c>
      <c r="F124" s="49">
        <v>2019.1669999999999</v>
      </c>
      <c r="G124" s="47">
        <v>523.17310752688172</v>
      </c>
    </row>
    <row r="125" spans="1:7">
      <c r="A125" s="44" t="s">
        <v>113</v>
      </c>
      <c r="B125">
        <v>523.47611827956985</v>
      </c>
      <c r="E125" s="45" t="s">
        <v>27</v>
      </c>
      <c r="F125" s="49">
        <v>2019.25</v>
      </c>
      <c r="G125" s="47">
        <v>523.0334444444444</v>
      </c>
    </row>
    <row r="126" spans="1:7">
      <c r="A126" s="44" t="s">
        <v>114</v>
      </c>
      <c r="B126">
        <v>525.16955555555558</v>
      </c>
      <c r="E126" s="45" t="s">
        <v>27</v>
      </c>
      <c r="F126" s="49">
        <v>2019.3330000000001</v>
      </c>
      <c r="G126" s="47">
        <v>522.9684838709677</v>
      </c>
    </row>
    <row r="127" spans="1:7">
      <c r="A127" s="44" t="s">
        <v>115</v>
      </c>
      <c r="B127">
        <v>525.86004301075263</v>
      </c>
      <c r="E127" s="45" t="s">
        <v>27</v>
      </c>
      <c r="F127" s="49">
        <v>2019.4169999999999</v>
      </c>
      <c r="G127" s="47">
        <v>523.98216666666667</v>
      </c>
    </row>
    <row r="128" spans="1:7">
      <c r="A128" s="44" t="s">
        <v>116</v>
      </c>
      <c r="B128">
        <v>525.4875161290322</v>
      </c>
      <c r="E128" s="45" t="s">
        <v>27</v>
      </c>
      <c r="F128" s="49">
        <v>2019.5</v>
      </c>
      <c r="G128" s="47">
        <v>526.26412903225798</v>
      </c>
    </row>
    <row r="129" spans="1:7">
      <c r="A129" s="44" t="s">
        <v>117</v>
      </c>
      <c r="B129">
        <v>524.77544444444447</v>
      </c>
      <c r="E129" s="45" t="s">
        <v>27</v>
      </c>
      <c r="F129" s="49">
        <v>2019.5830000000001</v>
      </c>
      <c r="G129" s="47">
        <v>526.63640764331205</v>
      </c>
    </row>
    <row r="130" spans="1:7">
      <c r="A130" s="44" t="s">
        <v>118</v>
      </c>
      <c r="B130">
        <v>523.71380645161287</v>
      </c>
      <c r="E130" s="45" t="s">
        <v>27</v>
      </c>
      <c r="F130" s="49">
        <v>2019.6669999999999</v>
      </c>
      <c r="G130" s="47">
        <v>528.03077777777776</v>
      </c>
    </row>
    <row r="131" spans="1:7">
      <c r="A131" s="44" t="s">
        <v>119</v>
      </c>
      <c r="B131">
        <v>523.94783333333328</v>
      </c>
      <c r="E131" s="45" t="s">
        <v>27</v>
      </c>
      <c r="F131" s="49">
        <v>2019.75</v>
      </c>
      <c r="G131" s="47">
        <v>528.15778494623657</v>
      </c>
    </row>
    <row r="132" spans="1:7">
      <c r="A132" s="44" t="s">
        <v>120</v>
      </c>
      <c r="B132">
        <v>524.2563916083916</v>
      </c>
      <c r="E132" s="45" t="s">
        <v>27</v>
      </c>
      <c r="F132" s="49">
        <v>2019.8330000000001</v>
      </c>
      <c r="G132" s="47">
        <v>527.14988888888888</v>
      </c>
    </row>
    <row r="133" spans="1:7">
      <c r="A133" s="43" t="s">
        <v>58</v>
      </c>
      <c r="E133" s="45" t="s">
        <v>27</v>
      </c>
      <c r="F133" s="49">
        <v>2019.9169999999999</v>
      </c>
      <c r="G133" s="47">
        <v>526.5587027027027</v>
      </c>
    </row>
    <row r="134" spans="1:7">
      <c r="A134" s="44" t="s">
        <v>109</v>
      </c>
      <c r="B134">
        <v>523.65552688172045</v>
      </c>
      <c r="E134" s="45" t="s">
        <v>27</v>
      </c>
      <c r="F134" s="49">
        <v>2020</v>
      </c>
      <c r="G134" s="46" t="s">
        <v>103</v>
      </c>
    </row>
    <row r="135" spans="1:7">
      <c r="A135" s="44" t="s">
        <v>110</v>
      </c>
      <c r="B135">
        <v>523.66020238095234</v>
      </c>
      <c r="E135" s="45" t="s">
        <v>38</v>
      </c>
      <c r="F135" s="49">
        <v>2009</v>
      </c>
      <c r="G135" s="47">
        <v>380.77</v>
      </c>
    </row>
    <row r="136" spans="1:7">
      <c r="A136" s="44" t="s">
        <v>111</v>
      </c>
      <c r="B136">
        <v>523.17310752688172</v>
      </c>
      <c r="E136" s="45" t="s">
        <v>38</v>
      </c>
      <c r="F136" s="49">
        <v>2009.08251</v>
      </c>
      <c r="G136" s="47">
        <v>380.8</v>
      </c>
    </row>
    <row r="137" spans="1:7">
      <c r="A137" s="44" t="s">
        <v>112</v>
      </c>
      <c r="B137">
        <v>523.0334444444444</v>
      </c>
      <c r="E137" s="45" t="s">
        <v>38</v>
      </c>
      <c r="F137" s="49">
        <v>2009.16588</v>
      </c>
      <c r="G137" s="47">
        <v>380.6</v>
      </c>
    </row>
    <row r="138" spans="1:7">
      <c r="A138" s="44" t="s">
        <v>113</v>
      </c>
      <c r="B138">
        <v>522.9684838709677</v>
      </c>
      <c r="E138" s="45" t="s">
        <v>38</v>
      </c>
      <c r="F138" s="49">
        <v>2009.2492500000001</v>
      </c>
      <c r="G138" s="47">
        <v>380.8</v>
      </c>
    </row>
    <row r="139" spans="1:7">
      <c r="A139" s="44" t="s">
        <v>114</v>
      </c>
      <c r="B139">
        <v>523.98216666666667</v>
      </c>
      <c r="E139" s="45" t="s">
        <v>38</v>
      </c>
      <c r="F139" s="49">
        <v>2009.3326199999999</v>
      </c>
      <c r="G139" s="47">
        <v>380.42</v>
      </c>
    </row>
    <row r="140" spans="1:7">
      <c r="A140" s="44" t="s">
        <v>115</v>
      </c>
      <c r="B140">
        <v>526.26412903225798</v>
      </c>
      <c r="E140" s="45" t="s">
        <v>38</v>
      </c>
      <c r="F140" s="49">
        <v>2009.41599</v>
      </c>
      <c r="G140" s="47">
        <v>380.71</v>
      </c>
    </row>
    <row r="141" spans="1:7">
      <c r="A141" s="44" t="s">
        <v>116</v>
      </c>
      <c r="B141">
        <v>526.63640764331205</v>
      </c>
      <c r="E141" s="45" t="s">
        <v>38</v>
      </c>
      <c r="F141" s="49">
        <v>2009.49936</v>
      </c>
      <c r="G141" s="47">
        <v>380.6</v>
      </c>
    </row>
    <row r="142" spans="1:7">
      <c r="A142" s="44" t="s">
        <v>117</v>
      </c>
      <c r="B142">
        <v>528.03077777777776</v>
      </c>
      <c r="E142" s="45" t="s">
        <v>38</v>
      </c>
      <c r="F142" s="49">
        <v>2009.5827300000001</v>
      </c>
      <c r="G142" s="47">
        <v>380.2</v>
      </c>
    </row>
    <row r="143" spans="1:7">
      <c r="A143" s="44" t="s">
        <v>118</v>
      </c>
      <c r="B143">
        <v>528.15778494623657</v>
      </c>
      <c r="E143" s="45" t="s">
        <v>38</v>
      </c>
      <c r="F143" s="49">
        <v>2009.6660999999999</v>
      </c>
      <c r="G143" s="47">
        <v>380.2</v>
      </c>
    </row>
    <row r="144" spans="1:7">
      <c r="A144" s="44" t="s">
        <v>119</v>
      </c>
      <c r="B144">
        <v>527.14988888888888</v>
      </c>
      <c r="E144" s="45" t="s">
        <v>38</v>
      </c>
      <c r="F144" s="49">
        <v>2009.74947</v>
      </c>
      <c r="G144" s="47">
        <v>380.1</v>
      </c>
    </row>
    <row r="145" spans="1:7">
      <c r="A145" s="44" t="s">
        <v>120</v>
      </c>
      <c r="B145">
        <v>526.5587027027027</v>
      </c>
      <c r="E145" s="45" t="s">
        <v>38</v>
      </c>
      <c r="F145" s="49">
        <v>2009.83284</v>
      </c>
      <c r="G145" s="47">
        <v>379.95</v>
      </c>
    </row>
    <row r="146" spans="1:7">
      <c r="A146" s="25" t="s">
        <v>38</v>
      </c>
      <c r="E146" s="45" t="s">
        <v>38</v>
      </c>
      <c r="F146" s="49">
        <v>2009.9162100000001</v>
      </c>
      <c r="G146" s="47">
        <v>380</v>
      </c>
    </row>
    <row r="147" spans="1:7">
      <c r="A147" s="43" t="s">
        <v>91</v>
      </c>
      <c r="E147" s="45" t="s">
        <v>38</v>
      </c>
      <c r="F147" s="49">
        <v>2010</v>
      </c>
      <c r="G147" s="47">
        <v>380.06</v>
      </c>
    </row>
    <row r="148" spans="1:7">
      <c r="A148" s="44" t="s">
        <v>109</v>
      </c>
      <c r="B148">
        <v>380.77</v>
      </c>
      <c r="E148" s="45" t="s">
        <v>38</v>
      </c>
      <c r="F148" s="49">
        <v>2010.08295</v>
      </c>
      <c r="G148" s="47">
        <v>379.7</v>
      </c>
    </row>
    <row r="149" spans="1:7">
      <c r="A149" s="44" t="s">
        <v>110</v>
      </c>
      <c r="B149">
        <v>380.8</v>
      </c>
      <c r="E149" s="45" t="s">
        <v>38</v>
      </c>
      <c r="F149" s="49">
        <v>2010.16632</v>
      </c>
      <c r="G149" s="47">
        <v>379.3</v>
      </c>
    </row>
    <row r="150" spans="1:7">
      <c r="A150" s="44" t="s">
        <v>111</v>
      </c>
      <c r="B150">
        <v>380.6</v>
      </c>
      <c r="E150" s="45" t="s">
        <v>38</v>
      </c>
      <c r="F150" s="49">
        <v>2010.2496900000001</v>
      </c>
      <c r="G150" s="47">
        <v>379.58</v>
      </c>
    </row>
    <row r="151" spans="1:7">
      <c r="A151" s="44" t="s">
        <v>112</v>
      </c>
      <c r="B151">
        <v>380.8</v>
      </c>
      <c r="E151" s="45" t="s">
        <v>38</v>
      </c>
      <c r="F151" s="49">
        <v>2010.3330599999999</v>
      </c>
      <c r="G151" s="47">
        <v>380.42</v>
      </c>
    </row>
    <row r="152" spans="1:7">
      <c r="A152" s="44" t="s">
        <v>113</v>
      </c>
      <c r="B152">
        <v>380.42</v>
      </c>
      <c r="E152" s="45" t="s">
        <v>38</v>
      </c>
      <c r="F152" s="49">
        <v>2010.41643</v>
      </c>
      <c r="G152" s="47">
        <v>380.17</v>
      </c>
    </row>
    <row r="153" spans="1:7">
      <c r="A153" s="44" t="s">
        <v>114</v>
      </c>
      <c r="B153">
        <v>380.71</v>
      </c>
      <c r="E153" s="45" t="s">
        <v>38</v>
      </c>
      <c r="F153" s="49">
        <v>2010.4998000000001</v>
      </c>
      <c r="G153" s="47">
        <v>379.5</v>
      </c>
    </row>
    <row r="154" spans="1:7">
      <c r="A154" s="44" t="s">
        <v>115</v>
      </c>
      <c r="B154">
        <v>380.6</v>
      </c>
      <c r="E154" s="45" t="s">
        <v>38</v>
      </c>
      <c r="F154" s="49">
        <v>2010.5831700000001</v>
      </c>
      <c r="G154" s="47">
        <v>380.35</v>
      </c>
    </row>
    <row r="155" spans="1:7">
      <c r="A155" s="44" t="s">
        <v>116</v>
      </c>
      <c r="B155">
        <v>380.2</v>
      </c>
      <c r="E155" s="45" t="s">
        <v>38</v>
      </c>
      <c r="F155" s="49">
        <v>2010.6665399999999</v>
      </c>
      <c r="G155" s="47">
        <v>380.46</v>
      </c>
    </row>
    <row r="156" spans="1:7">
      <c r="A156" s="44" t="s">
        <v>117</v>
      </c>
      <c r="B156">
        <v>380.2</v>
      </c>
      <c r="E156" s="45" t="s">
        <v>38</v>
      </c>
      <c r="F156" s="49">
        <v>2010.74991</v>
      </c>
      <c r="G156" s="47">
        <v>379.96</v>
      </c>
    </row>
    <row r="157" spans="1:7">
      <c r="A157" s="44" t="s">
        <v>118</v>
      </c>
      <c r="B157">
        <v>380.1</v>
      </c>
      <c r="E157" s="45" t="s">
        <v>38</v>
      </c>
      <c r="F157" s="49">
        <v>2010.8332800000001</v>
      </c>
      <c r="G157" s="47">
        <v>381.06</v>
      </c>
    </row>
    <row r="158" spans="1:7">
      <c r="A158" s="44" t="s">
        <v>119</v>
      </c>
      <c r="B158">
        <v>379.95</v>
      </c>
      <c r="E158" s="45" t="s">
        <v>38</v>
      </c>
      <c r="F158" s="49">
        <v>2010.9166499999999</v>
      </c>
      <c r="G158" s="47">
        <v>380.22</v>
      </c>
    </row>
    <row r="159" spans="1:7">
      <c r="A159" s="44" t="s">
        <v>120</v>
      </c>
      <c r="B159">
        <v>380</v>
      </c>
      <c r="E159" s="45" t="s">
        <v>38</v>
      </c>
      <c r="F159" s="49">
        <v>2011</v>
      </c>
      <c r="G159" s="47">
        <v>380.4</v>
      </c>
    </row>
    <row r="160" spans="1:7">
      <c r="A160" s="43" t="s">
        <v>92</v>
      </c>
      <c r="E160" s="45" t="s">
        <v>38</v>
      </c>
      <c r="F160" s="49">
        <v>2011.0833</v>
      </c>
      <c r="G160" s="47">
        <v>380.27</v>
      </c>
    </row>
    <row r="161" spans="1:7">
      <c r="A161" s="44" t="s">
        <v>109</v>
      </c>
      <c r="B161">
        <v>380.06</v>
      </c>
      <c r="E161" s="45" t="s">
        <v>38</v>
      </c>
      <c r="F161" s="49">
        <v>2011.1669999999999</v>
      </c>
      <c r="G161" s="47">
        <v>380.25</v>
      </c>
    </row>
    <row r="162" spans="1:7">
      <c r="A162" s="44" t="s">
        <v>110</v>
      </c>
      <c r="B162">
        <v>379.7</v>
      </c>
      <c r="E162" s="45" t="s">
        <v>38</v>
      </c>
      <c r="F162" s="49">
        <v>2011.25</v>
      </c>
      <c r="G162" s="47">
        <v>379.8</v>
      </c>
    </row>
    <row r="163" spans="1:7">
      <c r="A163" s="44" t="s">
        <v>111</v>
      </c>
      <c r="B163">
        <v>379.3</v>
      </c>
      <c r="E163" s="45" t="s">
        <v>38</v>
      </c>
      <c r="F163" s="49">
        <v>2011.3330000000001</v>
      </c>
      <c r="G163" s="47">
        <v>379.82</v>
      </c>
    </row>
    <row r="164" spans="1:7">
      <c r="A164" s="44" t="s">
        <v>112</v>
      </c>
      <c r="B164">
        <v>379.58</v>
      </c>
      <c r="E164" s="45" t="s">
        <v>38</v>
      </c>
      <c r="F164" s="49">
        <v>2011.4169999999999</v>
      </c>
      <c r="G164" s="47">
        <v>380.19</v>
      </c>
    </row>
    <row r="165" spans="1:7">
      <c r="A165" s="44" t="s">
        <v>113</v>
      </c>
      <c r="B165">
        <v>380.42</v>
      </c>
      <c r="E165" s="45" t="s">
        <v>38</v>
      </c>
      <c r="F165" s="49">
        <v>2011.5</v>
      </c>
      <c r="G165" s="47">
        <v>380.5</v>
      </c>
    </row>
    <row r="166" spans="1:7">
      <c r="A166" s="44" t="s">
        <v>114</v>
      </c>
      <c r="B166">
        <v>380.17</v>
      </c>
      <c r="E166" s="45" t="s">
        <v>38</v>
      </c>
      <c r="F166" s="49">
        <v>2011.5830000000001</v>
      </c>
      <c r="G166" s="47">
        <v>380.2</v>
      </c>
    </row>
    <row r="167" spans="1:7">
      <c r="A167" s="44" t="s">
        <v>115</v>
      </c>
      <c r="B167">
        <v>379.5</v>
      </c>
      <c r="E167" s="45" t="s">
        <v>38</v>
      </c>
      <c r="F167" s="49">
        <v>2011.6669999999999</v>
      </c>
      <c r="G167" s="47">
        <v>380.46</v>
      </c>
    </row>
    <row r="168" spans="1:7">
      <c r="A168" s="44" t="s">
        <v>116</v>
      </c>
      <c r="B168">
        <v>380.35</v>
      </c>
      <c r="E168" s="45" t="s">
        <v>38</v>
      </c>
      <c r="F168" s="49">
        <v>2011.75</v>
      </c>
      <c r="G168" s="47">
        <v>380.2</v>
      </c>
    </row>
    <row r="169" spans="1:7">
      <c r="A169" s="44" t="s">
        <v>117</v>
      </c>
      <c r="B169">
        <v>380.46</v>
      </c>
      <c r="E169" s="45" t="s">
        <v>38</v>
      </c>
      <c r="F169" s="49">
        <v>2011.8330000000001</v>
      </c>
      <c r="G169" s="47">
        <v>380.1</v>
      </c>
    </row>
    <row r="170" spans="1:7">
      <c r="A170" s="44" t="s">
        <v>118</v>
      </c>
      <c r="B170">
        <v>379.96</v>
      </c>
      <c r="E170" s="45" t="s">
        <v>38</v>
      </c>
      <c r="F170" s="49">
        <v>2011.9169999999999</v>
      </c>
      <c r="G170" s="47">
        <v>380</v>
      </c>
    </row>
    <row r="171" spans="1:7">
      <c r="A171" s="44" t="s">
        <v>119</v>
      </c>
      <c r="B171">
        <v>381.06</v>
      </c>
      <c r="E171" s="45" t="s">
        <v>38</v>
      </c>
      <c r="F171" s="49">
        <v>2012</v>
      </c>
      <c r="G171" s="47">
        <v>379.82</v>
      </c>
    </row>
    <row r="172" spans="1:7">
      <c r="A172" s="44" t="s">
        <v>120</v>
      </c>
      <c r="B172">
        <v>380.22</v>
      </c>
      <c r="E172" s="45" t="s">
        <v>38</v>
      </c>
      <c r="F172" s="49">
        <v>2012.0833</v>
      </c>
      <c r="G172" s="47">
        <v>379.61</v>
      </c>
    </row>
    <row r="173" spans="1:7">
      <c r="A173" s="43" t="s">
        <v>93</v>
      </c>
      <c r="E173" s="45" t="s">
        <v>38</v>
      </c>
      <c r="F173" s="49">
        <v>2012.1669999999999</v>
      </c>
      <c r="G173" s="47">
        <v>379.47</v>
      </c>
    </row>
    <row r="174" spans="1:7">
      <c r="A174" s="44" t="s">
        <v>109</v>
      </c>
      <c r="B174">
        <v>380.4</v>
      </c>
      <c r="E174" s="45" t="s">
        <v>38</v>
      </c>
      <c r="F174" s="49">
        <v>2012.25</v>
      </c>
      <c r="G174" s="47">
        <v>379.2</v>
      </c>
    </row>
    <row r="175" spans="1:7">
      <c r="A175" s="44" t="s">
        <v>110</v>
      </c>
      <c r="B175">
        <v>380.27</v>
      </c>
      <c r="E175" s="45" t="s">
        <v>38</v>
      </c>
      <c r="F175" s="49">
        <v>2012.3330000000001</v>
      </c>
      <c r="G175" s="47">
        <v>379.92</v>
      </c>
    </row>
    <row r="176" spans="1:7">
      <c r="A176" s="44" t="s">
        <v>111</v>
      </c>
      <c r="B176">
        <v>380.25</v>
      </c>
      <c r="E176" s="45" t="s">
        <v>38</v>
      </c>
      <c r="F176" s="49">
        <v>2012.4169999999999</v>
      </c>
      <c r="G176" s="47">
        <v>379.88</v>
      </c>
    </row>
    <row r="177" spans="1:7">
      <c r="A177" s="44" t="s">
        <v>112</v>
      </c>
      <c r="B177">
        <v>379.8</v>
      </c>
      <c r="E177" s="45" t="s">
        <v>38</v>
      </c>
      <c r="F177" s="49">
        <v>2012.5</v>
      </c>
      <c r="G177" s="47">
        <v>380.08</v>
      </c>
    </row>
    <row r="178" spans="1:7">
      <c r="A178" s="44" t="s">
        <v>113</v>
      </c>
      <c r="B178">
        <v>379.82</v>
      </c>
      <c r="E178" s="45" t="s">
        <v>38</v>
      </c>
      <c r="F178" s="49">
        <v>2012.5830000000001</v>
      </c>
      <c r="G178" s="47">
        <v>381.01</v>
      </c>
    </row>
    <row r="179" spans="1:7">
      <c r="A179" s="44" t="s">
        <v>114</v>
      </c>
      <c r="B179">
        <v>380.19</v>
      </c>
      <c r="E179" s="45" t="s">
        <v>38</v>
      </c>
      <c r="F179" s="49">
        <v>2012.6669999999999</v>
      </c>
      <c r="G179" s="47">
        <v>380.06</v>
      </c>
    </row>
    <row r="180" spans="1:7">
      <c r="A180" s="44" t="s">
        <v>115</v>
      </c>
      <c r="B180">
        <v>380.5</v>
      </c>
      <c r="E180" s="45" t="s">
        <v>38</v>
      </c>
      <c r="F180" s="49">
        <v>2012.75</v>
      </c>
      <c r="G180" s="47">
        <v>380.2</v>
      </c>
    </row>
    <row r="181" spans="1:7">
      <c r="A181" s="44" t="s">
        <v>116</v>
      </c>
      <c r="B181">
        <v>380.2</v>
      </c>
      <c r="E181" s="45" t="s">
        <v>38</v>
      </c>
      <c r="F181" s="49">
        <v>2012.8330000000001</v>
      </c>
      <c r="G181" s="47">
        <v>380.48</v>
      </c>
    </row>
    <row r="182" spans="1:7">
      <c r="A182" s="44" t="s">
        <v>117</v>
      </c>
      <c r="B182">
        <v>380.46</v>
      </c>
      <c r="E182" s="45" t="s">
        <v>38</v>
      </c>
      <c r="F182" s="49">
        <v>2012.9169999999999</v>
      </c>
      <c r="G182" s="47">
        <v>380.4</v>
      </c>
    </row>
    <row r="183" spans="1:7">
      <c r="A183" s="44" t="s">
        <v>118</v>
      </c>
      <c r="B183">
        <v>380.2</v>
      </c>
      <c r="E183" s="45" t="s">
        <v>38</v>
      </c>
      <c r="F183" s="49">
        <v>2013</v>
      </c>
      <c r="G183" s="47">
        <v>380.05</v>
      </c>
    </row>
    <row r="184" spans="1:7">
      <c r="A184" s="44" t="s">
        <v>119</v>
      </c>
      <c r="B184">
        <v>380.1</v>
      </c>
      <c r="E184" s="45" t="s">
        <v>38</v>
      </c>
      <c r="F184" s="49">
        <v>2013.0833</v>
      </c>
      <c r="G184" s="47">
        <v>379.96</v>
      </c>
    </row>
    <row r="185" spans="1:7">
      <c r="A185" s="44" t="s">
        <v>120</v>
      </c>
      <c r="B185">
        <v>380</v>
      </c>
      <c r="E185" s="45" t="s">
        <v>38</v>
      </c>
      <c r="F185" s="49">
        <v>2013.1669999999999</v>
      </c>
      <c r="G185" s="47">
        <v>379.94</v>
      </c>
    </row>
    <row r="186" spans="1:7">
      <c r="A186" s="43" t="s">
        <v>51</v>
      </c>
      <c r="E186" s="45" t="s">
        <v>38</v>
      </c>
      <c r="F186" s="49">
        <v>2013.25</v>
      </c>
      <c r="G186" s="47">
        <v>380.05</v>
      </c>
    </row>
    <row r="187" spans="1:7">
      <c r="A187" s="44" t="s">
        <v>109</v>
      </c>
      <c r="B187">
        <v>379.82</v>
      </c>
      <c r="E187" s="45" t="s">
        <v>38</v>
      </c>
      <c r="F187" s="49">
        <v>2013.3330000000001</v>
      </c>
      <c r="G187" s="47">
        <v>380.2</v>
      </c>
    </row>
    <row r="188" spans="1:7">
      <c r="A188" s="44" t="s">
        <v>110</v>
      </c>
      <c r="B188">
        <v>379.61</v>
      </c>
      <c r="E188" s="45" t="s">
        <v>38</v>
      </c>
      <c r="F188" s="49">
        <v>2013.4169999999999</v>
      </c>
      <c r="G188" s="47">
        <v>380.61</v>
      </c>
    </row>
    <row r="189" spans="1:7">
      <c r="A189" s="44" t="s">
        <v>111</v>
      </c>
      <c r="B189">
        <v>379.47</v>
      </c>
      <c r="E189" s="45" t="s">
        <v>38</v>
      </c>
      <c r="F189" s="49">
        <v>2013.5</v>
      </c>
      <c r="G189" s="47">
        <v>380</v>
      </c>
    </row>
    <row r="190" spans="1:7">
      <c r="A190" s="44" t="s">
        <v>112</v>
      </c>
      <c r="B190">
        <v>379.2</v>
      </c>
      <c r="E190" s="45" t="s">
        <v>38</v>
      </c>
      <c r="F190" s="49">
        <v>2013.5830000000001</v>
      </c>
      <c r="G190" s="47">
        <v>380.47</v>
      </c>
    </row>
    <row r="191" spans="1:7">
      <c r="A191" s="44" t="s">
        <v>113</v>
      </c>
      <c r="B191">
        <v>379.92</v>
      </c>
      <c r="E191" s="45" t="s">
        <v>38</v>
      </c>
      <c r="F191" s="49">
        <v>2013.6669999999999</v>
      </c>
      <c r="G191" s="47">
        <v>380.13</v>
      </c>
    </row>
    <row r="192" spans="1:7">
      <c r="A192" s="44" t="s">
        <v>114</v>
      </c>
      <c r="B192">
        <v>379.88</v>
      </c>
      <c r="E192" s="45" t="s">
        <v>38</v>
      </c>
      <c r="F192" s="49">
        <v>2013.75</v>
      </c>
      <c r="G192" s="47">
        <v>379.75</v>
      </c>
    </row>
    <row r="193" spans="1:7">
      <c r="A193" s="44" t="s">
        <v>115</v>
      </c>
      <c r="B193">
        <v>380.08</v>
      </c>
      <c r="E193" s="45" t="s">
        <v>38</v>
      </c>
      <c r="F193" s="49">
        <v>2013.8330000000001</v>
      </c>
      <c r="G193" s="47">
        <v>380.27</v>
      </c>
    </row>
    <row r="194" spans="1:7">
      <c r="A194" s="44" t="s">
        <v>116</v>
      </c>
      <c r="B194">
        <v>381.01</v>
      </c>
      <c r="E194" s="45" t="s">
        <v>38</v>
      </c>
      <c r="F194" s="49">
        <v>2013.9169999999999</v>
      </c>
      <c r="G194" s="47">
        <v>380.27</v>
      </c>
    </row>
    <row r="195" spans="1:7">
      <c r="A195" s="44" t="s">
        <v>117</v>
      </c>
      <c r="B195">
        <v>380.06</v>
      </c>
      <c r="E195" s="45" t="s">
        <v>38</v>
      </c>
      <c r="F195" s="49">
        <v>2014</v>
      </c>
      <c r="G195" s="47">
        <v>379.48</v>
      </c>
    </row>
    <row r="196" spans="1:7">
      <c r="A196" s="44" t="s">
        <v>118</v>
      </c>
      <c r="B196">
        <v>380.2</v>
      </c>
      <c r="E196" s="45" t="s">
        <v>38</v>
      </c>
      <c r="F196" s="49">
        <v>2014.0833</v>
      </c>
      <c r="G196" s="47">
        <v>380.73</v>
      </c>
    </row>
    <row r="197" spans="1:7">
      <c r="A197" s="44" t="s">
        <v>119</v>
      </c>
      <c r="B197">
        <v>380.48</v>
      </c>
      <c r="E197" s="45" t="s">
        <v>38</v>
      </c>
      <c r="F197" s="49">
        <v>2014.1669999999999</v>
      </c>
      <c r="G197" s="47">
        <v>380.96</v>
      </c>
    </row>
    <row r="198" spans="1:7">
      <c r="A198" s="44" t="s">
        <v>120</v>
      </c>
      <c r="B198">
        <v>380.4</v>
      </c>
      <c r="E198" s="45" t="s">
        <v>38</v>
      </c>
      <c r="F198" s="49">
        <v>2014.25</v>
      </c>
      <c r="G198" s="47">
        <v>380.4</v>
      </c>
    </row>
    <row r="199" spans="1:7">
      <c r="A199" s="43" t="s">
        <v>52</v>
      </c>
      <c r="E199" s="45" t="s">
        <v>38</v>
      </c>
      <c r="F199" s="49">
        <v>2014.3330000000001</v>
      </c>
      <c r="G199" s="47">
        <v>380.34</v>
      </c>
    </row>
    <row r="200" spans="1:7">
      <c r="A200" s="44" t="s">
        <v>109</v>
      </c>
      <c r="B200">
        <v>380.05</v>
      </c>
      <c r="E200" s="45" t="s">
        <v>38</v>
      </c>
      <c r="F200" s="49">
        <v>2014.4169999999999</v>
      </c>
      <c r="G200" s="47">
        <v>380.36</v>
      </c>
    </row>
    <row r="201" spans="1:7">
      <c r="A201" s="44" t="s">
        <v>110</v>
      </c>
      <c r="B201">
        <v>379.96</v>
      </c>
      <c r="E201" s="45" t="s">
        <v>38</v>
      </c>
      <c r="F201" s="49">
        <v>2014.5</v>
      </c>
      <c r="G201" s="47">
        <v>380.27</v>
      </c>
    </row>
    <row r="202" spans="1:7">
      <c r="A202" s="44" t="s">
        <v>111</v>
      </c>
      <c r="B202">
        <v>379.94</v>
      </c>
      <c r="E202" s="45" t="s">
        <v>38</v>
      </c>
      <c r="F202" s="49">
        <v>2014.5830000000001</v>
      </c>
      <c r="G202" s="47">
        <v>380.65</v>
      </c>
    </row>
    <row r="203" spans="1:7">
      <c r="A203" s="44" t="s">
        <v>112</v>
      </c>
      <c r="B203">
        <v>380.05</v>
      </c>
      <c r="E203" s="45" t="s">
        <v>38</v>
      </c>
      <c r="F203" s="49">
        <v>2014.6669999999999</v>
      </c>
      <c r="G203" s="47">
        <v>380.6</v>
      </c>
    </row>
    <row r="204" spans="1:7">
      <c r="A204" s="44" t="s">
        <v>113</v>
      </c>
      <c r="B204">
        <v>380.2</v>
      </c>
      <c r="E204" s="45" t="s">
        <v>38</v>
      </c>
      <c r="F204" s="49">
        <v>2014.75</v>
      </c>
      <c r="G204" s="47">
        <v>380.26</v>
      </c>
    </row>
    <row r="205" spans="1:7">
      <c r="A205" s="44" t="s">
        <v>114</v>
      </c>
      <c r="B205">
        <v>380.61</v>
      </c>
      <c r="E205" s="45" t="s">
        <v>38</v>
      </c>
      <c r="F205" s="49">
        <v>2014.8330000000001</v>
      </c>
      <c r="G205" s="47">
        <v>381.38</v>
      </c>
    </row>
    <row r="206" spans="1:7">
      <c r="A206" s="44" t="s">
        <v>115</v>
      </c>
      <c r="B206">
        <v>380</v>
      </c>
      <c r="E206" s="45" t="s">
        <v>38</v>
      </c>
      <c r="F206" s="49">
        <v>2014.9169999999999</v>
      </c>
      <c r="G206" s="47" t="s">
        <v>103</v>
      </c>
    </row>
    <row r="207" spans="1:7">
      <c r="A207" s="44" t="s">
        <v>116</v>
      </c>
      <c r="B207">
        <v>380.47</v>
      </c>
      <c r="E207" s="45" t="s">
        <v>38</v>
      </c>
      <c r="F207" s="49">
        <v>2015</v>
      </c>
      <c r="G207" s="47">
        <v>380.85</v>
      </c>
    </row>
    <row r="208" spans="1:7">
      <c r="A208" s="44" t="s">
        <v>117</v>
      </c>
      <c r="B208">
        <v>380.13</v>
      </c>
      <c r="E208" s="45" t="s">
        <v>38</v>
      </c>
      <c r="F208" s="49">
        <v>2015.0833</v>
      </c>
      <c r="G208" s="47">
        <v>380.73500000000001</v>
      </c>
    </row>
    <row r="209" spans="1:7">
      <c r="A209" s="44" t="s">
        <v>118</v>
      </c>
      <c r="B209">
        <v>379.75</v>
      </c>
      <c r="E209" s="45" t="s">
        <v>38</v>
      </c>
      <c r="F209" s="49">
        <v>2015.1669999999999</v>
      </c>
      <c r="G209" s="47">
        <v>380.42500000000001</v>
      </c>
    </row>
    <row r="210" spans="1:7">
      <c r="A210" s="44" t="s">
        <v>119</v>
      </c>
      <c r="B210">
        <v>380.27</v>
      </c>
      <c r="E210" s="45" t="s">
        <v>38</v>
      </c>
      <c r="F210" s="49">
        <v>2015.25</v>
      </c>
      <c r="G210" s="47">
        <v>380.5</v>
      </c>
    </row>
    <row r="211" spans="1:7">
      <c r="A211" s="44" t="s">
        <v>120</v>
      </c>
      <c r="B211">
        <v>380.27</v>
      </c>
      <c r="E211" s="45" t="s">
        <v>38</v>
      </c>
      <c r="F211" s="49">
        <v>2015.3330000000001</v>
      </c>
      <c r="G211" s="47">
        <v>380.58</v>
      </c>
    </row>
    <row r="212" spans="1:7">
      <c r="A212" s="43" t="s">
        <v>53</v>
      </c>
      <c r="E212" s="45" t="s">
        <v>38</v>
      </c>
      <c r="F212" s="49">
        <v>2015.4169999999999</v>
      </c>
      <c r="G212" s="47">
        <v>380.65</v>
      </c>
    </row>
    <row r="213" spans="1:7">
      <c r="A213" s="44" t="s">
        <v>109</v>
      </c>
      <c r="B213">
        <v>379.48</v>
      </c>
      <c r="E213" s="45" t="s">
        <v>38</v>
      </c>
      <c r="F213" s="49">
        <v>2015.5</v>
      </c>
      <c r="G213" s="47">
        <v>380.35</v>
      </c>
    </row>
    <row r="214" spans="1:7">
      <c r="A214" s="44" t="s">
        <v>110</v>
      </c>
      <c r="B214">
        <v>380.73</v>
      </c>
      <c r="E214" s="45" t="s">
        <v>38</v>
      </c>
      <c r="F214" s="49">
        <v>2015.5830000000001</v>
      </c>
      <c r="G214" s="47">
        <v>380.6</v>
      </c>
    </row>
    <row r="215" spans="1:7">
      <c r="A215" s="44" t="s">
        <v>111</v>
      </c>
      <c r="B215">
        <v>380.96</v>
      </c>
      <c r="E215" s="45" t="s">
        <v>38</v>
      </c>
      <c r="F215" s="49">
        <v>2015.6669999999999</v>
      </c>
      <c r="G215" s="47">
        <v>380.35</v>
      </c>
    </row>
    <row r="216" spans="1:7">
      <c r="A216" s="44" t="s">
        <v>112</v>
      </c>
      <c r="B216">
        <v>380.4</v>
      </c>
      <c r="E216" s="45" t="s">
        <v>38</v>
      </c>
      <c r="F216" s="49">
        <v>2015.75</v>
      </c>
      <c r="G216" s="47">
        <v>380.52499999999998</v>
      </c>
    </row>
    <row r="217" spans="1:7">
      <c r="A217" s="44" t="s">
        <v>113</v>
      </c>
      <c r="B217">
        <v>380.34</v>
      </c>
      <c r="E217" s="45" t="s">
        <v>38</v>
      </c>
      <c r="F217" s="49">
        <v>2015.8330000000001</v>
      </c>
      <c r="G217" s="47">
        <v>380.35</v>
      </c>
    </row>
    <row r="218" spans="1:7">
      <c r="A218" s="44" t="s">
        <v>114</v>
      </c>
      <c r="B218">
        <v>380.36</v>
      </c>
      <c r="E218" s="45" t="s">
        <v>38</v>
      </c>
      <c r="F218" s="49">
        <v>2015.9169999999999</v>
      </c>
      <c r="G218" s="47">
        <v>380.35</v>
      </c>
    </row>
    <row r="219" spans="1:7">
      <c r="A219" s="44" t="s">
        <v>115</v>
      </c>
      <c r="B219">
        <v>380.27</v>
      </c>
      <c r="E219" s="45" t="s">
        <v>38</v>
      </c>
      <c r="F219" s="49">
        <v>2016</v>
      </c>
      <c r="G219" s="47">
        <v>380.25</v>
      </c>
    </row>
    <row r="220" spans="1:7">
      <c r="A220" s="44" t="s">
        <v>116</v>
      </c>
      <c r="B220">
        <v>380.65</v>
      </c>
      <c r="E220" s="45" t="s">
        <v>38</v>
      </c>
      <c r="F220" s="49">
        <v>2016.0833</v>
      </c>
      <c r="G220" s="47">
        <v>380</v>
      </c>
    </row>
    <row r="221" spans="1:7">
      <c r="A221" s="44" t="s">
        <v>117</v>
      </c>
      <c r="B221">
        <v>380.6</v>
      </c>
      <c r="E221" s="45" t="s">
        <v>38</v>
      </c>
      <c r="F221" s="49">
        <v>2016.1669999999999</v>
      </c>
      <c r="G221" s="47">
        <v>379.9</v>
      </c>
    </row>
    <row r="222" spans="1:7">
      <c r="A222" s="44" t="s">
        <v>118</v>
      </c>
      <c r="B222">
        <v>380.26</v>
      </c>
      <c r="E222" s="45" t="s">
        <v>38</v>
      </c>
      <c r="F222" s="49">
        <v>2016.25</v>
      </c>
      <c r="G222" s="47">
        <v>380.15</v>
      </c>
    </row>
    <row r="223" spans="1:7">
      <c r="A223" s="44" t="s">
        <v>119</v>
      </c>
      <c r="B223">
        <v>381.38</v>
      </c>
      <c r="E223" s="45" t="s">
        <v>38</v>
      </c>
      <c r="F223" s="49">
        <v>2016.3330000000001</v>
      </c>
      <c r="G223" s="47">
        <v>380.45</v>
      </c>
    </row>
    <row r="224" spans="1:7">
      <c r="A224" s="44" t="s">
        <v>120</v>
      </c>
      <c r="B224" t="s">
        <v>103</v>
      </c>
      <c r="E224" s="45" t="s">
        <v>38</v>
      </c>
      <c r="F224" s="49">
        <v>2016.4169999999999</v>
      </c>
      <c r="G224" s="47">
        <v>380.75</v>
      </c>
    </row>
    <row r="225" spans="1:7">
      <c r="A225" s="43" t="s">
        <v>54</v>
      </c>
      <c r="E225" s="45" t="s">
        <v>38</v>
      </c>
      <c r="F225" s="49">
        <v>2016.5</v>
      </c>
      <c r="G225" s="47">
        <v>381.25</v>
      </c>
    </row>
    <row r="226" spans="1:7">
      <c r="A226" s="44" t="s">
        <v>109</v>
      </c>
      <c r="B226">
        <v>380.85</v>
      </c>
      <c r="E226" s="45" t="s">
        <v>38</v>
      </c>
      <c r="F226" s="49">
        <v>2016.5830000000001</v>
      </c>
      <c r="G226" s="47">
        <v>381.25</v>
      </c>
    </row>
    <row r="227" spans="1:7">
      <c r="A227" s="44" t="s">
        <v>110</v>
      </c>
      <c r="B227">
        <v>380.73500000000001</v>
      </c>
      <c r="E227" s="45" t="s">
        <v>38</v>
      </c>
      <c r="F227" s="49">
        <v>2016.6669999999999</v>
      </c>
      <c r="G227" s="47">
        <v>380.85</v>
      </c>
    </row>
    <row r="228" spans="1:7">
      <c r="A228" s="44" t="s">
        <v>111</v>
      </c>
      <c r="B228">
        <v>380.42500000000001</v>
      </c>
      <c r="E228" s="45" t="s">
        <v>38</v>
      </c>
      <c r="F228" s="49">
        <v>2016.75</v>
      </c>
      <c r="G228" s="47">
        <v>380.95</v>
      </c>
    </row>
    <row r="229" spans="1:7">
      <c r="A229" s="44" t="s">
        <v>112</v>
      </c>
      <c r="B229">
        <v>380.5</v>
      </c>
      <c r="E229" s="45" t="s">
        <v>38</v>
      </c>
      <c r="F229" s="49">
        <v>2016.8330000000001</v>
      </c>
      <c r="G229" s="47">
        <v>380.7</v>
      </c>
    </row>
    <row r="230" spans="1:7">
      <c r="A230" s="44" t="s">
        <v>113</v>
      </c>
      <c r="B230">
        <v>380.58</v>
      </c>
      <c r="E230" s="45" t="s">
        <v>38</v>
      </c>
      <c r="F230" s="49">
        <v>2016.9169999999999</v>
      </c>
      <c r="G230" s="47">
        <v>380.75</v>
      </c>
    </row>
    <row r="231" spans="1:7">
      <c r="A231" s="44" t="s">
        <v>114</v>
      </c>
      <c r="B231">
        <v>380.65</v>
      </c>
      <c r="E231" s="45" t="s">
        <v>38</v>
      </c>
      <c r="F231" s="49">
        <v>2017</v>
      </c>
      <c r="G231" s="47">
        <v>381.05</v>
      </c>
    </row>
    <row r="232" spans="1:7">
      <c r="A232" s="44" t="s">
        <v>115</v>
      </c>
      <c r="B232">
        <v>380.35</v>
      </c>
      <c r="E232" s="45" t="s">
        <v>38</v>
      </c>
      <c r="F232" s="49">
        <v>2017.0833</v>
      </c>
      <c r="G232" s="47">
        <v>380.55</v>
      </c>
    </row>
    <row r="233" spans="1:7">
      <c r="A233" s="44" t="s">
        <v>116</v>
      </c>
      <c r="B233">
        <v>380.6</v>
      </c>
      <c r="E233" s="45" t="s">
        <v>38</v>
      </c>
      <c r="F233" s="49">
        <v>2017.1669999999999</v>
      </c>
      <c r="G233" s="47">
        <v>380.35</v>
      </c>
    </row>
    <row r="234" spans="1:7">
      <c r="A234" s="44" t="s">
        <v>117</v>
      </c>
      <c r="B234">
        <v>380.35</v>
      </c>
      <c r="E234" s="45" t="s">
        <v>38</v>
      </c>
      <c r="F234" s="49">
        <v>2017.25</v>
      </c>
      <c r="G234" s="47">
        <v>380.35</v>
      </c>
    </row>
    <row r="235" spans="1:7">
      <c r="A235" s="44" t="s">
        <v>118</v>
      </c>
      <c r="B235">
        <v>380.52499999999998</v>
      </c>
      <c r="E235" s="45" t="s">
        <v>38</v>
      </c>
      <c r="F235" s="49">
        <v>2017.3330000000001</v>
      </c>
      <c r="G235" s="47">
        <v>380.45</v>
      </c>
    </row>
    <row r="236" spans="1:7">
      <c r="A236" s="44" t="s">
        <v>119</v>
      </c>
      <c r="B236">
        <v>380.35</v>
      </c>
      <c r="E236" s="45" t="s">
        <v>38</v>
      </c>
      <c r="F236" s="49">
        <v>2017.4169999999999</v>
      </c>
      <c r="G236" s="47">
        <v>380.55</v>
      </c>
    </row>
    <row r="237" spans="1:7">
      <c r="A237" s="44" t="s">
        <v>120</v>
      </c>
      <c r="B237">
        <v>380.35</v>
      </c>
      <c r="E237" s="45" t="s">
        <v>38</v>
      </c>
      <c r="F237" s="49">
        <v>2017.5</v>
      </c>
      <c r="G237" s="47">
        <v>381.45</v>
      </c>
    </row>
    <row r="238" spans="1:7">
      <c r="A238" s="43" t="s">
        <v>55</v>
      </c>
      <c r="E238" s="45" t="s">
        <v>38</v>
      </c>
      <c r="F238" s="49">
        <v>2017.5830000000001</v>
      </c>
      <c r="G238" s="47">
        <v>380.9</v>
      </c>
    </row>
    <row r="239" spans="1:7">
      <c r="A239" s="44" t="s">
        <v>109</v>
      </c>
      <c r="B239">
        <v>380.25</v>
      </c>
      <c r="E239" s="45" t="s">
        <v>38</v>
      </c>
      <c r="F239" s="49">
        <v>2017.6669999999999</v>
      </c>
      <c r="G239" s="47">
        <v>381.1</v>
      </c>
    </row>
    <row r="240" spans="1:7">
      <c r="A240" s="44" t="s">
        <v>110</v>
      </c>
      <c r="B240">
        <v>380</v>
      </c>
      <c r="E240" s="45" t="s">
        <v>38</v>
      </c>
      <c r="F240" s="49">
        <v>2017.75</v>
      </c>
      <c r="G240" s="47">
        <v>381</v>
      </c>
    </row>
    <row r="241" spans="1:7">
      <c r="A241" s="44" t="s">
        <v>111</v>
      </c>
      <c r="B241">
        <v>379.9</v>
      </c>
      <c r="E241" s="45" t="s">
        <v>38</v>
      </c>
      <c r="F241" s="49">
        <v>2017.8330000000001</v>
      </c>
      <c r="G241" s="47">
        <v>380.75</v>
      </c>
    </row>
    <row r="242" spans="1:7">
      <c r="A242" s="44" t="s">
        <v>112</v>
      </c>
      <c r="B242">
        <v>380.15</v>
      </c>
      <c r="E242" s="45" t="s">
        <v>38</v>
      </c>
      <c r="F242" s="49">
        <v>2017.9169999999999</v>
      </c>
      <c r="G242" s="47">
        <v>380.45</v>
      </c>
    </row>
    <row r="243" spans="1:7">
      <c r="A243" s="44" t="s">
        <v>113</v>
      </c>
      <c r="B243">
        <v>380.45</v>
      </c>
      <c r="E243" s="45" t="s">
        <v>38</v>
      </c>
      <c r="F243" s="49">
        <v>2018</v>
      </c>
      <c r="G243" s="47">
        <v>380.35</v>
      </c>
    </row>
    <row r="244" spans="1:7">
      <c r="A244" s="44" t="s">
        <v>114</v>
      </c>
      <c r="B244">
        <v>380.75</v>
      </c>
      <c r="E244" s="45" t="s">
        <v>38</v>
      </c>
      <c r="F244" s="49">
        <v>2018.0833</v>
      </c>
      <c r="G244" s="47">
        <v>380.55</v>
      </c>
    </row>
    <row r="245" spans="1:7">
      <c r="A245" s="44" t="s">
        <v>115</v>
      </c>
      <c r="B245">
        <v>381.25</v>
      </c>
      <c r="E245" s="45" t="s">
        <v>38</v>
      </c>
      <c r="F245" s="49">
        <v>2018.1669999999999</v>
      </c>
      <c r="G245" s="47">
        <v>380.45</v>
      </c>
    </row>
    <row r="246" spans="1:7">
      <c r="A246" s="44" t="s">
        <v>116</v>
      </c>
      <c r="B246">
        <v>381.25</v>
      </c>
      <c r="E246" s="45" t="s">
        <v>38</v>
      </c>
      <c r="F246" s="49">
        <v>2018.25</v>
      </c>
      <c r="G246" s="47">
        <v>380.35</v>
      </c>
    </row>
    <row r="247" spans="1:7">
      <c r="A247" s="44" t="s">
        <v>117</v>
      </c>
      <c r="B247">
        <v>380.85</v>
      </c>
      <c r="E247" s="45" t="s">
        <v>38</v>
      </c>
      <c r="F247" s="49">
        <v>2018.3330000000001</v>
      </c>
      <c r="G247" s="47">
        <v>380.95</v>
      </c>
    </row>
    <row r="248" spans="1:7">
      <c r="A248" s="44" t="s">
        <v>118</v>
      </c>
      <c r="B248">
        <v>380.95</v>
      </c>
      <c r="E248" s="45" t="s">
        <v>38</v>
      </c>
      <c r="F248" s="49">
        <v>2018.4169999999999</v>
      </c>
      <c r="G248" s="47">
        <v>380.75</v>
      </c>
    </row>
    <row r="249" spans="1:7">
      <c r="A249" s="44" t="s">
        <v>119</v>
      </c>
      <c r="B249">
        <v>380.7</v>
      </c>
      <c r="E249" s="45" t="s">
        <v>38</v>
      </c>
      <c r="F249" s="49">
        <v>2018.5</v>
      </c>
      <c r="G249" s="47">
        <v>381.05</v>
      </c>
    </row>
    <row r="250" spans="1:7">
      <c r="A250" s="44" t="s">
        <v>120</v>
      </c>
      <c r="B250">
        <v>380.75</v>
      </c>
      <c r="E250" s="45" t="s">
        <v>38</v>
      </c>
      <c r="F250" s="49">
        <v>2018.5830000000001</v>
      </c>
      <c r="G250" s="47">
        <v>380.55</v>
      </c>
    </row>
    <row r="251" spans="1:7">
      <c r="A251" s="43" t="s">
        <v>56</v>
      </c>
      <c r="E251" s="45" t="s">
        <v>38</v>
      </c>
      <c r="F251" s="49">
        <v>2018.6669999999999</v>
      </c>
      <c r="G251" s="47">
        <v>380.55</v>
      </c>
    </row>
    <row r="252" spans="1:7">
      <c r="A252" s="44" t="s">
        <v>109</v>
      </c>
      <c r="B252">
        <v>381.05</v>
      </c>
      <c r="E252" s="45" t="s">
        <v>38</v>
      </c>
      <c r="F252" s="49">
        <v>2018.75</v>
      </c>
      <c r="G252" s="47">
        <v>380.55</v>
      </c>
    </row>
    <row r="253" spans="1:7">
      <c r="A253" s="44" t="s">
        <v>110</v>
      </c>
      <c r="B253">
        <v>380.55</v>
      </c>
      <c r="E253" s="45" t="s">
        <v>38</v>
      </c>
      <c r="F253" s="49">
        <v>2018.8330000000001</v>
      </c>
      <c r="G253" s="47">
        <v>380.55</v>
      </c>
    </row>
    <row r="254" spans="1:7">
      <c r="A254" s="44" t="s">
        <v>111</v>
      </c>
      <c r="B254">
        <v>380.35</v>
      </c>
      <c r="E254" s="45" t="s">
        <v>38</v>
      </c>
      <c r="F254" s="49">
        <v>2018.9169999999999</v>
      </c>
      <c r="G254" s="47">
        <v>380.65</v>
      </c>
    </row>
    <row r="255" spans="1:7">
      <c r="A255" s="44" t="s">
        <v>112</v>
      </c>
      <c r="B255">
        <v>380.35</v>
      </c>
      <c r="E255" s="45" t="s">
        <v>38</v>
      </c>
      <c r="F255" s="49">
        <v>2019</v>
      </c>
      <c r="G255" s="47">
        <v>380.65</v>
      </c>
    </row>
    <row r="256" spans="1:7">
      <c r="A256" s="44" t="s">
        <v>113</v>
      </c>
      <c r="B256">
        <v>380.45</v>
      </c>
      <c r="E256" s="45" t="s">
        <v>38</v>
      </c>
      <c r="F256" s="49">
        <v>2019.0833</v>
      </c>
      <c r="G256" s="47">
        <v>380.45</v>
      </c>
    </row>
    <row r="257" spans="1:7">
      <c r="A257" s="44" t="s">
        <v>114</v>
      </c>
      <c r="B257">
        <v>380.55</v>
      </c>
      <c r="E257" s="45" t="s">
        <v>38</v>
      </c>
      <c r="F257" s="49">
        <v>2019.1669999999999</v>
      </c>
      <c r="G257" s="47">
        <v>380.45</v>
      </c>
    </row>
    <row r="258" spans="1:7">
      <c r="A258" s="44" t="s">
        <v>115</v>
      </c>
      <c r="B258">
        <v>381.45</v>
      </c>
      <c r="E258" s="45" t="s">
        <v>38</v>
      </c>
      <c r="F258" s="49">
        <v>2019.25</v>
      </c>
      <c r="G258" s="47">
        <v>380.45</v>
      </c>
    </row>
    <row r="259" spans="1:7">
      <c r="A259" s="44" t="s">
        <v>116</v>
      </c>
      <c r="B259">
        <v>380.9</v>
      </c>
      <c r="E259" s="45" t="s">
        <v>38</v>
      </c>
      <c r="F259" s="49">
        <v>2019.3330000000001</v>
      </c>
      <c r="G259" s="47" t="s">
        <v>103</v>
      </c>
    </row>
    <row r="260" spans="1:7">
      <c r="A260" s="44" t="s">
        <v>117</v>
      </c>
      <c r="B260">
        <v>381.1</v>
      </c>
      <c r="E260" s="45" t="s">
        <v>38</v>
      </c>
      <c r="F260" s="49">
        <v>2019.4169999999999</v>
      </c>
      <c r="G260" s="47">
        <v>380.85</v>
      </c>
    </row>
    <row r="261" spans="1:7">
      <c r="A261" s="44" t="s">
        <v>118</v>
      </c>
      <c r="B261">
        <v>381</v>
      </c>
      <c r="E261" s="45" t="s">
        <v>38</v>
      </c>
      <c r="F261" s="49">
        <v>2019.5</v>
      </c>
      <c r="G261" s="47">
        <v>380.65</v>
      </c>
    </row>
    <row r="262" spans="1:7">
      <c r="A262" s="44" t="s">
        <v>119</v>
      </c>
      <c r="B262">
        <v>380.75</v>
      </c>
      <c r="E262" s="45" t="s">
        <v>38</v>
      </c>
      <c r="F262" s="49">
        <v>2019.5830000000001</v>
      </c>
      <c r="G262" s="47">
        <v>380.75</v>
      </c>
    </row>
    <row r="263" spans="1:7">
      <c r="A263" s="44" t="s">
        <v>120</v>
      </c>
      <c r="B263">
        <v>380.45</v>
      </c>
      <c r="E263" s="45" t="s">
        <v>38</v>
      </c>
      <c r="F263" s="49">
        <v>2019.6669999999999</v>
      </c>
      <c r="G263" s="47">
        <v>380.55</v>
      </c>
    </row>
    <row r="264" spans="1:7">
      <c r="A264" s="43" t="s">
        <v>57</v>
      </c>
      <c r="E264" s="45" t="s">
        <v>38</v>
      </c>
      <c r="F264" s="49">
        <v>2019.75</v>
      </c>
      <c r="G264" s="47">
        <v>380.9</v>
      </c>
    </row>
    <row r="265" spans="1:7">
      <c r="A265" s="44" t="s">
        <v>109</v>
      </c>
      <c r="B265">
        <v>380.35</v>
      </c>
      <c r="E265" s="45" t="s">
        <v>38</v>
      </c>
      <c r="F265" s="49">
        <v>2019.8330000000001</v>
      </c>
      <c r="G265" s="47">
        <v>381.05</v>
      </c>
    </row>
    <row r="266" spans="1:7">
      <c r="A266" s="44" t="s">
        <v>110</v>
      </c>
      <c r="B266">
        <v>380.55</v>
      </c>
      <c r="E266" s="45" t="s">
        <v>38</v>
      </c>
      <c r="F266" s="49">
        <v>2019.9169999999999</v>
      </c>
      <c r="G266" s="47">
        <v>381.35</v>
      </c>
    </row>
    <row r="267" spans="1:7">
      <c r="A267" s="44" t="s">
        <v>111</v>
      </c>
      <c r="B267">
        <v>380.45</v>
      </c>
      <c r="E267" s="45" t="s">
        <v>38</v>
      </c>
      <c r="F267" s="49">
        <v>2020</v>
      </c>
      <c r="G267" s="46" t="s">
        <v>103</v>
      </c>
    </row>
    <row r="268" spans="1:7">
      <c r="A268" s="44" t="s">
        <v>112</v>
      </c>
      <c r="B268">
        <v>380.35</v>
      </c>
      <c r="E268" s="45" t="s">
        <v>42</v>
      </c>
      <c r="F268" s="49">
        <v>2009</v>
      </c>
      <c r="G268" s="47">
        <v>394.00599999999997</v>
      </c>
    </row>
    <row r="269" spans="1:7">
      <c r="A269" s="44" t="s">
        <v>113</v>
      </c>
      <c r="B269">
        <v>380.95</v>
      </c>
      <c r="E269" s="45" t="s">
        <v>42</v>
      </c>
      <c r="F269" s="49">
        <v>2009.08251</v>
      </c>
      <c r="G269" s="47">
        <v>393.95600000000002</v>
      </c>
    </row>
    <row r="270" spans="1:7">
      <c r="A270" s="44" t="s">
        <v>114</v>
      </c>
      <c r="B270">
        <v>380.75</v>
      </c>
      <c r="E270" s="45" t="s">
        <v>42</v>
      </c>
      <c r="F270" s="49">
        <v>2009.16588</v>
      </c>
      <c r="G270" s="47">
        <v>393.49599999999998</v>
      </c>
    </row>
    <row r="271" spans="1:7">
      <c r="A271" s="44" t="s">
        <v>115</v>
      </c>
      <c r="B271">
        <v>381.05</v>
      </c>
      <c r="E271" s="45" t="s">
        <v>42</v>
      </c>
      <c r="F271" s="49">
        <v>2009.2492500000001</v>
      </c>
      <c r="G271" s="47">
        <v>393.07600000000002</v>
      </c>
    </row>
    <row r="272" spans="1:7">
      <c r="A272" s="44" t="s">
        <v>116</v>
      </c>
      <c r="B272">
        <v>380.55</v>
      </c>
      <c r="E272" s="45" t="s">
        <v>42</v>
      </c>
      <c r="F272" s="49">
        <v>2009.3326199999999</v>
      </c>
      <c r="G272" s="47">
        <v>393.42599999999999</v>
      </c>
    </row>
    <row r="273" spans="1:7">
      <c r="A273" s="44" t="s">
        <v>117</v>
      </c>
      <c r="B273">
        <v>380.55</v>
      </c>
      <c r="E273" s="45" t="s">
        <v>42</v>
      </c>
      <c r="F273" s="49">
        <v>2009.41599</v>
      </c>
      <c r="G273" s="47">
        <v>396.65600000000001</v>
      </c>
    </row>
    <row r="274" spans="1:7">
      <c r="A274" s="44" t="s">
        <v>118</v>
      </c>
      <c r="B274">
        <v>380.55</v>
      </c>
      <c r="E274" s="45" t="s">
        <v>42</v>
      </c>
      <c r="F274" s="49">
        <v>2009.49936</v>
      </c>
      <c r="G274" s="47">
        <v>396.85599999999999</v>
      </c>
    </row>
    <row r="275" spans="1:7">
      <c r="A275" s="44" t="s">
        <v>119</v>
      </c>
      <c r="B275">
        <v>380.55</v>
      </c>
      <c r="E275" s="45" t="s">
        <v>42</v>
      </c>
      <c r="F275" s="49">
        <v>2009.5827300000001</v>
      </c>
      <c r="G275" s="47">
        <v>396.42599999999999</v>
      </c>
    </row>
    <row r="276" spans="1:7">
      <c r="A276" s="44" t="s">
        <v>120</v>
      </c>
      <c r="B276">
        <v>380.65</v>
      </c>
      <c r="E276" s="45" t="s">
        <v>42</v>
      </c>
      <c r="F276" s="49">
        <v>2009.6660999999999</v>
      </c>
      <c r="G276" s="47">
        <v>394.77600000000001</v>
      </c>
    </row>
    <row r="277" spans="1:7">
      <c r="A277" s="43" t="s">
        <v>58</v>
      </c>
      <c r="E277" s="45" t="s">
        <v>42</v>
      </c>
      <c r="F277" s="49">
        <v>2009.74947</v>
      </c>
      <c r="G277" s="47">
        <v>393.64600000000002</v>
      </c>
    </row>
    <row r="278" spans="1:7">
      <c r="A278" s="44" t="s">
        <v>109</v>
      </c>
      <c r="B278">
        <v>380.65</v>
      </c>
      <c r="E278" s="45" t="s">
        <v>42</v>
      </c>
      <c r="F278" s="49">
        <v>2009.83284</v>
      </c>
      <c r="G278" s="47">
        <v>392.92599999999999</v>
      </c>
    </row>
    <row r="279" spans="1:7">
      <c r="A279" s="44" t="s">
        <v>110</v>
      </c>
      <c r="B279">
        <v>380.45</v>
      </c>
      <c r="E279" s="45" t="s">
        <v>42</v>
      </c>
      <c r="F279" s="49">
        <v>2009.9162100000001</v>
      </c>
      <c r="G279" s="47">
        <v>391.77600000000001</v>
      </c>
    </row>
    <row r="280" spans="1:7">
      <c r="A280" s="44" t="s">
        <v>111</v>
      </c>
      <c r="B280">
        <v>380.45</v>
      </c>
      <c r="E280" s="45" t="s">
        <v>42</v>
      </c>
      <c r="F280" s="49">
        <v>2010</v>
      </c>
      <c r="G280" s="47">
        <v>391.61599999999999</v>
      </c>
    </row>
    <row r="281" spans="1:7">
      <c r="A281" s="44" t="s">
        <v>112</v>
      </c>
      <c r="B281">
        <v>380.45</v>
      </c>
      <c r="E281" s="45" t="s">
        <v>42</v>
      </c>
      <c r="F281" s="49">
        <v>2010.08295</v>
      </c>
      <c r="G281" s="47">
        <v>391.37599999999998</v>
      </c>
    </row>
    <row r="282" spans="1:7">
      <c r="A282" s="44" t="s">
        <v>113</v>
      </c>
      <c r="B282" t="s">
        <v>103</v>
      </c>
      <c r="E282" s="45" t="s">
        <v>42</v>
      </c>
      <c r="F282" s="49">
        <v>2010.16632</v>
      </c>
      <c r="G282" s="47">
        <v>390.67599999999999</v>
      </c>
    </row>
    <row r="283" spans="1:7">
      <c r="A283" s="44" t="s">
        <v>114</v>
      </c>
      <c r="B283">
        <v>380.85</v>
      </c>
      <c r="E283" s="45" t="s">
        <v>42</v>
      </c>
      <c r="F283" s="49">
        <v>2010.2496900000001</v>
      </c>
      <c r="G283" s="47">
        <v>390.346</v>
      </c>
    </row>
    <row r="284" spans="1:7">
      <c r="A284" s="44" t="s">
        <v>115</v>
      </c>
      <c r="B284">
        <v>380.65</v>
      </c>
      <c r="E284" s="45" t="s">
        <v>42</v>
      </c>
      <c r="F284" s="49">
        <v>2010.3330599999999</v>
      </c>
      <c r="G284" s="47">
        <v>392.536</v>
      </c>
    </row>
    <row r="285" spans="1:7">
      <c r="A285" s="44" t="s">
        <v>116</v>
      </c>
      <c r="B285">
        <v>380.75</v>
      </c>
      <c r="E285" s="45" t="s">
        <v>42</v>
      </c>
      <c r="F285" s="49">
        <v>2010.41643</v>
      </c>
      <c r="G285" s="47">
        <v>394.40600000000001</v>
      </c>
    </row>
    <row r="286" spans="1:7">
      <c r="A286" s="44" t="s">
        <v>117</v>
      </c>
      <c r="B286">
        <v>380.55</v>
      </c>
      <c r="E286" s="45" t="s">
        <v>42</v>
      </c>
      <c r="F286" s="49">
        <v>2010.4998000000001</v>
      </c>
      <c r="G286" s="47">
        <v>395.38600000000002</v>
      </c>
    </row>
    <row r="287" spans="1:7">
      <c r="A287" s="44" t="s">
        <v>118</v>
      </c>
      <c r="B287">
        <v>380.9</v>
      </c>
      <c r="E287" s="45" t="s">
        <v>42</v>
      </c>
      <c r="F287" s="49">
        <v>2010.5831700000001</v>
      </c>
      <c r="G287" s="47">
        <v>395.39600000000002</v>
      </c>
    </row>
    <row r="288" spans="1:7">
      <c r="A288" s="44" t="s">
        <v>119</v>
      </c>
      <c r="B288">
        <v>381.05</v>
      </c>
      <c r="E288" s="45" t="s">
        <v>42</v>
      </c>
      <c r="F288" s="49">
        <v>2010.6665399999999</v>
      </c>
      <c r="G288" s="47">
        <v>395.286</v>
      </c>
    </row>
    <row r="289" spans="1:7">
      <c r="A289" s="44" t="s">
        <v>120</v>
      </c>
      <c r="B289">
        <v>381.35</v>
      </c>
      <c r="E289" s="45" t="s">
        <v>42</v>
      </c>
      <c r="F289" s="49">
        <v>2010.74991</v>
      </c>
      <c r="G289" s="47">
        <v>393.52600000000001</v>
      </c>
    </row>
    <row r="290" spans="1:7">
      <c r="A290" s="25" t="s">
        <v>42</v>
      </c>
      <c r="E290" s="45" t="s">
        <v>42</v>
      </c>
      <c r="F290" s="49">
        <v>2010.8332800000001</v>
      </c>
      <c r="G290" s="47">
        <v>394.27600000000001</v>
      </c>
    </row>
    <row r="291" spans="1:7">
      <c r="A291" s="43" t="s">
        <v>91</v>
      </c>
      <c r="E291" s="45" t="s">
        <v>42</v>
      </c>
      <c r="F291" s="49">
        <v>2010.9166499999999</v>
      </c>
      <c r="G291" s="47">
        <v>394.62599999999998</v>
      </c>
    </row>
    <row r="292" spans="1:7">
      <c r="A292" s="44" t="s">
        <v>109</v>
      </c>
      <c r="B292">
        <v>394.00599999999997</v>
      </c>
      <c r="E292" s="45" t="s">
        <v>42</v>
      </c>
      <c r="F292" s="49">
        <v>2011</v>
      </c>
      <c r="G292" s="47">
        <v>394.82600000000002</v>
      </c>
    </row>
    <row r="293" spans="1:7">
      <c r="A293" s="44" t="s">
        <v>110</v>
      </c>
      <c r="B293">
        <v>393.95600000000002</v>
      </c>
      <c r="E293" s="45" t="s">
        <v>42</v>
      </c>
      <c r="F293" s="49">
        <v>2011.0833</v>
      </c>
      <c r="G293" s="47">
        <v>394.19600000000003</v>
      </c>
    </row>
    <row r="294" spans="1:7">
      <c r="A294" s="44" t="s">
        <v>111</v>
      </c>
      <c r="B294">
        <v>393.49599999999998</v>
      </c>
      <c r="E294" s="45" t="s">
        <v>42</v>
      </c>
      <c r="F294" s="49">
        <v>2011.1669999999999</v>
      </c>
      <c r="G294" s="47">
        <v>392.976</v>
      </c>
    </row>
    <row r="295" spans="1:7">
      <c r="A295" s="44" t="s">
        <v>112</v>
      </c>
      <c r="B295">
        <v>393.07600000000002</v>
      </c>
      <c r="E295" s="45" t="s">
        <v>42</v>
      </c>
      <c r="F295" s="49">
        <v>2011.25</v>
      </c>
      <c r="G295" s="47">
        <v>392.32600000000002</v>
      </c>
    </row>
    <row r="296" spans="1:7">
      <c r="A296" s="44" t="s">
        <v>113</v>
      </c>
      <c r="B296">
        <v>393.42599999999999</v>
      </c>
      <c r="E296" s="45" t="s">
        <v>42</v>
      </c>
      <c r="F296" s="49">
        <v>2011.3330000000001</v>
      </c>
      <c r="G296" s="47">
        <v>392.37599999999998</v>
      </c>
    </row>
    <row r="297" spans="1:7">
      <c r="A297" s="44" t="s">
        <v>114</v>
      </c>
      <c r="B297">
        <v>396.65600000000001</v>
      </c>
      <c r="E297" s="45" t="s">
        <v>42</v>
      </c>
      <c r="F297" s="49">
        <v>2011.4169999999999</v>
      </c>
      <c r="G297" s="47">
        <v>392.65600000000001</v>
      </c>
    </row>
    <row r="298" spans="1:7">
      <c r="A298" s="44" t="s">
        <v>115</v>
      </c>
      <c r="B298">
        <v>396.85599999999999</v>
      </c>
      <c r="E298" s="45" t="s">
        <v>42</v>
      </c>
      <c r="F298" s="49">
        <v>2011.5</v>
      </c>
      <c r="G298" s="47">
        <v>394.51600000000002</v>
      </c>
    </row>
    <row r="299" spans="1:7">
      <c r="A299" s="44" t="s">
        <v>116</v>
      </c>
      <c r="B299">
        <v>396.42599999999999</v>
      </c>
      <c r="E299" s="45" t="s">
        <v>42</v>
      </c>
      <c r="F299" s="49">
        <v>2011.5830000000001</v>
      </c>
      <c r="G299" s="47">
        <v>394.10599999999999</v>
      </c>
    </row>
    <row r="300" spans="1:7">
      <c r="A300" s="44" t="s">
        <v>117</v>
      </c>
      <c r="B300">
        <v>394.77600000000001</v>
      </c>
      <c r="E300" s="45" t="s">
        <v>42</v>
      </c>
      <c r="F300" s="49">
        <v>2011.6669999999999</v>
      </c>
      <c r="G300" s="47">
        <v>393.976</v>
      </c>
    </row>
    <row r="301" spans="1:7">
      <c r="A301" s="44" t="s">
        <v>118</v>
      </c>
      <c r="B301">
        <v>393.64600000000002</v>
      </c>
      <c r="E301" s="45" t="s">
        <v>42</v>
      </c>
      <c r="F301" s="49">
        <v>2011.75</v>
      </c>
      <c r="G301" s="47">
        <v>389.286</v>
      </c>
    </row>
    <row r="302" spans="1:7">
      <c r="A302" s="44" t="s">
        <v>119</v>
      </c>
      <c r="B302">
        <v>392.92599999999999</v>
      </c>
      <c r="E302" s="45" t="s">
        <v>42</v>
      </c>
      <c r="F302" s="49">
        <v>2011.8330000000001</v>
      </c>
      <c r="G302" s="47">
        <v>392.12599999999998</v>
      </c>
    </row>
    <row r="303" spans="1:7">
      <c r="A303" s="44" t="s">
        <v>120</v>
      </c>
      <c r="B303">
        <v>391.77600000000001</v>
      </c>
      <c r="E303" s="45" t="s">
        <v>42</v>
      </c>
      <c r="F303" s="49">
        <v>2011.9169999999999</v>
      </c>
      <c r="G303" s="47">
        <v>390.77600000000001</v>
      </c>
    </row>
    <row r="304" spans="1:7">
      <c r="A304" s="43" t="s">
        <v>92</v>
      </c>
      <c r="E304" s="45" t="s">
        <v>42</v>
      </c>
      <c r="F304" s="49">
        <v>2012</v>
      </c>
      <c r="G304" s="47">
        <v>389.87599999999998</v>
      </c>
    </row>
    <row r="305" spans="1:7">
      <c r="A305" s="44" t="s">
        <v>109</v>
      </c>
      <c r="B305">
        <v>391.61599999999999</v>
      </c>
      <c r="E305" s="45" t="s">
        <v>42</v>
      </c>
      <c r="F305" s="49">
        <v>2012.0833</v>
      </c>
      <c r="G305" s="47">
        <v>390.77600000000001</v>
      </c>
    </row>
    <row r="306" spans="1:7">
      <c r="A306" s="44" t="s">
        <v>110</v>
      </c>
      <c r="B306">
        <v>391.37599999999998</v>
      </c>
      <c r="E306" s="45" t="s">
        <v>42</v>
      </c>
      <c r="F306" s="49">
        <v>2012.1669999999999</v>
      </c>
      <c r="G306" s="47">
        <v>390.05599999999998</v>
      </c>
    </row>
    <row r="307" spans="1:7">
      <c r="A307" s="44" t="s">
        <v>111</v>
      </c>
      <c r="B307">
        <v>390.67599999999999</v>
      </c>
      <c r="E307" s="45" t="s">
        <v>42</v>
      </c>
      <c r="F307" s="49">
        <v>2012.25</v>
      </c>
      <c r="G307" s="47">
        <v>389.27600000000001</v>
      </c>
    </row>
    <row r="308" spans="1:7">
      <c r="A308" s="44" t="s">
        <v>112</v>
      </c>
      <c r="B308">
        <v>390.346</v>
      </c>
      <c r="E308" s="45" t="s">
        <v>42</v>
      </c>
      <c r="F308" s="49">
        <v>2012.3330000000001</v>
      </c>
      <c r="G308" s="47">
        <v>389.476</v>
      </c>
    </row>
    <row r="309" spans="1:7">
      <c r="A309" s="44" t="s">
        <v>113</v>
      </c>
      <c r="B309">
        <v>392.536</v>
      </c>
      <c r="E309" s="45" t="s">
        <v>42</v>
      </c>
      <c r="F309" s="49">
        <v>2012.4169999999999</v>
      </c>
      <c r="G309" s="47">
        <v>395.726</v>
      </c>
    </row>
    <row r="310" spans="1:7">
      <c r="A310" s="44" t="s">
        <v>114</v>
      </c>
      <c r="B310">
        <v>394.40600000000001</v>
      </c>
      <c r="E310" s="45" t="s">
        <v>42</v>
      </c>
      <c r="F310" s="49">
        <v>2012.5</v>
      </c>
      <c r="G310" s="47">
        <v>392.846</v>
      </c>
    </row>
    <row r="311" spans="1:7">
      <c r="A311" s="44" t="s">
        <v>115</v>
      </c>
      <c r="B311">
        <v>395.38600000000002</v>
      </c>
      <c r="E311" s="45" t="s">
        <v>42</v>
      </c>
      <c r="F311" s="49">
        <v>2012.5830000000001</v>
      </c>
      <c r="G311" s="47">
        <v>395.37599999999998</v>
      </c>
    </row>
    <row r="312" spans="1:7">
      <c r="A312" s="44" t="s">
        <v>116</v>
      </c>
      <c r="B312">
        <v>395.39600000000002</v>
      </c>
      <c r="E312" s="45" t="s">
        <v>42</v>
      </c>
      <c r="F312" s="49">
        <v>2012.6669999999999</v>
      </c>
      <c r="G312" s="47">
        <v>394.27600000000001</v>
      </c>
    </row>
    <row r="313" spans="1:7">
      <c r="A313" s="44" t="s">
        <v>117</v>
      </c>
      <c r="B313">
        <v>395.286</v>
      </c>
      <c r="E313" s="45" t="s">
        <v>42</v>
      </c>
      <c r="F313" s="49">
        <v>2012.75</v>
      </c>
      <c r="G313" s="47">
        <v>393.60599999999999</v>
      </c>
    </row>
    <row r="314" spans="1:7">
      <c r="A314" s="44" t="s">
        <v>118</v>
      </c>
      <c r="B314">
        <v>393.52600000000001</v>
      </c>
      <c r="E314" s="45" t="s">
        <v>42</v>
      </c>
      <c r="F314" s="49">
        <v>2012.8330000000001</v>
      </c>
      <c r="G314" s="47">
        <v>393.25599999999997</v>
      </c>
    </row>
    <row r="315" spans="1:7">
      <c r="A315" s="44" t="s">
        <v>119</v>
      </c>
      <c r="B315">
        <v>394.27600000000001</v>
      </c>
      <c r="E315" s="45" t="s">
        <v>42</v>
      </c>
      <c r="F315" s="49">
        <v>2012.9169999999999</v>
      </c>
      <c r="G315" s="47">
        <v>393.32600000000002</v>
      </c>
    </row>
    <row r="316" spans="1:7">
      <c r="A316" s="44" t="s">
        <v>120</v>
      </c>
      <c r="B316">
        <v>394.62599999999998</v>
      </c>
      <c r="E316" s="45" t="s">
        <v>42</v>
      </c>
      <c r="F316" s="49">
        <v>2013</v>
      </c>
      <c r="G316" s="47">
        <v>392.73599999999999</v>
      </c>
    </row>
    <row r="317" spans="1:7">
      <c r="A317" s="43" t="s">
        <v>93</v>
      </c>
      <c r="E317" s="45" t="s">
        <v>42</v>
      </c>
      <c r="F317" s="49">
        <v>2013.0833</v>
      </c>
      <c r="G317" s="47">
        <v>392.23599999999999</v>
      </c>
    </row>
    <row r="318" spans="1:7">
      <c r="A318" s="44" t="s">
        <v>109</v>
      </c>
      <c r="B318">
        <v>394.82600000000002</v>
      </c>
      <c r="E318" s="45" t="s">
        <v>42</v>
      </c>
      <c r="F318" s="49">
        <v>2013.1669999999999</v>
      </c>
      <c r="G318" s="47">
        <v>391.476</v>
      </c>
    </row>
    <row r="319" spans="1:7">
      <c r="A319" s="44" t="s">
        <v>110</v>
      </c>
      <c r="B319">
        <v>394.19600000000003</v>
      </c>
      <c r="E319" s="45" t="s">
        <v>42</v>
      </c>
      <c r="F319" s="49">
        <v>2013.25</v>
      </c>
      <c r="G319" s="47">
        <v>390.81599999999997</v>
      </c>
    </row>
    <row r="320" spans="1:7">
      <c r="A320" s="44" t="s">
        <v>111</v>
      </c>
      <c r="B320">
        <v>392.976</v>
      </c>
      <c r="E320" s="45" t="s">
        <v>42</v>
      </c>
      <c r="F320" s="49">
        <v>2013.3330000000001</v>
      </c>
      <c r="G320" s="47">
        <v>391.07600000000002</v>
      </c>
    </row>
    <row r="321" spans="1:7">
      <c r="A321" s="44" t="s">
        <v>112</v>
      </c>
      <c r="B321">
        <v>392.32600000000002</v>
      </c>
      <c r="E321" s="45" t="s">
        <v>42</v>
      </c>
      <c r="F321" s="49">
        <v>2013.4169999999999</v>
      </c>
      <c r="G321" s="47">
        <v>392.77600000000001</v>
      </c>
    </row>
    <row r="322" spans="1:7">
      <c r="A322" s="44" t="s">
        <v>113</v>
      </c>
      <c r="B322">
        <v>392.37599999999998</v>
      </c>
      <c r="E322" s="45" t="s">
        <v>42</v>
      </c>
      <c r="F322" s="49">
        <v>2013.5</v>
      </c>
      <c r="G322" s="47">
        <v>394.51600000000002</v>
      </c>
    </row>
    <row r="323" spans="1:7">
      <c r="A323" s="44" t="s">
        <v>114</v>
      </c>
      <c r="B323">
        <v>392.65600000000001</v>
      </c>
      <c r="E323" s="45" t="s">
        <v>42</v>
      </c>
      <c r="F323" s="49">
        <v>2013.5830000000001</v>
      </c>
      <c r="G323" s="47">
        <v>394.86599999999999</v>
      </c>
    </row>
    <row r="324" spans="1:7">
      <c r="A324" s="44" t="s">
        <v>115</v>
      </c>
      <c r="B324">
        <v>394.51600000000002</v>
      </c>
      <c r="E324" s="45" t="s">
        <v>42</v>
      </c>
      <c r="F324" s="49">
        <v>2013.6669999999999</v>
      </c>
      <c r="G324" s="47">
        <v>394.63600000000002</v>
      </c>
    </row>
    <row r="325" spans="1:7">
      <c r="A325" s="44" t="s">
        <v>116</v>
      </c>
      <c r="B325">
        <v>394.10599999999999</v>
      </c>
      <c r="E325" s="45" t="s">
        <v>42</v>
      </c>
      <c r="F325" s="49">
        <v>2013.75</v>
      </c>
      <c r="G325" s="47">
        <v>393.07600000000002</v>
      </c>
    </row>
    <row r="326" spans="1:7">
      <c r="A326" s="44" t="s">
        <v>117</v>
      </c>
      <c r="B326">
        <v>393.976</v>
      </c>
      <c r="E326" s="45" t="s">
        <v>42</v>
      </c>
      <c r="F326" s="49">
        <v>2013.8330000000001</v>
      </c>
      <c r="G326" s="47">
        <v>393.06599999999997</v>
      </c>
    </row>
    <row r="327" spans="1:7">
      <c r="A327" s="44" t="s">
        <v>118</v>
      </c>
      <c r="B327">
        <v>389.286</v>
      </c>
      <c r="E327" s="45" t="s">
        <v>42</v>
      </c>
      <c r="F327" s="49">
        <v>2013.9169999999999</v>
      </c>
      <c r="G327" s="47">
        <v>392.45600000000002</v>
      </c>
    </row>
    <row r="328" spans="1:7">
      <c r="A328" s="44" t="s">
        <v>119</v>
      </c>
      <c r="B328">
        <v>392.12599999999998</v>
      </c>
      <c r="E328" s="45" t="s">
        <v>42</v>
      </c>
      <c r="F328" s="49">
        <v>2014</v>
      </c>
      <c r="G328" s="47">
        <v>392.54599999999999</v>
      </c>
    </row>
    <row r="329" spans="1:7">
      <c r="A329" s="44" t="s">
        <v>120</v>
      </c>
      <c r="B329">
        <v>390.77600000000001</v>
      </c>
      <c r="E329" s="45" t="s">
        <v>42</v>
      </c>
      <c r="F329" s="49">
        <v>2014.0833</v>
      </c>
      <c r="G329" s="47">
        <v>393.37599999999998</v>
      </c>
    </row>
    <row r="330" spans="1:7">
      <c r="A330" s="43" t="s">
        <v>51</v>
      </c>
      <c r="E330" s="45" t="s">
        <v>42</v>
      </c>
      <c r="F330" s="49">
        <v>2014.1669999999999</v>
      </c>
      <c r="G330" s="47">
        <v>393.17599999999999</v>
      </c>
    </row>
    <row r="331" spans="1:7">
      <c r="A331" s="44" t="s">
        <v>109</v>
      </c>
      <c r="B331">
        <v>389.87599999999998</v>
      </c>
      <c r="E331" s="45" t="s">
        <v>42</v>
      </c>
      <c r="F331" s="49">
        <v>2014.25</v>
      </c>
      <c r="G331" s="47">
        <v>393.29599999999999</v>
      </c>
    </row>
    <row r="332" spans="1:7">
      <c r="A332" s="44" t="s">
        <v>110</v>
      </c>
      <c r="B332">
        <v>390.77600000000001</v>
      </c>
      <c r="E332" s="45" t="s">
        <v>42</v>
      </c>
      <c r="F332" s="49">
        <v>2014.3330000000001</v>
      </c>
      <c r="G332" s="47">
        <v>393.01600000000002</v>
      </c>
    </row>
    <row r="333" spans="1:7">
      <c r="A333" s="44" t="s">
        <v>111</v>
      </c>
      <c r="B333">
        <v>390.05599999999998</v>
      </c>
      <c r="E333" s="45" t="s">
        <v>42</v>
      </c>
      <c r="F333" s="49">
        <v>2014.4169999999999</v>
      </c>
      <c r="G333" s="47">
        <v>394.31599999999997</v>
      </c>
    </row>
    <row r="334" spans="1:7">
      <c r="A334" s="44" t="s">
        <v>112</v>
      </c>
      <c r="B334">
        <v>389.27600000000001</v>
      </c>
      <c r="E334" s="45" t="s">
        <v>42</v>
      </c>
      <c r="F334" s="49">
        <v>2014.5</v>
      </c>
      <c r="G334" s="47">
        <v>394.916</v>
      </c>
    </row>
    <row r="335" spans="1:7">
      <c r="A335" s="44" t="s">
        <v>113</v>
      </c>
      <c r="B335">
        <v>389.476</v>
      </c>
      <c r="E335" s="45" t="s">
        <v>42</v>
      </c>
      <c r="F335" s="49">
        <v>2014.5830000000001</v>
      </c>
      <c r="G335" s="47">
        <v>395.13600000000002</v>
      </c>
    </row>
    <row r="336" spans="1:7">
      <c r="A336" s="44" t="s">
        <v>114</v>
      </c>
      <c r="B336">
        <v>395.726</v>
      </c>
      <c r="E336" s="45" t="s">
        <v>42</v>
      </c>
      <c r="F336" s="49">
        <v>2014.6669999999999</v>
      </c>
      <c r="G336" s="47">
        <v>395.02600000000001</v>
      </c>
    </row>
    <row r="337" spans="1:7">
      <c r="A337" s="44" t="s">
        <v>115</v>
      </c>
      <c r="B337">
        <v>392.846</v>
      </c>
      <c r="E337" s="45" t="s">
        <v>42</v>
      </c>
      <c r="F337" s="49">
        <v>2014.75</v>
      </c>
      <c r="G337" s="47">
        <v>393.416</v>
      </c>
    </row>
    <row r="338" spans="1:7">
      <c r="A338" s="44" t="s">
        <v>116</v>
      </c>
      <c r="B338">
        <v>395.37599999999998</v>
      </c>
      <c r="E338" s="45" t="s">
        <v>42</v>
      </c>
      <c r="F338" s="49">
        <v>2014.8330000000001</v>
      </c>
      <c r="G338" s="47">
        <v>393.01600000000002</v>
      </c>
    </row>
    <row r="339" spans="1:7">
      <c r="A339" s="44" t="s">
        <v>117</v>
      </c>
      <c r="B339">
        <v>394.27600000000001</v>
      </c>
      <c r="E339" s="45" t="s">
        <v>42</v>
      </c>
      <c r="F339" s="49">
        <v>2014.9169999999999</v>
      </c>
      <c r="G339" s="47">
        <v>394.75599999999997</v>
      </c>
    </row>
    <row r="340" spans="1:7">
      <c r="A340" s="44" t="s">
        <v>118</v>
      </c>
      <c r="B340">
        <v>393.60599999999999</v>
      </c>
      <c r="E340" s="45" t="s">
        <v>42</v>
      </c>
      <c r="F340" s="49">
        <v>2015</v>
      </c>
      <c r="G340" s="47" t="s">
        <v>103</v>
      </c>
    </row>
    <row r="341" spans="1:7">
      <c r="A341" s="44" t="s">
        <v>119</v>
      </c>
      <c r="B341">
        <v>393.25599999999997</v>
      </c>
      <c r="E341" s="45" t="s">
        <v>42</v>
      </c>
      <c r="F341" s="49">
        <v>2015.0833</v>
      </c>
      <c r="G341" s="47">
        <v>392.93599999999998</v>
      </c>
    </row>
    <row r="342" spans="1:7">
      <c r="A342" s="44" t="s">
        <v>120</v>
      </c>
      <c r="B342">
        <v>393.32600000000002</v>
      </c>
      <c r="E342" s="45" t="s">
        <v>42</v>
      </c>
      <c r="F342" s="49">
        <v>2015.1669999999999</v>
      </c>
      <c r="G342" s="47">
        <v>391.93599999999998</v>
      </c>
    </row>
    <row r="343" spans="1:7">
      <c r="A343" s="43" t="s">
        <v>52</v>
      </c>
      <c r="E343" s="45" t="s">
        <v>42</v>
      </c>
      <c r="F343" s="49">
        <v>2015.25</v>
      </c>
      <c r="G343" s="47">
        <v>392.726</v>
      </c>
    </row>
    <row r="344" spans="1:7">
      <c r="A344" s="44" t="s">
        <v>109</v>
      </c>
      <c r="B344">
        <v>392.73599999999999</v>
      </c>
      <c r="E344" s="45" t="s">
        <v>42</v>
      </c>
      <c r="F344" s="49">
        <v>2015.3330000000001</v>
      </c>
      <c r="G344" s="47">
        <v>390.86599999999999</v>
      </c>
    </row>
    <row r="345" spans="1:7">
      <c r="A345" s="44" t="s">
        <v>110</v>
      </c>
      <c r="B345">
        <v>392.23599999999999</v>
      </c>
      <c r="E345" s="45" t="s">
        <v>42</v>
      </c>
      <c r="F345" s="49">
        <v>2015.4169999999999</v>
      </c>
      <c r="G345" s="47" t="s">
        <v>103</v>
      </c>
    </row>
    <row r="346" spans="1:7">
      <c r="A346" s="44" t="s">
        <v>111</v>
      </c>
      <c r="B346">
        <v>391.476</v>
      </c>
      <c r="E346" s="45" t="s">
        <v>42</v>
      </c>
      <c r="F346" s="49">
        <v>2015.5</v>
      </c>
      <c r="G346" s="47" t="s">
        <v>103</v>
      </c>
    </row>
    <row r="347" spans="1:7">
      <c r="A347" s="44" t="s">
        <v>112</v>
      </c>
      <c r="B347">
        <v>390.81599999999997</v>
      </c>
      <c r="E347" s="45" t="s">
        <v>42</v>
      </c>
      <c r="F347" s="49">
        <v>2015.5830000000001</v>
      </c>
      <c r="G347" s="47" t="s">
        <v>103</v>
      </c>
    </row>
    <row r="348" spans="1:7">
      <c r="A348" s="44" t="s">
        <v>113</v>
      </c>
      <c r="B348">
        <v>391.07600000000002</v>
      </c>
      <c r="E348" s="45" t="s">
        <v>42</v>
      </c>
      <c r="F348" s="49">
        <v>2015.6669999999999</v>
      </c>
      <c r="G348" s="47" t="s">
        <v>103</v>
      </c>
    </row>
    <row r="349" spans="1:7">
      <c r="A349" s="44" t="s">
        <v>114</v>
      </c>
      <c r="B349">
        <v>392.77600000000001</v>
      </c>
      <c r="E349" s="45" t="s">
        <v>42</v>
      </c>
      <c r="F349" s="49">
        <v>2015.75</v>
      </c>
      <c r="G349" s="47">
        <v>391.11599999999999</v>
      </c>
    </row>
    <row r="350" spans="1:7">
      <c r="A350" s="44" t="s">
        <v>115</v>
      </c>
      <c r="B350">
        <v>394.51600000000002</v>
      </c>
      <c r="E350" s="45" t="s">
        <v>42</v>
      </c>
      <c r="F350" s="49">
        <v>2015.8330000000001</v>
      </c>
      <c r="G350" s="47" t="s">
        <v>103</v>
      </c>
    </row>
    <row r="351" spans="1:7">
      <c r="A351" s="44" t="s">
        <v>116</v>
      </c>
      <c r="B351">
        <v>394.86599999999999</v>
      </c>
      <c r="E351" s="45" t="s">
        <v>42</v>
      </c>
      <c r="F351" s="49">
        <v>2015.9169999999999</v>
      </c>
      <c r="G351" s="47">
        <v>389.39600000000002</v>
      </c>
    </row>
    <row r="352" spans="1:7">
      <c r="A352" s="44" t="s">
        <v>117</v>
      </c>
      <c r="B352">
        <v>394.63600000000002</v>
      </c>
      <c r="E352" s="45" t="s">
        <v>42</v>
      </c>
      <c r="F352" s="49">
        <v>2016</v>
      </c>
      <c r="G352" s="47">
        <v>389.44600000000003</v>
      </c>
    </row>
    <row r="353" spans="1:7">
      <c r="A353" s="44" t="s">
        <v>118</v>
      </c>
      <c r="B353">
        <v>393.07600000000002</v>
      </c>
      <c r="E353" s="45" t="s">
        <v>42</v>
      </c>
      <c r="F353" s="49">
        <v>2016.0833</v>
      </c>
      <c r="G353" s="47">
        <v>389.04599999999999</v>
      </c>
    </row>
    <row r="354" spans="1:7">
      <c r="A354" s="44" t="s">
        <v>119</v>
      </c>
      <c r="B354">
        <v>393.06599999999997</v>
      </c>
      <c r="E354" s="45" t="s">
        <v>42</v>
      </c>
      <c r="F354" s="49">
        <v>2016.1669999999999</v>
      </c>
      <c r="G354" s="47">
        <v>389.96600000000001</v>
      </c>
    </row>
    <row r="355" spans="1:7">
      <c r="A355" s="44" t="s">
        <v>120</v>
      </c>
      <c r="B355">
        <v>392.45600000000002</v>
      </c>
      <c r="E355" s="45" t="s">
        <v>42</v>
      </c>
      <c r="F355" s="49">
        <v>2016.25</v>
      </c>
      <c r="G355" s="47">
        <v>389.90600000000001</v>
      </c>
    </row>
    <row r="356" spans="1:7">
      <c r="A356" s="43" t="s">
        <v>53</v>
      </c>
      <c r="E356" s="45" t="s">
        <v>42</v>
      </c>
      <c r="F356" s="49">
        <v>2016.3330000000001</v>
      </c>
      <c r="G356" s="47" t="s">
        <v>103</v>
      </c>
    </row>
    <row r="357" spans="1:7">
      <c r="A357" s="44" t="s">
        <v>109</v>
      </c>
      <c r="B357">
        <v>392.54599999999999</v>
      </c>
      <c r="E357" s="45" t="s">
        <v>42</v>
      </c>
      <c r="F357" s="49">
        <v>2016.4169999999999</v>
      </c>
      <c r="G357" s="47">
        <v>391.346</v>
      </c>
    </row>
    <row r="358" spans="1:7">
      <c r="A358" s="44" t="s">
        <v>110</v>
      </c>
      <c r="B358">
        <v>393.37599999999998</v>
      </c>
      <c r="E358" s="45" t="s">
        <v>42</v>
      </c>
      <c r="F358" s="49">
        <v>2016.5</v>
      </c>
      <c r="G358" s="47">
        <v>398.37599999999998</v>
      </c>
    </row>
    <row r="359" spans="1:7">
      <c r="A359" s="44" t="s">
        <v>111</v>
      </c>
      <c r="B359">
        <v>393.17599999999999</v>
      </c>
      <c r="E359" s="45" t="s">
        <v>42</v>
      </c>
      <c r="F359" s="49">
        <v>2016.5830000000001</v>
      </c>
      <c r="G359" s="47">
        <v>397.476</v>
      </c>
    </row>
    <row r="360" spans="1:7">
      <c r="A360" s="44" t="s">
        <v>112</v>
      </c>
      <c r="B360">
        <v>393.29599999999999</v>
      </c>
      <c r="E360" s="45" t="s">
        <v>42</v>
      </c>
      <c r="F360" s="49">
        <v>2016.6669999999999</v>
      </c>
      <c r="G360" s="47" t="s">
        <v>103</v>
      </c>
    </row>
    <row r="361" spans="1:7">
      <c r="A361" s="44" t="s">
        <v>113</v>
      </c>
      <c r="B361">
        <v>393.01600000000002</v>
      </c>
      <c r="E361" s="45" t="s">
        <v>42</v>
      </c>
      <c r="F361" s="49">
        <v>2016.75</v>
      </c>
      <c r="G361" s="47">
        <v>397.57600000000002</v>
      </c>
    </row>
    <row r="362" spans="1:7">
      <c r="A362" s="44" t="s">
        <v>114</v>
      </c>
      <c r="B362">
        <v>394.31599999999997</v>
      </c>
      <c r="E362" s="45" t="s">
        <v>42</v>
      </c>
      <c r="F362" s="49">
        <v>2016.8330000000001</v>
      </c>
      <c r="G362" s="47">
        <v>397.476</v>
      </c>
    </row>
    <row r="363" spans="1:7">
      <c r="A363" s="44" t="s">
        <v>115</v>
      </c>
      <c r="B363">
        <v>394.916</v>
      </c>
      <c r="E363" s="45" t="s">
        <v>42</v>
      </c>
      <c r="F363" s="49">
        <v>2016.9169999999999</v>
      </c>
      <c r="G363" s="47">
        <v>396.476</v>
      </c>
    </row>
    <row r="364" spans="1:7">
      <c r="A364" s="44" t="s">
        <v>116</v>
      </c>
      <c r="B364">
        <v>395.13600000000002</v>
      </c>
      <c r="E364" s="45" t="s">
        <v>42</v>
      </c>
      <c r="F364" s="49">
        <v>2017</v>
      </c>
      <c r="G364" s="47">
        <v>395.87599999999998</v>
      </c>
    </row>
    <row r="365" spans="1:7">
      <c r="A365" s="44" t="s">
        <v>117</v>
      </c>
      <c r="B365">
        <v>395.02600000000001</v>
      </c>
      <c r="E365" s="45" t="s">
        <v>42</v>
      </c>
      <c r="F365" s="49">
        <v>2017.0833</v>
      </c>
      <c r="G365" s="47">
        <v>395.77600000000001</v>
      </c>
    </row>
    <row r="366" spans="1:7">
      <c r="A366" s="44" t="s">
        <v>118</v>
      </c>
      <c r="B366">
        <v>393.416</v>
      </c>
      <c r="E366" s="45" t="s">
        <v>42</v>
      </c>
      <c r="F366" s="49">
        <v>2017.1669999999999</v>
      </c>
      <c r="G366" s="47">
        <v>391.77600000000001</v>
      </c>
    </row>
    <row r="367" spans="1:7">
      <c r="A367" s="44" t="s">
        <v>119</v>
      </c>
      <c r="B367">
        <v>393.01600000000002</v>
      </c>
      <c r="E367" s="45" t="s">
        <v>42</v>
      </c>
      <c r="F367" s="49">
        <v>2017.25</v>
      </c>
      <c r="G367" s="47" t="s">
        <v>103</v>
      </c>
    </row>
    <row r="368" spans="1:7">
      <c r="A368" s="44" t="s">
        <v>120</v>
      </c>
      <c r="B368">
        <v>394.75599999999997</v>
      </c>
      <c r="E368" s="45" t="s">
        <v>42</v>
      </c>
      <c r="F368" s="49">
        <v>2017.3330000000001</v>
      </c>
      <c r="G368" s="47">
        <v>392.37599999999998</v>
      </c>
    </row>
    <row r="369" spans="1:7">
      <c r="A369" s="43" t="s">
        <v>54</v>
      </c>
      <c r="E369" s="45" t="s">
        <v>42</v>
      </c>
      <c r="F369" s="49">
        <v>2017.4169999999999</v>
      </c>
      <c r="G369" s="47">
        <v>394.226</v>
      </c>
    </row>
    <row r="370" spans="1:7">
      <c r="A370" s="44" t="s">
        <v>109</v>
      </c>
      <c r="B370" t="s">
        <v>103</v>
      </c>
      <c r="E370" s="45" t="s">
        <v>42</v>
      </c>
      <c r="F370" s="49">
        <v>2017.5</v>
      </c>
      <c r="G370" s="47">
        <v>395.036</v>
      </c>
    </row>
    <row r="371" spans="1:7">
      <c r="A371" s="44" t="s">
        <v>110</v>
      </c>
      <c r="B371">
        <v>392.93599999999998</v>
      </c>
      <c r="E371" s="45" t="s">
        <v>42</v>
      </c>
      <c r="F371" s="49">
        <v>2017.5830000000001</v>
      </c>
      <c r="G371" s="47">
        <v>394.77600000000001</v>
      </c>
    </row>
    <row r="372" spans="1:7">
      <c r="A372" s="44" t="s">
        <v>111</v>
      </c>
      <c r="B372">
        <v>391.93599999999998</v>
      </c>
      <c r="E372" s="45" t="s">
        <v>42</v>
      </c>
      <c r="F372" s="49">
        <v>2017.6669999999999</v>
      </c>
      <c r="G372" s="47">
        <v>394.27600000000001</v>
      </c>
    </row>
    <row r="373" spans="1:7">
      <c r="A373" s="44" t="s">
        <v>112</v>
      </c>
      <c r="B373">
        <v>392.726</v>
      </c>
      <c r="E373" s="45" t="s">
        <v>42</v>
      </c>
      <c r="F373" s="49">
        <v>2017.75</v>
      </c>
      <c r="G373" s="47">
        <v>395.57600000000002</v>
      </c>
    </row>
    <row r="374" spans="1:7">
      <c r="A374" s="44" t="s">
        <v>113</v>
      </c>
      <c r="B374">
        <v>390.86599999999999</v>
      </c>
      <c r="E374" s="45" t="s">
        <v>42</v>
      </c>
      <c r="F374" s="49">
        <v>2017.8330000000001</v>
      </c>
      <c r="G374" s="47">
        <v>394.77600000000001</v>
      </c>
    </row>
    <row r="375" spans="1:7">
      <c r="A375" s="44" t="s">
        <v>114</v>
      </c>
      <c r="B375" t="s">
        <v>103</v>
      </c>
      <c r="E375" s="45" t="s">
        <v>42</v>
      </c>
      <c r="F375" s="49">
        <v>2017.9169999999999</v>
      </c>
      <c r="G375" s="47">
        <v>392.44600000000003</v>
      </c>
    </row>
    <row r="376" spans="1:7">
      <c r="A376" s="44" t="s">
        <v>115</v>
      </c>
      <c r="B376" t="s">
        <v>103</v>
      </c>
      <c r="E376" s="45" t="s">
        <v>42</v>
      </c>
      <c r="F376" s="49">
        <v>2018</v>
      </c>
      <c r="G376" s="47">
        <v>392.84933333333333</v>
      </c>
    </row>
    <row r="377" spans="1:7">
      <c r="A377" s="44" t="s">
        <v>116</v>
      </c>
      <c r="B377" t="s">
        <v>103</v>
      </c>
      <c r="E377" s="45" t="s">
        <v>42</v>
      </c>
      <c r="F377" s="49">
        <v>2018.0833</v>
      </c>
      <c r="G377" s="47">
        <v>390.75599999999997</v>
      </c>
    </row>
    <row r="378" spans="1:7">
      <c r="A378" s="44" t="s">
        <v>117</v>
      </c>
      <c r="B378" t="s">
        <v>103</v>
      </c>
      <c r="E378" s="45" t="s">
        <v>42</v>
      </c>
      <c r="F378" s="49">
        <v>2018.1669999999999</v>
      </c>
      <c r="G378" s="47">
        <v>390.536</v>
      </c>
    </row>
    <row r="379" spans="1:7">
      <c r="A379" s="44" t="s">
        <v>118</v>
      </c>
      <c r="B379">
        <v>391.11599999999999</v>
      </c>
      <c r="E379" s="45" t="s">
        <v>42</v>
      </c>
      <c r="F379" s="49">
        <v>2018.25</v>
      </c>
      <c r="G379" s="47">
        <v>390.88600000000002</v>
      </c>
    </row>
    <row r="380" spans="1:7">
      <c r="A380" s="44" t="s">
        <v>119</v>
      </c>
      <c r="B380" t="s">
        <v>103</v>
      </c>
      <c r="E380" s="45" t="s">
        <v>42</v>
      </c>
      <c r="F380" s="49">
        <v>2018.3330000000001</v>
      </c>
      <c r="G380" s="47">
        <v>392.10599999999999</v>
      </c>
    </row>
    <row r="381" spans="1:7">
      <c r="A381" s="44" t="s">
        <v>120</v>
      </c>
      <c r="B381">
        <v>389.39600000000002</v>
      </c>
      <c r="E381" s="45" t="s">
        <v>42</v>
      </c>
      <c r="F381" s="49">
        <v>2018.4169999999999</v>
      </c>
      <c r="G381" s="47">
        <v>394.90600000000001</v>
      </c>
    </row>
    <row r="382" spans="1:7">
      <c r="A382" s="43" t="s">
        <v>55</v>
      </c>
      <c r="E382" s="45" t="s">
        <v>42</v>
      </c>
      <c r="F382" s="49">
        <v>2018.5</v>
      </c>
      <c r="G382" s="47">
        <v>395.01600000000002</v>
      </c>
    </row>
    <row r="383" spans="1:7">
      <c r="A383" s="44" t="s">
        <v>109</v>
      </c>
      <c r="B383">
        <v>389.44600000000003</v>
      </c>
      <c r="E383" s="45" t="s">
        <v>42</v>
      </c>
      <c r="F383" s="49">
        <v>2018.5830000000001</v>
      </c>
      <c r="G383" s="47">
        <v>395.20600000000002</v>
      </c>
    </row>
    <row r="384" spans="1:7">
      <c r="A384" s="44" t="s">
        <v>110</v>
      </c>
      <c r="B384">
        <v>389.04599999999999</v>
      </c>
      <c r="E384" s="45" t="s">
        <v>42</v>
      </c>
      <c r="F384" s="49">
        <v>2018.6669999999999</v>
      </c>
      <c r="G384" s="47" t="s">
        <v>103</v>
      </c>
    </row>
    <row r="385" spans="1:7">
      <c r="A385" s="44" t="s">
        <v>111</v>
      </c>
      <c r="B385">
        <v>389.96600000000001</v>
      </c>
      <c r="E385" s="45" t="s">
        <v>42</v>
      </c>
      <c r="F385" s="49">
        <v>2018.75</v>
      </c>
      <c r="G385" s="47">
        <v>391.726</v>
      </c>
    </row>
    <row r="386" spans="1:7">
      <c r="A386" s="44" t="s">
        <v>112</v>
      </c>
      <c r="B386">
        <v>389.90600000000001</v>
      </c>
      <c r="E386" s="45" t="s">
        <v>42</v>
      </c>
      <c r="F386" s="49">
        <v>2018.8330000000001</v>
      </c>
      <c r="G386" s="47">
        <v>392.77600000000001</v>
      </c>
    </row>
    <row r="387" spans="1:7">
      <c r="A387" s="44" t="s">
        <v>113</v>
      </c>
      <c r="B387" t="s">
        <v>103</v>
      </c>
      <c r="E387" s="45" t="s">
        <v>42</v>
      </c>
      <c r="F387" s="49">
        <v>2018.9169999999999</v>
      </c>
      <c r="G387" s="47">
        <v>392.54599999999999</v>
      </c>
    </row>
    <row r="388" spans="1:7">
      <c r="A388" s="44" t="s">
        <v>114</v>
      </c>
      <c r="B388">
        <v>391.346</v>
      </c>
      <c r="E388" s="45" t="s">
        <v>42</v>
      </c>
      <c r="F388" s="49">
        <v>2019</v>
      </c>
      <c r="G388" s="47">
        <v>391.37599999999998</v>
      </c>
    </row>
    <row r="389" spans="1:7">
      <c r="A389" s="44" t="s">
        <v>115</v>
      </c>
      <c r="B389">
        <v>398.37599999999998</v>
      </c>
      <c r="E389" s="45" t="s">
        <v>42</v>
      </c>
      <c r="F389" s="49">
        <v>2019.0833</v>
      </c>
      <c r="G389" s="47">
        <v>390.476</v>
      </c>
    </row>
    <row r="390" spans="1:7">
      <c r="A390" s="44" t="s">
        <v>116</v>
      </c>
      <c r="B390">
        <v>397.476</v>
      </c>
      <c r="E390" s="45" t="s">
        <v>42</v>
      </c>
      <c r="F390" s="49">
        <v>2019.1669999999999</v>
      </c>
      <c r="G390" s="47">
        <v>390.10599999999999</v>
      </c>
    </row>
    <row r="391" spans="1:7">
      <c r="A391" s="44" t="s">
        <v>117</v>
      </c>
      <c r="B391" t="s">
        <v>103</v>
      </c>
      <c r="E391" s="45" t="s">
        <v>42</v>
      </c>
      <c r="F391" s="49">
        <v>2019.25</v>
      </c>
      <c r="G391" s="47">
        <v>390.38600000000002</v>
      </c>
    </row>
    <row r="392" spans="1:7">
      <c r="A392" s="44" t="s">
        <v>118</v>
      </c>
      <c r="B392">
        <v>397.57600000000002</v>
      </c>
      <c r="E392" s="45" t="s">
        <v>42</v>
      </c>
      <c r="F392" s="49">
        <v>2019.3330000000001</v>
      </c>
      <c r="G392" s="47">
        <v>390.76600000000002</v>
      </c>
    </row>
    <row r="393" spans="1:7">
      <c r="A393" s="44" t="s">
        <v>119</v>
      </c>
      <c r="B393">
        <v>397.476</v>
      </c>
      <c r="E393" s="45" t="s">
        <v>42</v>
      </c>
      <c r="F393" s="49">
        <v>2019.4169999999999</v>
      </c>
      <c r="G393" s="47">
        <v>392.96600000000001</v>
      </c>
    </row>
    <row r="394" spans="1:7">
      <c r="A394" s="44" t="s">
        <v>120</v>
      </c>
      <c r="B394">
        <v>396.476</v>
      </c>
      <c r="E394" s="45" t="s">
        <v>42</v>
      </c>
      <c r="F394" s="49">
        <v>2019.5</v>
      </c>
      <c r="G394" s="47">
        <v>395.32600000000002</v>
      </c>
    </row>
    <row r="395" spans="1:7">
      <c r="A395" s="43" t="s">
        <v>56</v>
      </c>
      <c r="E395" s="45" t="s">
        <v>42</v>
      </c>
      <c r="F395" s="49">
        <v>2019.5830000000001</v>
      </c>
      <c r="G395" s="47">
        <v>395.29599999999999</v>
      </c>
    </row>
    <row r="396" spans="1:7">
      <c r="A396" s="44" t="s">
        <v>109</v>
      </c>
      <c r="B396">
        <v>395.87599999999998</v>
      </c>
      <c r="E396" s="45" t="s">
        <v>42</v>
      </c>
      <c r="F396" s="49">
        <v>2019.6669999999999</v>
      </c>
      <c r="G396" s="47">
        <v>394.43599999999998</v>
      </c>
    </row>
    <row r="397" spans="1:7">
      <c r="A397" s="44" t="s">
        <v>110</v>
      </c>
      <c r="B397">
        <v>395.77600000000001</v>
      </c>
      <c r="E397" s="45" t="s">
        <v>42</v>
      </c>
      <c r="F397" s="49">
        <v>2019.75</v>
      </c>
      <c r="G397" s="47">
        <v>393.37599999999998</v>
      </c>
    </row>
    <row r="398" spans="1:7">
      <c r="A398" s="44" t="s">
        <v>111</v>
      </c>
      <c r="B398">
        <v>391.77600000000001</v>
      </c>
      <c r="E398" s="45" t="s">
        <v>42</v>
      </c>
      <c r="F398" s="49">
        <v>2019.8330000000001</v>
      </c>
      <c r="G398" s="47">
        <v>394.27600000000001</v>
      </c>
    </row>
    <row r="399" spans="1:7">
      <c r="A399" s="44" t="s">
        <v>112</v>
      </c>
      <c r="B399" t="s">
        <v>103</v>
      </c>
      <c r="E399" s="45" t="s">
        <v>42</v>
      </c>
      <c r="F399" s="49">
        <v>2019.9169999999999</v>
      </c>
      <c r="G399" s="47">
        <v>394.08600000000001</v>
      </c>
    </row>
    <row r="400" spans="1:7">
      <c r="A400" s="44" t="s">
        <v>113</v>
      </c>
      <c r="B400">
        <v>392.37599999999998</v>
      </c>
      <c r="E400" s="45" t="s">
        <v>42</v>
      </c>
      <c r="F400" s="49">
        <v>2020</v>
      </c>
      <c r="G400" s="47" t="s">
        <v>103</v>
      </c>
    </row>
    <row r="401" spans="1:7">
      <c r="A401" s="44" t="s">
        <v>114</v>
      </c>
      <c r="B401">
        <v>394.226</v>
      </c>
      <c r="E401" s="45" t="s">
        <v>46</v>
      </c>
      <c r="F401" s="49">
        <v>2009</v>
      </c>
      <c r="G401" s="47" t="s">
        <v>103</v>
      </c>
    </row>
    <row r="402" spans="1:7">
      <c r="A402" s="44" t="s">
        <v>115</v>
      </c>
      <c r="B402">
        <v>395.036</v>
      </c>
      <c r="E402" s="45" t="s">
        <v>46</v>
      </c>
      <c r="F402" s="49">
        <v>2009.08251</v>
      </c>
      <c r="G402" s="47" t="s">
        <v>103</v>
      </c>
    </row>
    <row r="403" spans="1:7">
      <c r="A403" s="44" t="s">
        <v>116</v>
      </c>
      <c r="B403">
        <v>394.77600000000001</v>
      </c>
      <c r="E403" s="45" t="s">
        <v>46</v>
      </c>
      <c r="F403" s="49">
        <v>2009.16588</v>
      </c>
      <c r="G403" s="47" t="s">
        <v>103</v>
      </c>
    </row>
    <row r="404" spans="1:7">
      <c r="A404" s="44" t="s">
        <v>117</v>
      </c>
      <c r="B404">
        <v>394.27600000000001</v>
      </c>
      <c r="E404" s="45" t="s">
        <v>46</v>
      </c>
      <c r="F404" s="49">
        <v>2009.2492500000001</v>
      </c>
      <c r="G404" s="47" t="s">
        <v>103</v>
      </c>
    </row>
    <row r="405" spans="1:7">
      <c r="A405" s="44" t="s">
        <v>118</v>
      </c>
      <c r="B405">
        <v>395.57600000000002</v>
      </c>
      <c r="E405" s="45" t="s">
        <v>46</v>
      </c>
      <c r="F405" s="49">
        <v>2009.3326199999999</v>
      </c>
      <c r="G405" s="47" t="s">
        <v>103</v>
      </c>
    </row>
    <row r="406" spans="1:7">
      <c r="A406" s="44" t="s">
        <v>119</v>
      </c>
      <c r="B406">
        <v>394.77600000000001</v>
      </c>
      <c r="E406" s="45" t="s">
        <v>46</v>
      </c>
      <c r="F406" s="49">
        <v>2009.41599</v>
      </c>
      <c r="G406" s="47" t="s">
        <v>103</v>
      </c>
    </row>
    <row r="407" spans="1:7">
      <c r="A407" s="44" t="s">
        <v>120</v>
      </c>
      <c r="B407">
        <v>392.44600000000003</v>
      </c>
      <c r="E407" s="45" t="s">
        <v>46</v>
      </c>
      <c r="F407" s="49">
        <v>2009.49936</v>
      </c>
      <c r="G407" s="47" t="s">
        <v>103</v>
      </c>
    </row>
    <row r="408" spans="1:7">
      <c r="A408" s="43" t="s">
        <v>57</v>
      </c>
      <c r="E408" s="45" t="s">
        <v>46</v>
      </c>
      <c r="F408" s="49">
        <v>2009.5827300000001</v>
      </c>
      <c r="G408" s="47" t="s">
        <v>103</v>
      </c>
    </row>
    <row r="409" spans="1:7">
      <c r="A409" s="44" t="s">
        <v>109</v>
      </c>
      <c r="B409">
        <v>392.84933333333333</v>
      </c>
      <c r="E409" s="45" t="s">
        <v>46</v>
      </c>
      <c r="F409" s="49">
        <v>2009.6660999999999</v>
      </c>
      <c r="G409" s="47" t="s">
        <v>103</v>
      </c>
    </row>
    <row r="410" spans="1:7">
      <c r="A410" s="44" t="s">
        <v>110</v>
      </c>
      <c r="B410">
        <v>390.75599999999997</v>
      </c>
      <c r="E410" s="45" t="s">
        <v>46</v>
      </c>
      <c r="F410" s="49">
        <v>2009.74947</v>
      </c>
      <c r="G410" s="47" t="s">
        <v>103</v>
      </c>
    </row>
    <row r="411" spans="1:7">
      <c r="A411" s="44" t="s">
        <v>111</v>
      </c>
      <c r="B411">
        <v>390.536</v>
      </c>
      <c r="E411" s="45" t="s">
        <v>46</v>
      </c>
      <c r="F411" s="49">
        <v>2009.83284</v>
      </c>
      <c r="G411" s="47" t="s">
        <v>103</v>
      </c>
    </row>
    <row r="412" spans="1:7">
      <c r="A412" s="44" t="s">
        <v>112</v>
      </c>
      <c r="B412">
        <v>390.88600000000002</v>
      </c>
      <c r="E412" s="45" t="s">
        <v>46</v>
      </c>
      <c r="F412" s="49">
        <v>2009.9162100000001</v>
      </c>
      <c r="G412" s="47" t="s">
        <v>103</v>
      </c>
    </row>
    <row r="413" spans="1:7">
      <c r="A413" s="44" t="s">
        <v>113</v>
      </c>
      <c r="B413">
        <v>392.10599999999999</v>
      </c>
      <c r="E413" s="45" t="s">
        <v>46</v>
      </c>
      <c r="F413" s="49">
        <v>2010</v>
      </c>
      <c r="G413" s="47" t="s">
        <v>103</v>
      </c>
    </row>
    <row r="414" spans="1:7">
      <c r="A414" s="44" t="s">
        <v>114</v>
      </c>
      <c r="B414">
        <v>394.90600000000001</v>
      </c>
      <c r="E414" s="45" t="s">
        <v>46</v>
      </c>
      <c r="F414" s="49">
        <v>2010.08295</v>
      </c>
      <c r="G414" s="47" t="s">
        <v>103</v>
      </c>
    </row>
    <row r="415" spans="1:7">
      <c r="A415" s="44" t="s">
        <v>115</v>
      </c>
      <c r="B415">
        <v>395.01600000000002</v>
      </c>
      <c r="E415" s="45" t="s">
        <v>46</v>
      </c>
      <c r="F415" s="49">
        <v>2010.16632</v>
      </c>
      <c r="G415" s="47" t="s">
        <v>103</v>
      </c>
    </row>
    <row r="416" spans="1:7">
      <c r="A416" s="44" t="s">
        <v>116</v>
      </c>
      <c r="B416">
        <v>395.20600000000002</v>
      </c>
      <c r="E416" s="45" t="s">
        <v>46</v>
      </c>
      <c r="F416" s="49">
        <v>2010.2496900000001</v>
      </c>
      <c r="G416" s="47" t="s">
        <v>103</v>
      </c>
    </row>
    <row r="417" spans="1:7">
      <c r="A417" s="44" t="s">
        <v>117</v>
      </c>
      <c r="B417" t="s">
        <v>103</v>
      </c>
      <c r="E417" s="45" t="s">
        <v>46</v>
      </c>
      <c r="F417" s="49">
        <v>2010.3330599999999</v>
      </c>
      <c r="G417" s="47" t="s">
        <v>103</v>
      </c>
    </row>
    <row r="418" spans="1:7">
      <c r="A418" s="44" t="s">
        <v>118</v>
      </c>
      <c r="B418">
        <v>391.726</v>
      </c>
      <c r="E418" s="45" t="s">
        <v>46</v>
      </c>
      <c r="F418" s="49">
        <v>2010.41643</v>
      </c>
      <c r="G418" s="47" t="s">
        <v>103</v>
      </c>
    </row>
    <row r="419" spans="1:7">
      <c r="A419" s="44" t="s">
        <v>119</v>
      </c>
      <c r="B419">
        <v>392.77600000000001</v>
      </c>
      <c r="E419" s="45" t="s">
        <v>46</v>
      </c>
      <c r="F419" s="49">
        <v>2010.4998000000001</v>
      </c>
      <c r="G419" s="47" t="s">
        <v>103</v>
      </c>
    </row>
    <row r="420" spans="1:7">
      <c r="A420" s="44" t="s">
        <v>120</v>
      </c>
      <c r="B420">
        <v>392.54599999999999</v>
      </c>
      <c r="E420" s="45" t="s">
        <v>46</v>
      </c>
      <c r="F420" s="49">
        <v>2010.5831700000001</v>
      </c>
      <c r="G420" s="47" t="s">
        <v>103</v>
      </c>
    </row>
    <row r="421" spans="1:7">
      <c r="A421" s="43" t="s">
        <v>58</v>
      </c>
      <c r="E421" s="45" t="s">
        <v>46</v>
      </c>
      <c r="F421" s="49">
        <v>2010.6665399999999</v>
      </c>
      <c r="G421" s="47" t="s">
        <v>103</v>
      </c>
    </row>
    <row r="422" spans="1:7">
      <c r="A422" s="44" t="s">
        <v>109</v>
      </c>
      <c r="B422">
        <v>391.37599999999998</v>
      </c>
      <c r="E422" s="45" t="s">
        <v>46</v>
      </c>
      <c r="F422" s="49">
        <v>2010.74991</v>
      </c>
      <c r="G422" s="47" t="s">
        <v>103</v>
      </c>
    </row>
    <row r="423" spans="1:7">
      <c r="A423" s="44" t="s">
        <v>110</v>
      </c>
      <c r="B423">
        <v>390.476</v>
      </c>
      <c r="E423" s="45" t="s">
        <v>46</v>
      </c>
      <c r="F423" s="49">
        <v>2010.8332800000001</v>
      </c>
      <c r="G423" s="47" t="s">
        <v>103</v>
      </c>
    </row>
    <row r="424" spans="1:7">
      <c r="A424" s="44" t="s">
        <v>111</v>
      </c>
      <c r="B424">
        <v>390.10599999999999</v>
      </c>
      <c r="E424" s="45" t="s">
        <v>46</v>
      </c>
      <c r="F424" s="49">
        <v>2010.9166499999999</v>
      </c>
      <c r="G424" s="47" t="s">
        <v>103</v>
      </c>
    </row>
    <row r="425" spans="1:7">
      <c r="A425" s="44" t="s">
        <v>112</v>
      </c>
      <c r="B425">
        <v>390.38600000000002</v>
      </c>
      <c r="E425" s="45" t="s">
        <v>46</v>
      </c>
      <c r="F425" s="49">
        <v>2011</v>
      </c>
      <c r="G425" s="47" t="s">
        <v>103</v>
      </c>
    </row>
    <row r="426" spans="1:7">
      <c r="A426" s="44" t="s">
        <v>113</v>
      </c>
      <c r="B426">
        <v>390.76600000000002</v>
      </c>
      <c r="E426" s="45" t="s">
        <v>46</v>
      </c>
      <c r="F426" s="49">
        <v>2011.0833</v>
      </c>
      <c r="G426" s="47" t="s">
        <v>103</v>
      </c>
    </row>
    <row r="427" spans="1:7">
      <c r="A427" s="44" t="s">
        <v>114</v>
      </c>
      <c r="B427">
        <v>392.96600000000001</v>
      </c>
      <c r="E427" s="45" t="s">
        <v>46</v>
      </c>
      <c r="F427" s="49">
        <v>2011.1669999999999</v>
      </c>
      <c r="G427" s="47" t="s">
        <v>103</v>
      </c>
    </row>
    <row r="428" spans="1:7">
      <c r="A428" s="44" t="s">
        <v>115</v>
      </c>
      <c r="B428">
        <v>395.32600000000002</v>
      </c>
      <c r="E428" s="45" t="s">
        <v>46</v>
      </c>
      <c r="F428" s="49">
        <v>2011.25</v>
      </c>
      <c r="G428" s="47" t="s">
        <v>103</v>
      </c>
    </row>
    <row r="429" spans="1:7">
      <c r="A429" s="44" t="s">
        <v>116</v>
      </c>
      <c r="B429">
        <v>395.29599999999999</v>
      </c>
      <c r="E429" s="45" t="s">
        <v>46</v>
      </c>
      <c r="F429" s="49">
        <v>2011.3330000000001</v>
      </c>
      <c r="G429" s="47" t="s">
        <v>103</v>
      </c>
    </row>
    <row r="430" spans="1:7">
      <c r="A430" s="44" t="s">
        <v>117</v>
      </c>
      <c r="B430">
        <v>394.43599999999998</v>
      </c>
      <c r="E430" s="45" t="s">
        <v>46</v>
      </c>
      <c r="F430" s="49">
        <v>2011.4169999999999</v>
      </c>
      <c r="G430" s="47" t="s">
        <v>103</v>
      </c>
    </row>
    <row r="431" spans="1:7">
      <c r="A431" s="44" t="s">
        <v>118</v>
      </c>
      <c r="B431">
        <v>393.37599999999998</v>
      </c>
      <c r="E431" s="45" t="s">
        <v>46</v>
      </c>
      <c r="F431" s="49">
        <v>2011.5</v>
      </c>
      <c r="G431" s="47" t="s">
        <v>103</v>
      </c>
    </row>
    <row r="432" spans="1:7">
      <c r="A432" s="44" t="s">
        <v>119</v>
      </c>
      <c r="B432">
        <v>394.27600000000001</v>
      </c>
      <c r="E432" s="45" t="s">
        <v>46</v>
      </c>
      <c r="F432" s="49">
        <v>2011.5830000000001</v>
      </c>
      <c r="G432" s="47" t="s">
        <v>103</v>
      </c>
    </row>
    <row r="433" spans="1:7">
      <c r="A433" s="44" t="s">
        <v>120</v>
      </c>
      <c r="B433">
        <v>394.08600000000001</v>
      </c>
      <c r="E433" s="45" t="s">
        <v>46</v>
      </c>
      <c r="F433" s="49">
        <v>2011.6669999999999</v>
      </c>
      <c r="G433" s="47" t="s">
        <v>103</v>
      </c>
    </row>
    <row r="434" spans="1:7">
      <c r="A434" s="25" t="s">
        <v>46</v>
      </c>
      <c r="E434" s="45" t="s">
        <v>46</v>
      </c>
      <c r="F434" s="49">
        <v>2011.75</v>
      </c>
      <c r="G434" s="47" t="s">
        <v>103</v>
      </c>
    </row>
    <row r="435" spans="1:7">
      <c r="A435" s="43" t="s">
        <v>91</v>
      </c>
      <c r="E435" s="45" t="s">
        <v>46</v>
      </c>
      <c r="F435" s="49">
        <v>2011.8330000000001</v>
      </c>
      <c r="G435" s="47" t="s">
        <v>103</v>
      </c>
    </row>
    <row r="436" spans="1:7">
      <c r="A436" s="44" t="s">
        <v>109</v>
      </c>
      <c r="B436" t="s">
        <v>103</v>
      </c>
      <c r="E436" s="45" t="s">
        <v>46</v>
      </c>
      <c r="F436" s="49">
        <v>2011.9169999999999</v>
      </c>
      <c r="G436" s="47" t="s">
        <v>103</v>
      </c>
    </row>
    <row r="437" spans="1:7">
      <c r="A437" s="44" t="s">
        <v>110</v>
      </c>
      <c r="B437" t="s">
        <v>103</v>
      </c>
      <c r="E437" s="45" t="s">
        <v>46</v>
      </c>
      <c r="F437" s="49">
        <v>2012</v>
      </c>
      <c r="G437" s="47" t="s">
        <v>103</v>
      </c>
    </row>
    <row r="438" spans="1:7">
      <c r="A438" s="44" t="s">
        <v>111</v>
      </c>
      <c r="B438" t="s">
        <v>103</v>
      </c>
      <c r="E438" s="45" t="s">
        <v>46</v>
      </c>
      <c r="F438" s="49">
        <v>2012.0833</v>
      </c>
      <c r="G438" s="47" t="s">
        <v>103</v>
      </c>
    </row>
    <row r="439" spans="1:7">
      <c r="A439" s="44" t="s">
        <v>112</v>
      </c>
      <c r="B439" t="s">
        <v>103</v>
      </c>
      <c r="E439" s="45" t="s">
        <v>46</v>
      </c>
      <c r="F439" s="49">
        <v>2012.1669999999999</v>
      </c>
      <c r="G439" s="47" t="s">
        <v>103</v>
      </c>
    </row>
    <row r="440" spans="1:7">
      <c r="A440" s="44" t="s">
        <v>113</v>
      </c>
      <c r="B440" t="s">
        <v>103</v>
      </c>
      <c r="E440" s="45" t="s">
        <v>46</v>
      </c>
      <c r="F440" s="49">
        <v>2012.25</v>
      </c>
      <c r="G440" s="47" t="s">
        <v>103</v>
      </c>
    </row>
    <row r="441" spans="1:7">
      <c r="A441" s="44" t="s">
        <v>114</v>
      </c>
      <c r="B441" t="s">
        <v>103</v>
      </c>
      <c r="E441" s="45" t="s">
        <v>46</v>
      </c>
      <c r="F441" s="49">
        <v>2012.3330000000001</v>
      </c>
      <c r="G441" s="47" t="s">
        <v>103</v>
      </c>
    </row>
    <row r="442" spans="1:7">
      <c r="A442" s="44" t="s">
        <v>115</v>
      </c>
      <c r="B442" t="s">
        <v>103</v>
      </c>
      <c r="E442" s="45" t="s">
        <v>46</v>
      </c>
      <c r="F442" s="49">
        <v>2012.4169999999999</v>
      </c>
      <c r="G442" s="47" t="s">
        <v>103</v>
      </c>
    </row>
    <row r="443" spans="1:7">
      <c r="A443" s="44" t="s">
        <v>116</v>
      </c>
      <c r="B443" t="s">
        <v>103</v>
      </c>
      <c r="E443" s="45" t="s">
        <v>46</v>
      </c>
      <c r="F443" s="49">
        <v>2012.5</v>
      </c>
      <c r="G443" s="47" t="s">
        <v>103</v>
      </c>
    </row>
    <row r="444" spans="1:7">
      <c r="A444" s="44" t="s">
        <v>117</v>
      </c>
      <c r="B444" t="s">
        <v>103</v>
      </c>
      <c r="E444" s="45" t="s">
        <v>46</v>
      </c>
      <c r="F444" s="49">
        <v>2012.5830000000001</v>
      </c>
      <c r="G444" s="47" t="s">
        <v>103</v>
      </c>
    </row>
    <row r="445" spans="1:7">
      <c r="A445" s="44" t="s">
        <v>118</v>
      </c>
      <c r="B445" t="s">
        <v>103</v>
      </c>
      <c r="E445" s="45" t="s">
        <v>46</v>
      </c>
      <c r="F445" s="49">
        <v>2012.6669999999999</v>
      </c>
      <c r="G445" s="47" t="s">
        <v>103</v>
      </c>
    </row>
    <row r="446" spans="1:7">
      <c r="A446" s="44" t="s">
        <v>119</v>
      </c>
      <c r="B446" t="s">
        <v>103</v>
      </c>
      <c r="E446" s="45" t="s">
        <v>46</v>
      </c>
      <c r="F446" s="49">
        <v>2012.75</v>
      </c>
      <c r="G446" s="47" t="s">
        <v>103</v>
      </c>
    </row>
    <row r="447" spans="1:7">
      <c r="A447" s="44" t="s">
        <v>120</v>
      </c>
      <c r="B447" t="s">
        <v>103</v>
      </c>
      <c r="E447" s="45" t="s">
        <v>46</v>
      </c>
      <c r="F447" s="49">
        <v>2012.8330000000001</v>
      </c>
      <c r="G447" s="47" t="s">
        <v>103</v>
      </c>
    </row>
    <row r="448" spans="1:7">
      <c r="A448" s="43" t="s">
        <v>92</v>
      </c>
      <c r="E448" s="45" t="s">
        <v>46</v>
      </c>
      <c r="F448" s="49">
        <v>2012.9169999999999</v>
      </c>
      <c r="G448" s="47" t="s">
        <v>103</v>
      </c>
    </row>
    <row r="449" spans="1:7">
      <c r="A449" s="44" t="s">
        <v>109</v>
      </c>
      <c r="B449" t="s">
        <v>103</v>
      </c>
      <c r="E449" s="45" t="s">
        <v>46</v>
      </c>
      <c r="F449" s="49">
        <v>2013</v>
      </c>
      <c r="G449" s="47" t="s">
        <v>103</v>
      </c>
    </row>
    <row r="450" spans="1:7">
      <c r="A450" s="44" t="s">
        <v>110</v>
      </c>
      <c r="B450" t="s">
        <v>103</v>
      </c>
      <c r="E450" s="45" t="s">
        <v>46</v>
      </c>
      <c r="F450" s="49">
        <v>2013.0833</v>
      </c>
      <c r="G450" s="47" t="s">
        <v>103</v>
      </c>
    </row>
    <row r="451" spans="1:7">
      <c r="A451" s="44" t="s">
        <v>111</v>
      </c>
      <c r="B451" t="s">
        <v>103</v>
      </c>
      <c r="E451" s="45" t="s">
        <v>46</v>
      </c>
      <c r="F451" s="49">
        <v>2013.1669999999999</v>
      </c>
      <c r="G451" s="47" t="s">
        <v>103</v>
      </c>
    </row>
    <row r="452" spans="1:7">
      <c r="A452" s="44" t="s">
        <v>112</v>
      </c>
      <c r="B452" t="s">
        <v>103</v>
      </c>
      <c r="E452" s="45" t="s">
        <v>46</v>
      </c>
      <c r="F452" s="49">
        <v>2013.25</v>
      </c>
      <c r="G452" s="47" t="s">
        <v>103</v>
      </c>
    </row>
    <row r="453" spans="1:7">
      <c r="A453" s="44" t="s">
        <v>113</v>
      </c>
      <c r="B453" t="s">
        <v>103</v>
      </c>
      <c r="E453" s="45" t="s">
        <v>46</v>
      </c>
      <c r="F453" s="49">
        <v>2013.3330000000001</v>
      </c>
      <c r="G453" s="47" t="s">
        <v>103</v>
      </c>
    </row>
    <row r="454" spans="1:7">
      <c r="A454" s="44" t="s">
        <v>114</v>
      </c>
      <c r="B454" t="s">
        <v>103</v>
      </c>
      <c r="E454" s="45" t="s">
        <v>46</v>
      </c>
      <c r="F454" s="49">
        <v>2013.4169999999999</v>
      </c>
      <c r="G454" s="47" t="s">
        <v>103</v>
      </c>
    </row>
    <row r="455" spans="1:7">
      <c r="A455" s="44" t="s">
        <v>115</v>
      </c>
      <c r="B455" t="s">
        <v>103</v>
      </c>
      <c r="E455" s="45" t="s">
        <v>46</v>
      </c>
      <c r="F455" s="49">
        <v>2013.5</v>
      </c>
      <c r="G455" s="47" t="s">
        <v>103</v>
      </c>
    </row>
    <row r="456" spans="1:7">
      <c r="A456" s="44" t="s">
        <v>116</v>
      </c>
      <c r="B456" t="s">
        <v>103</v>
      </c>
      <c r="E456" s="45" t="s">
        <v>46</v>
      </c>
      <c r="F456" s="49">
        <v>2013.5830000000001</v>
      </c>
      <c r="G456" s="47" t="s">
        <v>103</v>
      </c>
    </row>
    <row r="457" spans="1:7">
      <c r="A457" s="44" t="s">
        <v>117</v>
      </c>
      <c r="B457" t="s">
        <v>103</v>
      </c>
      <c r="E457" s="45" t="s">
        <v>46</v>
      </c>
      <c r="F457" s="49">
        <v>2013.6669999999999</v>
      </c>
      <c r="G457" s="47" t="s">
        <v>103</v>
      </c>
    </row>
    <row r="458" spans="1:7">
      <c r="A458" s="44" t="s">
        <v>118</v>
      </c>
      <c r="B458" t="s">
        <v>103</v>
      </c>
      <c r="E458" s="45" t="s">
        <v>46</v>
      </c>
      <c r="F458" s="49">
        <v>2013.75</v>
      </c>
      <c r="G458" s="47" t="s">
        <v>103</v>
      </c>
    </row>
    <row r="459" spans="1:7">
      <c r="A459" s="44" t="s">
        <v>119</v>
      </c>
      <c r="B459" t="s">
        <v>103</v>
      </c>
      <c r="E459" s="45" t="s">
        <v>46</v>
      </c>
      <c r="F459" s="49">
        <v>2013.8330000000001</v>
      </c>
      <c r="G459" s="47" t="s">
        <v>103</v>
      </c>
    </row>
    <row r="460" spans="1:7">
      <c r="A460" s="44" t="s">
        <v>120</v>
      </c>
      <c r="B460" t="s">
        <v>103</v>
      </c>
      <c r="E460" s="45" t="s">
        <v>46</v>
      </c>
      <c r="F460" s="49">
        <v>2013.9169999999999</v>
      </c>
      <c r="G460" s="47" t="s">
        <v>103</v>
      </c>
    </row>
    <row r="461" spans="1:7">
      <c r="A461" s="43" t="s">
        <v>93</v>
      </c>
      <c r="E461" s="45" t="s">
        <v>46</v>
      </c>
      <c r="F461" s="49">
        <v>2014</v>
      </c>
      <c r="G461" s="47" t="s">
        <v>103</v>
      </c>
    </row>
    <row r="462" spans="1:7">
      <c r="A462" s="44" t="s">
        <v>109</v>
      </c>
      <c r="B462" t="s">
        <v>103</v>
      </c>
      <c r="E462" s="45" t="s">
        <v>46</v>
      </c>
      <c r="F462" s="49">
        <v>2014.0833</v>
      </c>
      <c r="G462" s="47" t="s">
        <v>103</v>
      </c>
    </row>
    <row r="463" spans="1:7">
      <c r="A463" s="44" t="s">
        <v>110</v>
      </c>
      <c r="B463" t="s">
        <v>103</v>
      </c>
      <c r="E463" s="45" t="s">
        <v>46</v>
      </c>
      <c r="F463" s="49">
        <v>2014.1669999999999</v>
      </c>
      <c r="G463" s="47" t="s">
        <v>103</v>
      </c>
    </row>
    <row r="464" spans="1:7">
      <c r="A464" s="44" t="s">
        <v>111</v>
      </c>
      <c r="B464" t="s">
        <v>103</v>
      </c>
      <c r="E464" s="45" t="s">
        <v>46</v>
      </c>
      <c r="F464" s="49">
        <v>2014.25</v>
      </c>
      <c r="G464" s="47" t="s">
        <v>103</v>
      </c>
    </row>
    <row r="465" spans="1:7">
      <c r="A465" s="44" t="s">
        <v>112</v>
      </c>
      <c r="B465" t="s">
        <v>103</v>
      </c>
      <c r="E465" s="45" t="s">
        <v>46</v>
      </c>
      <c r="F465" s="49">
        <v>2014.3330000000001</v>
      </c>
      <c r="G465" s="47" t="s">
        <v>103</v>
      </c>
    </row>
    <row r="466" spans="1:7">
      <c r="A466" s="44" t="s">
        <v>113</v>
      </c>
      <c r="B466" t="s">
        <v>103</v>
      </c>
      <c r="E466" s="45" t="s">
        <v>46</v>
      </c>
      <c r="F466" s="49">
        <v>2014.4169999999999</v>
      </c>
      <c r="G466" s="47" t="s">
        <v>103</v>
      </c>
    </row>
    <row r="467" spans="1:7">
      <c r="A467" s="44" t="s">
        <v>114</v>
      </c>
      <c r="B467" t="s">
        <v>103</v>
      </c>
      <c r="E467" s="45" t="s">
        <v>46</v>
      </c>
      <c r="F467" s="49">
        <v>2014.5</v>
      </c>
      <c r="G467" s="47" t="s">
        <v>103</v>
      </c>
    </row>
    <row r="468" spans="1:7">
      <c r="A468" s="44" t="s">
        <v>115</v>
      </c>
      <c r="B468" t="s">
        <v>103</v>
      </c>
      <c r="E468" s="45" t="s">
        <v>46</v>
      </c>
      <c r="F468" s="49">
        <v>2014.5830000000001</v>
      </c>
      <c r="G468" s="47" t="s">
        <v>103</v>
      </c>
    </row>
    <row r="469" spans="1:7">
      <c r="A469" s="44" t="s">
        <v>116</v>
      </c>
      <c r="B469" t="s">
        <v>103</v>
      </c>
      <c r="E469" s="45" t="s">
        <v>46</v>
      </c>
      <c r="F469" s="49">
        <v>2014.6669999999999</v>
      </c>
      <c r="G469" s="47" t="s">
        <v>103</v>
      </c>
    </row>
    <row r="470" spans="1:7">
      <c r="A470" s="44" t="s">
        <v>117</v>
      </c>
      <c r="B470" t="s">
        <v>103</v>
      </c>
      <c r="E470" s="45" t="s">
        <v>46</v>
      </c>
      <c r="F470" s="49">
        <v>2014.75</v>
      </c>
      <c r="G470" s="47" t="s">
        <v>103</v>
      </c>
    </row>
    <row r="471" spans="1:7">
      <c r="A471" s="44" t="s">
        <v>118</v>
      </c>
      <c r="B471" t="s">
        <v>103</v>
      </c>
      <c r="E471" s="45" t="s">
        <v>46</v>
      </c>
      <c r="F471" s="49">
        <v>2014.8330000000001</v>
      </c>
      <c r="G471" s="47" t="s">
        <v>103</v>
      </c>
    </row>
    <row r="472" spans="1:7">
      <c r="A472" s="44" t="s">
        <v>119</v>
      </c>
      <c r="B472" t="s">
        <v>103</v>
      </c>
      <c r="E472" s="45" t="s">
        <v>46</v>
      </c>
      <c r="F472" s="49">
        <v>2014.9169999999999</v>
      </c>
      <c r="G472" s="47" t="s">
        <v>103</v>
      </c>
    </row>
    <row r="473" spans="1:7">
      <c r="A473" s="44" t="s">
        <v>120</v>
      </c>
      <c r="B473" t="s">
        <v>103</v>
      </c>
      <c r="E473" s="45" t="s">
        <v>46</v>
      </c>
      <c r="F473" s="49">
        <v>2015</v>
      </c>
      <c r="G473" s="47" t="s">
        <v>103</v>
      </c>
    </row>
    <row r="474" spans="1:7">
      <c r="A474" s="43" t="s">
        <v>51</v>
      </c>
      <c r="E474" s="45" t="s">
        <v>46</v>
      </c>
      <c r="F474" s="49">
        <v>2015.0833</v>
      </c>
      <c r="G474" s="47" t="s">
        <v>103</v>
      </c>
    </row>
    <row r="475" spans="1:7">
      <c r="A475" s="44" t="s">
        <v>109</v>
      </c>
      <c r="B475" t="s">
        <v>103</v>
      </c>
      <c r="E475" s="45" t="s">
        <v>46</v>
      </c>
      <c r="F475" s="49">
        <v>2015.1669999999999</v>
      </c>
      <c r="G475" s="47" t="s">
        <v>103</v>
      </c>
    </row>
    <row r="476" spans="1:7">
      <c r="A476" s="44" t="s">
        <v>110</v>
      </c>
      <c r="B476" t="s">
        <v>103</v>
      </c>
      <c r="E476" s="45" t="s">
        <v>46</v>
      </c>
      <c r="F476" s="49">
        <v>2015.25</v>
      </c>
      <c r="G476" s="47" t="s">
        <v>103</v>
      </c>
    </row>
    <row r="477" spans="1:7">
      <c r="A477" s="44" t="s">
        <v>111</v>
      </c>
      <c r="B477" t="s">
        <v>103</v>
      </c>
      <c r="E477" s="45" t="s">
        <v>46</v>
      </c>
      <c r="F477" s="49">
        <v>2015.3330000000001</v>
      </c>
      <c r="G477" s="47" t="s">
        <v>103</v>
      </c>
    </row>
    <row r="478" spans="1:7">
      <c r="A478" s="44" t="s">
        <v>112</v>
      </c>
      <c r="B478" t="s">
        <v>103</v>
      </c>
      <c r="E478" s="45" t="s">
        <v>46</v>
      </c>
      <c r="F478" s="49">
        <v>2015.4169999999999</v>
      </c>
      <c r="G478" s="47" t="s">
        <v>103</v>
      </c>
    </row>
    <row r="479" spans="1:7">
      <c r="A479" s="44" t="s">
        <v>113</v>
      </c>
      <c r="B479" t="s">
        <v>103</v>
      </c>
      <c r="E479" s="45" t="s">
        <v>46</v>
      </c>
      <c r="F479" s="49">
        <v>2015.5</v>
      </c>
      <c r="G479" s="47" t="s">
        <v>103</v>
      </c>
    </row>
    <row r="480" spans="1:7">
      <c r="A480" s="44" t="s">
        <v>114</v>
      </c>
      <c r="B480" t="s">
        <v>103</v>
      </c>
      <c r="E480" s="45" t="s">
        <v>46</v>
      </c>
      <c r="F480" s="49">
        <v>2015.5830000000001</v>
      </c>
      <c r="G480" s="47" t="s">
        <v>103</v>
      </c>
    </row>
    <row r="481" spans="1:7">
      <c r="A481" s="44" t="s">
        <v>115</v>
      </c>
      <c r="B481" t="s">
        <v>103</v>
      </c>
      <c r="E481" s="45" t="s">
        <v>46</v>
      </c>
      <c r="F481" s="49">
        <v>2015.6669999999999</v>
      </c>
      <c r="G481" s="47" t="s">
        <v>103</v>
      </c>
    </row>
    <row r="482" spans="1:7">
      <c r="A482" s="44" t="s">
        <v>116</v>
      </c>
      <c r="B482" t="s">
        <v>103</v>
      </c>
      <c r="E482" s="45" t="s">
        <v>46</v>
      </c>
      <c r="F482" s="49">
        <v>2015.75</v>
      </c>
      <c r="G482" s="47" t="s">
        <v>103</v>
      </c>
    </row>
    <row r="483" spans="1:7">
      <c r="A483" s="44" t="s">
        <v>117</v>
      </c>
      <c r="B483" t="s">
        <v>103</v>
      </c>
      <c r="E483" s="45" t="s">
        <v>46</v>
      </c>
      <c r="F483" s="49">
        <v>2015.8330000000001</v>
      </c>
      <c r="G483" s="47" t="s">
        <v>103</v>
      </c>
    </row>
    <row r="484" spans="1:7">
      <c r="A484" s="44" t="s">
        <v>118</v>
      </c>
      <c r="B484" t="s">
        <v>103</v>
      </c>
      <c r="E484" s="45" t="s">
        <v>46</v>
      </c>
      <c r="F484" s="49">
        <v>2015.9169999999999</v>
      </c>
      <c r="G484" s="47" t="s">
        <v>103</v>
      </c>
    </row>
    <row r="485" spans="1:7">
      <c r="A485" s="44" t="s">
        <v>119</v>
      </c>
      <c r="B485" t="s">
        <v>103</v>
      </c>
      <c r="E485" s="45" t="s">
        <v>46</v>
      </c>
      <c r="F485" s="49">
        <v>2016</v>
      </c>
      <c r="G485" s="47" t="s">
        <v>103</v>
      </c>
    </row>
    <row r="486" spans="1:7">
      <c r="A486" s="44" t="s">
        <v>120</v>
      </c>
      <c r="B486" t="s">
        <v>103</v>
      </c>
      <c r="E486" s="45" t="s">
        <v>46</v>
      </c>
      <c r="F486" s="49">
        <v>2016.0833</v>
      </c>
      <c r="G486" s="47" t="s">
        <v>103</v>
      </c>
    </row>
    <row r="487" spans="1:7">
      <c r="A487" s="43" t="s">
        <v>52</v>
      </c>
      <c r="E487" s="45" t="s">
        <v>46</v>
      </c>
      <c r="F487" s="49">
        <v>2016.1669999999999</v>
      </c>
      <c r="G487" s="47" t="s">
        <v>103</v>
      </c>
    </row>
    <row r="488" spans="1:7">
      <c r="A488" s="44" t="s">
        <v>109</v>
      </c>
      <c r="B488" t="s">
        <v>103</v>
      </c>
      <c r="E488" s="45" t="s">
        <v>46</v>
      </c>
      <c r="F488" s="49">
        <v>2016.25</v>
      </c>
      <c r="G488" s="47" t="s">
        <v>103</v>
      </c>
    </row>
    <row r="489" spans="1:7">
      <c r="A489" s="44" t="s">
        <v>110</v>
      </c>
      <c r="B489" t="s">
        <v>103</v>
      </c>
      <c r="E489" s="45" t="s">
        <v>46</v>
      </c>
      <c r="F489" s="49">
        <v>2016.3330000000001</v>
      </c>
      <c r="G489" s="47" t="s">
        <v>103</v>
      </c>
    </row>
    <row r="490" spans="1:7">
      <c r="A490" s="44" t="s">
        <v>111</v>
      </c>
      <c r="B490" t="s">
        <v>103</v>
      </c>
      <c r="E490" s="45" t="s">
        <v>46</v>
      </c>
      <c r="F490" s="49">
        <v>2016.4169999999999</v>
      </c>
      <c r="G490" s="47" t="s">
        <v>103</v>
      </c>
    </row>
    <row r="491" spans="1:7">
      <c r="A491" s="44" t="s">
        <v>112</v>
      </c>
      <c r="B491" t="s">
        <v>103</v>
      </c>
      <c r="E491" s="45" t="s">
        <v>46</v>
      </c>
      <c r="F491" s="49">
        <v>2016.5</v>
      </c>
      <c r="G491" s="47" t="s">
        <v>103</v>
      </c>
    </row>
    <row r="492" spans="1:7">
      <c r="A492" s="44" t="s">
        <v>113</v>
      </c>
      <c r="B492" t="s">
        <v>103</v>
      </c>
      <c r="E492" s="45" t="s">
        <v>46</v>
      </c>
      <c r="F492" s="49">
        <v>2016.5830000000001</v>
      </c>
      <c r="G492" s="47" t="s">
        <v>103</v>
      </c>
    </row>
    <row r="493" spans="1:7">
      <c r="A493" s="44" t="s">
        <v>114</v>
      </c>
      <c r="B493" t="s">
        <v>103</v>
      </c>
      <c r="E493" s="45" t="s">
        <v>46</v>
      </c>
      <c r="F493" s="49">
        <v>2016.6669999999999</v>
      </c>
      <c r="G493" s="47" t="s">
        <v>103</v>
      </c>
    </row>
    <row r="494" spans="1:7">
      <c r="A494" s="44" t="s">
        <v>115</v>
      </c>
      <c r="B494" t="s">
        <v>103</v>
      </c>
      <c r="E494" s="45" t="s">
        <v>46</v>
      </c>
      <c r="F494" s="49">
        <v>2016.75</v>
      </c>
      <c r="G494" s="47" t="s">
        <v>103</v>
      </c>
    </row>
    <row r="495" spans="1:7">
      <c r="A495" s="44" t="s">
        <v>116</v>
      </c>
      <c r="B495" t="s">
        <v>103</v>
      </c>
      <c r="E495" s="45" t="s">
        <v>46</v>
      </c>
      <c r="F495" s="49">
        <v>2016.8330000000001</v>
      </c>
      <c r="G495" s="47" t="s">
        <v>103</v>
      </c>
    </row>
    <row r="496" spans="1:7">
      <c r="A496" s="44" t="s">
        <v>117</v>
      </c>
      <c r="B496" t="s">
        <v>103</v>
      </c>
      <c r="E496" s="45" t="s">
        <v>46</v>
      </c>
      <c r="F496" s="49">
        <v>2016.9169999999999</v>
      </c>
      <c r="G496" s="47" t="s">
        <v>103</v>
      </c>
    </row>
    <row r="497" spans="1:7">
      <c r="A497" s="44" t="s">
        <v>118</v>
      </c>
      <c r="B497" t="s">
        <v>103</v>
      </c>
      <c r="E497" s="45" t="s">
        <v>46</v>
      </c>
      <c r="F497" s="49">
        <v>2017</v>
      </c>
      <c r="G497" s="47" t="s">
        <v>103</v>
      </c>
    </row>
    <row r="498" spans="1:7">
      <c r="A498" s="44" t="s">
        <v>119</v>
      </c>
      <c r="B498" t="s">
        <v>103</v>
      </c>
      <c r="E498" s="45" t="s">
        <v>46</v>
      </c>
      <c r="F498" s="49">
        <v>2017.0833</v>
      </c>
      <c r="G498" s="47" t="s">
        <v>103</v>
      </c>
    </row>
    <row r="499" spans="1:7">
      <c r="A499" s="44" t="s">
        <v>120</v>
      </c>
      <c r="B499" t="s">
        <v>103</v>
      </c>
      <c r="E499" s="45" t="s">
        <v>46</v>
      </c>
      <c r="F499" s="49">
        <v>2017.1669999999999</v>
      </c>
      <c r="G499" s="47" t="s">
        <v>103</v>
      </c>
    </row>
    <row r="500" spans="1:7">
      <c r="A500" s="43" t="s">
        <v>53</v>
      </c>
      <c r="E500" s="45" t="s">
        <v>46</v>
      </c>
      <c r="F500" s="49">
        <v>2017.25</v>
      </c>
      <c r="G500" s="47" t="s">
        <v>103</v>
      </c>
    </row>
    <row r="501" spans="1:7">
      <c r="A501" s="44" t="s">
        <v>109</v>
      </c>
      <c r="B501" t="s">
        <v>103</v>
      </c>
      <c r="E501" s="45" t="s">
        <v>46</v>
      </c>
      <c r="F501" s="49">
        <v>2017.3330000000001</v>
      </c>
      <c r="G501" s="47" t="s">
        <v>103</v>
      </c>
    </row>
    <row r="502" spans="1:7">
      <c r="A502" s="44" t="s">
        <v>110</v>
      </c>
      <c r="B502" t="s">
        <v>103</v>
      </c>
      <c r="E502" s="45" t="s">
        <v>46</v>
      </c>
      <c r="F502" s="49">
        <v>2017.4169999999999</v>
      </c>
      <c r="G502" s="47" t="s">
        <v>103</v>
      </c>
    </row>
    <row r="503" spans="1:7">
      <c r="A503" s="44" t="s">
        <v>111</v>
      </c>
      <c r="B503" t="s">
        <v>103</v>
      </c>
      <c r="E503" s="45" t="s">
        <v>46</v>
      </c>
      <c r="F503" s="49">
        <v>2017.5</v>
      </c>
      <c r="G503" s="47" t="s">
        <v>103</v>
      </c>
    </row>
    <row r="504" spans="1:7">
      <c r="A504" s="44" t="s">
        <v>112</v>
      </c>
      <c r="B504" t="s">
        <v>103</v>
      </c>
      <c r="E504" s="45" t="s">
        <v>46</v>
      </c>
      <c r="F504" s="49">
        <v>2017.5830000000001</v>
      </c>
      <c r="G504" s="47">
        <v>391.45494623655895</v>
      </c>
    </row>
    <row r="505" spans="1:7">
      <c r="A505" s="44" t="s">
        <v>113</v>
      </c>
      <c r="B505" t="s">
        <v>103</v>
      </c>
      <c r="E505" s="45" t="s">
        <v>46</v>
      </c>
      <c r="F505" s="49">
        <v>2017.6669999999999</v>
      </c>
      <c r="G505" s="47">
        <v>390.57327777777749</v>
      </c>
    </row>
    <row r="506" spans="1:7">
      <c r="A506" s="44" t="s">
        <v>114</v>
      </c>
      <c r="B506" t="s">
        <v>103</v>
      </c>
      <c r="E506" s="45" t="s">
        <v>46</v>
      </c>
      <c r="F506" s="49">
        <v>2017.75</v>
      </c>
      <c r="G506" s="47">
        <v>389.16349462365611</v>
      </c>
    </row>
    <row r="507" spans="1:7">
      <c r="A507" s="44" t="s">
        <v>115</v>
      </c>
      <c r="B507" t="s">
        <v>103</v>
      </c>
      <c r="E507" s="45" t="s">
        <v>46</v>
      </c>
      <c r="F507" s="49">
        <v>2017.8330000000001</v>
      </c>
      <c r="G507" s="47">
        <v>387.64305555555563</v>
      </c>
    </row>
    <row r="508" spans="1:7">
      <c r="A508" s="44" t="s">
        <v>116</v>
      </c>
      <c r="B508" t="s">
        <v>103</v>
      </c>
      <c r="E508" s="45" t="s">
        <v>46</v>
      </c>
      <c r="F508" s="49">
        <v>2017.9169999999999</v>
      </c>
      <c r="G508" s="47">
        <v>386.53397849462363</v>
      </c>
    </row>
    <row r="509" spans="1:7">
      <c r="A509" s="44" t="s">
        <v>117</v>
      </c>
      <c r="B509" t="s">
        <v>103</v>
      </c>
      <c r="E509" s="45" t="s">
        <v>46</v>
      </c>
      <c r="F509" s="49">
        <v>2018</v>
      </c>
      <c r="G509" s="47">
        <v>385.89580645161311</v>
      </c>
    </row>
    <row r="510" spans="1:7">
      <c r="A510" s="44" t="s">
        <v>118</v>
      </c>
      <c r="B510" t="s">
        <v>103</v>
      </c>
      <c r="E510" s="45" t="s">
        <v>46</v>
      </c>
      <c r="F510" s="49">
        <v>2018.0833</v>
      </c>
      <c r="G510" s="47">
        <v>386.09401709401703</v>
      </c>
    </row>
    <row r="511" spans="1:7">
      <c r="A511" s="44" t="s">
        <v>119</v>
      </c>
      <c r="B511" t="s">
        <v>103</v>
      </c>
      <c r="E511" s="45" t="s">
        <v>46</v>
      </c>
      <c r="F511" s="49">
        <v>2018.1669999999999</v>
      </c>
      <c r="G511" s="47" t="s">
        <v>103</v>
      </c>
    </row>
    <row r="512" spans="1:7">
      <c r="A512" s="44" t="s">
        <v>120</v>
      </c>
      <c r="B512" t="s">
        <v>103</v>
      </c>
      <c r="E512" s="45" t="s">
        <v>46</v>
      </c>
      <c r="F512" s="49">
        <v>2018.25</v>
      </c>
      <c r="G512" s="47" t="s">
        <v>103</v>
      </c>
    </row>
    <row r="513" spans="1:7">
      <c r="A513" s="43" t="s">
        <v>54</v>
      </c>
      <c r="E513" s="45" t="s">
        <v>46</v>
      </c>
      <c r="F513" s="49">
        <v>2018.3330000000001</v>
      </c>
      <c r="G513" s="47" t="s">
        <v>103</v>
      </c>
    </row>
    <row r="514" spans="1:7">
      <c r="A514" s="44" t="s">
        <v>109</v>
      </c>
      <c r="B514" t="s">
        <v>103</v>
      </c>
      <c r="E514" s="45" t="s">
        <v>46</v>
      </c>
      <c r="F514" s="49">
        <v>2018.4169999999999</v>
      </c>
      <c r="G514" s="47" t="s">
        <v>103</v>
      </c>
    </row>
    <row r="515" spans="1:7">
      <c r="A515" s="44" t="s">
        <v>110</v>
      </c>
      <c r="B515" t="s">
        <v>103</v>
      </c>
      <c r="E515" s="45" t="s">
        <v>46</v>
      </c>
      <c r="F515" s="49">
        <v>2018.5</v>
      </c>
      <c r="G515" s="47" t="s">
        <v>103</v>
      </c>
    </row>
    <row r="516" spans="1:7">
      <c r="A516" s="44" t="s">
        <v>111</v>
      </c>
      <c r="B516" t="s">
        <v>103</v>
      </c>
      <c r="E516" s="45" t="s">
        <v>46</v>
      </c>
      <c r="F516" s="49">
        <v>2018.5830000000001</v>
      </c>
      <c r="G516" s="47" t="s">
        <v>103</v>
      </c>
    </row>
    <row r="517" spans="1:7">
      <c r="A517" s="44" t="s">
        <v>112</v>
      </c>
      <c r="B517" t="s">
        <v>103</v>
      </c>
      <c r="E517" s="45" t="s">
        <v>46</v>
      </c>
      <c r="F517" s="49">
        <v>2018.6669999999999</v>
      </c>
      <c r="G517" s="47" t="s">
        <v>103</v>
      </c>
    </row>
    <row r="518" spans="1:7">
      <c r="A518" s="44" t="s">
        <v>113</v>
      </c>
      <c r="B518" t="s">
        <v>103</v>
      </c>
      <c r="E518" s="45" t="s">
        <v>46</v>
      </c>
      <c r="F518" s="49">
        <v>2018.75</v>
      </c>
      <c r="G518" s="47" t="s">
        <v>103</v>
      </c>
    </row>
    <row r="519" spans="1:7">
      <c r="A519" s="44" t="s">
        <v>114</v>
      </c>
      <c r="B519" t="s">
        <v>103</v>
      </c>
      <c r="E519" s="45" t="s">
        <v>46</v>
      </c>
      <c r="F519" s="49">
        <v>2018.8330000000001</v>
      </c>
      <c r="G519" s="47" t="s">
        <v>103</v>
      </c>
    </row>
    <row r="520" spans="1:7">
      <c r="A520" s="44" t="s">
        <v>115</v>
      </c>
      <c r="B520" t="s">
        <v>103</v>
      </c>
      <c r="E520" s="45" t="s">
        <v>46</v>
      </c>
      <c r="F520" s="49">
        <v>2018.9169999999999</v>
      </c>
      <c r="G520" s="47">
        <v>387.70453488372107</v>
      </c>
    </row>
    <row r="521" spans="1:7">
      <c r="A521" s="44" t="s">
        <v>116</v>
      </c>
      <c r="B521" t="s">
        <v>103</v>
      </c>
      <c r="E521" s="45" t="s">
        <v>46</v>
      </c>
      <c r="F521" s="49">
        <v>2019</v>
      </c>
      <c r="G521" s="47">
        <v>386.9583333333332</v>
      </c>
    </row>
    <row r="522" spans="1:7">
      <c r="A522" s="44" t="s">
        <v>117</v>
      </c>
      <c r="B522" t="s">
        <v>103</v>
      </c>
      <c r="E522" s="45" t="s">
        <v>46</v>
      </c>
      <c r="F522" s="49">
        <v>2019.0833</v>
      </c>
      <c r="G522" s="47">
        <v>385.85494047619045</v>
      </c>
    </row>
    <row r="523" spans="1:7">
      <c r="A523" s="44" t="s">
        <v>118</v>
      </c>
      <c r="B523" t="s">
        <v>103</v>
      </c>
      <c r="E523" s="45" t="s">
        <v>46</v>
      </c>
      <c r="F523" s="49">
        <v>2019.1669999999999</v>
      </c>
      <c r="G523" s="47">
        <v>385.63155913978517</v>
      </c>
    </row>
    <row r="524" spans="1:7">
      <c r="A524" s="44" t="s">
        <v>119</v>
      </c>
      <c r="B524" t="s">
        <v>103</v>
      </c>
      <c r="E524" s="45" t="s">
        <v>46</v>
      </c>
      <c r="F524" s="49">
        <v>2019.25</v>
      </c>
      <c r="G524" s="47">
        <v>385.74222222222204</v>
      </c>
    </row>
    <row r="525" spans="1:7">
      <c r="A525" s="44" t="s">
        <v>120</v>
      </c>
      <c r="B525" t="s">
        <v>103</v>
      </c>
      <c r="E525" s="45" t="s">
        <v>46</v>
      </c>
      <c r="F525" s="49">
        <v>2019.3330000000001</v>
      </c>
      <c r="G525" s="47">
        <v>386.18252688172072</v>
      </c>
    </row>
    <row r="526" spans="1:7">
      <c r="A526" s="43" t="s">
        <v>55</v>
      </c>
      <c r="E526" s="45" t="s">
        <v>46</v>
      </c>
      <c r="F526" s="49">
        <v>2019.4169999999999</v>
      </c>
      <c r="G526" s="47">
        <v>387.64622222222232</v>
      </c>
    </row>
    <row r="527" spans="1:7">
      <c r="A527" s="44" t="s">
        <v>109</v>
      </c>
      <c r="B527" t="s">
        <v>103</v>
      </c>
      <c r="E527" s="45" t="s">
        <v>46</v>
      </c>
      <c r="F527" s="49">
        <v>2019.5</v>
      </c>
      <c r="G527" s="47">
        <v>389.39930107526891</v>
      </c>
    </row>
    <row r="528" spans="1:7">
      <c r="A528" s="44" t="s">
        <v>110</v>
      </c>
      <c r="B528" t="s">
        <v>103</v>
      </c>
      <c r="E528" s="45" t="s">
        <v>46</v>
      </c>
      <c r="F528" s="49">
        <v>2019.5830000000001</v>
      </c>
      <c r="G528" s="47">
        <v>389.14865591397864</v>
      </c>
    </row>
    <row r="529" spans="1:7">
      <c r="A529" s="44" t="s">
        <v>111</v>
      </c>
      <c r="B529" t="s">
        <v>103</v>
      </c>
      <c r="E529" s="45" t="s">
        <v>46</v>
      </c>
      <c r="F529" s="49">
        <v>2019.6669999999999</v>
      </c>
      <c r="G529" s="47">
        <v>388.69727777777791</v>
      </c>
    </row>
    <row r="530" spans="1:7">
      <c r="A530" s="44" t="s">
        <v>112</v>
      </c>
      <c r="B530" t="s">
        <v>103</v>
      </c>
      <c r="E530" s="45" t="s">
        <v>46</v>
      </c>
      <c r="F530" s="49">
        <v>2019.75</v>
      </c>
      <c r="G530" s="47">
        <v>387.6672043010754</v>
      </c>
    </row>
    <row r="531" spans="1:7">
      <c r="A531" s="44" t="s">
        <v>113</v>
      </c>
      <c r="B531" t="s">
        <v>103</v>
      </c>
      <c r="E531" s="45" t="s">
        <v>46</v>
      </c>
      <c r="F531" s="49">
        <v>2019.8330000000001</v>
      </c>
      <c r="G531" s="47">
        <v>388.32600000000014</v>
      </c>
    </row>
    <row r="532" spans="1:7">
      <c r="A532" s="44" t="s">
        <v>114</v>
      </c>
      <c r="B532" t="s">
        <v>103</v>
      </c>
      <c r="E532" s="45" t="s">
        <v>46</v>
      </c>
      <c r="F532" s="49">
        <v>2019.9169999999999</v>
      </c>
      <c r="G532" s="47">
        <v>388.57054644808744</v>
      </c>
    </row>
    <row r="533" spans="1:7">
      <c r="A533" s="44" t="s">
        <v>115</v>
      </c>
      <c r="B533" t="s">
        <v>103</v>
      </c>
      <c r="E533" s="45" t="s">
        <v>46</v>
      </c>
      <c r="F533" s="49">
        <v>2020</v>
      </c>
      <c r="G533" s="47" t="s">
        <v>103</v>
      </c>
    </row>
    <row r="534" spans="1:7">
      <c r="A534" s="44" t="s">
        <v>116</v>
      </c>
      <c r="B534" t="s">
        <v>103</v>
      </c>
    </row>
    <row r="535" spans="1:7">
      <c r="A535" s="44" t="s">
        <v>117</v>
      </c>
      <c r="B535" t="s">
        <v>103</v>
      </c>
    </row>
    <row r="536" spans="1:7">
      <c r="A536" s="44" t="s">
        <v>118</v>
      </c>
      <c r="B536" t="s">
        <v>103</v>
      </c>
    </row>
    <row r="537" spans="1:7">
      <c r="A537" s="44" t="s">
        <v>119</v>
      </c>
      <c r="B537" t="s">
        <v>103</v>
      </c>
    </row>
    <row r="538" spans="1:7">
      <c r="A538" s="44" t="s">
        <v>120</v>
      </c>
      <c r="B538" t="s">
        <v>103</v>
      </c>
    </row>
    <row r="539" spans="1:7">
      <c r="A539" s="43" t="s">
        <v>56</v>
      </c>
    </row>
    <row r="540" spans="1:7">
      <c r="A540" s="44" t="s">
        <v>109</v>
      </c>
      <c r="B540" t="s">
        <v>103</v>
      </c>
    </row>
    <row r="541" spans="1:7">
      <c r="A541" s="44" t="s">
        <v>110</v>
      </c>
      <c r="B541" t="s">
        <v>103</v>
      </c>
    </row>
    <row r="542" spans="1:7">
      <c r="A542" s="44" t="s">
        <v>111</v>
      </c>
      <c r="B542" t="s">
        <v>103</v>
      </c>
    </row>
    <row r="543" spans="1:7">
      <c r="A543" s="44" t="s">
        <v>112</v>
      </c>
      <c r="B543" t="s">
        <v>103</v>
      </c>
    </row>
    <row r="544" spans="1:7">
      <c r="A544" s="44" t="s">
        <v>113</v>
      </c>
      <c r="B544" t="s">
        <v>103</v>
      </c>
    </row>
    <row r="545" spans="1:2">
      <c r="A545" s="44" t="s">
        <v>114</v>
      </c>
      <c r="B545" t="s">
        <v>103</v>
      </c>
    </row>
    <row r="546" spans="1:2">
      <c r="A546" s="44" t="s">
        <v>115</v>
      </c>
      <c r="B546" t="s">
        <v>103</v>
      </c>
    </row>
    <row r="547" spans="1:2">
      <c r="A547" s="44" t="s">
        <v>116</v>
      </c>
      <c r="B547">
        <v>391.45494623655895</v>
      </c>
    </row>
    <row r="548" spans="1:2">
      <c r="A548" s="44" t="s">
        <v>117</v>
      </c>
      <c r="B548">
        <v>390.57327777777749</v>
      </c>
    </row>
    <row r="549" spans="1:2">
      <c r="A549" s="44" t="s">
        <v>118</v>
      </c>
      <c r="B549">
        <v>389.16349462365611</v>
      </c>
    </row>
    <row r="550" spans="1:2">
      <c r="A550" s="44" t="s">
        <v>119</v>
      </c>
      <c r="B550">
        <v>387.64305555555563</v>
      </c>
    </row>
    <row r="551" spans="1:2">
      <c r="A551" s="44" t="s">
        <v>120</v>
      </c>
      <c r="B551">
        <v>386.53397849462363</v>
      </c>
    </row>
    <row r="552" spans="1:2">
      <c r="A552" s="43" t="s">
        <v>57</v>
      </c>
    </row>
    <row r="553" spans="1:2">
      <c r="A553" s="44" t="s">
        <v>109</v>
      </c>
      <c r="B553">
        <v>385.89580645161311</v>
      </c>
    </row>
    <row r="554" spans="1:2">
      <c r="A554" s="44" t="s">
        <v>110</v>
      </c>
      <c r="B554">
        <v>386.09401709401703</v>
      </c>
    </row>
    <row r="555" spans="1:2">
      <c r="A555" s="44" t="s">
        <v>111</v>
      </c>
      <c r="B555" t="s">
        <v>103</v>
      </c>
    </row>
    <row r="556" spans="1:2">
      <c r="A556" s="44" t="s">
        <v>112</v>
      </c>
      <c r="B556" t="s">
        <v>103</v>
      </c>
    </row>
    <row r="557" spans="1:2">
      <c r="A557" s="44" t="s">
        <v>113</v>
      </c>
      <c r="B557" t="s">
        <v>103</v>
      </c>
    </row>
    <row r="558" spans="1:2">
      <c r="A558" s="44" t="s">
        <v>114</v>
      </c>
      <c r="B558" t="s">
        <v>103</v>
      </c>
    </row>
    <row r="559" spans="1:2">
      <c r="A559" s="44" t="s">
        <v>115</v>
      </c>
      <c r="B559" t="s">
        <v>103</v>
      </c>
    </row>
    <row r="560" spans="1:2">
      <c r="A560" s="44" t="s">
        <v>116</v>
      </c>
      <c r="B560" t="s">
        <v>103</v>
      </c>
    </row>
    <row r="561" spans="1:2">
      <c r="A561" s="44" t="s">
        <v>117</v>
      </c>
      <c r="B561" t="s">
        <v>103</v>
      </c>
    </row>
    <row r="562" spans="1:2">
      <c r="A562" s="44" t="s">
        <v>118</v>
      </c>
      <c r="B562" t="s">
        <v>103</v>
      </c>
    </row>
    <row r="563" spans="1:2">
      <c r="A563" s="44" t="s">
        <v>119</v>
      </c>
      <c r="B563" t="s">
        <v>103</v>
      </c>
    </row>
    <row r="564" spans="1:2">
      <c r="A564" s="44" t="s">
        <v>120</v>
      </c>
      <c r="B564">
        <v>387.70453488372107</v>
      </c>
    </row>
    <row r="565" spans="1:2">
      <c r="A565" s="43" t="s">
        <v>58</v>
      </c>
    </row>
    <row r="566" spans="1:2">
      <c r="A566" s="44" t="s">
        <v>109</v>
      </c>
      <c r="B566">
        <v>386.9583333333332</v>
      </c>
    </row>
    <row r="567" spans="1:2">
      <c r="A567" s="44" t="s">
        <v>110</v>
      </c>
      <c r="B567">
        <v>385.85494047619045</v>
      </c>
    </row>
    <row r="568" spans="1:2">
      <c r="A568" s="44" t="s">
        <v>111</v>
      </c>
      <c r="B568">
        <v>385.63155913978517</v>
      </c>
    </row>
    <row r="569" spans="1:2">
      <c r="A569" s="44" t="s">
        <v>112</v>
      </c>
      <c r="B569">
        <v>385.74222222222204</v>
      </c>
    </row>
    <row r="570" spans="1:2">
      <c r="A570" s="44" t="s">
        <v>113</v>
      </c>
      <c r="B570">
        <v>386.18252688172072</v>
      </c>
    </row>
    <row r="571" spans="1:2">
      <c r="A571" s="44" t="s">
        <v>114</v>
      </c>
      <c r="B571">
        <v>387.64622222222232</v>
      </c>
    </row>
    <row r="572" spans="1:2">
      <c r="A572" s="44" t="s">
        <v>115</v>
      </c>
      <c r="B572">
        <v>389.39930107526891</v>
      </c>
    </row>
    <row r="573" spans="1:2">
      <c r="A573" s="44" t="s">
        <v>116</v>
      </c>
      <c r="B573">
        <v>389.14865591397864</v>
      </c>
    </row>
    <row r="574" spans="1:2">
      <c r="A574" s="44" t="s">
        <v>117</v>
      </c>
      <c r="B574">
        <v>388.69727777777791</v>
      </c>
    </row>
    <row r="575" spans="1:2">
      <c r="A575" s="44" t="s">
        <v>118</v>
      </c>
      <c r="B575">
        <v>387.6672043010754</v>
      </c>
    </row>
    <row r="576" spans="1:2">
      <c r="A576" s="44" t="s">
        <v>119</v>
      </c>
      <c r="B576">
        <v>388.32600000000014</v>
      </c>
    </row>
    <row r="577" spans="1:2">
      <c r="A577" s="44" t="s">
        <v>120</v>
      </c>
      <c r="B577">
        <v>388.57054644808744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CD82-F49C-464F-981A-59BE1856BFD3}">
  <dimension ref="A1:C9696"/>
  <sheetViews>
    <sheetView workbookViewId="0">
      <selection sqref="A1:C9696"/>
    </sheetView>
  </sheetViews>
  <sheetFormatPr defaultRowHeight="14.45"/>
  <cols>
    <col min="1" max="1" width="12.42578125" customWidth="1"/>
    <col min="3" max="3" width="12" customWidth="1"/>
  </cols>
  <sheetData>
    <row r="1" spans="1:3">
      <c r="A1" t="s">
        <v>76</v>
      </c>
      <c r="B1" t="s">
        <v>121</v>
      </c>
      <c r="C1" t="s">
        <v>122</v>
      </c>
    </row>
    <row r="2" spans="1:3">
      <c r="A2" s="26">
        <v>42922</v>
      </c>
      <c r="B2" s="23">
        <v>0.5</v>
      </c>
      <c r="C2">
        <v>29.5</v>
      </c>
    </row>
    <row r="3" spans="1:3">
      <c r="A3" s="26">
        <v>42922</v>
      </c>
      <c r="B3" s="23">
        <v>0.66666666666666663</v>
      </c>
      <c r="C3">
        <v>29.48</v>
      </c>
    </row>
    <row r="4" spans="1:3">
      <c r="A4" s="26">
        <v>42922</v>
      </c>
      <c r="B4" s="23">
        <v>0.83333333333333337</v>
      </c>
      <c r="C4">
        <v>29.41</v>
      </c>
    </row>
    <row r="5" spans="1:3">
      <c r="A5" s="26">
        <v>42923</v>
      </c>
      <c r="B5" s="23">
        <v>0</v>
      </c>
      <c r="C5">
        <v>29.43</v>
      </c>
    </row>
    <row r="6" spans="1:3">
      <c r="A6" s="26">
        <v>42923</v>
      </c>
      <c r="B6" s="23">
        <v>0.16666666666666666</v>
      </c>
      <c r="C6">
        <v>29.39</v>
      </c>
    </row>
    <row r="7" spans="1:3">
      <c r="A7" s="26">
        <v>42923</v>
      </c>
      <c r="B7" s="23">
        <v>0.33333333333333331</v>
      </c>
      <c r="C7">
        <v>29.46</v>
      </c>
    </row>
    <row r="8" spans="1:3">
      <c r="A8" s="26">
        <v>42923</v>
      </c>
      <c r="B8" s="23">
        <v>0.5</v>
      </c>
      <c r="C8">
        <v>29.44</v>
      </c>
    </row>
    <row r="9" spans="1:3">
      <c r="A9" s="26">
        <v>42923</v>
      </c>
      <c r="B9" s="23">
        <v>0.66666666666666663</v>
      </c>
      <c r="C9">
        <v>29.44</v>
      </c>
    </row>
    <row r="10" spans="1:3">
      <c r="A10" s="26">
        <v>42923</v>
      </c>
      <c r="B10" s="23">
        <v>0.83333333333333337</v>
      </c>
      <c r="C10">
        <v>29.43</v>
      </c>
    </row>
    <row r="11" spans="1:3">
      <c r="A11" s="26">
        <v>42924</v>
      </c>
      <c r="B11" s="23">
        <v>0</v>
      </c>
      <c r="C11">
        <v>29.38</v>
      </c>
    </row>
    <row r="12" spans="1:3">
      <c r="A12" s="26">
        <v>42924</v>
      </c>
      <c r="B12" s="23">
        <v>0.16666666666666666</v>
      </c>
      <c r="C12">
        <v>29.36</v>
      </c>
    </row>
    <row r="13" spans="1:3">
      <c r="A13" s="26">
        <v>42924</v>
      </c>
      <c r="B13" s="23">
        <v>0.33333333333333331</v>
      </c>
      <c r="C13">
        <v>29.35</v>
      </c>
    </row>
    <row r="14" spans="1:3">
      <c r="A14" s="26">
        <v>42924</v>
      </c>
      <c r="B14" s="23">
        <v>0.5</v>
      </c>
      <c r="C14">
        <v>29.35</v>
      </c>
    </row>
    <row r="15" spans="1:3">
      <c r="A15" s="26">
        <v>42924</v>
      </c>
      <c r="B15" s="23">
        <v>0.66666666666666663</v>
      </c>
      <c r="C15">
        <v>29.38</v>
      </c>
    </row>
    <row r="16" spans="1:3">
      <c r="A16" s="26">
        <v>42924</v>
      </c>
      <c r="B16" s="23">
        <v>0.83333333333333337</v>
      </c>
      <c r="C16">
        <v>29.34</v>
      </c>
    </row>
    <row r="17" spans="1:3">
      <c r="A17" s="26">
        <v>42925</v>
      </c>
      <c r="B17" s="23">
        <v>0</v>
      </c>
      <c r="C17">
        <v>29.34</v>
      </c>
    </row>
    <row r="18" spans="1:3">
      <c r="A18" s="26">
        <v>42925</v>
      </c>
      <c r="B18" s="23">
        <v>0.16666666666666666</v>
      </c>
      <c r="C18">
        <v>29.33</v>
      </c>
    </row>
    <row r="19" spans="1:3">
      <c r="A19" s="26">
        <v>42925</v>
      </c>
      <c r="B19" s="23">
        <v>0.33333333333333331</v>
      </c>
      <c r="C19">
        <v>29.32</v>
      </c>
    </row>
    <row r="20" spans="1:3">
      <c r="A20" s="26">
        <v>42925</v>
      </c>
      <c r="B20" s="23">
        <v>0.5</v>
      </c>
      <c r="C20">
        <v>29.36</v>
      </c>
    </row>
    <row r="21" spans="1:3">
      <c r="A21" s="26">
        <v>42925</v>
      </c>
      <c r="B21" s="23">
        <v>0.66666666666666663</v>
      </c>
      <c r="C21">
        <v>29.35</v>
      </c>
    </row>
    <row r="22" spans="1:3">
      <c r="A22" s="26">
        <v>42925</v>
      </c>
      <c r="B22" s="23">
        <v>0.83333333333333337</v>
      </c>
      <c r="C22">
        <v>29.31</v>
      </c>
    </row>
    <row r="23" spans="1:3">
      <c r="A23" s="26">
        <v>42926</v>
      </c>
      <c r="B23" s="23">
        <v>0</v>
      </c>
      <c r="C23">
        <v>29.3</v>
      </c>
    </row>
    <row r="24" spans="1:3">
      <c r="A24" s="26">
        <v>42926</v>
      </c>
      <c r="B24" s="23">
        <v>0.16666666666666666</v>
      </c>
      <c r="C24">
        <v>29.3</v>
      </c>
    </row>
    <row r="25" spans="1:3">
      <c r="A25" s="26">
        <v>42926</v>
      </c>
      <c r="B25" s="23">
        <v>0.33333333333333331</v>
      </c>
      <c r="C25">
        <v>29.29</v>
      </c>
    </row>
    <row r="26" spans="1:3">
      <c r="A26" s="26">
        <v>42926</v>
      </c>
      <c r="B26" s="23">
        <v>0.5</v>
      </c>
      <c r="C26">
        <v>29.3</v>
      </c>
    </row>
    <row r="27" spans="1:3">
      <c r="A27" s="26">
        <v>42926</v>
      </c>
      <c r="B27" s="23">
        <v>0.66666666666666663</v>
      </c>
      <c r="C27">
        <v>29.29</v>
      </c>
    </row>
    <row r="28" spans="1:3">
      <c r="A28" s="26">
        <v>42926</v>
      </c>
      <c r="B28" s="23">
        <v>0.83333333333333337</v>
      </c>
      <c r="C28">
        <v>29.29</v>
      </c>
    </row>
    <row r="29" spans="1:3">
      <c r="A29" s="26">
        <v>42927</v>
      </c>
      <c r="B29" s="23">
        <v>0</v>
      </c>
      <c r="C29">
        <v>29.28</v>
      </c>
    </row>
    <row r="30" spans="1:3">
      <c r="A30" s="26">
        <v>42927</v>
      </c>
      <c r="B30" s="23">
        <v>0.16666666666666666</v>
      </c>
      <c r="C30">
        <v>29.27</v>
      </c>
    </row>
    <row r="31" spans="1:3">
      <c r="A31" s="26">
        <v>42927</v>
      </c>
      <c r="B31" s="23">
        <v>0.33333333333333331</v>
      </c>
      <c r="C31">
        <v>29.37</v>
      </c>
    </row>
    <row r="32" spans="1:3">
      <c r="A32" s="26">
        <v>42927</v>
      </c>
      <c r="B32" s="23">
        <v>0.5</v>
      </c>
      <c r="C32">
        <v>29.25</v>
      </c>
    </row>
    <row r="33" spans="1:3">
      <c r="A33" s="26">
        <v>42927</v>
      </c>
      <c r="B33" s="23">
        <v>0.66666666666666663</v>
      </c>
      <c r="C33">
        <v>29.25</v>
      </c>
    </row>
    <row r="34" spans="1:3">
      <c r="A34" s="26">
        <v>42927</v>
      </c>
      <c r="B34" s="23">
        <v>0.83333333333333337</v>
      </c>
      <c r="C34">
        <v>29.24</v>
      </c>
    </row>
    <row r="35" spans="1:3">
      <c r="A35" s="26">
        <v>42928</v>
      </c>
      <c r="B35" s="23">
        <v>0</v>
      </c>
      <c r="C35">
        <v>29.24</v>
      </c>
    </row>
    <row r="36" spans="1:3">
      <c r="A36" s="26">
        <v>42928</v>
      </c>
      <c r="B36" s="23">
        <v>0.16666666666666666</v>
      </c>
      <c r="C36">
        <v>29.22</v>
      </c>
    </row>
    <row r="37" spans="1:3">
      <c r="A37" s="26">
        <v>42928</v>
      </c>
      <c r="B37" s="23">
        <v>0.33333333333333331</v>
      </c>
      <c r="C37">
        <v>29.22</v>
      </c>
    </row>
    <row r="38" spans="1:3">
      <c r="A38" s="26">
        <v>42928</v>
      </c>
      <c r="B38" s="23">
        <v>0.5</v>
      </c>
      <c r="C38">
        <v>29.21</v>
      </c>
    </row>
    <row r="39" spans="1:3">
      <c r="A39" s="26">
        <v>42928</v>
      </c>
      <c r="B39" s="23">
        <v>0.66666666666666663</v>
      </c>
      <c r="C39">
        <v>29.21</v>
      </c>
    </row>
    <row r="40" spans="1:3">
      <c r="A40" s="26">
        <v>42928</v>
      </c>
      <c r="B40" s="23">
        <v>0.83333333333333337</v>
      </c>
      <c r="C40">
        <v>29.21</v>
      </c>
    </row>
    <row r="41" spans="1:3">
      <c r="A41" s="26">
        <v>42929</v>
      </c>
      <c r="B41" s="23">
        <v>0</v>
      </c>
      <c r="C41">
        <v>29.2</v>
      </c>
    </row>
    <row r="42" spans="1:3">
      <c r="A42" s="26">
        <v>42929</v>
      </c>
      <c r="B42" s="23">
        <v>0.16666666666666666</v>
      </c>
      <c r="C42">
        <v>29.18</v>
      </c>
    </row>
    <row r="43" spans="1:3">
      <c r="A43" s="26">
        <v>42929</v>
      </c>
      <c r="B43" s="23">
        <v>0.33333333333333331</v>
      </c>
      <c r="C43">
        <v>29.18</v>
      </c>
    </row>
    <row r="44" spans="1:3">
      <c r="A44" s="26">
        <v>42929</v>
      </c>
      <c r="B44" s="23">
        <v>0.5</v>
      </c>
      <c r="C44">
        <v>29.17</v>
      </c>
    </row>
    <row r="45" spans="1:3">
      <c r="A45" s="26">
        <v>42929</v>
      </c>
      <c r="B45" s="23">
        <v>0.66666666666666663</v>
      </c>
      <c r="C45">
        <v>29.16</v>
      </c>
    </row>
    <row r="46" spans="1:3">
      <c r="A46" s="26">
        <v>42929</v>
      </c>
      <c r="B46" s="23">
        <v>0.83333333333333337</v>
      </c>
      <c r="C46">
        <v>29.17</v>
      </c>
    </row>
    <row r="47" spans="1:3">
      <c r="A47" s="26">
        <v>42930</v>
      </c>
      <c r="B47" s="23">
        <v>0</v>
      </c>
      <c r="C47">
        <v>29.15</v>
      </c>
    </row>
    <row r="48" spans="1:3">
      <c r="A48" s="26">
        <v>42930</v>
      </c>
      <c r="B48" s="23">
        <v>0.16666666666666666</v>
      </c>
      <c r="C48">
        <v>29.13</v>
      </c>
    </row>
    <row r="49" spans="1:3">
      <c r="A49" s="26">
        <v>42930</v>
      </c>
      <c r="B49" s="23">
        <v>0.33333333333333331</v>
      </c>
      <c r="C49">
        <v>29.14</v>
      </c>
    </row>
    <row r="50" spans="1:3">
      <c r="A50" s="26">
        <v>42930</v>
      </c>
      <c r="B50" s="23">
        <v>0.5</v>
      </c>
      <c r="C50">
        <v>29.13</v>
      </c>
    </row>
    <row r="51" spans="1:3">
      <c r="A51" s="26">
        <v>42930</v>
      </c>
      <c r="B51" s="23">
        <v>0.66666666666666663</v>
      </c>
      <c r="C51">
        <v>29.12</v>
      </c>
    </row>
    <row r="52" spans="1:3">
      <c r="A52" s="26">
        <v>42930</v>
      </c>
      <c r="B52" s="23">
        <v>0.83333333333333337</v>
      </c>
      <c r="C52">
        <v>29.11</v>
      </c>
    </row>
    <row r="53" spans="1:3">
      <c r="A53" s="26">
        <v>42931</v>
      </c>
      <c r="B53" s="23">
        <v>0</v>
      </c>
      <c r="C53">
        <v>29.1</v>
      </c>
    </row>
    <row r="54" spans="1:3">
      <c r="A54" s="26">
        <v>42931</v>
      </c>
      <c r="B54" s="23">
        <v>0.16666666666666666</v>
      </c>
      <c r="C54">
        <v>29.09</v>
      </c>
    </row>
    <row r="55" spans="1:3">
      <c r="A55" s="26">
        <v>42931</v>
      </c>
      <c r="B55" s="23">
        <v>0.33333333333333331</v>
      </c>
      <c r="C55">
        <v>29.09</v>
      </c>
    </row>
    <row r="56" spans="1:3">
      <c r="A56" s="26">
        <v>42931</v>
      </c>
      <c r="B56" s="23">
        <v>0.5</v>
      </c>
      <c r="C56">
        <v>29.08</v>
      </c>
    </row>
    <row r="57" spans="1:3">
      <c r="A57" s="26">
        <v>42931</v>
      </c>
      <c r="B57" s="23">
        <v>0.66666666666666663</v>
      </c>
      <c r="C57">
        <v>29.08</v>
      </c>
    </row>
    <row r="58" spans="1:3">
      <c r="A58" s="26">
        <v>42931</v>
      </c>
      <c r="B58" s="23">
        <v>0.83333333333333337</v>
      </c>
      <c r="C58">
        <v>29.08</v>
      </c>
    </row>
    <row r="59" spans="1:3">
      <c r="A59" s="26">
        <v>42932</v>
      </c>
      <c r="B59" s="23">
        <v>0</v>
      </c>
      <c r="C59">
        <v>29.08</v>
      </c>
    </row>
    <row r="60" spans="1:3">
      <c r="A60" s="26">
        <v>42932</v>
      </c>
      <c r="B60" s="23">
        <v>0.16666666666666666</v>
      </c>
      <c r="C60">
        <v>29.08</v>
      </c>
    </row>
    <row r="61" spans="1:3">
      <c r="A61" s="26">
        <v>42932</v>
      </c>
      <c r="B61" s="23">
        <v>0.33333333333333331</v>
      </c>
      <c r="C61">
        <v>29.07</v>
      </c>
    </row>
    <row r="62" spans="1:3">
      <c r="A62" s="26">
        <v>42932</v>
      </c>
      <c r="B62" s="23">
        <v>0.5</v>
      </c>
      <c r="C62">
        <v>29.07</v>
      </c>
    </row>
    <row r="63" spans="1:3">
      <c r="A63" s="26">
        <v>42932</v>
      </c>
      <c r="B63" s="23">
        <v>0.66666666666666663</v>
      </c>
      <c r="C63">
        <v>29.07</v>
      </c>
    </row>
    <row r="64" spans="1:3">
      <c r="A64" s="26">
        <v>42932</v>
      </c>
      <c r="B64" s="23">
        <v>0.83333333333333337</v>
      </c>
      <c r="C64">
        <v>29.07</v>
      </c>
    </row>
    <row r="65" spans="1:3">
      <c r="A65" s="26">
        <v>42933</v>
      </c>
      <c r="B65" s="23">
        <v>0</v>
      </c>
      <c r="C65">
        <v>29.07</v>
      </c>
    </row>
    <row r="66" spans="1:3">
      <c r="A66" s="26">
        <v>42933</v>
      </c>
      <c r="B66" s="23">
        <v>0.16666666666666666</v>
      </c>
      <c r="C66">
        <v>29.07</v>
      </c>
    </row>
    <row r="67" spans="1:3">
      <c r="A67" s="26">
        <v>42933</v>
      </c>
      <c r="B67" s="23">
        <v>0.33333333333333331</v>
      </c>
      <c r="C67">
        <v>29.07</v>
      </c>
    </row>
    <row r="68" spans="1:3">
      <c r="A68" s="26">
        <v>42933</v>
      </c>
      <c r="B68" s="23">
        <v>0.5</v>
      </c>
      <c r="C68">
        <v>29.07</v>
      </c>
    </row>
    <row r="69" spans="1:3">
      <c r="A69" s="26">
        <v>42933</v>
      </c>
      <c r="B69" s="23">
        <v>0.66666666666666663</v>
      </c>
      <c r="C69">
        <v>29.08</v>
      </c>
    </row>
    <row r="70" spans="1:3">
      <c r="A70" s="26">
        <v>42933</v>
      </c>
      <c r="B70" s="23">
        <v>0.83333333333333337</v>
      </c>
      <c r="C70">
        <v>29.08</v>
      </c>
    </row>
    <row r="71" spans="1:3">
      <c r="A71" s="26">
        <v>42934</v>
      </c>
      <c r="B71" s="23">
        <v>0</v>
      </c>
      <c r="C71">
        <v>29.07</v>
      </c>
    </row>
    <row r="72" spans="1:3">
      <c r="A72" s="26">
        <v>42934</v>
      </c>
      <c r="B72" s="23">
        <v>0.16666666666666666</v>
      </c>
      <c r="C72">
        <v>29.07</v>
      </c>
    </row>
    <row r="73" spans="1:3">
      <c r="A73" s="26">
        <v>42934</v>
      </c>
      <c r="B73" s="23">
        <v>0.33333333333333331</v>
      </c>
      <c r="C73">
        <v>29.06</v>
      </c>
    </row>
    <row r="74" spans="1:3">
      <c r="A74" s="26">
        <v>42934</v>
      </c>
      <c r="B74" s="23">
        <v>0.5</v>
      </c>
      <c r="C74">
        <v>29.07</v>
      </c>
    </row>
    <row r="75" spans="1:3">
      <c r="A75" s="26">
        <v>42934</v>
      </c>
      <c r="B75" s="23">
        <v>0.66666666666666663</v>
      </c>
      <c r="C75">
        <v>29.07</v>
      </c>
    </row>
    <row r="76" spans="1:3">
      <c r="A76" s="26">
        <v>42934</v>
      </c>
      <c r="B76" s="23">
        <v>0.83333333333333337</v>
      </c>
      <c r="C76">
        <v>29.07</v>
      </c>
    </row>
    <row r="77" spans="1:3">
      <c r="A77" s="26">
        <v>42935</v>
      </c>
      <c r="B77" s="23">
        <v>0</v>
      </c>
      <c r="C77">
        <v>29.06</v>
      </c>
    </row>
    <row r="78" spans="1:3">
      <c r="A78" s="26">
        <v>42935</v>
      </c>
      <c r="B78" s="23">
        <v>0.16666666666666666</v>
      </c>
      <c r="C78">
        <v>29.05</v>
      </c>
    </row>
    <row r="79" spans="1:3">
      <c r="A79" s="26">
        <v>42935</v>
      </c>
      <c r="B79" s="23">
        <v>0.33333333333333331</v>
      </c>
      <c r="C79">
        <v>29.04</v>
      </c>
    </row>
    <row r="80" spans="1:3">
      <c r="A80" s="26">
        <v>42935</v>
      </c>
      <c r="B80" s="23">
        <v>0.5</v>
      </c>
      <c r="C80">
        <v>29.04</v>
      </c>
    </row>
    <row r="81" spans="1:3">
      <c r="A81" s="26">
        <v>42935</v>
      </c>
      <c r="B81" s="23">
        <v>0.66666666666666663</v>
      </c>
      <c r="C81">
        <v>29.04</v>
      </c>
    </row>
    <row r="82" spans="1:3">
      <c r="A82" s="26">
        <v>42935</v>
      </c>
      <c r="B82" s="23">
        <v>0.83333333333333337</v>
      </c>
      <c r="C82">
        <v>29.04</v>
      </c>
    </row>
    <row r="83" spans="1:3">
      <c r="A83" s="26">
        <v>42936</v>
      </c>
      <c r="B83" s="23">
        <v>0</v>
      </c>
      <c r="C83">
        <v>29.03</v>
      </c>
    </row>
    <row r="84" spans="1:3">
      <c r="A84" s="26">
        <v>42936</v>
      </c>
      <c r="B84" s="23">
        <v>0.16666666666666666</v>
      </c>
      <c r="C84">
        <v>29.02</v>
      </c>
    </row>
    <row r="85" spans="1:3">
      <c r="A85" s="26">
        <v>42936</v>
      </c>
      <c r="B85" s="23">
        <v>0.33333333333333331</v>
      </c>
      <c r="C85">
        <v>29.02</v>
      </c>
    </row>
    <row r="86" spans="1:3">
      <c r="A86" s="26">
        <v>42936</v>
      </c>
      <c r="B86" s="23">
        <v>0.5</v>
      </c>
      <c r="C86">
        <v>29.02</v>
      </c>
    </row>
    <row r="87" spans="1:3">
      <c r="A87" s="26">
        <v>42936</v>
      </c>
      <c r="B87" s="23">
        <v>0.66666666666666663</v>
      </c>
      <c r="C87">
        <v>29.06</v>
      </c>
    </row>
    <row r="88" spans="1:3">
      <c r="A88" s="26">
        <v>42936</v>
      </c>
      <c r="B88" s="23">
        <v>0.83333333333333337</v>
      </c>
      <c r="C88">
        <v>29.12</v>
      </c>
    </row>
    <row r="89" spans="1:3">
      <c r="A89" s="26">
        <v>42937</v>
      </c>
      <c r="B89" s="23">
        <v>0</v>
      </c>
      <c r="C89">
        <v>29.02</v>
      </c>
    </row>
    <row r="90" spans="1:3">
      <c r="A90" s="26">
        <v>42937</v>
      </c>
      <c r="B90" s="23">
        <v>0.16666666666666666</v>
      </c>
      <c r="C90">
        <v>29.08</v>
      </c>
    </row>
    <row r="91" spans="1:3">
      <c r="A91" s="26">
        <v>42937</v>
      </c>
      <c r="B91" s="23">
        <v>0.33333333333333331</v>
      </c>
      <c r="C91">
        <v>29.03</v>
      </c>
    </row>
    <row r="92" spans="1:3">
      <c r="A92" s="26">
        <v>42937</v>
      </c>
      <c r="B92" s="23">
        <v>0.5</v>
      </c>
      <c r="C92">
        <v>29.1</v>
      </c>
    </row>
    <row r="93" spans="1:3">
      <c r="A93" s="26">
        <v>42937</v>
      </c>
      <c r="B93" s="23">
        <v>0.66666666666666663</v>
      </c>
      <c r="C93">
        <v>29.01</v>
      </c>
    </row>
    <row r="94" spans="1:3">
      <c r="A94" s="26">
        <v>42937</v>
      </c>
      <c r="B94" s="23">
        <v>0.83333333333333337</v>
      </c>
      <c r="C94">
        <v>29.01</v>
      </c>
    </row>
    <row r="95" spans="1:3">
      <c r="A95" s="26">
        <v>42938</v>
      </c>
      <c r="B95" s="23">
        <v>0</v>
      </c>
      <c r="C95">
        <v>29.01</v>
      </c>
    </row>
    <row r="96" spans="1:3">
      <c r="A96" s="26">
        <v>42938</v>
      </c>
      <c r="B96" s="23">
        <v>0.16666666666666666</v>
      </c>
      <c r="C96">
        <v>29.01</v>
      </c>
    </row>
    <row r="97" spans="1:3">
      <c r="A97" s="26">
        <v>42938</v>
      </c>
      <c r="B97" s="23">
        <v>0.33333333333333331</v>
      </c>
      <c r="C97">
        <v>29</v>
      </c>
    </row>
    <row r="98" spans="1:3">
      <c r="A98" s="26">
        <v>42938</v>
      </c>
      <c r="B98" s="23">
        <v>0.5</v>
      </c>
      <c r="C98">
        <v>29</v>
      </c>
    </row>
    <row r="99" spans="1:3">
      <c r="A99" s="26">
        <v>42938</v>
      </c>
      <c r="B99" s="23">
        <v>0.66666666666666663</v>
      </c>
      <c r="C99">
        <v>29.05</v>
      </c>
    </row>
    <row r="100" spans="1:3">
      <c r="A100" s="26">
        <v>42938</v>
      </c>
      <c r="B100" s="23">
        <v>0.83333333333333337</v>
      </c>
      <c r="C100">
        <v>29</v>
      </c>
    </row>
    <row r="101" spans="1:3">
      <c r="A101" s="26">
        <v>42939</v>
      </c>
      <c r="B101" s="23">
        <v>0</v>
      </c>
      <c r="C101">
        <v>29</v>
      </c>
    </row>
    <row r="102" spans="1:3">
      <c r="A102" s="26">
        <v>42939</v>
      </c>
      <c r="B102" s="23">
        <v>0.16666666666666666</v>
      </c>
      <c r="C102">
        <v>28.99</v>
      </c>
    </row>
    <row r="103" spans="1:3">
      <c r="A103" s="26">
        <v>42939</v>
      </c>
      <c r="B103" s="23">
        <v>0.33333333333333331</v>
      </c>
      <c r="C103">
        <v>28.99</v>
      </c>
    </row>
    <row r="104" spans="1:3">
      <c r="A104" s="26">
        <v>42939</v>
      </c>
      <c r="B104" s="23">
        <v>0.5</v>
      </c>
      <c r="C104">
        <v>29.02</v>
      </c>
    </row>
    <row r="105" spans="1:3">
      <c r="A105" s="26">
        <v>42939</v>
      </c>
      <c r="B105" s="23">
        <v>0.66666666666666663</v>
      </c>
      <c r="C105">
        <v>29.03</v>
      </c>
    </row>
    <row r="106" spans="1:3">
      <c r="A106" s="26">
        <v>42939</v>
      </c>
      <c r="B106" s="23">
        <v>0.83333333333333337</v>
      </c>
      <c r="C106">
        <v>28.99</v>
      </c>
    </row>
    <row r="107" spans="1:3">
      <c r="A107" s="26">
        <v>42940</v>
      </c>
      <c r="B107" s="23">
        <v>0</v>
      </c>
      <c r="C107">
        <v>28.99</v>
      </c>
    </row>
    <row r="108" spans="1:3">
      <c r="A108" s="26">
        <v>42940</v>
      </c>
      <c r="B108" s="23">
        <v>0.16666666666666666</v>
      </c>
      <c r="C108">
        <v>28.98</v>
      </c>
    </row>
    <row r="109" spans="1:3">
      <c r="A109" s="26">
        <v>42940</v>
      </c>
      <c r="B109" s="23">
        <v>0.33333333333333331</v>
      </c>
      <c r="C109">
        <v>28.98</v>
      </c>
    </row>
    <row r="110" spans="1:3">
      <c r="A110" s="26">
        <v>42940</v>
      </c>
      <c r="B110" s="23">
        <v>0.5</v>
      </c>
      <c r="C110">
        <v>29.05</v>
      </c>
    </row>
    <row r="111" spans="1:3">
      <c r="A111" s="26">
        <v>42940</v>
      </c>
      <c r="B111" s="23">
        <v>0.66666666666666663</v>
      </c>
      <c r="C111">
        <v>29.08</v>
      </c>
    </row>
    <row r="112" spans="1:3">
      <c r="A112" s="26">
        <v>42940</v>
      </c>
      <c r="B112" s="23">
        <v>0.83333333333333337</v>
      </c>
      <c r="C112">
        <v>29.07</v>
      </c>
    </row>
    <row r="113" spans="1:3">
      <c r="A113" s="26">
        <v>42941</v>
      </c>
      <c r="B113" s="23">
        <v>0</v>
      </c>
      <c r="C113">
        <v>29.02</v>
      </c>
    </row>
    <row r="114" spans="1:3">
      <c r="A114" s="26">
        <v>42941</v>
      </c>
      <c r="B114" s="23">
        <v>0.16666666666666666</v>
      </c>
      <c r="C114">
        <v>28.98</v>
      </c>
    </row>
    <row r="115" spans="1:3">
      <c r="A115" s="26">
        <v>42941</v>
      </c>
      <c r="B115" s="23">
        <v>0.33333333333333331</v>
      </c>
      <c r="C115">
        <v>28.99</v>
      </c>
    </row>
    <row r="116" spans="1:3">
      <c r="A116" s="26">
        <v>42941</v>
      </c>
      <c r="B116" s="23">
        <v>0.5</v>
      </c>
      <c r="C116">
        <v>29.08</v>
      </c>
    </row>
    <row r="117" spans="1:3">
      <c r="A117" s="26">
        <v>42941</v>
      </c>
      <c r="B117" s="23">
        <v>0.66666666666666663</v>
      </c>
      <c r="C117">
        <v>29.05</v>
      </c>
    </row>
    <row r="118" spans="1:3">
      <c r="A118" s="26">
        <v>42941</v>
      </c>
      <c r="B118" s="23">
        <v>0.83333333333333337</v>
      </c>
      <c r="C118">
        <v>28.98</v>
      </c>
    </row>
    <row r="119" spans="1:3">
      <c r="A119" s="26">
        <v>42942</v>
      </c>
      <c r="B119" s="23">
        <v>0</v>
      </c>
      <c r="C119">
        <v>29.02</v>
      </c>
    </row>
    <row r="120" spans="1:3">
      <c r="A120" s="26">
        <v>42942</v>
      </c>
      <c r="B120" s="23">
        <v>0.16666666666666666</v>
      </c>
      <c r="C120">
        <v>29.01</v>
      </c>
    </row>
    <row r="121" spans="1:3">
      <c r="A121" s="26">
        <v>42942</v>
      </c>
      <c r="B121" s="23">
        <v>0.33333333333333331</v>
      </c>
      <c r="C121">
        <v>29.04</v>
      </c>
    </row>
    <row r="122" spans="1:3">
      <c r="A122" s="26">
        <v>42942</v>
      </c>
      <c r="B122" s="23">
        <v>0.5</v>
      </c>
      <c r="C122">
        <v>29.02</v>
      </c>
    </row>
    <row r="123" spans="1:3">
      <c r="A123" s="26">
        <v>42942</v>
      </c>
      <c r="B123" s="23">
        <v>0.66666666666666663</v>
      </c>
      <c r="C123">
        <v>28.98</v>
      </c>
    </row>
    <row r="124" spans="1:3">
      <c r="A124" s="26">
        <v>42942</v>
      </c>
      <c r="B124" s="23">
        <v>0.83333333333333337</v>
      </c>
      <c r="C124">
        <v>29.03</v>
      </c>
    </row>
    <row r="125" spans="1:3">
      <c r="A125" s="26">
        <v>42943</v>
      </c>
      <c r="B125" s="23">
        <v>0</v>
      </c>
      <c r="C125">
        <v>29.02</v>
      </c>
    </row>
    <row r="126" spans="1:3">
      <c r="A126" s="26">
        <v>42943</v>
      </c>
      <c r="B126" s="23">
        <v>0.16666666666666666</v>
      </c>
      <c r="C126">
        <v>28.97</v>
      </c>
    </row>
    <row r="127" spans="1:3">
      <c r="A127" s="26">
        <v>42943</v>
      </c>
      <c r="B127" s="23">
        <v>0.33333333333333331</v>
      </c>
      <c r="C127">
        <v>29.09</v>
      </c>
    </row>
    <row r="128" spans="1:3">
      <c r="A128" s="26">
        <v>42943</v>
      </c>
      <c r="B128" s="23">
        <v>0.5</v>
      </c>
      <c r="C128">
        <v>28.97</v>
      </c>
    </row>
    <row r="129" spans="1:3">
      <c r="A129" s="26">
        <v>42943</v>
      </c>
      <c r="B129" s="23">
        <v>0.66666666666666663</v>
      </c>
      <c r="C129">
        <v>29.03</v>
      </c>
    </row>
    <row r="130" spans="1:3">
      <c r="A130" s="26">
        <v>42943</v>
      </c>
      <c r="B130" s="23">
        <v>0.83333333333333337</v>
      </c>
      <c r="C130">
        <v>29.02</v>
      </c>
    </row>
    <row r="131" spans="1:3">
      <c r="A131" s="26">
        <v>42944</v>
      </c>
      <c r="B131" s="23">
        <v>0</v>
      </c>
      <c r="C131">
        <v>28.97</v>
      </c>
    </row>
    <row r="132" spans="1:3">
      <c r="A132" s="26">
        <v>42944</v>
      </c>
      <c r="B132" s="23">
        <v>0.16666666666666666</v>
      </c>
      <c r="C132">
        <v>28.96</v>
      </c>
    </row>
    <row r="133" spans="1:3">
      <c r="A133" s="26">
        <v>42944</v>
      </c>
      <c r="B133" s="23">
        <v>0.33333333333333331</v>
      </c>
      <c r="C133">
        <v>29.01</v>
      </c>
    </row>
    <row r="134" spans="1:3">
      <c r="A134" s="26">
        <v>42944</v>
      </c>
      <c r="B134" s="23">
        <v>0.5</v>
      </c>
      <c r="C134">
        <v>29.08</v>
      </c>
    </row>
    <row r="135" spans="1:3">
      <c r="A135" s="26">
        <v>42944</v>
      </c>
      <c r="B135" s="23">
        <v>0.66666666666666663</v>
      </c>
      <c r="C135">
        <v>28.97</v>
      </c>
    </row>
    <row r="136" spans="1:3">
      <c r="A136" s="26">
        <v>42944</v>
      </c>
      <c r="B136" s="23">
        <v>0.83333333333333337</v>
      </c>
      <c r="C136">
        <v>29.03</v>
      </c>
    </row>
    <row r="137" spans="1:3">
      <c r="A137" s="26">
        <v>42945</v>
      </c>
      <c r="B137" s="23">
        <v>0</v>
      </c>
      <c r="C137">
        <v>28.97</v>
      </c>
    </row>
    <row r="138" spans="1:3">
      <c r="A138" s="26">
        <v>42945</v>
      </c>
      <c r="B138" s="23">
        <v>0.16666666666666666</v>
      </c>
      <c r="C138">
        <v>28.97</v>
      </c>
    </row>
    <row r="139" spans="1:3">
      <c r="A139" s="26">
        <v>42945</v>
      </c>
      <c r="B139" s="23">
        <v>0.33333333333333331</v>
      </c>
      <c r="C139">
        <v>28.98</v>
      </c>
    </row>
    <row r="140" spans="1:3">
      <c r="A140" s="26">
        <v>42945</v>
      </c>
      <c r="B140" s="23">
        <v>0.5</v>
      </c>
      <c r="C140">
        <v>29.02</v>
      </c>
    </row>
    <row r="141" spans="1:3">
      <c r="A141" s="26">
        <v>42945</v>
      </c>
      <c r="B141" s="23">
        <v>0.66666666666666663</v>
      </c>
      <c r="C141">
        <v>29.01</v>
      </c>
    </row>
    <row r="142" spans="1:3">
      <c r="A142" s="26">
        <v>42945</v>
      </c>
      <c r="B142" s="23">
        <v>0.83333333333333337</v>
      </c>
      <c r="C142">
        <v>28.99</v>
      </c>
    </row>
    <row r="143" spans="1:3">
      <c r="A143" s="26">
        <v>42946</v>
      </c>
      <c r="B143" s="23">
        <v>0</v>
      </c>
      <c r="C143">
        <v>28.97</v>
      </c>
    </row>
    <row r="144" spans="1:3">
      <c r="A144" s="26">
        <v>42946</v>
      </c>
      <c r="B144" s="23">
        <v>0.16666666666666666</v>
      </c>
      <c r="C144">
        <v>28.97</v>
      </c>
    </row>
    <row r="145" spans="1:3">
      <c r="A145" s="26">
        <v>42946</v>
      </c>
      <c r="B145" s="23">
        <v>0.33333333333333331</v>
      </c>
      <c r="C145">
        <v>28.96</v>
      </c>
    </row>
    <row r="146" spans="1:3">
      <c r="A146" s="26">
        <v>42946</v>
      </c>
      <c r="B146" s="23">
        <v>0.5</v>
      </c>
      <c r="C146">
        <v>28.96</v>
      </c>
    </row>
    <row r="147" spans="1:3">
      <c r="A147" s="26">
        <v>42946</v>
      </c>
      <c r="B147" s="23">
        <v>0.66666666666666663</v>
      </c>
      <c r="C147">
        <v>28.96</v>
      </c>
    </row>
    <row r="148" spans="1:3">
      <c r="A148" s="26">
        <v>42946</v>
      </c>
      <c r="B148" s="23">
        <v>0.83333333333333337</v>
      </c>
      <c r="C148">
        <v>28.95</v>
      </c>
    </row>
    <row r="149" spans="1:3">
      <c r="A149" s="26">
        <v>42947</v>
      </c>
      <c r="B149" s="23">
        <v>0</v>
      </c>
      <c r="C149">
        <v>28.95</v>
      </c>
    </row>
    <row r="150" spans="1:3">
      <c r="A150" s="26">
        <v>42947</v>
      </c>
      <c r="B150" s="23">
        <v>0.16666666666666666</v>
      </c>
      <c r="C150">
        <v>29.01</v>
      </c>
    </row>
    <row r="151" spans="1:3">
      <c r="A151" s="26">
        <v>42947</v>
      </c>
      <c r="B151" s="23">
        <v>0.33333333333333331</v>
      </c>
      <c r="C151">
        <v>29.07</v>
      </c>
    </row>
    <row r="152" spans="1:3">
      <c r="A152" s="26">
        <v>42947</v>
      </c>
      <c r="B152" s="23">
        <v>0.5</v>
      </c>
      <c r="C152">
        <v>29.07</v>
      </c>
    </row>
    <row r="153" spans="1:3">
      <c r="A153" s="26">
        <v>42947</v>
      </c>
      <c r="B153" s="23">
        <v>0.66666666666666663</v>
      </c>
      <c r="C153">
        <v>29.01</v>
      </c>
    </row>
    <row r="154" spans="1:3">
      <c r="A154" s="26">
        <v>42947</v>
      </c>
      <c r="B154" s="23">
        <v>0.83333333333333337</v>
      </c>
      <c r="C154">
        <v>28.95</v>
      </c>
    </row>
    <row r="155" spans="1:3">
      <c r="A155" s="26">
        <v>42948</v>
      </c>
      <c r="B155" s="23">
        <v>0</v>
      </c>
      <c r="C155">
        <v>28.95</v>
      </c>
    </row>
    <row r="156" spans="1:3">
      <c r="A156" s="26">
        <v>42948</v>
      </c>
      <c r="B156" s="23">
        <v>0.16666666666666666</v>
      </c>
      <c r="C156">
        <v>28.95</v>
      </c>
    </row>
    <row r="157" spans="1:3">
      <c r="A157" s="26">
        <v>42948</v>
      </c>
      <c r="B157" s="23">
        <v>0.33333333333333331</v>
      </c>
      <c r="C157">
        <v>28.94</v>
      </c>
    </row>
    <row r="158" spans="1:3">
      <c r="A158" s="26">
        <v>42948</v>
      </c>
      <c r="B158" s="23">
        <v>0.5</v>
      </c>
      <c r="C158">
        <v>28.95</v>
      </c>
    </row>
    <row r="159" spans="1:3">
      <c r="A159" s="26">
        <v>42948</v>
      </c>
      <c r="B159" s="23">
        <v>0.66666666666666663</v>
      </c>
      <c r="C159">
        <v>29.02</v>
      </c>
    </row>
    <row r="160" spans="1:3">
      <c r="A160" s="26">
        <v>42948</v>
      </c>
      <c r="B160" s="23">
        <v>0.83333333333333337</v>
      </c>
      <c r="C160">
        <v>28.95</v>
      </c>
    </row>
    <row r="161" spans="1:3">
      <c r="A161" s="26">
        <v>42949</v>
      </c>
      <c r="B161" s="23">
        <v>0</v>
      </c>
      <c r="C161">
        <v>28.95</v>
      </c>
    </row>
    <row r="162" spans="1:3">
      <c r="A162" s="26">
        <v>42949</v>
      </c>
      <c r="B162" s="23">
        <v>0.16666666666666666</v>
      </c>
      <c r="C162">
        <v>28.95</v>
      </c>
    </row>
    <row r="163" spans="1:3">
      <c r="A163" s="26">
        <v>42949</v>
      </c>
      <c r="B163" s="23">
        <v>0.33333333333333331</v>
      </c>
      <c r="C163">
        <v>29.02</v>
      </c>
    </row>
    <row r="164" spans="1:3">
      <c r="A164" s="26">
        <v>42949</v>
      </c>
      <c r="B164" s="23">
        <v>0.5</v>
      </c>
      <c r="C164">
        <v>29.05</v>
      </c>
    </row>
    <row r="165" spans="1:3">
      <c r="A165" s="26">
        <v>42949</v>
      </c>
      <c r="B165" s="23">
        <v>0.66666666666666663</v>
      </c>
      <c r="C165">
        <v>29.05</v>
      </c>
    </row>
    <row r="166" spans="1:3">
      <c r="A166" s="26">
        <v>42949</v>
      </c>
      <c r="B166" s="23">
        <v>0.83333333333333337</v>
      </c>
      <c r="C166">
        <v>28.96</v>
      </c>
    </row>
    <row r="167" spans="1:3">
      <c r="A167" s="26">
        <v>42950</v>
      </c>
      <c r="B167" s="23">
        <v>0</v>
      </c>
      <c r="C167">
        <v>28.96</v>
      </c>
    </row>
    <row r="168" spans="1:3">
      <c r="A168" s="26">
        <v>42950</v>
      </c>
      <c r="B168" s="23">
        <v>0.16666666666666666</v>
      </c>
      <c r="C168">
        <v>29.02</v>
      </c>
    </row>
    <row r="169" spans="1:3">
      <c r="A169" s="26">
        <v>42950</v>
      </c>
      <c r="B169" s="23">
        <v>0.33333333333333331</v>
      </c>
      <c r="C169">
        <v>28.95</v>
      </c>
    </row>
    <row r="170" spans="1:3">
      <c r="A170" s="26">
        <v>42950</v>
      </c>
      <c r="B170" s="23">
        <v>0.5</v>
      </c>
      <c r="C170">
        <v>28.98</v>
      </c>
    </row>
    <row r="171" spans="1:3">
      <c r="A171" s="26">
        <v>42950</v>
      </c>
      <c r="B171" s="23">
        <v>0.66666666666666663</v>
      </c>
      <c r="C171">
        <v>29.01</v>
      </c>
    </row>
    <row r="172" spans="1:3">
      <c r="A172" s="26">
        <v>42950</v>
      </c>
      <c r="B172" s="23">
        <v>0.83333333333333337</v>
      </c>
      <c r="C172">
        <v>28.95</v>
      </c>
    </row>
    <row r="173" spans="1:3">
      <c r="A173" s="26">
        <v>42951</v>
      </c>
      <c r="B173" s="23">
        <v>0</v>
      </c>
      <c r="C173">
        <v>28.98</v>
      </c>
    </row>
    <row r="174" spans="1:3">
      <c r="A174" s="26">
        <v>42951</v>
      </c>
      <c r="B174" s="23">
        <v>0.16666666666666666</v>
      </c>
      <c r="C174">
        <v>28.94</v>
      </c>
    </row>
    <row r="175" spans="1:3">
      <c r="A175" s="26">
        <v>42951</v>
      </c>
      <c r="B175" s="23">
        <v>0.33333333333333331</v>
      </c>
      <c r="C175">
        <v>28.94</v>
      </c>
    </row>
    <row r="176" spans="1:3">
      <c r="A176" s="26">
        <v>42951</v>
      </c>
      <c r="B176" s="23">
        <v>0.5</v>
      </c>
      <c r="C176">
        <v>28.99</v>
      </c>
    </row>
    <row r="177" spans="1:3">
      <c r="A177" s="26">
        <v>42951</v>
      </c>
      <c r="B177" s="23">
        <v>0.66666666666666663</v>
      </c>
      <c r="C177">
        <v>28.97</v>
      </c>
    </row>
    <row r="178" spans="1:3">
      <c r="A178" s="26">
        <v>42951</v>
      </c>
      <c r="B178" s="23">
        <v>0.83333333333333337</v>
      </c>
      <c r="C178">
        <v>29.01</v>
      </c>
    </row>
    <row r="179" spans="1:3">
      <c r="A179" s="26">
        <v>42952</v>
      </c>
      <c r="B179" s="23">
        <v>0</v>
      </c>
      <c r="C179">
        <v>28.94</v>
      </c>
    </row>
    <row r="180" spans="1:3">
      <c r="A180" s="26">
        <v>42952</v>
      </c>
      <c r="B180" s="23">
        <v>0.16666666666666666</v>
      </c>
      <c r="C180">
        <v>28.93</v>
      </c>
    </row>
    <row r="181" spans="1:3">
      <c r="A181" s="26">
        <v>42952</v>
      </c>
      <c r="B181" s="23">
        <v>0.33333333333333331</v>
      </c>
      <c r="C181">
        <v>29.02</v>
      </c>
    </row>
    <row r="182" spans="1:3">
      <c r="A182" s="26">
        <v>42952</v>
      </c>
      <c r="B182" s="23">
        <v>0.5</v>
      </c>
      <c r="C182">
        <v>29</v>
      </c>
    </row>
    <row r="183" spans="1:3">
      <c r="A183" s="26">
        <v>42952</v>
      </c>
      <c r="B183" s="23">
        <v>0.66666666666666663</v>
      </c>
      <c r="C183">
        <v>28.97</v>
      </c>
    </row>
    <row r="184" spans="1:3">
      <c r="A184" s="26">
        <v>42952</v>
      </c>
      <c r="B184" s="23">
        <v>0.83333333333333337</v>
      </c>
      <c r="C184">
        <v>28.93</v>
      </c>
    </row>
    <row r="185" spans="1:3">
      <c r="A185" s="26">
        <v>42953</v>
      </c>
      <c r="B185" s="23">
        <v>0</v>
      </c>
      <c r="C185">
        <v>28.93</v>
      </c>
    </row>
    <row r="186" spans="1:3">
      <c r="A186" s="26">
        <v>42953</v>
      </c>
      <c r="B186" s="23">
        <v>0.16666666666666666</v>
      </c>
      <c r="C186">
        <v>28.93</v>
      </c>
    </row>
    <row r="187" spans="1:3">
      <c r="A187" s="26">
        <v>42953</v>
      </c>
      <c r="B187" s="23">
        <v>0.33333333333333331</v>
      </c>
      <c r="C187">
        <v>28.93</v>
      </c>
    </row>
    <row r="188" spans="1:3">
      <c r="A188" s="26">
        <v>42953</v>
      </c>
      <c r="B188" s="23">
        <v>0.5</v>
      </c>
      <c r="C188">
        <v>28.95</v>
      </c>
    </row>
    <row r="189" spans="1:3">
      <c r="A189" s="26">
        <v>42953</v>
      </c>
      <c r="B189" s="23">
        <v>0.66666666666666663</v>
      </c>
      <c r="C189">
        <v>28.94</v>
      </c>
    </row>
    <row r="190" spans="1:3">
      <c r="A190" s="26">
        <v>42953</v>
      </c>
      <c r="B190" s="23">
        <v>0.83333333333333337</v>
      </c>
      <c r="C190">
        <v>28.95</v>
      </c>
    </row>
    <row r="191" spans="1:3">
      <c r="A191" s="26">
        <v>42954</v>
      </c>
      <c r="B191" s="23">
        <v>0</v>
      </c>
      <c r="C191">
        <v>28.95</v>
      </c>
    </row>
    <row r="192" spans="1:3">
      <c r="A192" s="26">
        <v>42954</v>
      </c>
      <c r="B192" s="23">
        <v>0.16666666666666666</v>
      </c>
      <c r="C192">
        <v>28.95</v>
      </c>
    </row>
    <row r="193" spans="1:3">
      <c r="A193" s="26">
        <v>42954</v>
      </c>
      <c r="B193" s="23">
        <v>0.33333333333333331</v>
      </c>
      <c r="C193">
        <v>28.96</v>
      </c>
    </row>
    <row r="194" spans="1:3">
      <c r="A194" s="26">
        <v>42954</v>
      </c>
      <c r="B194" s="23">
        <v>0.5</v>
      </c>
      <c r="C194">
        <v>29.01</v>
      </c>
    </row>
    <row r="195" spans="1:3">
      <c r="A195" s="26">
        <v>42954</v>
      </c>
      <c r="B195" s="23">
        <v>0.66666666666666663</v>
      </c>
      <c r="C195">
        <v>29.05</v>
      </c>
    </row>
    <row r="196" spans="1:3">
      <c r="A196" s="26">
        <v>42954</v>
      </c>
      <c r="B196" s="23">
        <v>0.83333333333333337</v>
      </c>
      <c r="C196">
        <v>29.02</v>
      </c>
    </row>
    <row r="197" spans="1:3">
      <c r="A197" s="26">
        <v>42955</v>
      </c>
      <c r="B197" s="23">
        <v>0</v>
      </c>
      <c r="C197">
        <v>28.97</v>
      </c>
    </row>
    <row r="198" spans="1:3">
      <c r="A198" s="26">
        <v>42955</v>
      </c>
      <c r="B198" s="23">
        <v>0.16666666666666666</v>
      </c>
      <c r="C198">
        <v>28.97</v>
      </c>
    </row>
    <row r="199" spans="1:3">
      <c r="A199" s="26">
        <v>42955</v>
      </c>
      <c r="B199" s="23">
        <v>0.33333333333333331</v>
      </c>
      <c r="C199">
        <v>29.04</v>
      </c>
    </row>
    <row r="200" spans="1:3">
      <c r="A200" s="26">
        <v>42955</v>
      </c>
      <c r="B200" s="23">
        <v>0.5</v>
      </c>
      <c r="C200">
        <v>28.98</v>
      </c>
    </row>
    <row r="201" spans="1:3">
      <c r="A201" s="26">
        <v>42955</v>
      </c>
      <c r="B201" s="23">
        <v>0.66666666666666663</v>
      </c>
      <c r="C201">
        <v>29.07</v>
      </c>
    </row>
    <row r="202" spans="1:3">
      <c r="A202" s="26">
        <v>42955</v>
      </c>
      <c r="B202" s="23">
        <v>0.83333333333333337</v>
      </c>
      <c r="C202">
        <v>29.04</v>
      </c>
    </row>
    <row r="203" spans="1:3">
      <c r="A203" s="26">
        <v>42956</v>
      </c>
      <c r="B203" s="23">
        <v>0</v>
      </c>
      <c r="C203">
        <v>29.07</v>
      </c>
    </row>
    <row r="204" spans="1:3">
      <c r="A204" s="26">
        <v>42956</v>
      </c>
      <c r="B204" s="23">
        <v>0.16666666666666666</v>
      </c>
      <c r="C204">
        <v>29.01</v>
      </c>
    </row>
    <row r="205" spans="1:3">
      <c r="A205" s="26">
        <v>42956</v>
      </c>
      <c r="B205" s="23">
        <v>0.33333333333333331</v>
      </c>
      <c r="C205">
        <v>29.04</v>
      </c>
    </row>
    <row r="206" spans="1:3">
      <c r="A206" s="26">
        <v>42956</v>
      </c>
      <c r="B206" s="23">
        <v>0.5</v>
      </c>
      <c r="C206">
        <v>29.1</v>
      </c>
    </row>
    <row r="207" spans="1:3">
      <c r="A207" s="26">
        <v>42956</v>
      </c>
      <c r="B207" s="23">
        <v>0.66666666666666663</v>
      </c>
      <c r="C207" t="s">
        <v>123</v>
      </c>
    </row>
    <row r="208" spans="1:3">
      <c r="A208" s="26">
        <v>42956</v>
      </c>
      <c r="B208" s="23">
        <v>0.83333333333333337</v>
      </c>
      <c r="C208" t="s">
        <v>123</v>
      </c>
    </row>
    <row r="209" spans="1:3">
      <c r="A209" s="26">
        <v>42957</v>
      </c>
      <c r="B209" s="23">
        <v>0</v>
      </c>
      <c r="C209" t="s">
        <v>123</v>
      </c>
    </row>
    <row r="210" spans="1:3">
      <c r="A210" s="26">
        <v>42956</v>
      </c>
      <c r="B210" s="23">
        <v>0.16666666666666666</v>
      </c>
      <c r="C210" t="s">
        <v>123</v>
      </c>
    </row>
    <row r="211" spans="1:3">
      <c r="A211" s="26">
        <v>42956</v>
      </c>
      <c r="B211" s="23">
        <v>0.33333333333333331</v>
      </c>
      <c r="C211" t="s">
        <v>123</v>
      </c>
    </row>
    <row r="212" spans="1:3">
      <c r="A212" s="26">
        <v>42956</v>
      </c>
      <c r="B212" s="23">
        <v>0.5</v>
      </c>
      <c r="C212" t="s">
        <v>123</v>
      </c>
    </row>
    <row r="213" spans="1:3">
      <c r="A213" s="26">
        <v>42956</v>
      </c>
      <c r="B213" s="23">
        <v>0.66666666666666663</v>
      </c>
      <c r="C213">
        <v>29.02</v>
      </c>
    </row>
    <row r="214" spans="1:3">
      <c r="A214" s="26">
        <v>42956</v>
      </c>
      <c r="B214" s="23">
        <v>0.83333333333333337</v>
      </c>
      <c r="C214">
        <v>29.1</v>
      </c>
    </row>
    <row r="215" spans="1:3">
      <c r="A215" s="26">
        <v>42957</v>
      </c>
      <c r="B215" s="23">
        <v>0</v>
      </c>
      <c r="C215">
        <v>29.1</v>
      </c>
    </row>
    <row r="216" spans="1:3">
      <c r="A216" s="26">
        <v>42957</v>
      </c>
      <c r="B216" s="23">
        <v>0.16666666666666666</v>
      </c>
      <c r="C216">
        <v>29.02</v>
      </c>
    </row>
    <row r="217" spans="1:3">
      <c r="A217" s="26">
        <v>42957</v>
      </c>
      <c r="B217" s="23">
        <v>0.33333333333333331</v>
      </c>
      <c r="C217">
        <v>29.03</v>
      </c>
    </row>
    <row r="218" spans="1:3">
      <c r="A218" s="26">
        <v>42957</v>
      </c>
      <c r="B218" s="23">
        <v>0.5</v>
      </c>
      <c r="C218">
        <v>29.09</v>
      </c>
    </row>
    <row r="219" spans="1:3">
      <c r="A219" s="26">
        <v>42957</v>
      </c>
      <c r="B219" s="23">
        <v>0.66666666666666663</v>
      </c>
      <c r="C219">
        <v>29.11</v>
      </c>
    </row>
    <row r="220" spans="1:3">
      <c r="A220" s="26">
        <v>42957</v>
      </c>
      <c r="B220" s="23">
        <v>0.83333333333333337</v>
      </c>
      <c r="C220">
        <v>29.07</v>
      </c>
    </row>
    <row r="221" spans="1:3">
      <c r="A221" s="26">
        <v>42958</v>
      </c>
      <c r="B221" s="23">
        <v>0</v>
      </c>
      <c r="C221">
        <v>29.11</v>
      </c>
    </row>
    <row r="222" spans="1:3">
      <c r="A222" s="26">
        <v>42958</v>
      </c>
      <c r="B222" s="23">
        <v>0.16666666666666666</v>
      </c>
      <c r="C222">
        <v>29.04</v>
      </c>
    </row>
    <row r="223" spans="1:3">
      <c r="A223" s="26">
        <v>42958</v>
      </c>
      <c r="B223" s="23">
        <v>0.33333333333333331</v>
      </c>
      <c r="C223">
        <v>29.1</v>
      </c>
    </row>
    <row r="224" spans="1:3">
      <c r="A224" s="26">
        <v>42958</v>
      </c>
      <c r="B224" s="23">
        <v>0.5</v>
      </c>
      <c r="C224">
        <v>29.16</v>
      </c>
    </row>
    <row r="225" spans="1:3">
      <c r="A225" s="26">
        <v>42958</v>
      </c>
      <c r="B225" s="23">
        <v>0.66666666666666663</v>
      </c>
      <c r="C225">
        <v>29.05</v>
      </c>
    </row>
    <row r="226" spans="1:3">
      <c r="A226" s="26">
        <v>42958</v>
      </c>
      <c r="B226" s="23">
        <v>0.83333333333333337</v>
      </c>
      <c r="C226">
        <v>29.13</v>
      </c>
    </row>
    <row r="227" spans="1:3">
      <c r="A227" s="26">
        <v>42959</v>
      </c>
      <c r="B227" s="23">
        <v>0</v>
      </c>
      <c r="C227">
        <v>29.09</v>
      </c>
    </row>
    <row r="228" spans="1:3">
      <c r="A228" s="26">
        <v>42959</v>
      </c>
      <c r="B228" s="23">
        <v>0.16666666666666666</v>
      </c>
      <c r="C228">
        <v>29.05</v>
      </c>
    </row>
    <row r="229" spans="1:3">
      <c r="A229" s="26">
        <v>42959</v>
      </c>
      <c r="B229" s="23">
        <v>0.33333333333333331</v>
      </c>
      <c r="C229">
        <v>29.06</v>
      </c>
    </row>
    <row r="230" spans="1:3">
      <c r="A230" s="26">
        <v>42959</v>
      </c>
      <c r="B230" s="23">
        <v>0.5</v>
      </c>
      <c r="C230">
        <v>29.06</v>
      </c>
    </row>
    <row r="231" spans="1:3">
      <c r="A231" s="26">
        <v>42959</v>
      </c>
      <c r="B231" s="23">
        <v>0.66666666666666663</v>
      </c>
      <c r="C231">
        <v>29.06</v>
      </c>
    </row>
    <row r="232" spans="1:3">
      <c r="A232" s="26">
        <v>42959</v>
      </c>
      <c r="B232" s="23">
        <v>0.83333333333333337</v>
      </c>
      <c r="C232">
        <v>29.07</v>
      </c>
    </row>
    <row r="233" spans="1:3">
      <c r="A233" s="26">
        <v>42960</v>
      </c>
      <c r="B233" s="23">
        <v>0</v>
      </c>
      <c r="C233">
        <v>29.08</v>
      </c>
    </row>
    <row r="234" spans="1:3">
      <c r="A234" s="26">
        <v>42960</v>
      </c>
      <c r="B234" s="23">
        <v>0.16666666666666666</v>
      </c>
      <c r="C234">
        <v>29.08</v>
      </c>
    </row>
    <row r="235" spans="1:3">
      <c r="A235" s="26">
        <v>42960</v>
      </c>
      <c r="B235" s="23">
        <v>0.33333333333333331</v>
      </c>
      <c r="C235">
        <v>29.12</v>
      </c>
    </row>
    <row r="236" spans="1:3">
      <c r="A236" s="26">
        <v>42960</v>
      </c>
      <c r="B236" s="23">
        <v>0.5</v>
      </c>
      <c r="C236">
        <v>29.09</v>
      </c>
    </row>
    <row r="237" spans="1:3">
      <c r="A237" s="26">
        <v>42960</v>
      </c>
      <c r="B237" s="23">
        <v>0.66666666666666663</v>
      </c>
      <c r="C237">
        <v>29.09</v>
      </c>
    </row>
    <row r="238" spans="1:3">
      <c r="A238" s="26">
        <v>42960</v>
      </c>
      <c r="B238" s="23">
        <v>0.83333333333333337</v>
      </c>
      <c r="C238">
        <v>29.1</v>
      </c>
    </row>
    <row r="239" spans="1:3">
      <c r="A239" s="26">
        <v>42961</v>
      </c>
      <c r="B239" s="23">
        <v>0</v>
      </c>
      <c r="C239">
        <v>29.11</v>
      </c>
    </row>
    <row r="240" spans="1:3">
      <c r="A240" s="26">
        <v>42961</v>
      </c>
      <c r="B240" s="23">
        <v>0.16666666666666666</v>
      </c>
      <c r="C240">
        <v>29.11</v>
      </c>
    </row>
    <row r="241" spans="1:3">
      <c r="A241" s="26">
        <v>42961</v>
      </c>
      <c r="B241" s="23">
        <v>0.33333333333333331</v>
      </c>
      <c r="C241">
        <v>29.11</v>
      </c>
    </row>
    <row r="242" spans="1:3">
      <c r="A242" s="26">
        <v>42961</v>
      </c>
      <c r="B242" s="23">
        <v>0.5</v>
      </c>
      <c r="C242">
        <v>29.13</v>
      </c>
    </row>
    <row r="243" spans="1:3">
      <c r="A243" s="26">
        <v>42961</v>
      </c>
      <c r="B243" s="23">
        <v>0.66666666666666663</v>
      </c>
      <c r="C243">
        <v>29.15</v>
      </c>
    </row>
    <row r="244" spans="1:3">
      <c r="A244" s="26">
        <v>42961</v>
      </c>
      <c r="B244" s="23">
        <v>0.83333333333333337</v>
      </c>
      <c r="C244">
        <v>29.13</v>
      </c>
    </row>
    <row r="245" spans="1:3">
      <c r="A245" s="26">
        <v>42962</v>
      </c>
      <c r="B245" s="23">
        <v>0</v>
      </c>
      <c r="C245">
        <v>29.14</v>
      </c>
    </row>
    <row r="246" spans="1:3">
      <c r="A246" s="26">
        <v>42962</v>
      </c>
      <c r="B246" s="23">
        <v>0.16666666666666666</v>
      </c>
      <c r="C246">
        <v>29.14</v>
      </c>
    </row>
    <row r="247" spans="1:3">
      <c r="A247" s="26">
        <v>42962</v>
      </c>
      <c r="B247" s="23">
        <v>0.33333333333333331</v>
      </c>
      <c r="C247">
        <v>29.15</v>
      </c>
    </row>
    <row r="248" spans="1:3">
      <c r="A248" s="26">
        <v>42962</v>
      </c>
      <c r="B248" s="23">
        <v>0.5</v>
      </c>
      <c r="C248">
        <v>29.15</v>
      </c>
    </row>
    <row r="249" spans="1:3">
      <c r="A249" s="26">
        <v>42962</v>
      </c>
      <c r="B249" s="23">
        <v>0.66666666666666663</v>
      </c>
      <c r="C249">
        <v>29.15</v>
      </c>
    </row>
    <row r="250" spans="1:3">
      <c r="A250" s="26">
        <v>42962</v>
      </c>
      <c r="B250" s="23">
        <v>0.83333333333333337</v>
      </c>
      <c r="C250">
        <v>29.22</v>
      </c>
    </row>
    <row r="251" spans="1:3">
      <c r="A251" s="26">
        <v>42963</v>
      </c>
      <c r="B251" s="23">
        <v>0</v>
      </c>
      <c r="C251">
        <v>29.16</v>
      </c>
    </row>
    <row r="252" spans="1:3">
      <c r="A252" s="26">
        <v>42963</v>
      </c>
      <c r="B252" s="23">
        <v>0.16666666666666666</v>
      </c>
      <c r="C252">
        <v>29.16</v>
      </c>
    </row>
    <row r="253" spans="1:3">
      <c r="A253" s="26">
        <v>42963</v>
      </c>
      <c r="B253" s="23">
        <v>0.33333333333333331</v>
      </c>
      <c r="C253">
        <v>29.23</v>
      </c>
    </row>
    <row r="254" spans="1:3">
      <c r="A254" s="26">
        <v>42963</v>
      </c>
      <c r="B254" s="23">
        <v>0.5</v>
      </c>
      <c r="C254">
        <v>29.28</v>
      </c>
    </row>
    <row r="255" spans="1:3">
      <c r="A255" s="26">
        <v>42963</v>
      </c>
      <c r="B255" s="23">
        <v>0.66666666666666663</v>
      </c>
      <c r="C255">
        <v>29.26</v>
      </c>
    </row>
    <row r="256" spans="1:3">
      <c r="A256" s="26">
        <v>42963</v>
      </c>
      <c r="B256" s="23">
        <v>0.83333333333333337</v>
      </c>
      <c r="C256">
        <v>29.27</v>
      </c>
    </row>
    <row r="257" spans="1:3">
      <c r="A257" s="26">
        <v>42964</v>
      </c>
      <c r="B257" s="23">
        <v>0</v>
      </c>
      <c r="C257">
        <v>29.22</v>
      </c>
    </row>
    <row r="258" spans="1:3">
      <c r="A258" s="26">
        <v>42964</v>
      </c>
      <c r="B258" s="23">
        <v>0.16666666666666666</v>
      </c>
      <c r="C258">
        <v>29.18</v>
      </c>
    </row>
    <row r="259" spans="1:3">
      <c r="A259" s="26">
        <v>42964</v>
      </c>
      <c r="B259" s="23">
        <v>0.33333333333333331</v>
      </c>
      <c r="C259">
        <v>29.27</v>
      </c>
    </row>
    <row r="260" spans="1:3">
      <c r="A260" s="26">
        <v>42964</v>
      </c>
      <c r="B260" s="23">
        <v>0.5</v>
      </c>
      <c r="C260">
        <v>29.29</v>
      </c>
    </row>
    <row r="261" spans="1:3">
      <c r="A261" s="26">
        <v>42964</v>
      </c>
      <c r="B261" s="23">
        <v>0.66666666666666663</v>
      </c>
      <c r="C261">
        <v>29.25</v>
      </c>
    </row>
    <row r="262" spans="1:3">
      <c r="A262" s="26">
        <v>42964</v>
      </c>
      <c r="B262" s="23">
        <v>0.83333333333333337</v>
      </c>
      <c r="C262">
        <v>29.23</v>
      </c>
    </row>
    <row r="263" spans="1:3">
      <c r="A263" s="26">
        <v>42965</v>
      </c>
      <c r="B263" s="23">
        <v>0</v>
      </c>
      <c r="C263">
        <v>29.24</v>
      </c>
    </row>
    <row r="264" spans="1:3">
      <c r="A264" s="26">
        <v>42965</v>
      </c>
      <c r="B264" s="23">
        <v>0.16666666666666666</v>
      </c>
      <c r="C264">
        <v>29.2</v>
      </c>
    </row>
    <row r="265" spans="1:3">
      <c r="A265" s="26">
        <v>42965</v>
      </c>
      <c r="B265" s="23">
        <v>0.33333333333333331</v>
      </c>
      <c r="C265">
        <v>29.33</v>
      </c>
    </row>
    <row r="266" spans="1:3">
      <c r="A266" s="26">
        <v>42965</v>
      </c>
      <c r="B266" s="23">
        <v>0.5</v>
      </c>
      <c r="C266">
        <v>29.21</v>
      </c>
    </row>
    <row r="267" spans="1:3">
      <c r="A267" s="26">
        <v>42965</v>
      </c>
      <c r="B267" s="23">
        <v>0.66666666666666663</v>
      </c>
      <c r="C267">
        <v>29.27</v>
      </c>
    </row>
    <row r="268" spans="1:3">
      <c r="A268" s="26">
        <v>42965</v>
      </c>
      <c r="B268" s="23">
        <v>0.83333333333333337</v>
      </c>
      <c r="C268">
        <v>29.31</v>
      </c>
    </row>
    <row r="269" spans="1:3">
      <c r="A269" s="26">
        <v>42966</v>
      </c>
      <c r="B269" s="23">
        <v>0</v>
      </c>
      <c r="C269">
        <v>29.26</v>
      </c>
    </row>
    <row r="270" spans="1:3">
      <c r="A270" s="26">
        <v>42966</v>
      </c>
      <c r="B270" s="23">
        <v>0.16666666666666666</v>
      </c>
      <c r="C270">
        <v>29.21</v>
      </c>
    </row>
    <row r="271" spans="1:3">
      <c r="A271" s="26">
        <v>42966</v>
      </c>
      <c r="B271" s="23">
        <v>0.33333333333333331</v>
      </c>
      <c r="C271">
        <v>29.21</v>
      </c>
    </row>
    <row r="272" spans="1:3">
      <c r="A272" s="26">
        <v>42966</v>
      </c>
      <c r="B272" s="23">
        <v>0.5</v>
      </c>
      <c r="C272">
        <v>29.21</v>
      </c>
    </row>
    <row r="273" spans="1:3">
      <c r="A273" s="26">
        <v>42966</v>
      </c>
      <c r="B273" s="23">
        <v>0.66666666666666663</v>
      </c>
      <c r="C273">
        <v>29.21</v>
      </c>
    </row>
    <row r="274" spans="1:3">
      <c r="A274" s="26">
        <v>42966</v>
      </c>
      <c r="B274" s="23">
        <v>0.83333333333333337</v>
      </c>
      <c r="C274">
        <v>29.21</v>
      </c>
    </row>
    <row r="275" spans="1:3">
      <c r="A275" s="26">
        <v>42967</v>
      </c>
      <c r="B275" s="23">
        <v>0</v>
      </c>
      <c r="C275">
        <v>29.21</v>
      </c>
    </row>
    <row r="276" spans="1:3">
      <c r="A276" s="26">
        <v>42967</v>
      </c>
      <c r="B276" s="23">
        <v>0.16666666666666666</v>
      </c>
      <c r="C276">
        <v>29.21</v>
      </c>
    </row>
    <row r="277" spans="1:3">
      <c r="A277" s="26">
        <v>42967</v>
      </c>
      <c r="B277" s="23">
        <v>0.33333333333333331</v>
      </c>
      <c r="C277">
        <v>29.21</v>
      </c>
    </row>
    <row r="278" spans="1:3">
      <c r="A278" s="26">
        <v>42967</v>
      </c>
      <c r="B278" s="23">
        <v>0.5</v>
      </c>
      <c r="C278">
        <v>29.21</v>
      </c>
    </row>
    <row r="279" spans="1:3">
      <c r="A279" s="26">
        <v>42967</v>
      </c>
      <c r="B279" s="23">
        <v>0.66666666666666663</v>
      </c>
      <c r="C279">
        <v>29.21</v>
      </c>
    </row>
    <row r="280" spans="1:3">
      <c r="A280" s="26">
        <v>42967</v>
      </c>
      <c r="B280" s="23">
        <v>0.83333333333333337</v>
      </c>
      <c r="C280">
        <v>29.22</v>
      </c>
    </row>
    <row r="281" spans="1:3">
      <c r="A281" s="26">
        <v>42968</v>
      </c>
      <c r="B281" s="23">
        <v>0</v>
      </c>
      <c r="C281">
        <v>29.22</v>
      </c>
    </row>
    <row r="282" spans="1:3">
      <c r="A282" s="26">
        <v>42968</v>
      </c>
      <c r="B282" s="23">
        <v>0.16666666666666666</v>
      </c>
      <c r="C282">
        <v>29.23</v>
      </c>
    </row>
    <row r="283" spans="1:3">
      <c r="A283" s="26">
        <v>42968</v>
      </c>
      <c r="B283" s="23">
        <v>0.33333333333333331</v>
      </c>
      <c r="C283">
        <v>29.28</v>
      </c>
    </row>
    <row r="284" spans="1:3">
      <c r="A284" s="26">
        <v>42968</v>
      </c>
      <c r="B284" s="23">
        <v>0.5</v>
      </c>
      <c r="C284">
        <v>29.24</v>
      </c>
    </row>
    <row r="285" spans="1:3">
      <c r="A285" s="26">
        <v>42968</v>
      </c>
      <c r="B285" s="23">
        <v>0.66666666666666663</v>
      </c>
      <c r="C285">
        <v>29.29</v>
      </c>
    </row>
    <row r="286" spans="1:3">
      <c r="A286" s="26">
        <v>42968</v>
      </c>
      <c r="B286" s="23">
        <v>0.83333333333333337</v>
      </c>
      <c r="C286">
        <v>29.29</v>
      </c>
    </row>
    <row r="287" spans="1:3">
      <c r="A287" s="26">
        <v>42969</v>
      </c>
      <c r="B287" s="23">
        <v>0</v>
      </c>
      <c r="C287">
        <v>29.29</v>
      </c>
    </row>
    <row r="288" spans="1:3">
      <c r="A288" s="26">
        <v>42969</v>
      </c>
      <c r="B288" s="23">
        <v>0.16666666666666666</v>
      </c>
      <c r="C288">
        <v>29.24</v>
      </c>
    </row>
    <row r="289" spans="1:3">
      <c r="A289" s="26">
        <v>42969</v>
      </c>
      <c r="B289" s="23">
        <v>0.33333333333333331</v>
      </c>
      <c r="C289">
        <v>29.23</v>
      </c>
    </row>
    <row r="290" spans="1:3">
      <c r="A290" s="26">
        <v>42969</v>
      </c>
      <c r="B290" s="23">
        <v>0.5</v>
      </c>
      <c r="C290">
        <v>29.22</v>
      </c>
    </row>
    <row r="291" spans="1:3">
      <c r="A291" s="26">
        <v>42969</v>
      </c>
      <c r="B291" s="23">
        <v>0.66666666666666663</v>
      </c>
      <c r="C291">
        <v>29.25</v>
      </c>
    </row>
    <row r="292" spans="1:3">
      <c r="A292" s="26">
        <v>42969</v>
      </c>
      <c r="B292" s="23">
        <v>0.83333333333333337</v>
      </c>
      <c r="C292">
        <v>29.25</v>
      </c>
    </row>
    <row r="293" spans="1:3">
      <c r="A293" s="26">
        <v>42970</v>
      </c>
      <c r="B293" s="23">
        <v>0</v>
      </c>
      <c r="C293">
        <v>29.24</v>
      </c>
    </row>
    <row r="294" spans="1:3">
      <c r="A294" s="26">
        <v>42970</v>
      </c>
      <c r="B294" s="23">
        <v>0.16666666666666666</v>
      </c>
      <c r="C294">
        <v>29.17</v>
      </c>
    </row>
    <row r="295" spans="1:3">
      <c r="A295" s="26">
        <v>42970</v>
      </c>
      <c r="B295" s="23">
        <v>0.33333333333333331</v>
      </c>
      <c r="C295">
        <v>29.2</v>
      </c>
    </row>
    <row r="296" spans="1:3">
      <c r="A296" s="26">
        <v>42970</v>
      </c>
      <c r="B296" s="23">
        <v>0.5</v>
      </c>
      <c r="C296">
        <v>29.25</v>
      </c>
    </row>
    <row r="297" spans="1:3">
      <c r="A297" s="26">
        <v>42970</v>
      </c>
      <c r="B297" s="23">
        <v>0.66666666666666663</v>
      </c>
      <c r="C297">
        <v>29.14</v>
      </c>
    </row>
    <row r="298" spans="1:3">
      <c r="A298" s="26">
        <v>42970</v>
      </c>
      <c r="B298" s="23">
        <v>0.83333333333333337</v>
      </c>
      <c r="C298">
        <v>29.18</v>
      </c>
    </row>
    <row r="299" spans="1:3">
      <c r="A299" s="26">
        <v>42971</v>
      </c>
      <c r="B299" s="23">
        <v>0</v>
      </c>
      <c r="C299">
        <v>29.12</v>
      </c>
    </row>
    <row r="300" spans="1:3">
      <c r="A300" s="26">
        <v>42971</v>
      </c>
      <c r="B300" s="23">
        <v>0.16666666666666666</v>
      </c>
      <c r="C300">
        <v>29.04</v>
      </c>
    </row>
    <row r="301" spans="1:3">
      <c r="A301" s="26">
        <v>42971</v>
      </c>
      <c r="B301" s="23">
        <v>0.33333333333333331</v>
      </c>
      <c r="C301">
        <v>29.07</v>
      </c>
    </row>
    <row r="302" spans="1:3">
      <c r="A302" s="26">
        <v>42971</v>
      </c>
      <c r="B302" s="23">
        <v>0.5</v>
      </c>
      <c r="C302">
        <v>29.13</v>
      </c>
    </row>
    <row r="303" spans="1:3">
      <c r="A303" s="26">
        <v>42971</v>
      </c>
      <c r="B303" s="23">
        <v>0.66666666666666663</v>
      </c>
      <c r="C303">
        <v>28.99</v>
      </c>
    </row>
    <row r="304" spans="1:3">
      <c r="A304" s="26">
        <v>42971</v>
      </c>
      <c r="B304" s="23">
        <v>0.83333333333333337</v>
      </c>
      <c r="C304">
        <v>29.05</v>
      </c>
    </row>
    <row r="305" spans="1:3">
      <c r="A305" s="26">
        <v>42972</v>
      </c>
      <c r="B305" s="23">
        <v>0</v>
      </c>
      <c r="C305">
        <v>29</v>
      </c>
    </row>
    <row r="306" spans="1:3">
      <c r="A306" s="26">
        <v>42972</v>
      </c>
      <c r="B306" s="23">
        <v>0.16666666666666666</v>
      </c>
      <c r="C306">
        <v>28.92</v>
      </c>
    </row>
    <row r="307" spans="1:3">
      <c r="A307" s="26">
        <v>42972</v>
      </c>
      <c r="B307" s="23">
        <v>0.33333333333333331</v>
      </c>
      <c r="C307">
        <v>28.95</v>
      </c>
    </row>
    <row r="308" spans="1:3">
      <c r="A308" s="26">
        <v>42972</v>
      </c>
      <c r="B308" s="23">
        <v>0.5</v>
      </c>
      <c r="C308">
        <v>28.99</v>
      </c>
    </row>
    <row r="309" spans="1:3">
      <c r="A309" s="26">
        <v>42972</v>
      </c>
      <c r="B309" s="23">
        <v>0.66666666666666663</v>
      </c>
      <c r="C309">
        <v>28.87</v>
      </c>
    </row>
    <row r="310" spans="1:3">
      <c r="A310" s="26">
        <v>42972</v>
      </c>
      <c r="B310" s="23">
        <v>0.83333333333333337</v>
      </c>
      <c r="C310">
        <v>28.95</v>
      </c>
    </row>
    <row r="311" spans="1:3">
      <c r="A311" s="26">
        <v>42973</v>
      </c>
      <c r="B311" s="23">
        <v>0</v>
      </c>
      <c r="C311">
        <v>28.87</v>
      </c>
    </row>
    <row r="312" spans="1:3">
      <c r="A312" s="26">
        <v>42973</v>
      </c>
      <c r="B312" s="23">
        <v>0.16666666666666666</v>
      </c>
      <c r="C312">
        <v>28.81</v>
      </c>
    </row>
    <row r="313" spans="1:3">
      <c r="A313" s="26">
        <v>42973</v>
      </c>
      <c r="B313" s="23">
        <v>0.33333333333333331</v>
      </c>
      <c r="C313">
        <v>28.79</v>
      </c>
    </row>
    <row r="314" spans="1:3">
      <c r="A314" s="26">
        <v>42973</v>
      </c>
      <c r="B314" s="23">
        <v>0.5</v>
      </c>
      <c r="C314">
        <v>28.78</v>
      </c>
    </row>
    <row r="315" spans="1:3">
      <c r="A315" s="26">
        <v>42973</v>
      </c>
      <c r="B315" s="23">
        <v>0.66666666666666663</v>
      </c>
      <c r="C315">
        <v>28.77</v>
      </c>
    </row>
    <row r="316" spans="1:3">
      <c r="A316" s="26">
        <v>42973</v>
      </c>
      <c r="B316" s="23">
        <v>0.83333333333333337</v>
      </c>
      <c r="C316">
        <v>28.77</v>
      </c>
    </row>
    <row r="317" spans="1:3">
      <c r="A317" s="26">
        <v>42974</v>
      </c>
      <c r="B317" s="23">
        <v>0</v>
      </c>
      <c r="C317">
        <v>28.76</v>
      </c>
    </row>
    <row r="318" spans="1:3">
      <c r="A318" s="26">
        <v>42974</v>
      </c>
      <c r="B318" s="23">
        <v>0.16666666666666666</v>
      </c>
      <c r="C318">
        <v>28.76</v>
      </c>
    </row>
    <row r="319" spans="1:3">
      <c r="A319" s="26">
        <v>42974</v>
      </c>
      <c r="B319" s="23">
        <v>0.33333333333333331</v>
      </c>
      <c r="C319">
        <v>28.75</v>
      </c>
    </row>
    <row r="320" spans="1:3">
      <c r="A320" s="26">
        <v>42974</v>
      </c>
      <c r="B320" s="23">
        <v>0.5</v>
      </c>
      <c r="C320">
        <v>28.75</v>
      </c>
    </row>
    <row r="321" spans="1:3">
      <c r="A321" s="26">
        <v>42974</v>
      </c>
      <c r="B321" s="23">
        <v>0.66666666666666663</v>
      </c>
      <c r="C321">
        <v>28.79</v>
      </c>
    </row>
    <row r="322" spans="1:3">
      <c r="A322" s="26">
        <v>42974</v>
      </c>
      <c r="B322" s="23">
        <v>0.83333333333333337</v>
      </c>
      <c r="C322">
        <v>28.75</v>
      </c>
    </row>
    <row r="323" spans="1:3">
      <c r="A323" s="26">
        <v>42975</v>
      </c>
      <c r="B323" s="23">
        <v>0</v>
      </c>
      <c r="C323">
        <v>28.75</v>
      </c>
    </row>
    <row r="324" spans="1:3">
      <c r="A324" s="26">
        <v>42975</v>
      </c>
      <c r="B324" s="23">
        <v>0.16666666666666666</v>
      </c>
      <c r="C324">
        <v>28.75</v>
      </c>
    </row>
    <row r="325" spans="1:3">
      <c r="A325" s="26">
        <v>42975</v>
      </c>
      <c r="B325" s="23">
        <v>0.33333333333333331</v>
      </c>
      <c r="C325">
        <v>28.76</v>
      </c>
    </row>
    <row r="326" spans="1:3">
      <c r="A326" s="26">
        <v>42975</v>
      </c>
      <c r="B326" s="23">
        <v>0.5</v>
      </c>
      <c r="C326">
        <v>28.87</v>
      </c>
    </row>
    <row r="327" spans="1:3">
      <c r="A327" s="26">
        <v>42975</v>
      </c>
      <c r="B327" s="23">
        <v>0.66666666666666663</v>
      </c>
      <c r="C327">
        <v>28.85</v>
      </c>
    </row>
    <row r="328" spans="1:3">
      <c r="A328" s="26">
        <v>42975</v>
      </c>
      <c r="B328" s="23">
        <v>0.83333333333333337</v>
      </c>
      <c r="C328">
        <v>28.85</v>
      </c>
    </row>
    <row r="329" spans="1:3">
      <c r="A329" s="26">
        <v>42976</v>
      </c>
      <c r="B329" s="23">
        <v>0</v>
      </c>
      <c r="C329">
        <v>28.82</v>
      </c>
    </row>
    <row r="330" spans="1:3">
      <c r="A330" s="26">
        <v>42976</v>
      </c>
      <c r="B330" s="23">
        <v>0.16666666666666666</v>
      </c>
      <c r="C330">
        <v>28.77</v>
      </c>
    </row>
    <row r="331" spans="1:3">
      <c r="A331" s="26">
        <v>42976</v>
      </c>
      <c r="B331" s="23">
        <v>0.33333333333333331</v>
      </c>
      <c r="C331">
        <v>28.87</v>
      </c>
    </row>
    <row r="332" spans="1:3">
      <c r="A332" s="26">
        <v>42976</v>
      </c>
      <c r="B332" s="23">
        <v>0.5</v>
      </c>
      <c r="C332">
        <v>28.9</v>
      </c>
    </row>
    <row r="333" spans="1:3">
      <c r="A333" s="26">
        <v>42976</v>
      </c>
      <c r="B333" s="23">
        <v>0.66666666666666663</v>
      </c>
      <c r="C333">
        <v>28.86</v>
      </c>
    </row>
    <row r="334" spans="1:3">
      <c r="A334" s="26">
        <v>42976</v>
      </c>
      <c r="B334" s="23">
        <v>0.83333333333333337</v>
      </c>
      <c r="C334">
        <v>28.8</v>
      </c>
    </row>
    <row r="335" spans="1:3">
      <c r="A335" s="26">
        <v>42977</v>
      </c>
      <c r="B335" s="23">
        <v>0</v>
      </c>
      <c r="C335">
        <v>28.81</v>
      </c>
    </row>
    <row r="336" spans="1:3">
      <c r="A336" s="26">
        <v>42977</v>
      </c>
      <c r="B336" s="23">
        <v>0.16666666666666666</v>
      </c>
      <c r="C336">
        <v>28.77</v>
      </c>
    </row>
    <row r="337" spans="1:3">
      <c r="A337" s="26">
        <v>42977</v>
      </c>
      <c r="B337" s="23">
        <v>0.33333333333333331</v>
      </c>
      <c r="C337">
        <v>28.84</v>
      </c>
    </row>
    <row r="338" spans="1:3">
      <c r="A338" s="26">
        <v>42977</v>
      </c>
      <c r="B338" s="23">
        <v>0.5</v>
      </c>
      <c r="C338">
        <v>28.9</v>
      </c>
    </row>
    <row r="339" spans="1:3">
      <c r="A339" s="26">
        <v>42977</v>
      </c>
      <c r="B339" s="23">
        <v>0.66666666666666663</v>
      </c>
      <c r="C339">
        <v>28.84</v>
      </c>
    </row>
    <row r="340" spans="1:3">
      <c r="A340" s="26">
        <v>42977</v>
      </c>
      <c r="B340" s="23">
        <v>0.83333333333333337</v>
      </c>
      <c r="C340">
        <v>28.84</v>
      </c>
    </row>
    <row r="341" spans="1:3">
      <c r="A341" s="26">
        <v>42978</v>
      </c>
      <c r="B341" s="23">
        <v>0</v>
      </c>
      <c r="C341">
        <v>28.82</v>
      </c>
    </row>
    <row r="342" spans="1:3">
      <c r="A342" s="26">
        <v>42978</v>
      </c>
      <c r="B342" s="23">
        <v>0.16666666666666666</v>
      </c>
      <c r="C342">
        <v>28.77</v>
      </c>
    </row>
    <row r="343" spans="1:3">
      <c r="A343" s="26">
        <v>42978</v>
      </c>
      <c r="B343" s="23">
        <v>0.33333333333333331</v>
      </c>
      <c r="C343">
        <v>28.84</v>
      </c>
    </row>
    <row r="344" spans="1:3">
      <c r="A344" s="26">
        <v>42978</v>
      </c>
      <c r="B344" s="23">
        <v>0.5</v>
      </c>
      <c r="C344">
        <v>28.83</v>
      </c>
    </row>
    <row r="345" spans="1:3">
      <c r="A345" s="26">
        <v>42978</v>
      </c>
      <c r="B345" s="23">
        <v>0.66666666666666663</v>
      </c>
      <c r="C345">
        <v>28.77</v>
      </c>
    </row>
    <row r="346" spans="1:3">
      <c r="A346" s="26">
        <v>42978</v>
      </c>
      <c r="B346" s="23">
        <v>0.83333333333333337</v>
      </c>
      <c r="C346">
        <v>28.83</v>
      </c>
    </row>
    <row r="347" spans="1:3">
      <c r="A347" s="26">
        <v>42979</v>
      </c>
      <c r="B347" s="23">
        <v>0</v>
      </c>
      <c r="C347">
        <v>28.81</v>
      </c>
    </row>
    <row r="348" spans="1:3">
      <c r="A348" s="26">
        <v>42979</v>
      </c>
      <c r="B348" s="23">
        <v>0.16666666666666666</v>
      </c>
      <c r="C348">
        <v>28.76</v>
      </c>
    </row>
    <row r="349" spans="1:3">
      <c r="A349" s="26">
        <v>42979</v>
      </c>
      <c r="B349" s="23">
        <v>0.33333333333333331</v>
      </c>
      <c r="C349">
        <v>28.85</v>
      </c>
    </row>
    <row r="350" spans="1:3">
      <c r="A350" s="26">
        <v>42979</v>
      </c>
      <c r="B350" s="23">
        <v>0.5</v>
      </c>
      <c r="C350">
        <v>28.83</v>
      </c>
    </row>
    <row r="351" spans="1:3">
      <c r="A351" s="26">
        <v>42979</v>
      </c>
      <c r="B351" s="23">
        <v>0.66666666666666663</v>
      </c>
      <c r="C351">
        <v>28.76</v>
      </c>
    </row>
    <row r="352" spans="1:3">
      <c r="A352" s="26">
        <v>42979</v>
      </c>
      <c r="B352" s="23">
        <v>0.83333333333333337</v>
      </c>
      <c r="C352">
        <v>28.8</v>
      </c>
    </row>
    <row r="353" spans="1:3">
      <c r="A353" s="26">
        <v>42980</v>
      </c>
      <c r="B353" s="23">
        <v>0</v>
      </c>
      <c r="C353">
        <v>28.8</v>
      </c>
    </row>
    <row r="354" spans="1:3">
      <c r="A354" s="26">
        <v>42980</v>
      </c>
      <c r="B354" s="23">
        <v>0.16666666666666666</v>
      </c>
      <c r="C354">
        <v>28.74</v>
      </c>
    </row>
    <row r="355" spans="1:3">
      <c r="A355" s="26">
        <v>42980</v>
      </c>
      <c r="B355" s="23">
        <v>0.33333333333333331</v>
      </c>
      <c r="C355">
        <v>28.74</v>
      </c>
    </row>
    <row r="356" spans="1:3">
      <c r="A356" s="26">
        <v>42980</v>
      </c>
      <c r="B356" s="23">
        <v>0.5</v>
      </c>
      <c r="C356">
        <v>28.74</v>
      </c>
    </row>
    <row r="357" spans="1:3">
      <c r="A357" s="26">
        <v>42980</v>
      </c>
      <c r="B357" s="23">
        <v>0.66666666666666663</v>
      </c>
      <c r="C357">
        <v>28.73</v>
      </c>
    </row>
    <row r="358" spans="1:3">
      <c r="A358" s="26">
        <v>42980</v>
      </c>
      <c r="B358" s="23">
        <v>0.83333333333333337</v>
      </c>
      <c r="C358">
        <v>28.74</v>
      </c>
    </row>
    <row r="359" spans="1:3">
      <c r="A359" s="26">
        <v>42981</v>
      </c>
      <c r="B359" s="23">
        <v>0</v>
      </c>
      <c r="C359">
        <v>28.74</v>
      </c>
    </row>
    <row r="360" spans="1:3">
      <c r="A360" s="26">
        <v>42981</v>
      </c>
      <c r="B360" s="23">
        <v>0.16666666666666666</v>
      </c>
      <c r="C360">
        <v>28.75</v>
      </c>
    </row>
    <row r="361" spans="1:3">
      <c r="A361" s="26">
        <v>42981</v>
      </c>
      <c r="B361" s="23">
        <v>0.33333333333333331</v>
      </c>
      <c r="C361">
        <v>28.76</v>
      </c>
    </row>
    <row r="362" spans="1:3">
      <c r="A362" s="26">
        <v>42981</v>
      </c>
      <c r="B362" s="23">
        <v>0.5</v>
      </c>
      <c r="C362">
        <v>28.76</v>
      </c>
    </row>
    <row r="363" spans="1:3">
      <c r="A363" s="26">
        <v>42981</v>
      </c>
      <c r="B363" s="23">
        <v>0.66666666666666663</v>
      </c>
      <c r="C363">
        <v>28.76</v>
      </c>
    </row>
    <row r="364" spans="1:3">
      <c r="A364" s="26">
        <v>42981</v>
      </c>
      <c r="B364" s="23">
        <v>0.83333333333333337</v>
      </c>
      <c r="C364">
        <v>28.77</v>
      </c>
    </row>
    <row r="365" spans="1:3">
      <c r="A365" s="26">
        <v>42982</v>
      </c>
      <c r="B365" s="23">
        <v>0</v>
      </c>
      <c r="C365">
        <v>28.78</v>
      </c>
    </row>
    <row r="366" spans="1:3">
      <c r="A366" s="26">
        <v>42982</v>
      </c>
      <c r="B366" s="23">
        <v>0.16666666666666666</v>
      </c>
      <c r="C366">
        <v>28.79</v>
      </c>
    </row>
    <row r="367" spans="1:3">
      <c r="A367" s="26">
        <v>42982</v>
      </c>
      <c r="B367" s="23">
        <v>0.33333333333333331</v>
      </c>
      <c r="C367">
        <v>28.79</v>
      </c>
    </row>
    <row r="368" spans="1:3">
      <c r="A368" s="26">
        <v>42982</v>
      </c>
      <c r="B368" s="23">
        <v>0.5</v>
      </c>
      <c r="C368">
        <v>28.89</v>
      </c>
    </row>
    <row r="369" spans="1:3">
      <c r="A369" s="26">
        <v>42982</v>
      </c>
      <c r="B369" s="23">
        <v>0.66666666666666663</v>
      </c>
      <c r="C369">
        <v>28.88</v>
      </c>
    </row>
    <row r="370" spans="1:3">
      <c r="A370" s="26">
        <v>42982</v>
      </c>
      <c r="B370" s="23">
        <v>0.83333333333333337</v>
      </c>
      <c r="C370">
        <v>28.91</v>
      </c>
    </row>
    <row r="371" spans="1:3">
      <c r="A371" s="26">
        <v>42983</v>
      </c>
      <c r="B371" s="23">
        <v>0</v>
      </c>
      <c r="C371">
        <v>28.83</v>
      </c>
    </row>
    <row r="372" spans="1:3">
      <c r="A372" s="26">
        <v>42983</v>
      </c>
      <c r="B372" s="23">
        <v>0.16666666666666666</v>
      </c>
      <c r="C372">
        <v>28.83</v>
      </c>
    </row>
    <row r="373" spans="1:3">
      <c r="A373" s="26">
        <v>42983</v>
      </c>
      <c r="B373" s="23">
        <v>0.33333333333333331</v>
      </c>
      <c r="C373">
        <v>28.83</v>
      </c>
    </row>
    <row r="374" spans="1:3">
      <c r="A374" s="26">
        <v>42983</v>
      </c>
      <c r="B374" s="23">
        <v>0.5</v>
      </c>
      <c r="C374">
        <v>28.91</v>
      </c>
    </row>
    <row r="375" spans="1:3">
      <c r="A375" s="26">
        <v>42983</v>
      </c>
      <c r="B375" s="23">
        <v>0.66666666666666663</v>
      </c>
      <c r="C375">
        <v>28.85</v>
      </c>
    </row>
    <row r="376" spans="1:3">
      <c r="A376" s="26">
        <v>42983</v>
      </c>
      <c r="B376" s="23">
        <v>0.83333333333333337</v>
      </c>
      <c r="C376">
        <v>28.94</v>
      </c>
    </row>
    <row r="377" spans="1:3">
      <c r="A377" s="26">
        <v>42984</v>
      </c>
      <c r="B377" s="23">
        <v>0</v>
      </c>
      <c r="C377">
        <v>28.91</v>
      </c>
    </row>
    <row r="378" spans="1:3">
      <c r="A378" s="26">
        <v>42984</v>
      </c>
      <c r="B378" s="23">
        <v>0.16666666666666666</v>
      </c>
      <c r="C378">
        <v>28.93</v>
      </c>
    </row>
    <row r="379" spans="1:3">
      <c r="A379" s="26">
        <v>42984</v>
      </c>
      <c r="B379" s="23">
        <v>0.33333333333333331</v>
      </c>
      <c r="C379">
        <v>28.86</v>
      </c>
    </row>
    <row r="380" spans="1:3">
      <c r="A380" s="26">
        <v>42984</v>
      </c>
      <c r="B380" s="23">
        <v>0.5</v>
      </c>
      <c r="C380">
        <v>28.87</v>
      </c>
    </row>
    <row r="381" spans="1:3">
      <c r="A381" s="26">
        <v>42984</v>
      </c>
      <c r="B381" s="23">
        <v>0.66666666666666663</v>
      </c>
      <c r="C381">
        <v>28.92</v>
      </c>
    </row>
    <row r="382" spans="1:3">
      <c r="A382" s="26">
        <v>42984</v>
      </c>
      <c r="B382" s="23">
        <v>0.83333333333333337</v>
      </c>
      <c r="C382">
        <v>28.92</v>
      </c>
    </row>
    <row r="383" spans="1:3">
      <c r="A383" s="26">
        <v>42985</v>
      </c>
      <c r="B383" s="23">
        <v>0</v>
      </c>
      <c r="C383">
        <v>28.94</v>
      </c>
    </row>
    <row r="384" spans="1:3">
      <c r="A384" s="26">
        <v>42985</v>
      </c>
      <c r="B384" s="23">
        <v>0.16666666666666666</v>
      </c>
      <c r="C384">
        <v>28.88</v>
      </c>
    </row>
    <row r="385" spans="1:3">
      <c r="A385" s="26">
        <v>42985</v>
      </c>
      <c r="B385" s="23">
        <v>0.33333333333333331</v>
      </c>
      <c r="C385">
        <v>28.89</v>
      </c>
    </row>
    <row r="386" spans="1:3">
      <c r="A386" s="26">
        <v>42985</v>
      </c>
      <c r="B386" s="23">
        <v>0.5</v>
      </c>
      <c r="C386">
        <v>28.9</v>
      </c>
    </row>
    <row r="387" spans="1:3">
      <c r="A387" s="26">
        <v>42985</v>
      </c>
      <c r="B387" s="23">
        <v>0.66666666666666663</v>
      </c>
      <c r="C387">
        <v>28.96</v>
      </c>
    </row>
    <row r="388" spans="1:3">
      <c r="A388" s="26">
        <v>42985</v>
      </c>
      <c r="B388" s="23">
        <v>0.83333333333333337</v>
      </c>
      <c r="C388">
        <v>28.9</v>
      </c>
    </row>
    <row r="389" spans="1:3">
      <c r="A389" s="26">
        <v>42986</v>
      </c>
      <c r="B389" s="23">
        <v>0</v>
      </c>
      <c r="C389">
        <v>28.91</v>
      </c>
    </row>
    <row r="390" spans="1:3">
      <c r="A390" s="26">
        <v>42986</v>
      </c>
      <c r="B390" s="23">
        <v>0.16666666666666666</v>
      </c>
      <c r="C390">
        <v>28.96</v>
      </c>
    </row>
    <row r="391" spans="1:3">
      <c r="A391" s="26">
        <v>42986</v>
      </c>
      <c r="B391" s="23">
        <v>0.33333333333333331</v>
      </c>
      <c r="C391">
        <v>28.91</v>
      </c>
    </row>
    <row r="392" spans="1:3">
      <c r="A392" s="26">
        <v>42986</v>
      </c>
      <c r="B392" s="23">
        <v>0.5</v>
      </c>
      <c r="C392">
        <v>28.92</v>
      </c>
    </row>
    <row r="393" spans="1:3">
      <c r="A393" s="26">
        <v>42986</v>
      </c>
      <c r="B393" s="23">
        <v>0.66666666666666663</v>
      </c>
      <c r="C393">
        <v>28.98</v>
      </c>
    </row>
    <row r="394" spans="1:3">
      <c r="A394" s="26">
        <v>42986</v>
      </c>
      <c r="B394" s="23">
        <v>0.83333333333333337</v>
      </c>
      <c r="C394">
        <v>28.93</v>
      </c>
    </row>
    <row r="395" spans="1:3">
      <c r="A395" s="26">
        <v>42987</v>
      </c>
      <c r="B395" s="23">
        <v>0</v>
      </c>
      <c r="C395">
        <v>28.98</v>
      </c>
    </row>
    <row r="396" spans="1:3">
      <c r="A396" s="26">
        <v>42987</v>
      </c>
      <c r="B396" s="23">
        <v>0.16666666666666666</v>
      </c>
      <c r="C396">
        <v>28.93</v>
      </c>
    </row>
    <row r="397" spans="1:3">
      <c r="A397" s="26">
        <v>42987</v>
      </c>
      <c r="B397" s="23">
        <v>0.33333333333333331</v>
      </c>
      <c r="C397">
        <v>28.93</v>
      </c>
    </row>
    <row r="398" spans="1:3">
      <c r="A398" s="26">
        <v>42987</v>
      </c>
      <c r="B398" s="23">
        <v>0.5</v>
      </c>
      <c r="C398">
        <v>28.94</v>
      </c>
    </row>
    <row r="399" spans="1:3">
      <c r="A399" s="26">
        <v>42987</v>
      </c>
      <c r="B399" s="23">
        <v>0.66666666666666663</v>
      </c>
      <c r="C399">
        <v>28.94</v>
      </c>
    </row>
    <row r="400" spans="1:3">
      <c r="A400" s="26">
        <v>42987</v>
      </c>
      <c r="B400" s="23">
        <v>0.83333333333333337</v>
      </c>
      <c r="C400">
        <v>28.94</v>
      </c>
    </row>
    <row r="401" spans="1:3">
      <c r="A401" s="26">
        <v>42988</v>
      </c>
      <c r="B401" s="23">
        <v>0</v>
      </c>
      <c r="C401">
        <v>28.94</v>
      </c>
    </row>
    <row r="402" spans="1:3">
      <c r="A402" s="26">
        <v>42988</v>
      </c>
      <c r="B402" s="23">
        <v>0.16666666666666666</v>
      </c>
      <c r="C402">
        <v>28.95</v>
      </c>
    </row>
    <row r="403" spans="1:3">
      <c r="A403" s="26">
        <v>42988</v>
      </c>
      <c r="B403" s="23">
        <v>0.33333333333333331</v>
      </c>
      <c r="C403">
        <v>28.96</v>
      </c>
    </row>
    <row r="404" spans="1:3">
      <c r="A404" s="26">
        <v>42988</v>
      </c>
      <c r="B404" s="23">
        <v>0.5</v>
      </c>
      <c r="C404">
        <v>28.96</v>
      </c>
    </row>
    <row r="405" spans="1:3">
      <c r="A405" s="26">
        <v>42988</v>
      </c>
      <c r="B405" s="23">
        <v>0.66666666666666663</v>
      </c>
      <c r="C405">
        <v>28.96</v>
      </c>
    </row>
    <row r="406" spans="1:3">
      <c r="A406" s="26">
        <v>42988</v>
      </c>
      <c r="B406" s="23">
        <v>0.83333333333333337</v>
      </c>
      <c r="C406">
        <v>28.96</v>
      </c>
    </row>
    <row r="407" spans="1:3">
      <c r="A407" s="26">
        <v>42989</v>
      </c>
      <c r="B407" s="23">
        <v>0</v>
      </c>
      <c r="C407">
        <v>28.97</v>
      </c>
    </row>
    <row r="408" spans="1:3">
      <c r="A408" s="26">
        <v>42989</v>
      </c>
      <c r="B408" s="23">
        <v>0.16666666666666666</v>
      </c>
      <c r="C408">
        <v>29.02</v>
      </c>
    </row>
    <row r="409" spans="1:3">
      <c r="A409" s="26">
        <v>42989</v>
      </c>
      <c r="B409" s="23">
        <v>0.33333333333333331</v>
      </c>
      <c r="C409">
        <v>29.03</v>
      </c>
    </row>
    <row r="410" spans="1:3">
      <c r="A410" s="26">
        <v>42989</v>
      </c>
      <c r="B410" s="23">
        <v>0.5</v>
      </c>
      <c r="C410">
        <v>28.98</v>
      </c>
    </row>
    <row r="411" spans="1:3">
      <c r="A411" s="26">
        <v>42989</v>
      </c>
      <c r="B411" s="23">
        <v>0.66666666666666663</v>
      </c>
      <c r="C411">
        <v>28.97</v>
      </c>
    </row>
    <row r="412" spans="1:3">
      <c r="A412" s="26">
        <v>42989</v>
      </c>
      <c r="B412" s="23">
        <v>0.83333333333333337</v>
      </c>
      <c r="C412">
        <v>29.05</v>
      </c>
    </row>
    <row r="413" spans="1:3">
      <c r="A413" s="26">
        <v>42990</v>
      </c>
      <c r="B413" s="23">
        <v>0</v>
      </c>
      <c r="C413">
        <v>29.02</v>
      </c>
    </row>
    <row r="414" spans="1:3">
      <c r="A414" s="26">
        <v>42990</v>
      </c>
      <c r="B414" s="23">
        <v>0.16666666666666666</v>
      </c>
      <c r="C414">
        <v>28.98</v>
      </c>
    </row>
    <row r="415" spans="1:3">
      <c r="A415" s="26">
        <v>42990</v>
      </c>
      <c r="B415" s="23">
        <v>0.33333333333333331</v>
      </c>
      <c r="C415">
        <v>28.98</v>
      </c>
    </row>
    <row r="416" spans="1:3">
      <c r="A416" s="26">
        <v>42990</v>
      </c>
      <c r="B416" s="23">
        <v>0.5</v>
      </c>
      <c r="C416">
        <v>29</v>
      </c>
    </row>
    <row r="417" spans="1:3">
      <c r="A417" s="26">
        <v>42990</v>
      </c>
      <c r="B417" s="23">
        <v>0.66666666666666663</v>
      </c>
      <c r="C417">
        <v>29.08</v>
      </c>
    </row>
    <row r="418" spans="1:3">
      <c r="A418" s="26">
        <v>42990</v>
      </c>
      <c r="B418" s="23">
        <v>0.83333333333333337</v>
      </c>
      <c r="C418">
        <v>29.11</v>
      </c>
    </row>
    <row r="419" spans="1:3">
      <c r="A419" s="26">
        <v>42991</v>
      </c>
      <c r="B419" s="23">
        <v>0</v>
      </c>
      <c r="C419">
        <v>29.05</v>
      </c>
    </row>
    <row r="420" spans="1:3">
      <c r="A420" s="26">
        <v>42991</v>
      </c>
      <c r="B420" s="23">
        <v>0.16666666666666666</v>
      </c>
      <c r="C420">
        <v>29.01</v>
      </c>
    </row>
    <row r="421" spans="1:3">
      <c r="A421" s="26">
        <v>42991</v>
      </c>
      <c r="B421" s="23">
        <v>0.33333333333333331</v>
      </c>
      <c r="C421">
        <v>29.01</v>
      </c>
    </row>
    <row r="422" spans="1:3">
      <c r="A422" s="26">
        <v>42991</v>
      </c>
      <c r="B422" s="23">
        <v>0.5</v>
      </c>
      <c r="C422">
        <v>29.13</v>
      </c>
    </row>
    <row r="423" spans="1:3">
      <c r="A423" s="26">
        <v>42991</v>
      </c>
      <c r="B423" s="23">
        <v>0.66666666666666663</v>
      </c>
      <c r="C423">
        <v>29.1</v>
      </c>
    </row>
    <row r="424" spans="1:3">
      <c r="A424" s="26">
        <v>42991</v>
      </c>
      <c r="B424" s="23">
        <v>0.83333333333333337</v>
      </c>
      <c r="C424">
        <v>29.02</v>
      </c>
    </row>
    <row r="425" spans="1:3">
      <c r="A425" s="26">
        <v>42992</v>
      </c>
      <c r="B425" s="23">
        <v>0</v>
      </c>
      <c r="C425">
        <v>29.06</v>
      </c>
    </row>
    <row r="426" spans="1:3">
      <c r="A426" s="26">
        <v>42992</v>
      </c>
      <c r="B426" s="23">
        <v>0.16666666666666666</v>
      </c>
      <c r="C426">
        <v>29.02</v>
      </c>
    </row>
    <row r="427" spans="1:3">
      <c r="A427" s="26">
        <v>42992</v>
      </c>
      <c r="B427" s="23">
        <v>0.33333333333333331</v>
      </c>
      <c r="C427">
        <v>29.09</v>
      </c>
    </row>
    <row r="428" spans="1:3">
      <c r="A428" s="26">
        <v>42992</v>
      </c>
      <c r="B428" s="23">
        <v>0.5</v>
      </c>
      <c r="C428">
        <v>29.02</v>
      </c>
    </row>
    <row r="429" spans="1:3">
      <c r="A429" s="26">
        <v>42992</v>
      </c>
      <c r="B429" s="23">
        <v>0.66666666666666663</v>
      </c>
      <c r="C429">
        <v>29.1</v>
      </c>
    </row>
    <row r="430" spans="1:3">
      <c r="A430" s="26">
        <v>42992</v>
      </c>
      <c r="B430" s="23">
        <v>0.83333333333333337</v>
      </c>
      <c r="C430">
        <v>29.08</v>
      </c>
    </row>
    <row r="431" spans="1:3">
      <c r="A431" s="26">
        <v>42993</v>
      </c>
      <c r="B431" s="23">
        <v>0</v>
      </c>
      <c r="C431">
        <v>29.08</v>
      </c>
    </row>
    <row r="432" spans="1:3">
      <c r="A432" s="26">
        <v>42993</v>
      </c>
      <c r="B432" s="23">
        <v>0.16666666666666666</v>
      </c>
      <c r="C432">
        <v>29.04</v>
      </c>
    </row>
    <row r="433" spans="1:3">
      <c r="A433" s="26">
        <v>42993</v>
      </c>
      <c r="B433" s="23">
        <v>0.33333333333333331</v>
      </c>
      <c r="C433">
        <v>29.04</v>
      </c>
    </row>
    <row r="434" spans="1:3">
      <c r="A434" s="26">
        <v>42993</v>
      </c>
      <c r="B434" s="23">
        <v>0.5</v>
      </c>
      <c r="C434">
        <v>29.05</v>
      </c>
    </row>
    <row r="435" spans="1:3">
      <c r="A435" s="26">
        <v>42993</v>
      </c>
      <c r="B435" s="23">
        <v>0.66666666666666663</v>
      </c>
      <c r="C435">
        <v>29.09</v>
      </c>
    </row>
    <row r="436" spans="1:3">
      <c r="A436" s="26">
        <v>42993</v>
      </c>
      <c r="B436" s="23">
        <v>0.83333333333333337</v>
      </c>
      <c r="C436">
        <v>29.1</v>
      </c>
    </row>
    <row r="437" spans="1:3">
      <c r="A437" s="26">
        <v>42994</v>
      </c>
      <c r="B437" s="23">
        <v>0</v>
      </c>
      <c r="C437">
        <v>29.05</v>
      </c>
    </row>
    <row r="438" spans="1:3">
      <c r="A438" s="26">
        <v>42994</v>
      </c>
      <c r="B438" s="23">
        <v>0.16666666666666666</v>
      </c>
      <c r="C438">
        <v>29.05</v>
      </c>
    </row>
    <row r="439" spans="1:3">
      <c r="A439" s="26">
        <v>42994</v>
      </c>
      <c r="B439" s="23">
        <v>0.33333333333333331</v>
      </c>
      <c r="C439">
        <v>29.06</v>
      </c>
    </row>
    <row r="440" spans="1:3">
      <c r="A440" s="26">
        <v>42994</v>
      </c>
      <c r="B440" s="23">
        <v>0.5</v>
      </c>
      <c r="C440">
        <v>29.06</v>
      </c>
    </row>
    <row r="441" spans="1:3">
      <c r="A441" s="26">
        <v>42994</v>
      </c>
      <c r="B441" s="23">
        <v>0.66666666666666663</v>
      </c>
      <c r="C441">
        <v>29.06</v>
      </c>
    </row>
    <row r="442" spans="1:3">
      <c r="A442" s="26">
        <v>42994</v>
      </c>
      <c r="B442" s="23">
        <v>0.83333333333333337</v>
      </c>
      <c r="C442">
        <v>29.06</v>
      </c>
    </row>
    <row r="443" spans="1:3">
      <c r="A443" s="26">
        <v>42995</v>
      </c>
      <c r="B443" s="23">
        <v>0</v>
      </c>
      <c r="C443">
        <v>29.07</v>
      </c>
    </row>
    <row r="444" spans="1:3">
      <c r="A444" s="26">
        <v>42995</v>
      </c>
      <c r="B444" s="23">
        <v>0.16666666666666666</v>
      </c>
      <c r="C444">
        <v>29.07</v>
      </c>
    </row>
    <row r="445" spans="1:3">
      <c r="A445" s="26">
        <v>42995</v>
      </c>
      <c r="B445" s="23">
        <v>0.33333333333333331</v>
      </c>
      <c r="C445">
        <v>29.07</v>
      </c>
    </row>
    <row r="446" spans="1:3">
      <c r="A446" s="26">
        <v>42995</v>
      </c>
      <c r="B446" s="23">
        <v>0.5</v>
      </c>
      <c r="C446">
        <v>29.07</v>
      </c>
    </row>
    <row r="447" spans="1:3">
      <c r="A447" s="26">
        <v>42995</v>
      </c>
      <c r="B447" s="23">
        <v>0.66666666666666663</v>
      </c>
      <c r="C447">
        <v>29.07</v>
      </c>
    </row>
    <row r="448" spans="1:3">
      <c r="A448" s="26">
        <v>42995</v>
      </c>
      <c r="B448" s="23">
        <v>0.83333333333333337</v>
      </c>
      <c r="C448">
        <v>29.08</v>
      </c>
    </row>
    <row r="449" spans="1:3">
      <c r="A449" s="26">
        <v>42996</v>
      </c>
      <c r="B449" s="23">
        <v>0</v>
      </c>
      <c r="C449">
        <v>29.08</v>
      </c>
    </row>
    <row r="450" spans="1:3">
      <c r="A450" s="26">
        <v>42996</v>
      </c>
      <c r="B450" s="23">
        <v>0.16666666666666666</v>
      </c>
      <c r="C450">
        <v>29.08</v>
      </c>
    </row>
    <row r="451" spans="1:3">
      <c r="A451" s="26">
        <v>42996</v>
      </c>
      <c r="B451" s="23">
        <v>0.33333333333333331</v>
      </c>
      <c r="C451">
        <v>29.09</v>
      </c>
    </row>
    <row r="452" spans="1:3">
      <c r="A452" s="26">
        <v>42996</v>
      </c>
      <c r="B452" s="23">
        <v>0.5</v>
      </c>
      <c r="C452">
        <v>29.22</v>
      </c>
    </row>
    <row r="453" spans="1:3">
      <c r="A453" s="26">
        <v>42996</v>
      </c>
      <c r="B453" s="23">
        <v>0.66666666666666663</v>
      </c>
      <c r="C453">
        <v>29.18</v>
      </c>
    </row>
    <row r="454" spans="1:3">
      <c r="A454" s="26">
        <v>42996</v>
      </c>
      <c r="B454" s="23">
        <v>0.83333333333333337</v>
      </c>
      <c r="C454">
        <v>29.1</v>
      </c>
    </row>
    <row r="455" spans="1:3">
      <c r="A455" s="26">
        <v>42997</v>
      </c>
      <c r="B455" s="23">
        <v>0</v>
      </c>
      <c r="C455">
        <v>29.15</v>
      </c>
    </row>
    <row r="456" spans="1:3">
      <c r="A456" s="26">
        <v>42997</v>
      </c>
      <c r="B456" s="23">
        <v>0.16666666666666666</v>
      </c>
      <c r="C456">
        <v>29.1</v>
      </c>
    </row>
    <row r="457" spans="1:3">
      <c r="A457" s="26">
        <v>42997</v>
      </c>
      <c r="B457" s="23">
        <v>0.33333333333333331</v>
      </c>
      <c r="C457">
        <v>29.11</v>
      </c>
    </row>
    <row r="458" spans="1:3">
      <c r="A458" s="26">
        <v>42997</v>
      </c>
      <c r="B458" s="23">
        <v>0.5</v>
      </c>
      <c r="C458">
        <v>29.11</v>
      </c>
    </row>
    <row r="459" spans="1:3">
      <c r="A459" s="26">
        <v>42997</v>
      </c>
      <c r="B459" s="23">
        <v>0.66666666666666663</v>
      </c>
      <c r="C459">
        <v>29.19</v>
      </c>
    </row>
    <row r="460" spans="1:3">
      <c r="A460" s="26">
        <v>42997</v>
      </c>
      <c r="B460" s="23">
        <v>0.83333333333333337</v>
      </c>
      <c r="C460">
        <v>29.16</v>
      </c>
    </row>
    <row r="461" spans="1:3">
      <c r="A461" s="26">
        <v>42998</v>
      </c>
      <c r="B461" s="23">
        <v>0</v>
      </c>
      <c r="C461">
        <v>29.19</v>
      </c>
    </row>
    <row r="462" spans="1:3">
      <c r="A462" s="26">
        <v>42998</v>
      </c>
      <c r="B462" s="23">
        <v>0.16666666666666666</v>
      </c>
      <c r="C462">
        <v>29.13</v>
      </c>
    </row>
    <row r="463" spans="1:3">
      <c r="A463" s="26">
        <v>42998</v>
      </c>
      <c r="B463" s="23">
        <v>0.33333333333333331</v>
      </c>
      <c r="C463">
        <v>29.13</v>
      </c>
    </row>
    <row r="464" spans="1:3">
      <c r="A464" s="26">
        <v>42998</v>
      </c>
      <c r="B464" s="23">
        <v>0.5</v>
      </c>
      <c r="C464">
        <v>29.14</v>
      </c>
    </row>
    <row r="465" spans="1:3">
      <c r="A465" s="26">
        <v>42998</v>
      </c>
      <c r="B465" s="23">
        <v>0.66666666666666663</v>
      </c>
      <c r="C465">
        <v>29.22</v>
      </c>
    </row>
    <row r="466" spans="1:3">
      <c r="A466" s="26">
        <v>42998</v>
      </c>
      <c r="B466" s="23">
        <v>0.83333333333333337</v>
      </c>
      <c r="C466">
        <v>29.15</v>
      </c>
    </row>
    <row r="467" spans="1:3">
      <c r="A467" s="26">
        <v>42999</v>
      </c>
      <c r="B467" s="23">
        <v>0</v>
      </c>
      <c r="C467">
        <v>29.15</v>
      </c>
    </row>
    <row r="468" spans="1:3">
      <c r="A468" s="26">
        <v>42999</v>
      </c>
      <c r="B468" s="23">
        <v>0.16666666666666666</v>
      </c>
      <c r="C468">
        <v>29.15</v>
      </c>
    </row>
    <row r="469" spans="1:3">
      <c r="A469" s="26">
        <v>42999</v>
      </c>
      <c r="B469" s="23">
        <v>0.33333333333333331</v>
      </c>
      <c r="C469">
        <v>29.15</v>
      </c>
    </row>
    <row r="470" spans="1:3">
      <c r="A470" s="26">
        <v>42999</v>
      </c>
      <c r="B470" s="23">
        <v>0.5</v>
      </c>
      <c r="C470">
        <v>29.16</v>
      </c>
    </row>
    <row r="471" spans="1:3">
      <c r="A471" s="26">
        <v>42999</v>
      </c>
      <c r="B471" s="23">
        <v>0.66666666666666663</v>
      </c>
      <c r="C471">
        <v>29.16</v>
      </c>
    </row>
    <row r="472" spans="1:3">
      <c r="A472" s="26">
        <v>42999</v>
      </c>
      <c r="B472" s="23">
        <v>0.83333333333333337</v>
      </c>
      <c r="C472">
        <v>29.26</v>
      </c>
    </row>
    <row r="473" spans="1:3">
      <c r="A473" s="26">
        <v>43000</v>
      </c>
      <c r="B473" s="23">
        <v>0</v>
      </c>
      <c r="C473">
        <v>29.21</v>
      </c>
    </row>
    <row r="474" spans="1:3">
      <c r="A474" s="26">
        <v>43000</v>
      </c>
      <c r="B474" s="23">
        <v>0.16666666666666666</v>
      </c>
      <c r="C474">
        <v>29.17</v>
      </c>
    </row>
    <row r="475" spans="1:3">
      <c r="A475" s="26">
        <v>43000</v>
      </c>
      <c r="B475" s="23">
        <v>0.33333333333333331</v>
      </c>
      <c r="C475">
        <v>29.2</v>
      </c>
    </row>
    <row r="476" spans="1:3">
      <c r="A476" s="26">
        <v>43000</v>
      </c>
      <c r="B476" s="23">
        <v>0.5</v>
      </c>
      <c r="C476">
        <v>29.29</v>
      </c>
    </row>
    <row r="477" spans="1:3">
      <c r="A477" s="26">
        <v>43000</v>
      </c>
      <c r="B477" s="23">
        <v>0.66666666666666663</v>
      </c>
      <c r="C477">
        <v>29.23</v>
      </c>
    </row>
    <row r="478" spans="1:3">
      <c r="A478" s="26">
        <v>43000</v>
      </c>
      <c r="B478" s="23">
        <v>0.83333333333333337</v>
      </c>
      <c r="C478">
        <v>29.22</v>
      </c>
    </row>
    <row r="479" spans="1:3">
      <c r="A479" s="26">
        <v>43001</v>
      </c>
      <c r="B479" s="23">
        <v>0</v>
      </c>
      <c r="C479">
        <v>29.18</v>
      </c>
    </row>
    <row r="480" spans="1:3">
      <c r="A480" s="26">
        <v>43001</v>
      </c>
      <c r="B480" s="23">
        <v>0.16666666666666666</v>
      </c>
      <c r="C480">
        <v>29.18</v>
      </c>
    </row>
    <row r="481" spans="1:3">
      <c r="A481" s="26">
        <v>43001</v>
      </c>
      <c r="B481" s="23">
        <v>0.33333333333333331</v>
      </c>
      <c r="C481">
        <v>29.19</v>
      </c>
    </row>
    <row r="482" spans="1:3">
      <c r="A482" s="26">
        <v>43001</v>
      </c>
      <c r="B482" s="23">
        <v>0.5</v>
      </c>
      <c r="C482">
        <v>29.19</v>
      </c>
    </row>
    <row r="483" spans="1:3">
      <c r="A483" s="26">
        <v>43001</v>
      </c>
      <c r="B483" s="23">
        <v>0.66666666666666663</v>
      </c>
      <c r="C483">
        <v>29.19</v>
      </c>
    </row>
    <row r="484" spans="1:3">
      <c r="A484" s="26">
        <v>43001</v>
      </c>
      <c r="B484" s="23">
        <v>0.83333333333333337</v>
      </c>
      <c r="C484">
        <v>29.19</v>
      </c>
    </row>
    <row r="485" spans="1:3">
      <c r="A485" s="26">
        <v>43002</v>
      </c>
      <c r="B485" s="23">
        <v>0</v>
      </c>
      <c r="C485">
        <v>29.19</v>
      </c>
    </row>
    <row r="486" spans="1:3">
      <c r="A486" s="26">
        <v>43002</v>
      </c>
      <c r="B486" s="23">
        <v>0.16666666666666666</v>
      </c>
      <c r="C486">
        <v>29.19</v>
      </c>
    </row>
    <row r="487" spans="1:3">
      <c r="A487" s="26">
        <v>43002</v>
      </c>
      <c r="B487" s="23">
        <v>0.33333333333333331</v>
      </c>
      <c r="C487">
        <v>29.2</v>
      </c>
    </row>
    <row r="488" spans="1:3">
      <c r="A488" s="26">
        <v>43002</v>
      </c>
      <c r="B488" s="23">
        <v>0.5</v>
      </c>
      <c r="C488">
        <v>29.2</v>
      </c>
    </row>
    <row r="489" spans="1:3">
      <c r="A489" s="26">
        <v>43002</v>
      </c>
      <c r="B489" s="23">
        <v>0.66666666666666663</v>
      </c>
      <c r="C489">
        <v>29.2</v>
      </c>
    </row>
    <row r="490" spans="1:3">
      <c r="A490" s="26">
        <v>43002</v>
      </c>
      <c r="B490" s="23">
        <v>0.83333333333333337</v>
      </c>
      <c r="C490">
        <v>29.21</v>
      </c>
    </row>
    <row r="491" spans="1:3">
      <c r="A491" s="26">
        <v>43003</v>
      </c>
      <c r="B491" s="23">
        <v>0</v>
      </c>
      <c r="C491">
        <v>29.21</v>
      </c>
    </row>
    <row r="492" spans="1:3">
      <c r="A492" s="26">
        <v>43003</v>
      </c>
      <c r="B492" s="23">
        <v>0.16666666666666666</v>
      </c>
      <c r="C492">
        <v>29.21</v>
      </c>
    </row>
    <row r="493" spans="1:3">
      <c r="A493" s="26">
        <v>43003</v>
      </c>
      <c r="B493" s="23">
        <v>0.33333333333333331</v>
      </c>
      <c r="C493">
        <v>29.29</v>
      </c>
    </row>
    <row r="494" spans="1:3">
      <c r="A494" s="26">
        <v>43003</v>
      </c>
      <c r="B494" s="23">
        <v>0.5</v>
      </c>
      <c r="C494">
        <v>29.34</v>
      </c>
    </row>
    <row r="495" spans="1:3">
      <c r="A495" s="26">
        <v>43003</v>
      </c>
      <c r="B495" s="23">
        <v>0.66666666666666663</v>
      </c>
      <c r="C495">
        <v>29.25</v>
      </c>
    </row>
    <row r="496" spans="1:3">
      <c r="A496" s="26">
        <v>43003</v>
      </c>
      <c r="B496" s="23">
        <v>0.83333333333333337</v>
      </c>
      <c r="C496">
        <v>29.27</v>
      </c>
    </row>
    <row r="497" spans="1:3">
      <c r="A497" s="26">
        <v>43004</v>
      </c>
      <c r="B497" s="23">
        <v>0</v>
      </c>
      <c r="C497">
        <v>29.24</v>
      </c>
    </row>
    <row r="498" spans="1:3">
      <c r="A498" s="26">
        <v>43004</v>
      </c>
      <c r="B498" s="23">
        <v>0.16666666666666666</v>
      </c>
      <c r="C498">
        <v>29.23</v>
      </c>
    </row>
    <row r="499" spans="1:3">
      <c r="A499" s="26">
        <v>43004</v>
      </c>
      <c r="B499" s="23">
        <v>0.33333333333333331</v>
      </c>
      <c r="C499">
        <v>29.24</v>
      </c>
    </row>
    <row r="500" spans="1:3">
      <c r="A500" s="26">
        <v>43004</v>
      </c>
      <c r="B500" s="23">
        <v>0.5</v>
      </c>
      <c r="C500">
        <v>29.33</v>
      </c>
    </row>
    <row r="501" spans="1:3">
      <c r="A501" s="26">
        <v>43004</v>
      </c>
      <c r="B501" s="23">
        <v>0.66666666666666663</v>
      </c>
      <c r="C501">
        <v>29.28</v>
      </c>
    </row>
    <row r="502" spans="1:3">
      <c r="A502" s="26">
        <v>43004</v>
      </c>
      <c r="B502" s="23">
        <v>0.83333333333333337</v>
      </c>
      <c r="C502">
        <v>29.26</v>
      </c>
    </row>
    <row r="503" spans="1:3">
      <c r="A503" s="26">
        <v>43005</v>
      </c>
      <c r="B503" s="23">
        <v>0</v>
      </c>
      <c r="C503">
        <v>29.3</v>
      </c>
    </row>
    <row r="504" spans="1:3">
      <c r="A504" s="26">
        <v>43005</v>
      </c>
      <c r="B504" s="23">
        <v>0.16666666666666666</v>
      </c>
      <c r="C504">
        <v>29.26</v>
      </c>
    </row>
    <row r="505" spans="1:3">
      <c r="A505" s="26">
        <v>43005</v>
      </c>
      <c r="B505" s="23">
        <v>0.33333333333333331</v>
      </c>
      <c r="C505">
        <v>29.29</v>
      </c>
    </row>
    <row r="506" spans="1:3">
      <c r="A506" s="26">
        <v>43005</v>
      </c>
      <c r="B506" s="23">
        <v>0.5</v>
      </c>
      <c r="C506">
        <v>29.27</v>
      </c>
    </row>
    <row r="507" spans="1:3">
      <c r="A507" s="26">
        <v>43005</v>
      </c>
      <c r="B507" s="23">
        <v>0.66666666666666663</v>
      </c>
      <c r="C507">
        <v>29.32</v>
      </c>
    </row>
    <row r="508" spans="1:3">
      <c r="A508" s="26">
        <v>43005</v>
      </c>
      <c r="B508" s="23">
        <v>0.83333333333333337</v>
      </c>
      <c r="C508">
        <v>29.3</v>
      </c>
    </row>
    <row r="509" spans="1:3">
      <c r="A509" s="26">
        <v>43006</v>
      </c>
      <c r="B509" s="23">
        <v>0</v>
      </c>
      <c r="C509">
        <v>29.32</v>
      </c>
    </row>
    <row r="510" spans="1:3">
      <c r="A510" s="26">
        <v>43006</v>
      </c>
      <c r="B510" s="23">
        <v>0.16666666666666666</v>
      </c>
      <c r="C510">
        <v>29.28</v>
      </c>
    </row>
    <row r="511" spans="1:3">
      <c r="A511" s="26">
        <v>43006</v>
      </c>
      <c r="B511" s="23">
        <v>0.33333333333333331</v>
      </c>
      <c r="C511">
        <v>29.3</v>
      </c>
    </row>
    <row r="512" spans="1:3">
      <c r="A512" s="26">
        <v>43006</v>
      </c>
      <c r="B512" s="23">
        <v>0.5</v>
      </c>
      <c r="C512">
        <v>29.28</v>
      </c>
    </row>
    <row r="513" spans="1:3">
      <c r="A513" s="26">
        <v>43006</v>
      </c>
      <c r="B513" s="23">
        <v>0.66666666666666663</v>
      </c>
      <c r="C513">
        <v>29.28</v>
      </c>
    </row>
    <row r="514" spans="1:3">
      <c r="A514" s="26">
        <v>43006</v>
      </c>
      <c r="B514" s="23">
        <v>0.83333333333333337</v>
      </c>
      <c r="C514">
        <v>29.35</v>
      </c>
    </row>
    <row r="515" spans="1:3">
      <c r="A515" s="26">
        <v>43007</v>
      </c>
      <c r="B515" s="23">
        <v>0</v>
      </c>
      <c r="C515">
        <v>29.33</v>
      </c>
    </row>
    <row r="516" spans="1:3">
      <c r="A516" s="26">
        <v>43007</v>
      </c>
      <c r="B516" s="23">
        <v>0.16666666666666666</v>
      </c>
      <c r="C516">
        <v>29.29</v>
      </c>
    </row>
    <row r="517" spans="1:3">
      <c r="A517" s="26">
        <v>43007</v>
      </c>
      <c r="B517" s="23">
        <v>0.33333333333333331</v>
      </c>
      <c r="C517">
        <v>29.3</v>
      </c>
    </row>
    <row r="518" spans="1:3">
      <c r="A518" s="26">
        <v>43007</v>
      </c>
      <c r="B518" s="23">
        <v>0.5</v>
      </c>
      <c r="C518">
        <v>29.3</v>
      </c>
    </row>
    <row r="519" spans="1:3">
      <c r="A519" s="26">
        <v>43007</v>
      </c>
      <c r="B519" s="23">
        <v>0.66666666666666663</v>
      </c>
      <c r="C519">
        <v>29.3</v>
      </c>
    </row>
    <row r="520" spans="1:3">
      <c r="A520" s="26">
        <v>43007</v>
      </c>
      <c r="B520" s="23">
        <v>0.83333333333333337</v>
      </c>
      <c r="C520">
        <v>29.4</v>
      </c>
    </row>
    <row r="521" spans="1:3">
      <c r="A521" s="26">
        <v>43008</v>
      </c>
      <c r="B521" s="23">
        <v>0</v>
      </c>
      <c r="C521">
        <v>29.35</v>
      </c>
    </row>
    <row r="522" spans="1:3">
      <c r="A522" s="26">
        <v>43008</v>
      </c>
      <c r="B522" s="23">
        <v>0.16666666666666666</v>
      </c>
      <c r="C522">
        <v>29.31</v>
      </c>
    </row>
    <row r="523" spans="1:3">
      <c r="A523" s="26">
        <v>43008</v>
      </c>
      <c r="B523" s="23">
        <v>0.33333333333333331</v>
      </c>
      <c r="C523">
        <v>29.31</v>
      </c>
    </row>
    <row r="524" spans="1:3">
      <c r="A524" s="26">
        <v>43008</v>
      </c>
      <c r="B524" s="23">
        <v>0.5</v>
      </c>
      <c r="C524">
        <v>29.31</v>
      </c>
    </row>
    <row r="525" spans="1:3">
      <c r="A525" s="26">
        <v>43008</v>
      </c>
      <c r="B525" s="23">
        <v>0.66666666666666663</v>
      </c>
      <c r="C525">
        <v>29.31</v>
      </c>
    </row>
    <row r="526" spans="1:3">
      <c r="A526" s="26">
        <v>43008</v>
      </c>
      <c r="B526" s="23">
        <v>0.83333333333333337</v>
      </c>
      <c r="C526">
        <v>29.32</v>
      </c>
    </row>
    <row r="527" spans="1:3">
      <c r="A527" s="26">
        <v>43009</v>
      </c>
      <c r="B527" s="23">
        <v>0</v>
      </c>
      <c r="C527">
        <v>29.32</v>
      </c>
    </row>
    <row r="528" spans="1:3">
      <c r="A528" s="26">
        <v>43009</v>
      </c>
      <c r="B528" s="23">
        <v>0.16666666666666666</v>
      </c>
      <c r="C528">
        <v>29.32</v>
      </c>
    </row>
    <row r="529" spans="1:3">
      <c r="A529" s="26">
        <v>43009</v>
      </c>
      <c r="B529" s="23">
        <v>0.33333333333333331</v>
      </c>
      <c r="C529">
        <v>29.32</v>
      </c>
    </row>
    <row r="530" spans="1:3">
      <c r="A530" s="26">
        <v>43009</v>
      </c>
      <c r="B530" s="23">
        <v>0.5</v>
      </c>
      <c r="C530">
        <v>29.33</v>
      </c>
    </row>
    <row r="531" spans="1:3">
      <c r="A531" s="26">
        <v>43009</v>
      </c>
      <c r="B531" s="23">
        <v>0.66666666666666663</v>
      </c>
      <c r="C531">
        <v>29.33</v>
      </c>
    </row>
    <row r="532" spans="1:3">
      <c r="A532" s="26">
        <v>43009</v>
      </c>
      <c r="B532" s="23">
        <v>0.83333333333333337</v>
      </c>
      <c r="C532">
        <v>29.33</v>
      </c>
    </row>
    <row r="533" spans="1:3">
      <c r="A533" s="26">
        <v>43010</v>
      </c>
      <c r="B533" s="23">
        <v>0</v>
      </c>
      <c r="C533">
        <v>29.33</v>
      </c>
    </row>
    <row r="534" spans="1:3">
      <c r="A534" s="26">
        <v>43010</v>
      </c>
      <c r="B534" s="23">
        <v>0.16666666666666666</v>
      </c>
      <c r="C534">
        <v>29.34</v>
      </c>
    </row>
    <row r="535" spans="1:3">
      <c r="A535" s="26">
        <v>43010</v>
      </c>
      <c r="B535" s="23">
        <v>0.33333333333333331</v>
      </c>
      <c r="C535">
        <v>29.34</v>
      </c>
    </row>
    <row r="536" spans="1:3">
      <c r="A536" s="26">
        <v>43010</v>
      </c>
      <c r="B536" s="23">
        <v>0.5</v>
      </c>
      <c r="C536">
        <v>29.4</v>
      </c>
    </row>
    <row r="537" spans="1:3">
      <c r="A537" s="26">
        <v>43010</v>
      </c>
      <c r="B537" s="23">
        <v>0.66666666666666663</v>
      </c>
      <c r="C537">
        <v>29.35</v>
      </c>
    </row>
    <row r="538" spans="1:3">
      <c r="A538" s="26">
        <v>43010</v>
      </c>
      <c r="B538" s="23">
        <v>0.83333333333333337</v>
      </c>
      <c r="C538">
        <v>29.36</v>
      </c>
    </row>
    <row r="539" spans="1:3">
      <c r="A539" s="26">
        <v>43011</v>
      </c>
      <c r="B539" s="23">
        <v>0</v>
      </c>
      <c r="C539">
        <v>29.35</v>
      </c>
    </row>
    <row r="540" spans="1:3">
      <c r="A540" s="26">
        <v>43011</v>
      </c>
      <c r="B540" s="23">
        <v>0.16666666666666666</v>
      </c>
      <c r="C540">
        <v>29.36</v>
      </c>
    </row>
    <row r="541" spans="1:3">
      <c r="A541" s="26">
        <v>43011</v>
      </c>
      <c r="B541" s="23">
        <v>0.33333333333333331</v>
      </c>
      <c r="C541">
        <v>29.36</v>
      </c>
    </row>
    <row r="542" spans="1:3">
      <c r="A542" s="26">
        <v>43011</v>
      </c>
      <c r="B542" s="23">
        <v>0.5</v>
      </c>
      <c r="C542">
        <v>29.36</v>
      </c>
    </row>
    <row r="543" spans="1:3">
      <c r="A543" s="26">
        <v>43011</v>
      </c>
      <c r="B543" s="23">
        <v>0.66666666666666663</v>
      </c>
      <c r="C543">
        <v>29.37</v>
      </c>
    </row>
    <row r="544" spans="1:3">
      <c r="A544" s="26">
        <v>43011</v>
      </c>
      <c r="B544" s="23">
        <v>0.83333333333333337</v>
      </c>
      <c r="C544">
        <v>29.38</v>
      </c>
    </row>
    <row r="545" spans="1:3">
      <c r="A545" s="26">
        <v>43012</v>
      </c>
      <c r="B545" s="23">
        <v>0</v>
      </c>
      <c r="C545">
        <v>29.38</v>
      </c>
    </row>
    <row r="546" spans="1:3">
      <c r="A546" s="26">
        <v>43012</v>
      </c>
      <c r="B546" s="23">
        <v>0.16666666666666666</v>
      </c>
      <c r="C546">
        <v>29.38</v>
      </c>
    </row>
    <row r="547" spans="1:3">
      <c r="A547" s="26">
        <v>43012</v>
      </c>
      <c r="B547" s="23">
        <v>0.33333333333333331</v>
      </c>
      <c r="C547">
        <v>29.38</v>
      </c>
    </row>
    <row r="548" spans="1:3">
      <c r="A548" s="26">
        <v>43012</v>
      </c>
      <c r="B548" s="23">
        <v>0.5</v>
      </c>
      <c r="C548">
        <v>29.44</v>
      </c>
    </row>
    <row r="549" spans="1:3">
      <c r="A549" s="26">
        <v>43012</v>
      </c>
      <c r="B549" s="23">
        <v>0.66666666666666663</v>
      </c>
      <c r="C549">
        <v>29.39</v>
      </c>
    </row>
    <row r="550" spans="1:3">
      <c r="A550" s="26">
        <v>43012</v>
      </c>
      <c r="B550" s="23">
        <v>0.83333333333333337</v>
      </c>
      <c r="C550">
        <v>29.39</v>
      </c>
    </row>
    <row r="551" spans="1:3">
      <c r="A551" s="26">
        <v>43013</v>
      </c>
      <c r="B551" s="23">
        <v>0</v>
      </c>
      <c r="C551">
        <v>29.4</v>
      </c>
    </row>
    <row r="552" spans="1:3">
      <c r="A552" s="26">
        <v>43013</v>
      </c>
      <c r="B552" s="23">
        <v>0.16666666666666666</v>
      </c>
      <c r="C552">
        <v>29.4</v>
      </c>
    </row>
    <row r="553" spans="1:3">
      <c r="A553" s="26">
        <v>43013</v>
      </c>
      <c r="B553" s="23">
        <v>0.33333333333333331</v>
      </c>
      <c r="C553">
        <v>29.4</v>
      </c>
    </row>
    <row r="554" spans="1:3">
      <c r="A554" s="26">
        <v>43013</v>
      </c>
      <c r="B554" s="23">
        <v>0.5</v>
      </c>
      <c r="C554">
        <v>29.41</v>
      </c>
    </row>
    <row r="555" spans="1:3">
      <c r="A555" s="26">
        <v>43013</v>
      </c>
      <c r="B555" s="23">
        <v>0.66666666666666663</v>
      </c>
      <c r="C555">
        <v>29.41</v>
      </c>
    </row>
    <row r="556" spans="1:3">
      <c r="A556" s="26">
        <v>43013</v>
      </c>
      <c r="B556" s="23">
        <v>0.83333333333333337</v>
      </c>
      <c r="C556">
        <v>29.41</v>
      </c>
    </row>
    <row r="557" spans="1:3">
      <c r="A557" s="26">
        <v>43014</v>
      </c>
      <c r="B557" s="23">
        <v>0</v>
      </c>
      <c r="C557">
        <v>29.42</v>
      </c>
    </row>
    <row r="558" spans="1:3">
      <c r="A558" s="26">
        <v>43014</v>
      </c>
      <c r="B558" s="23">
        <v>0.16666666666666666</v>
      </c>
      <c r="C558">
        <v>29.41</v>
      </c>
    </row>
    <row r="559" spans="1:3">
      <c r="A559" s="26">
        <v>43014</v>
      </c>
      <c r="B559" s="23">
        <v>0.33333333333333331</v>
      </c>
      <c r="C559">
        <v>29.42</v>
      </c>
    </row>
    <row r="560" spans="1:3">
      <c r="A560" s="26">
        <v>43014</v>
      </c>
      <c r="B560" s="23">
        <v>0.5</v>
      </c>
      <c r="C560">
        <v>29.51</v>
      </c>
    </row>
    <row r="561" spans="1:3">
      <c r="A561" s="26">
        <v>43014</v>
      </c>
      <c r="B561" s="23">
        <v>0.66666666666666663</v>
      </c>
      <c r="C561">
        <v>29.44</v>
      </c>
    </row>
    <row r="562" spans="1:3">
      <c r="A562" s="26">
        <v>43014</v>
      </c>
      <c r="B562" s="23">
        <v>0.83333333333333337</v>
      </c>
      <c r="C562">
        <v>29.44</v>
      </c>
    </row>
    <row r="563" spans="1:3">
      <c r="A563" s="26">
        <v>43015</v>
      </c>
      <c r="B563" s="23">
        <v>0</v>
      </c>
      <c r="C563">
        <v>29.44</v>
      </c>
    </row>
    <row r="564" spans="1:3">
      <c r="A564" s="26">
        <v>43015</v>
      </c>
      <c r="B564" s="23">
        <v>0.16666666666666666</v>
      </c>
      <c r="C564">
        <v>29.44</v>
      </c>
    </row>
    <row r="565" spans="1:3">
      <c r="A565" s="26">
        <v>43015</v>
      </c>
      <c r="B565" s="23">
        <v>0.33333333333333331</v>
      </c>
      <c r="C565">
        <v>29.45</v>
      </c>
    </row>
    <row r="566" spans="1:3">
      <c r="A566" s="26">
        <v>43015</v>
      </c>
      <c r="B566" s="23">
        <v>0.5</v>
      </c>
      <c r="C566">
        <v>29.45</v>
      </c>
    </row>
    <row r="567" spans="1:3">
      <c r="A567" s="26">
        <v>43015</v>
      </c>
      <c r="B567" s="23">
        <v>0.66666666666666663</v>
      </c>
      <c r="C567">
        <v>29.45</v>
      </c>
    </row>
    <row r="568" spans="1:3">
      <c r="A568" s="26">
        <v>43015</v>
      </c>
      <c r="B568" s="23">
        <v>0.83333333333333337</v>
      </c>
      <c r="C568">
        <v>29.45</v>
      </c>
    </row>
    <row r="569" spans="1:3">
      <c r="A569" s="26">
        <v>43016</v>
      </c>
      <c r="B569" s="23">
        <v>0</v>
      </c>
      <c r="C569">
        <v>29.45</v>
      </c>
    </row>
    <row r="570" spans="1:3">
      <c r="A570" s="26">
        <v>43016</v>
      </c>
      <c r="B570" s="23">
        <v>0.16666666666666666</v>
      </c>
      <c r="C570">
        <v>29.46</v>
      </c>
    </row>
    <row r="571" spans="1:3">
      <c r="A571" s="26">
        <v>43016</v>
      </c>
      <c r="B571" s="23">
        <v>0.33333333333333331</v>
      </c>
      <c r="C571">
        <v>29.46</v>
      </c>
    </row>
    <row r="572" spans="1:3">
      <c r="A572" s="26">
        <v>43016</v>
      </c>
      <c r="B572" s="23">
        <v>0.5</v>
      </c>
      <c r="C572">
        <v>29.46</v>
      </c>
    </row>
    <row r="573" spans="1:3">
      <c r="A573" s="26">
        <v>43016</v>
      </c>
      <c r="B573" s="23">
        <v>0.66666666666666663</v>
      </c>
      <c r="C573">
        <v>29.47</v>
      </c>
    </row>
    <row r="574" spans="1:3">
      <c r="A574" s="26">
        <v>43016</v>
      </c>
      <c r="B574" s="23">
        <v>0.83333333333333337</v>
      </c>
      <c r="C574">
        <v>29.47</v>
      </c>
    </row>
    <row r="575" spans="1:3">
      <c r="A575" s="26">
        <v>43017</v>
      </c>
      <c r="B575" s="23">
        <v>0</v>
      </c>
      <c r="C575">
        <v>29.48</v>
      </c>
    </row>
    <row r="576" spans="1:3">
      <c r="A576" s="26">
        <v>43017</v>
      </c>
      <c r="B576" s="23">
        <v>0.16666666666666666</v>
      </c>
      <c r="C576">
        <v>29.48</v>
      </c>
    </row>
    <row r="577" spans="1:3">
      <c r="A577" s="26">
        <v>43017</v>
      </c>
      <c r="B577" s="23">
        <v>0.33333333333333331</v>
      </c>
      <c r="C577">
        <v>29.49</v>
      </c>
    </row>
    <row r="578" spans="1:3">
      <c r="A578" s="26">
        <v>43017</v>
      </c>
      <c r="B578" s="23">
        <v>0.5</v>
      </c>
      <c r="C578">
        <v>29.49</v>
      </c>
    </row>
    <row r="579" spans="1:3">
      <c r="A579" s="26">
        <v>43017</v>
      </c>
      <c r="B579" s="23">
        <v>0.66666666666666663</v>
      </c>
      <c r="C579">
        <v>29.5</v>
      </c>
    </row>
    <row r="580" spans="1:3">
      <c r="A580" s="26">
        <v>43017</v>
      </c>
      <c r="B580" s="23">
        <v>0.83333333333333337</v>
      </c>
      <c r="C580">
        <v>29.5</v>
      </c>
    </row>
    <row r="581" spans="1:3">
      <c r="A581" s="26">
        <v>43018</v>
      </c>
      <c r="B581" s="23">
        <v>0</v>
      </c>
      <c r="C581">
        <v>29.5</v>
      </c>
    </row>
    <row r="582" spans="1:3">
      <c r="A582" s="26">
        <v>43018</v>
      </c>
      <c r="B582" s="23">
        <v>0.16666666666666666</v>
      </c>
      <c r="C582">
        <v>29.51</v>
      </c>
    </row>
    <row r="583" spans="1:3">
      <c r="A583" s="26">
        <v>43018</v>
      </c>
      <c r="B583" s="23">
        <v>0.33333333333333331</v>
      </c>
      <c r="C583">
        <v>29.52</v>
      </c>
    </row>
    <row r="584" spans="1:3">
      <c r="A584" s="26">
        <v>43018</v>
      </c>
      <c r="B584" s="23">
        <v>0.5</v>
      </c>
      <c r="C584">
        <v>29.52</v>
      </c>
    </row>
    <row r="585" spans="1:3">
      <c r="A585" s="26">
        <v>43018</v>
      </c>
      <c r="B585" s="23">
        <v>0.66666666666666663</v>
      </c>
      <c r="C585">
        <v>29.53</v>
      </c>
    </row>
    <row r="586" spans="1:3">
      <c r="A586" s="26">
        <v>43018</v>
      </c>
      <c r="B586" s="23">
        <v>0.83333333333333337</v>
      </c>
      <c r="C586">
        <v>29.53</v>
      </c>
    </row>
    <row r="587" spans="1:3">
      <c r="A587" s="26">
        <v>43019</v>
      </c>
      <c r="B587" s="23">
        <v>0</v>
      </c>
      <c r="C587">
        <v>29.53</v>
      </c>
    </row>
    <row r="588" spans="1:3">
      <c r="A588" s="26">
        <v>43019</v>
      </c>
      <c r="B588" s="23">
        <v>0.16666666666666666</v>
      </c>
      <c r="C588">
        <v>29.53</v>
      </c>
    </row>
    <row r="589" spans="1:3">
      <c r="A589" s="26">
        <v>43019</v>
      </c>
      <c r="B589" s="23">
        <v>0.33333333333333331</v>
      </c>
      <c r="C589">
        <v>29.54</v>
      </c>
    </row>
    <row r="590" spans="1:3">
      <c r="A590" s="26">
        <v>43019</v>
      </c>
      <c r="B590" s="23">
        <v>0.5</v>
      </c>
      <c r="C590">
        <v>29.54</v>
      </c>
    </row>
    <row r="591" spans="1:3">
      <c r="A591" s="26">
        <v>43019</v>
      </c>
      <c r="B591" s="23">
        <v>0.66666666666666663</v>
      </c>
      <c r="C591">
        <v>29.54</v>
      </c>
    </row>
    <row r="592" spans="1:3">
      <c r="A592" s="26">
        <v>43019</v>
      </c>
      <c r="B592" s="23">
        <v>0.83333333333333337</v>
      </c>
      <c r="C592">
        <v>29.55</v>
      </c>
    </row>
    <row r="593" spans="1:3">
      <c r="A593" s="26">
        <v>43020</v>
      </c>
      <c r="B593" s="23">
        <v>0</v>
      </c>
      <c r="C593">
        <v>29.55</v>
      </c>
    </row>
    <row r="594" spans="1:3">
      <c r="A594" s="26">
        <v>43020</v>
      </c>
      <c r="B594" s="23">
        <v>0.16666666666666666</v>
      </c>
      <c r="C594">
        <v>29.55</v>
      </c>
    </row>
    <row r="595" spans="1:3">
      <c r="A595" s="26">
        <v>43020</v>
      </c>
      <c r="B595" s="23">
        <v>0.33333333333333331</v>
      </c>
      <c r="C595">
        <v>29.56</v>
      </c>
    </row>
    <row r="596" spans="1:3">
      <c r="A596" s="26">
        <v>43020</v>
      </c>
      <c r="B596" s="23">
        <v>0.5</v>
      </c>
      <c r="C596">
        <v>29.68</v>
      </c>
    </row>
    <row r="597" spans="1:3">
      <c r="A597" s="26">
        <v>43020</v>
      </c>
      <c r="B597" s="23">
        <v>0.66666666666666663</v>
      </c>
      <c r="C597">
        <v>29.57</v>
      </c>
    </row>
    <row r="598" spans="1:3">
      <c r="A598" s="26">
        <v>43020</v>
      </c>
      <c r="B598" s="23">
        <v>0.83333333333333337</v>
      </c>
      <c r="C598">
        <v>29.58</v>
      </c>
    </row>
    <row r="599" spans="1:3">
      <c r="A599" s="26">
        <v>43021</v>
      </c>
      <c r="B599" s="23">
        <v>0</v>
      </c>
      <c r="C599">
        <v>29.57</v>
      </c>
    </row>
    <row r="600" spans="1:3">
      <c r="A600" s="26">
        <v>43021</v>
      </c>
      <c r="B600" s="23">
        <v>0.16666666666666666</v>
      </c>
      <c r="C600">
        <v>29.58</v>
      </c>
    </row>
    <row r="601" spans="1:3">
      <c r="A601" s="26">
        <v>43021</v>
      </c>
      <c r="B601" s="23">
        <v>0.33333333333333331</v>
      </c>
      <c r="C601">
        <v>29.58</v>
      </c>
    </row>
    <row r="602" spans="1:3">
      <c r="A602" s="26">
        <v>43021</v>
      </c>
      <c r="B602" s="23">
        <v>0.5</v>
      </c>
      <c r="C602">
        <v>29.59</v>
      </c>
    </row>
    <row r="603" spans="1:3">
      <c r="A603" s="26">
        <v>43021</v>
      </c>
      <c r="B603" s="23">
        <v>0.66666666666666663</v>
      </c>
      <c r="C603">
        <v>29.59</v>
      </c>
    </row>
    <row r="604" spans="1:3">
      <c r="A604" s="26">
        <v>43021</v>
      </c>
      <c r="B604" s="23">
        <v>0.83333333333333337</v>
      </c>
      <c r="C604">
        <v>29.6</v>
      </c>
    </row>
    <row r="605" spans="1:3">
      <c r="A605" s="26">
        <v>43022</v>
      </c>
      <c r="B605" s="23">
        <v>0</v>
      </c>
      <c r="C605">
        <v>29.6</v>
      </c>
    </row>
    <row r="606" spans="1:3">
      <c r="A606" s="26">
        <v>43022</v>
      </c>
      <c r="B606" s="23">
        <v>0.16666666666666666</v>
      </c>
      <c r="C606">
        <v>29.6</v>
      </c>
    </row>
    <row r="607" spans="1:3">
      <c r="A607" s="26">
        <v>43022</v>
      </c>
      <c r="B607" s="23">
        <v>0.33333333333333331</v>
      </c>
      <c r="C607">
        <v>29.6</v>
      </c>
    </row>
    <row r="608" spans="1:3">
      <c r="A608" s="26">
        <v>43022</v>
      </c>
      <c r="B608" s="23">
        <v>0.5</v>
      </c>
      <c r="C608">
        <v>29.6</v>
      </c>
    </row>
    <row r="609" spans="1:3">
      <c r="A609" s="26">
        <v>43022</v>
      </c>
      <c r="B609" s="23">
        <v>0.66666666666666663</v>
      </c>
      <c r="C609">
        <v>29.61</v>
      </c>
    </row>
    <row r="610" spans="1:3">
      <c r="A610" s="26">
        <v>43022</v>
      </c>
      <c r="B610" s="23">
        <v>0.83333333333333337</v>
      </c>
      <c r="C610">
        <v>29.61</v>
      </c>
    </row>
    <row r="611" spans="1:3">
      <c r="A611" s="26">
        <v>43023</v>
      </c>
      <c r="B611" s="23">
        <v>0</v>
      </c>
      <c r="C611">
        <v>29.61</v>
      </c>
    </row>
    <row r="612" spans="1:3">
      <c r="A612" s="26">
        <v>43023</v>
      </c>
      <c r="B612" s="23">
        <v>0.16666666666666666</v>
      </c>
      <c r="C612">
        <v>29.62</v>
      </c>
    </row>
    <row r="613" spans="1:3">
      <c r="A613" s="26">
        <v>43023</v>
      </c>
      <c r="B613" s="23">
        <v>0.33333333333333331</v>
      </c>
      <c r="C613">
        <v>29.62</v>
      </c>
    </row>
    <row r="614" spans="1:3">
      <c r="A614" s="26">
        <v>43023</v>
      </c>
      <c r="B614" s="23">
        <v>0.5</v>
      </c>
      <c r="C614">
        <v>29.62</v>
      </c>
    </row>
    <row r="615" spans="1:3">
      <c r="A615" s="26">
        <v>43023</v>
      </c>
      <c r="B615" s="23">
        <v>0.66666666666666663</v>
      </c>
      <c r="C615">
        <v>29.62</v>
      </c>
    </row>
    <row r="616" spans="1:3">
      <c r="A616" s="26">
        <v>43023</v>
      </c>
      <c r="B616" s="23">
        <v>0.83333333333333337</v>
      </c>
      <c r="C616">
        <v>29.63</v>
      </c>
    </row>
    <row r="617" spans="1:3">
      <c r="A617" s="26">
        <v>43024</v>
      </c>
      <c r="B617" s="23">
        <v>0</v>
      </c>
      <c r="C617">
        <v>29.63</v>
      </c>
    </row>
    <row r="618" spans="1:3">
      <c r="A618" s="26">
        <v>43024</v>
      </c>
      <c r="B618" s="23">
        <v>0.16666666666666666</v>
      </c>
      <c r="C618">
        <v>29.64</v>
      </c>
    </row>
    <row r="619" spans="1:3">
      <c r="A619" s="26">
        <v>43024</v>
      </c>
      <c r="B619" s="23">
        <v>0.33333333333333331</v>
      </c>
      <c r="C619">
        <v>29.64</v>
      </c>
    </row>
    <row r="620" spans="1:3">
      <c r="A620" s="26">
        <v>43024</v>
      </c>
      <c r="B620" s="23">
        <v>0.5</v>
      </c>
      <c r="C620">
        <v>29.65</v>
      </c>
    </row>
    <row r="621" spans="1:3">
      <c r="A621" s="26">
        <v>43024</v>
      </c>
      <c r="B621" s="23">
        <v>0.66666666666666663</v>
      </c>
      <c r="C621">
        <v>29.65</v>
      </c>
    </row>
    <row r="622" spans="1:3">
      <c r="A622" s="26">
        <v>43024</v>
      </c>
      <c r="B622" s="23">
        <v>0.83333333333333337</v>
      </c>
      <c r="C622">
        <v>29.65</v>
      </c>
    </row>
    <row r="623" spans="1:3">
      <c r="A623" s="26">
        <v>43025</v>
      </c>
      <c r="B623" s="23">
        <v>0</v>
      </c>
      <c r="C623">
        <v>29.66</v>
      </c>
    </row>
    <row r="624" spans="1:3">
      <c r="A624" s="26">
        <v>43025</v>
      </c>
      <c r="B624" s="23">
        <v>0.16666666666666666</v>
      </c>
      <c r="C624">
        <v>29.66</v>
      </c>
    </row>
    <row r="625" spans="1:3">
      <c r="A625" s="26">
        <v>43025</v>
      </c>
      <c r="B625" s="23">
        <v>0.33333333333333331</v>
      </c>
      <c r="C625">
        <v>29.67</v>
      </c>
    </row>
    <row r="626" spans="1:3">
      <c r="A626" s="26">
        <v>43025</v>
      </c>
      <c r="B626" s="23">
        <v>0.5</v>
      </c>
      <c r="C626">
        <v>29.78</v>
      </c>
    </row>
    <row r="627" spans="1:3">
      <c r="A627" s="26">
        <v>43025</v>
      </c>
      <c r="B627" s="23">
        <v>0.66666666666666663</v>
      </c>
      <c r="C627">
        <v>29.67</v>
      </c>
    </row>
    <row r="628" spans="1:3">
      <c r="A628" s="26">
        <v>43025</v>
      </c>
      <c r="B628" s="23">
        <v>0.83333333333333337</v>
      </c>
      <c r="C628">
        <v>29.68</v>
      </c>
    </row>
    <row r="629" spans="1:3">
      <c r="A629" s="26">
        <v>43026</v>
      </c>
      <c r="B629" s="23">
        <v>0</v>
      </c>
      <c r="C629">
        <v>29.68</v>
      </c>
    </row>
    <row r="630" spans="1:3">
      <c r="A630" s="26">
        <v>43026</v>
      </c>
      <c r="B630" s="23">
        <v>0.16666666666666666</v>
      </c>
      <c r="C630">
        <v>29.68</v>
      </c>
    </row>
    <row r="631" spans="1:3">
      <c r="A631" s="26">
        <v>43026</v>
      </c>
      <c r="B631" s="23">
        <v>0.33333333333333331</v>
      </c>
      <c r="C631">
        <v>29.68</v>
      </c>
    </row>
    <row r="632" spans="1:3">
      <c r="A632" s="26">
        <v>43026</v>
      </c>
      <c r="B632" s="23">
        <v>0.5</v>
      </c>
      <c r="C632">
        <v>29.69</v>
      </c>
    </row>
    <row r="633" spans="1:3">
      <c r="A633" s="26">
        <v>43026</v>
      </c>
      <c r="B633" s="23">
        <v>0.66666666666666663</v>
      </c>
      <c r="C633">
        <v>29.69</v>
      </c>
    </row>
    <row r="634" spans="1:3">
      <c r="A634" s="26">
        <v>43026</v>
      </c>
      <c r="B634" s="23">
        <v>0.83333333333333337</v>
      </c>
      <c r="C634">
        <v>29.69</v>
      </c>
    </row>
    <row r="635" spans="1:3">
      <c r="A635" s="26">
        <v>43027</v>
      </c>
      <c r="B635" s="23">
        <v>0</v>
      </c>
      <c r="C635">
        <v>29.69</v>
      </c>
    </row>
    <row r="636" spans="1:3">
      <c r="A636" s="26">
        <v>43027</v>
      </c>
      <c r="B636" s="23">
        <v>0.16666666666666666</v>
      </c>
      <c r="C636">
        <v>29.69</v>
      </c>
    </row>
    <row r="637" spans="1:3">
      <c r="A637" s="26">
        <v>43027</v>
      </c>
      <c r="B637" s="23">
        <v>0.33333333333333331</v>
      </c>
      <c r="C637">
        <v>29.7</v>
      </c>
    </row>
    <row r="638" spans="1:3">
      <c r="A638" s="26">
        <v>43027</v>
      </c>
      <c r="B638" s="23">
        <v>0.5</v>
      </c>
      <c r="C638">
        <v>29.7</v>
      </c>
    </row>
    <row r="639" spans="1:3">
      <c r="A639" s="26">
        <v>43027</v>
      </c>
      <c r="B639" s="23">
        <v>0.66666666666666663</v>
      </c>
      <c r="C639">
        <v>29.71</v>
      </c>
    </row>
    <row r="640" spans="1:3">
      <c r="A640" s="26">
        <v>43027</v>
      </c>
      <c r="B640" s="23">
        <v>0.83333333333333337</v>
      </c>
      <c r="C640">
        <v>29.71</v>
      </c>
    </row>
    <row r="641" spans="1:3">
      <c r="A641" s="26">
        <v>43028</v>
      </c>
      <c r="B641" s="23">
        <v>0</v>
      </c>
      <c r="C641">
        <v>29.71</v>
      </c>
    </row>
    <row r="642" spans="1:3">
      <c r="A642" s="26">
        <v>43028</v>
      </c>
      <c r="B642" s="23">
        <v>0.16666666666666666</v>
      </c>
      <c r="C642">
        <v>29.71</v>
      </c>
    </row>
    <row r="643" spans="1:3">
      <c r="A643" s="26">
        <v>43028</v>
      </c>
      <c r="B643" s="23">
        <v>0.33333333333333331</v>
      </c>
      <c r="C643">
        <v>29.72</v>
      </c>
    </row>
    <row r="644" spans="1:3">
      <c r="A644" s="26">
        <v>43028</v>
      </c>
      <c r="B644" s="23">
        <v>0.5</v>
      </c>
      <c r="C644">
        <v>29.72</v>
      </c>
    </row>
    <row r="645" spans="1:3">
      <c r="A645" s="26">
        <v>43028</v>
      </c>
      <c r="B645" s="23">
        <v>0.66666666666666663</v>
      </c>
      <c r="C645">
        <v>29.73</v>
      </c>
    </row>
    <row r="646" spans="1:3">
      <c r="A646" s="26">
        <v>43028</v>
      </c>
      <c r="B646" s="23">
        <v>0.83333333333333337</v>
      </c>
      <c r="C646">
        <v>29.73</v>
      </c>
    </row>
    <row r="647" spans="1:3">
      <c r="A647" s="26">
        <v>43029</v>
      </c>
      <c r="B647" s="23">
        <v>0</v>
      </c>
      <c r="C647">
        <v>29.73</v>
      </c>
    </row>
    <row r="648" spans="1:3">
      <c r="A648" s="26">
        <v>43029</v>
      </c>
      <c r="B648" s="23">
        <v>0.16666666666666666</v>
      </c>
      <c r="C648">
        <v>29.73</v>
      </c>
    </row>
    <row r="649" spans="1:3">
      <c r="A649" s="26">
        <v>43029</v>
      </c>
      <c r="B649" s="23">
        <v>0.33333333333333331</v>
      </c>
      <c r="C649">
        <v>29.73</v>
      </c>
    </row>
    <row r="650" spans="1:3">
      <c r="A650" s="26">
        <v>43029</v>
      </c>
      <c r="B650" s="23">
        <v>0.5</v>
      </c>
      <c r="C650">
        <v>29.74</v>
      </c>
    </row>
    <row r="651" spans="1:3">
      <c r="A651" s="26">
        <v>43029</v>
      </c>
      <c r="B651" s="23">
        <v>0.66666666666666663</v>
      </c>
      <c r="C651">
        <v>29.74</v>
      </c>
    </row>
    <row r="652" spans="1:3">
      <c r="A652" s="26">
        <v>43029</v>
      </c>
      <c r="B652" s="23">
        <v>0.83333333333333337</v>
      </c>
      <c r="C652">
        <v>29.75</v>
      </c>
    </row>
    <row r="653" spans="1:3">
      <c r="A653" s="26">
        <v>43030</v>
      </c>
      <c r="B653" s="23">
        <v>0</v>
      </c>
      <c r="C653">
        <v>29.75</v>
      </c>
    </row>
    <row r="654" spans="1:3">
      <c r="A654" s="26">
        <v>43030</v>
      </c>
      <c r="B654" s="23">
        <v>0.16666666666666666</v>
      </c>
      <c r="C654">
        <v>29.75</v>
      </c>
    </row>
    <row r="655" spans="1:3">
      <c r="A655" s="26">
        <v>43030</v>
      </c>
      <c r="B655" s="23">
        <v>0.33333333333333331</v>
      </c>
      <c r="C655">
        <v>29.75</v>
      </c>
    </row>
    <row r="656" spans="1:3">
      <c r="A656" s="26">
        <v>43030</v>
      </c>
      <c r="B656" s="23">
        <v>0.5</v>
      </c>
      <c r="C656">
        <v>29.76</v>
      </c>
    </row>
    <row r="657" spans="1:3">
      <c r="A657" s="26">
        <v>43030</v>
      </c>
      <c r="B657" s="23">
        <v>0.66666666666666663</v>
      </c>
      <c r="C657">
        <v>29.76</v>
      </c>
    </row>
    <row r="658" spans="1:3">
      <c r="A658" s="26">
        <v>43030</v>
      </c>
      <c r="B658" s="23">
        <v>0.83333333333333337</v>
      </c>
      <c r="C658">
        <v>29.76</v>
      </c>
    </row>
    <row r="659" spans="1:3">
      <c r="A659" s="26">
        <v>43031</v>
      </c>
      <c r="B659" s="23">
        <v>0</v>
      </c>
      <c r="C659">
        <v>29.77</v>
      </c>
    </row>
    <row r="660" spans="1:3">
      <c r="A660" s="26">
        <v>43031</v>
      </c>
      <c r="B660" s="23">
        <v>0.16666666666666666</v>
      </c>
      <c r="C660">
        <v>29.77</v>
      </c>
    </row>
    <row r="661" spans="1:3">
      <c r="A661" s="26">
        <v>43031</v>
      </c>
      <c r="B661" s="23">
        <v>0.33333333333333331</v>
      </c>
      <c r="C661">
        <v>29.83</v>
      </c>
    </row>
    <row r="662" spans="1:3">
      <c r="A662" s="26">
        <v>43031</v>
      </c>
      <c r="B662" s="23">
        <v>0.5</v>
      </c>
      <c r="C662">
        <v>29.78</v>
      </c>
    </row>
    <row r="663" spans="1:3">
      <c r="A663" s="26">
        <v>43031</v>
      </c>
      <c r="B663" s="23">
        <v>0.66666666666666663</v>
      </c>
      <c r="C663">
        <v>29.79</v>
      </c>
    </row>
    <row r="664" spans="1:3">
      <c r="A664" s="26">
        <v>43031</v>
      </c>
      <c r="B664" s="23">
        <v>0.83333333333333337</v>
      </c>
      <c r="C664">
        <v>29.79</v>
      </c>
    </row>
    <row r="665" spans="1:3">
      <c r="A665" s="26">
        <v>43032</v>
      </c>
      <c r="B665" s="23">
        <v>0</v>
      </c>
      <c r="C665">
        <v>29.79</v>
      </c>
    </row>
    <row r="666" spans="1:3">
      <c r="A666" s="26">
        <v>43032</v>
      </c>
      <c r="B666" s="23">
        <v>0.16666666666666666</v>
      </c>
      <c r="C666">
        <v>29.8</v>
      </c>
    </row>
    <row r="667" spans="1:3">
      <c r="A667" s="26">
        <v>43032</v>
      </c>
      <c r="B667" s="23">
        <v>0.33333333333333331</v>
      </c>
      <c r="C667">
        <v>29.8</v>
      </c>
    </row>
    <row r="668" spans="1:3">
      <c r="A668" s="26">
        <v>43032</v>
      </c>
      <c r="B668" s="23">
        <v>0.5</v>
      </c>
      <c r="C668">
        <v>29.93</v>
      </c>
    </row>
    <row r="669" spans="1:3">
      <c r="A669" s="26">
        <v>43032</v>
      </c>
      <c r="B669" s="23">
        <v>0.66666666666666663</v>
      </c>
      <c r="C669">
        <v>29.81</v>
      </c>
    </row>
    <row r="670" spans="1:3">
      <c r="A670" s="26">
        <v>43032</v>
      </c>
      <c r="B670" s="23">
        <v>0.83333333333333337</v>
      </c>
      <c r="C670">
        <v>29.82</v>
      </c>
    </row>
    <row r="671" spans="1:3">
      <c r="A671" s="26">
        <v>43033</v>
      </c>
      <c r="B671" s="23">
        <v>0</v>
      </c>
      <c r="C671">
        <v>29.87</v>
      </c>
    </row>
    <row r="672" spans="1:3">
      <c r="A672" s="26">
        <v>43033</v>
      </c>
      <c r="B672" s="23">
        <v>0.16666666666666666</v>
      </c>
      <c r="C672">
        <v>29.82</v>
      </c>
    </row>
    <row r="673" spans="1:3">
      <c r="A673" s="26">
        <v>43033</v>
      </c>
      <c r="B673" s="23">
        <v>0.33333333333333331</v>
      </c>
      <c r="C673">
        <v>29.91</v>
      </c>
    </row>
    <row r="674" spans="1:3">
      <c r="A674" s="26">
        <v>43033</v>
      </c>
      <c r="B674" s="23">
        <v>0.5</v>
      </c>
      <c r="C674">
        <v>29.86</v>
      </c>
    </row>
    <row r="675" spans="1:3">
      <c r="A675" s="26">
        <v>43033</v>
      </c>
      <c r="B675" s="23">
        <v>0.66666666666666663</v>
      </c>
      <c r="C675">
        <v>29.86</v>
      </c>
    </row>
    <row r="676" spans="1:3">
      <c r="A676" s="26">
        <v>43033</v>
      </c>
      <c r="B676" s="23">
        <v>0.83333333333333337</v>
      </c>
      <c r="C676">
        <v>29.88</v>
      </c>
    </row>
    <row r="677" spans="1:3">
      <c r="A677" s="26">
        <v>43034</v>
      </c>
      <c r="B677" s="23">
        <v>0</v>
      </c>
      <c r="C677">
        <v>29.89</v>
      </c>
    </row>
    <row r="678" spans="1:3">
      <c r="A678" s="26">
        <v>43034</v>
      </c>
      <c r="B678" s="23">
        <v>0.16666666666666666</v>
      </c>
      <c r="C678">
        <v>29.84</v>
      </c>
    </row>
    <row r="679" spans="1:3">
      <c r="A679" s="26">
        <v>43034</v>
      </c>
      <c r="B679" s="23">
        <v>0.33333333333333331</v>
      </c>
      <c r="C679">
        <v>29.85</v>
      </c>
    </row>
    <row r="680" spans="1:3">
      <c r="A680" s="26">
        <v>43034</v>
      </c>
      <c r="B680" s="23">
        <v>0.5</v>
      </c>
      <c r="C680">
        <v>29.86</v>
      </c>
    </row>
    <row r="681" spans="1:3">
      <c r="A681" s="26">
        <v>43034</v>
      </c>
      <c r="B681" s="23">
        <v>0.66666666666666663</v>
      </c>
      <c r="C681">
        <v>29.86</v>
      </c>
    </row>
    <row r="682" spans="1:3">
      <c r="A682" s="26">
        <v>43034</v>
      </c>
      <c r="B682" s="23">
        <v>0.83333333333333337</v>
      </c>
      <c r="C682">
        <v>29.87</v>
      </c>
    </row>
    <row r="683" spans="1:3">
      <c r="A683" s="26">
        <v>43035</v>
      </c>
      <c r="B683" s="23">
        <v>0</v>
      </c>
      <c r="C683">
        <v>29.89</v>
      </c>
    </row>
    <row r="684" spans="1:3">
      <c r="A684" s="26">
        <v>43035</v>
      </c>
      <c r="B684" s="23">
        <v>0.16666666666666666</v>
      </c>
      <c r="C684">
        <v>29.86</v>
      </c>
    </row>
    <row r="685" spans="1:3">
      <c r="A685" s="26">
        <v>43035</v>
      </c>
      <c r="B685" s="23">
        <v>0.33333333333333331</v>
      </c>
      <c r="C685">
        <v>29.87</v>
      </c>
    </row>
    <row r="686" spans="1:3">
      <c r="A686" s="26">
        <v>43035</v>
      </c>
      <c r="B686" s="23">
        <v>0.5</v>
      </c>
      <c r="C686">
        <v>29.87</v>
      </c>
    </row>
    <row r="687" spans="1:3">
      <c r="A687" s="26">
        <v>43035</v>
      </c>
      <c r="B687" s="23">
        <v>0.66666666666666663</v>
      </c>
      <c r="C687">
        <v>29.92</v>
      </c>
    </row>
    <row r="688" spans="1:3">
      <c r="A688" s="26">
        <v>43035</v>
      </c>
      <c r="B688" s="23">
        <v>0.83333333333333337</v>
      </c>
      <c r="C688">
        <v>29.88</v>
      </c>
    </row>
    <row r="689" spans="1:3">
      <c r="A689" s="26">
        <v>43036</v>
      </c>
      <c r="B689" s="23">
        <v>0</v>
      </c>
      <c r="C689">
        <v>29.92</v>
      </c>
    </row>
    <row r="690" spans="1:3">
      <c r="A690" s="26">
        <v>43036</v>
      </c>
      <c r="B690" s="23">
        <v>0.16666666666666666</v>
      </c>
      <c r="C690">
        <v>29.89</v>
      </c>
    </row>
    <row r="691" spans="1:3">
      <c r="A691" s="26">
        <v>43036</v>
      </c>
      <c r="B691" s="23">
        <v>0.33333333333333331</v>
      </c>
      <c r="C691">
        <v>29.89</v>
      </c>
    </row>
    <row r="692" spans="1:3">
      <c r="A692" s="26">
        <v>43036</v>
      </c>
      <c r="B692" s="23">
        <v>0.5</v>
      </c>
      <c r="C692">
        <v>29.9</v>
      </c>
    </row>
    <row r="693" spans="1:3">
      <c r="A693" s="26">
        <v>43036</v>
      </c>
      <c r="B693" s="23">
        <v>0.66666666666666663</v>
      </c>
      <c r="C693">
        <v>29.9</v>
      </c>
    </row>
    <row r="694" spans="1:3">
      <c r="A694" s="26">
        <v>43036</v>
      </c>
      <c r="B694" s="23">
        <v>0.83333333333333337</v>
      </c>
      <c r="C694">
        <v>29.9</v>
      </c>
    </row>
    <row r="695" spans="1:3">
      <c r="A695" s="26">
        <v>43037</v>
      </c>
      <c r="B695" s="23">
        <v>0</v>
      </c>
      <c r="C695">
        <v>29.91</v>
      </c>
    </row>
    <row r="696" spans="1:3">
      <c r="A696" s="26">
        <v>43037</v>
      </c>
      <c r="B696" s="23">
        <v>0.16666666666666666</v>
      </c>
      <c r="C696">
        <v>29.91</v>
      </c>
    </row>
    <row r="697" spans="1:3">
      <c r="A697" s="26">
        <v>43037</v>
      </c>
      <c r="B697" s="23">
        <v>0.33333333333333331</v>
      </c>
      <c r="C697">
        <v>29.91</v>
      </c>
    </row>
    <row r="698" spans="1:3">
      <c r="A698" s="26">
        <v>43037</v>
      </c>
      <c r="B698" s="23">
        <v>0.5</v>
      </c>
      <c r="C698">
        <v>29.91</v>
      </c>
    </row>
    <row r="699" spans="1:3">
      <c r="A699" s="26">
        <v>43037</v>
      </c>
      <c r="B699" s="23">
        <v>0.66666666666666663</v>
      </c>
      <c r="C699">
        <v>29.92</v>
      </c>
    </row>
    <row r="700" spans="1:3">
      <c r="A700" s="26">
        <v>43037</v>
      </c>
      <c r="B700" s="23">
        <v>0.83333333333333337</v>
      </c>
      <c r="C700">
        <v>29.93</v>
      </c>
    </row>
    <row r="701" spans="1:3">
      <c r="A701" s="26">
        <v>43038</v>
      </c>
      <c r="B701" s="23">
        <v>0</v>
      </c>
      <c r="C701">
        <v>29.93</v>
      </c>
    </row>
    <row r="702" spans="1:3">
      <c r="A702" s="26">
        <v>43038</v>
      </c>
      <c r="B702" s="23">
        <v>0.16666666666666666</v>
      </c>
      <c r="C702">
        <v>29.94</v>
      </c>
    </row>
    <row r="703" spans="1:3">
      <c r="A703" s="26">
        <v>43038</v>
      </c>
      <c r="B703" s="23">
        <v>0.33333333333333331</v>
      </c>
      <c r="C703">
        <v>30</v>
      </c>
    </row>
    <row r="704" spans="1:3">
      <c r="A704" s="26">
        <v>43038</v>
      </c>
      <c r="B704" s="23">
        <v>0.5</v>
      </c>
      <c r="C704">
        <v>30.02</v>
      </c>
    </row>
    <row r="705" spans="1:3">
      <c r="A705" s="26">
        <v>43038</v>
      </c>
      <c r="B705" s="23">
        <v>0.66666666666666663</v>
      </c>
      <c r="C705">
        <v>30.04</v>
      </c>
    </row>
    <row r="706" spans="1:3">
      <c r="A706" s="26">
        <v>43038</v>
      </c>
      <c r="B706" s="23">
        <v>0.83333333333333337</v>
      </c>
      <c r="C706">
        <v>29.96</v>
      </c>
    </row>
    <row r="707" spans="1:3">
      <c r="A707" s="26">
        <v>43039</v>
      </c>
      <c r="B707" s="23">
        <v>0</v>
      </c>
      <c r="C707">
        <v>30.01</v>
      </c>
    </row>
    <row r="708" spans="1:3">
      <c r="A708" s="26">
        <v>43039</v>
      </c>
      <c r="B708" s="23">
        <v>0.16666666666666666</v>
      </c>
      <c r="C708">
        <v>29.97</v>
      </c>
    </row>
    <row r="709" spans="1:3">
      <c r="A709" s="26">
        <v>43039</v>
      </c>
      <c r="B709" s="23">
        <v>0.33333333333333331</v>
      </c>
      <c r="C709">
        <v>29.97</v>
      </c>
    </row>
    <row r="710" spans="1:3">
      <c r="A710" s="26">
        <v>43039</v>
      </c>
      <c r="B710" s="23">
        <v>0.5</v>
      </c>
      <c r="C710">
        <v>29.98</v>
      </c>
    </row>
    <row r="711" spans="1:3">
      <c r="A711" s="26">
        <v>43039</v>
      </c>
      <c r="B711" s="23">
        <v>0.66666666666666663</v>
      </c>
      <c r="C711">
        <v>30.01</v>
      </c>
    </row>
    <row r="712" spans="1:3">
      <c r="A712" s="26">
        <v>43039</v>
      </c>
      <c r="B712" s="23">
        <v>0.83333333333333337</v>
      </c>
      <c r="C712">
        <v>29.99</v>
      </c>
    </row>
    <row r="713" spans="1:3">
      <c r="A713" s="26">
        <v>43040</v>
      </c>
      <c r="B713" s="23">
        <v>0</v>
      </c>
      <c r="C713">
        <v>29.99</v>
      </c>
    </row>
    <row r="714" spans="1:3">
      <c r="A714" s="26">
        <v>43040</v>
      </c>
      <c r="B714" s="23">
        <v>0.16666666666666666</v>
      </c>
      <c r="C714">
        <v>29.99</v>
      </c>
    </row>
    <row r="715" spans="1:3">
      <c r="A715" s="26">
        <v>43040</v>
      </c>
      <c r="B715" s="23">
        <v>0.33333333333333331</v>
      </c>
      <c r="C715">
        <v>29.99</v>
      </c>
    </row>
    <row r="716" spans="1:3">
      <c r="A716" s="26">
        <v>43040</v>
      </c>
      <c r="B716" s="23">
        <v>0.5</v>
      </c>
      <c r="C716">
        <v>30.03</v>
      </c>
    </row>
    <row r="717" spans="1:3">
      <c r="A717" s="26">
        <v>43040</v>
      </c>
      <c r="B717" s="23">
        <v>0.66666666666666663</v>
      </c>
      <c r="C717">
        <v>30</v>
      </c>
    </row>
    <row r="718" spans="1:3">
      <c r="A718" s="26">
        <v>43040</v>
      </c>
      <c r="B718" s="23">
        <v>0.83333333333333337</v>
      </c>
      <c r="C718">
        <v>30.01</v>
      </c>
    </row>
    <row r="719" spans="1:3">
      <c r="A719" s="26">
        <v>43041</v>
      </c>
      <c r="B719" s="23">
        <v>0</v>
      </c>
      <c r="C719">
        <v>30.01</v>
      </c>
    </row>
    <row r="720" spans="1:3">
      <c r="A720" s="26">
        <v>43041</v>
      </c>
      <c r="B720" s="23">
        <v>0.16666666666666666</v>
      </c>
      <c r="C720">
        <v>30.01</v>
      </c>
    </row>
    <row r="721" spans="1:3">
      <c r="A721" s="26">
        <v>43041</v>
      </c>
      <c r="B721" s="23">
        <v>0.33333333333333331</v>
      </c>
      <c r="C721">
        <v>30.06</v>
      </c>
    </row>
    <row r="722" spans="1:3">
      <c r="A722" s="26">
        <v>43041</v>
      </c>
      <c r="B722" s="23">
        <v>0.5</v>
      </c>
      <c r="C722">
        <v>30.07</v>
      </c>
    </row>
    <row r="723" spans="1:3">
      <c r="A723" s="26">
        <v>43041</v>
      </c>
      <c r="B723" s="23">
        <v>0.66666666666666663</v>
      </c>
      <c r="C723">
        <v>30.1</v>
      </c>
    </row>
    <row r="724" spans="1:3">
      <c r="A724" s="26">
        <v>43041</v>
      </c>
      <c r="B724" s="23">
        <v>0.83333333333333337</v>
      </c>
      <c r="C724">
        <v>30.1</v>
      </c>
    </row>
    <row r="725" spans="1:3">
      <c r="A725" s="26">
        <v>43042</v>
      </c>
      <c r="B725" s="23">
        <v>0</v>
      </c>
      <c r="C725">
        <v>30.07</v>
      </c>
    </row>
    <row r="726" spans="1:3">
      <c r="A726" s="26">
        <v>43042</v>
      </c>
      <c r="B726" s="23">
        <v>0.16666666666666666</v>
      </c>
      <c r="C726">
        <v>30.04</v>
      </c>
    </row>
    <row r="727" spans="1:3">
      <c r="A727" s="26">
        <v>43042</v>
      </c>
      <c r="B727" s="23">
        <v>0.33333333333333331</v>
      </c>
      <c r="C727">
        <v>30.04</v>
      </c>
    </row>
    <row r="728" spans="1:3">
      <c r="A728" s="26">
        <v>43042</v>
      </c>
      <c r="B728" s="23">
        <v>0.5</v>
      </c>
      <c r="C728">
        <v>30.15</v>
      </c>
    </row>
    <row r="729" spans="1:3">
      <c r="A729" s="26">
        <v>43042</v>
      </c>
      <c r="B729" s="23">
        <v>0.66666666666666663</v>
      </c>
      <c r="C729">
        <v>30.12</v>
      </c>
    </row>
    <row r="730" spans="1:3">
      <c r="A730" s="26">
        <v>43042</v>
      </c>
      <c r="B730" s="23">
        <v>0.83333333333333337</v>
      </c>
      <c r="C730">
        <v>30.06</v>
      </c>
    </row>
    <row r="731" spans="1:3">
      <c r="A731" s="26">
        <v>43043</v>
      </c>
      <c r="B731" s="23">
        <v>0</v>
      </c>
      <c r="C731">
        <v>30.14</v>
      </c>
    </row>
    <row r="732" spans="1:3">
      <c r="A732" s="26">
        <v>43043</v>
      </c>
      <c r="B732" s="23">
        <v>0.16666666666666666</v>
      </c>
      <c r="C732">
        <v>30.06</v>
      </c>
    </row>
    <row r="733" spans="1:3">
      <c r="A733" s="26">
        <v>43043</v>
      </c>
      <c r="B733" s="23">
        <v>0.33333333333333331</v>
      </c>
      <c r="C733">
        <v>30.07</v>
      </c>
    </row>
    <row r="734" spans="1:3">
      <c r="A734" s="26">
        <v>43043</v>
      </c>
      <c r="B734" s="23">
        <v>0.5</v>
      </c>
      <c r="C734">
        <v>30.07</v>
      </c>
    </row>
    <row r="735" spans="1:3">
      <c r="A735" s="26">
        <v>43043</v>
      </c>
      <c r="B735" s="23">
        <v>0.66666666666666663</v>
      </c>
      <c r="C735">
        <v>30.07</v>
      </c>
    </row>
    <row r="736" spans="1:3">
      <c r="A736" s="26">
        <v>43043</v>
      </c>
      <c r="B736" s="23">
        <v>0.83333333333333337</v>
      </c>
      <c r="C736">
        <v>30.1</v>
      </c>
    </row>
    <row r="737" spans="1:3">
      <c r="A737" s="26">
        <v>43044</v>
      </c>
      <c r="B737" s="23">
        <v>0</v>
      </c>
      <c r="C737">
        <v>30.08</v>
      </c>
    </row>
    <row r="738" spans="1:3">
      <c r="A738" s="26">
        <v>43044</v>
      </c>
      <c r="B738" s="23">
        <v>0.16666666666666666</v>
      </c>
      <c r="C738">
        <v>30.08</v>
      </c>
    </row>
    <row r="739" spans="1:3">
      <c r="A739" s="26">
        <v>43044</v>
      </c>
      <c r="B739" s="23">
        <v>0.33333333333333331</v>
      </c>
      <c r="C739">
        <v>30.09</v>
      </c>
    </row>
    <row r="740" spans="1:3">
      <c r="A740" s="26">
        <v>43044</v>
      </c>
      <c r="B740" s="23">
        <v>0.5</v>
      </c>
      <c r="C740">
        <v>30.13</v>
      </c>
    </row>
    <row r="741" spans="1:3">
      <c r="A741" s="26">
        <v>43044</v>
      </c>
      <c r="B741" s="23">
        <v>0.66666666666666663</v>
      </c>
      <c r="C741">
        <v>30.1</v>
      </c>
    </row>
    <row r="742" spans="1:3">
      <c r="A742" s="26">
        <v>43044</v>
      </c>
      <c r="B742" s="23">
        <v>0.83333333333333337</v>
      </c>
      <c r="C742">
        <v>30.1</v>
      </c>
    </row>
    <row r="743" spans="1:3">
      <c r="A743" s="26">
        <v>43045</v>
      </c>
      <c r="B743" s="23">
        <v>0</v>
      </c>
      <c r="C743">
        <v>30.17</v>
      </c>
    </row>
    <row r="744" spans="1:3">
      <c r="A744" s="26">
        <v>43045</v>
      </c>
      <c r="B744" s="23">
        <v>0.16666666666666666</v>
      </c>
      <c r="C744">
        <v>30.11</v>
      </c>
    </row>
    <row r="745" spans="1:3">
      <c r="A745" s="26">
        <v>43045</v>
      </c>
      <c r="B745" s="23">
        <v>0.33333333333333331</v>
      </c>
      <c r="C745">
        <v>30.16</v>
      </c>
    </row>
    <row r="746" spans="1:3">
      <c r="A746" s="26">
        <v>43045</v>
      </c>
      <c r="B746" s="23">
        <v>0.5</v>
      </c>
      <c r="C746">
        <v>30.15</v>
      </c>
    </row>
    <row r="747" spans="1:3">
      <c r="A747" s="26">
        <v>43045</v>
      </c>
      <c r="B747" s="23">
        <v>0.66666666666666663</v>
      </c>
      <c r="C747">
        <v>30.24</v>
      </c>
    </row>
    <row r="748" spans="1:3">
      <c r="A748" s="26">
        <v>43045</v>
      </c>
      <c r="B748" s="23">
        <v>0.83333333333333337</v>
      </c>
      <c r="C748">
        <v>30.13</v>
      </c>
    </row>
    <row r="749" spans="1:3">
      <c r="A749" s="26">
        <v>43046</v>
      </c>
      <c r="B749" s="23">
        <v>0</v>
      </c>
      <c r="C749">
        <v>30.16</v>
      </c>
    </row>
    <row r="750" spans="1:3">
      <c r="A750" s="26">
        <v>43046</v>
      </c>
      <c r="B750" s="23">
        <v>0.16666666666666666</v>
      </c>
      <c r="C750">
        <v>30.12</v>
      </c>
    </row>
    <row r="751" spans="1:3">
      <c r="A751" s="26">
        <v>43046</v>
      </c>
      <c r="B751" s="23">
        <v>0.33333333333333331</v>
      </c>
      <c r="C751">
        <v>30.18</v>
      </c>
    </row>
    <row r="752" spans="1:3">
      <c r="A752" s="26">
        <v>43046</v>
      </c>
      <c r="B752" s="23">
        <v>0.5</v>
      </c>
      <c r="C752">
        <v>30.12</v>
      </c>
    </row>
    <row r="753" spans="1:3">
      <c r="A753" s="26">
        <v>43046</v>
      </c>
      <c r="B753" s="23">
        <v>0.66666666666666663</v>
      </c>
      <c r="C753">
        <v>30.15</v>
      </c>
    </row>
    <row r="754" spans="1:3">
      <c r="A754" s="26">
        <v>43046</v>
      </c>
      <c r="B754" s="23">
        <v>0.83333333333333337</v>
      </c>
      <c r="C754">
        <v>30.08</v>
      </c>
    </row>
    <row r="755" spans="1:3">
      <c r="A755" s="26">
        <v>43047</v>
      </c>
      <c r="B755" s="23">
        <v>0</v>
      </c>
      <c r="C755">
        <v>30.11</v>
      </c>
    </row>
    <row r="756" spans="1:3">
      <c r="A756" s="26">
        <v>43047</v>
      </c>
      <c r="B756" s="23">
        <v>0.16666666666666666</v>
      </c>
      <c r="C756">
        <v>30.06</v>
      </c>
    </row>
    <row r="757" spans="1:3">
      <c r="A757" s="26">
        <v>43047</v>
      </c>
      <c r="B757" s="23">
        <v>0.33333333333333331</v>
      </c>
      <c r="C757">
        <v>30.13</v>
      </c>
    </row>
    <row r="758" spans="1:3">
      <c r="A758" s="26">
        <v>43047</v>
      </c>
      <c r="B758" s="23">
        <v>0.5</v>
      </c>
      <c r="C758">
        <v>30.15</v>
      </c>
    </row>
    <row r="759" spans="1:3">
      <c r="A759" s="26">
        <v>43047</v>
      </c>
      <c r="B759" s="23">
        <v>0.66666666666666663</v>
      </c>
      <c r="C759">
        <v>30.08</v>
      </c>
    </row>
    <row r="760" spans="1:3">
      <c r="A760" s="26">
        <v>43047</v>
      </c>
      <c r="B760" s="23">
        <v>0.83333333333333337</v>
      </c>
      <c r="C760">
        <v>30.01</v>
      </c>
    </row>
    <row r="761" spans="1:3">
      <c r="A761" s="26">
        <v>43048</v>
      </c>
      <c r="B761" s="23">
        <v>0</v>
      </c>
      <c r="C761">
        <v>30.04</v>
      </c>
    </row>
    <row r="762" spans="1:3">
      <c r="A762" s="26">
        <v>43048</v>
      </c>
      <c r="B762" s="23">
        <v>0.16666666666666666</v>
      </c>
      <c r="C762">
        <v>29.96</v>
      </c>
    </row>
    <row r="763" spans="1:3">
      <c r="A763" s="26">
        <v>43048</v>
      </c>
      <c r="B763" s="23">
        <v>0.33333333333333331</v>
      </c>
      <c r="C763">
        <v>29.93</v>
      </c>
    </row>
    <row r="764" spans="1:3">
      <c r="A764" s="26">
        <v>43048</v>
      </c>
      <c r="B764" s="23">
        <v>0.5</v>
      </c>
      <c r="C764">
        <v>29.92</v>
      </c>
    </row>
    <row r="765" spans="1:3">
      <c r="A765" s="26">
        <v>43048</v>
      </c>
      <c r="B765" s="23">
        <v>0.66666666666666663</v>
      </c>
      <c r="C765">
        <v>30.03</v>
      </c>
    </row>
    <row r="766" spans="1:3">
      <c r="A766" s="26">
        <v>43048</v>
      </c>
      <c r="B766" s="23">
        <v>0.83333333333333337</v>
      </c>
      <c r="C766">
        <v>29.89</v>
      </c>
    </row>
    <row r="767" spans="1:3">
      <c r="A767" s="26">
        <v>43049</v>
      </c>
      <c r="B767" s="23">
        <v>0</v>
      </c>
      <c r="C767">
        <v>29.87</v>
      </c>
    </row>
    <row r="768" spans="1:3">
      <c r="A768" s="26">
        <v>43049</v>
      </c>
      <c r="B768" s="23">
        <v>0.16666666666666666</v>
      </c>
      <c r="C768">
        <v>29.84</v>
      </c>
    </row>
    <row r="769" spans="1:3">
      <c r="A769" s="26">
        <v>43049</v>
      </c>
      <c r="B769" s="23">
        <v>0.33333333333333331</v>
      </c>
      <c r="C769">
        <v>29.82</v>
      </c>
    </row>
    <row r="770" spans="1:3">
      <c r="A770" s="26">
        <v>43049</v>
      </c>
      <c r="B770" s="23">
        <v>0.5</v>
      </c>
      <c r="C770">
        <v>29.83</v>
      </c>
    </row>
    <row r="771" spans="1:3">
      <c r="A771" s="26">
        <v>43049</v>
      </c>
      <c r="B771" s="23">
        <v>0.66666666666666663</v>
      </c>
      <c r="C771">
        <v>29.85</v>
      </c>
    </row>
    <row r="772" spans="1:3">
      <c r="A772" s="26">
        <v>43049</v>
      </c>
      <c r="B772" s="23">
        <v>0.83333333333333337</v>
      </c>
      <c r="C772">
        <v>29.79</v>
      </c>
    </row>
    <row r="773" spans="1:3">
      <c r="A773" s="26">
        <v>43050</v>
      </c>
      <c r="B773" s="23">
        <v>0</v>
      </c>
      <c r="C773">
        <v>29.77</v>
      </c>
    </row>
    <row r="774" spans="1:3">
      <c r="A774" s="26">
        <v>43050</v>
      </c>
      <c r="B774" s="23">
        <v>0.16666666666666666</v>
      </c>
      <c r="C774">
        <v>29.76</v>
      </c>
    </row>
    <row r="775" spans="1:3">
      <c r="A775" s="26">
        <v>43050</v>
      </c>
      <c r="B775" s="23">
        <v>0.33333333333333331</v>
      </c>
      <c r="C775">
        <v>29.75</v>
      </c>
    </row>
    <row r="776" spans="1:3">
      <c r="A776" s="26">
        <v>43050</v>
      </c>
      <c r="B776" s="23">
        <v>0.5</v>
      </c>
      <c r="C776">
        <v>29.74</v>
      </c>
    </row>
    <row r="777" spans="1:3">
      <c r="A777" s="26">
        <v>43050</v>
      </c>
      <c r="B777" s="23">
        <v>0.66666666666666663</v>
      </c>
      <c r="C777">
        <v>29.73</v>
      </c>
    </row>
    <row r="778" spans="1:3">
      <c r="A778" s="26">
        <v>43050</v>
      </c>
      <c r="B778" s="23">
        <v>0.83333333333333337</v>
      </c>
      <c r="C778">
        <v>29.73</v>
      </c>
    </row>
    <row r="779" spans="1:3">
      <c r="A779" s="26">
        <v>43051</v>
      </c>
      <c r="B779" s="23">
        <v>0</v>
      </c>
      <c r="C779">
        <v>29.73</v>
      </c>
    </row>
    <row r="780" spans="1:3">
      <c r="A780" s="26">
        <v>43051</v>
      </c>
      <c r="B780" s="23">
        <v>0.16666666666666666</v>
      </c>
      <c r="C780">
        <v>29.73</v>
      </c>
    </row>
    <row r="781" spans="1:3">
      <c r="A781" s="26">
        <v>43051</v>
      </c>
      <c r="B781" s="23">
        <v>0.33333333333333331</v>
      </c>
      <c r="C781">
        <v>29.72</v>
      </c>
    </row>
    <row r="782" spans="1:3">
      <c r="A782" s="26">
        <v>43051</v>
      </c>
      <c r="B782" s="23">
        <v>0.5</v>
      </c>
      <c r="C782">
        <v>29.72</v>
      </c>
    </row>
    <row r="783" spans="1:3">
      <c r="A783" s="26">
        <v>43051</v>
      </c>
      <c r="B783" s="23">
        <v>0.66666666666666663</v>
      </c>
      <c r="C783">
        <v>29.71</v>
      </c>
    </row>
    <row r="784" spans="1:3">
      <c r="A784" s="26">
        <v>43051</v>
      </c>
      <c r="B784" s="23">
        <v>0.83333333333333337</v>
      </c>
      <c r="C784">
        <v>29.71</v>
      </c>
    </row>
    <row r="785" spans="1:3">
      <c r="A785" s="26">
        <v>43052</v>
      </c>
      <c r="B785" s="23">
        <v>0</v>
      </c>
      <c r="C785">
        <v>29.71</v>
      </c>
    </row>
    <row r="786" spans="1:3">
      <c r="A786" s="26">
        <v>43052</v>
      </c>
      <c r="B786" s="23">
        <v>0.16666666666666666</v>
      </c>
      <c r="C786">
        <v>29.71</v>
      </c>
    </row>
    <row r="787" spans="1:3">
      <c r="A787" s="26">
        <v>43052</v>
      </c>
      <c r="B787" s="23">
        <v>0.33333333333333331</v>
      </c>
      <c r="C787">
        <v>29.71</v>
      </c>
    </row>
    <row r="788" spans="1:3">
      <c r="A788" s="26">
        <v>43052</v>
      </c>
      <c r="B788" s="23">
        <v>0.5</v>
      </c>
      <c r="C788">
        <v>29.83</v>
      </c>
    </row>
    <row r="789" spans="1:3">
      <c r="A789" s="26">
        <v>43052</v>
      </c>
      <c r="B789" s="23">
        <v>0.66666666666666663</v>
      </c>
      <c r="C789">
        <v>29.72</v>
      </c>
    </row>
    <row r="790" spans="1:3">
      <c r="A790" s="26">
        <v>43052</v>
      </c>
      <c r="B790" s="23">
        <v>0.83333333333333337</v>
      </c>
      <c r="C790">
        <v>29.79</v>
      </c>
    </row>
    <row r="791" spans="1:3">
      <c r="A791" s="26">
        <v>43053</v>
      </c>
      <c r="B791" s="23">
        <v>0</v>
      </c>
      <c r="C791">
        <v>29.76</v>
      </c>
    </row>
    <row r="792" spans="1:3">
      <c r="A792" s="26">
        <v>43053</v>
      </c>
      <c r="B792" s="23">
        <v>0.16666666666666666</v>
      </c>
      <c r="C792">
        <v>29.71</v>
      </c>
    </row>
    <row r="793" spans="1:3">
      <c r="A793" s="26">
        <v>43053</v>
      </c>
      <c r="B793" s="23">
        <v>0.33333333333333331</v>
      </c>
      <c r="C793">
        <v>29.74</v>
      </c>
    </row>
    <row r="794" spans="1:3">
      <c r="A794" s="26">
        <v>43053</v>
      </c>
      <c r="B794" s="23">
        <v>0.5</v>
      </c>
      <c r="C794">
        <v>29.72</v>
      </c>
    </row>
    <row r="795" spans="1:3">
      <c r="A795" s="26">
        <v>43053</v>
      </c>
      <c r="B795" s="23">
        <v>0.66666666666666663</v>
      </c>
      <c r="C795">
        <v>29.77</v>
      </c>
    </row>
    <row r="796" spans="1:3">
      <c r="A796" s="26">
        <v>43053</v>
      </c>
      <c r="B796" s="23">
        <v>0.83333333333333337</v>
      </c>
      <c r="C796">
        <v>29.72</v>
      </c>
    </row>
    <row r="797" spans="1:3">
      <c r="A797" s="26">
        <v>43054</v>
      </c>
      <c r="B797" s="23">
        <v>0</v>
      </c>
      <c r="C797">
        <v>29.75</v>
      </c>
    </row>
    <row r="798" spans="1:3">
      <c r="A798" s="26">
        <v>43054</v>
      </c>
      <c r="B798" s="23">
        <v>0.16666666666666666</v>
      </c>
      <c r="C798">
        <v>29.71</v>
      </c>
    </row>
    <row r="799" spans="1:3">
      <c r="A799" s="26">
        <v>43054</v>
      </c>
      <c r="B799" s="23">
        <v>0.33333333333333331</v>
      </c>
      <c r="C799">
        <v>29.71</v>
      </c>
    </row>
    <row r="800" spans="1:3">
      <c r="A800" s="26">
        <v>43054</v>
      </c>
      <c r="B800" s="23">
        <v>0.5</v>
      </c>
      <c r="C800">
        <v>29.76</v>
      </c>
    </row>
    <row r="801" spans="1:3">
      <c r="A801" s="26">
        <v>43054</v>
      </c>
      <c r="B801" s="23">
        <v>0.66666666666666663</v>
      </c>
      <c r="C801">
        <v>29.73</v>
      </c>
    </row>
    <row r="802" spans="1:3">
      <c r="A802" s="26">
        <v>43054</v>
      </c>
      <c r="B802" s="23">
        <v>0.83333333333333337</v>
      </c>
      <c r="C802">
        <v>29.71</v>
      </c>
    </row>
    <row r="803" spans="1:3">
      <c r="A803" s="26">
        <v>43055</v>
      </c>
      <c r="B803" s="23">
        <v>0</v>
      </c>
      <c r="C803">
        <v>29.73</v>
      </c>
    </row>
    <row r="804" spans="1:3">
      <c r="A804" s="26">
        <v>43055</v>
      </c>
      <c r="B804" s="23">
        <v>0.16666666666666666</v>
      </c>
      <c r="C804">
        <v>29.7</v>
      </c>
    </row>
    <row r="805" spans="1:3">
      <c r="A805" s="26">
        <v>43055</v>
      </c>
      <c r="B805" s="23">
        <v>0.33333333333333331</v>
      </c>
      <c r="C805">
        <v>29.7</v>
      </c>
    </row>
    <row r="806" spans="1:3">
      <c r="A806" s="26">
        <v>43055</v>
      </c>
      <c r="B806" s="23">
        <v>0.5</v>
      </c>
      <c r="C806">
        <v>29.73</v>
      </c>
    </row>
    <row r="807" spans="1:3">
      <c r="A807" s="26">
        <v>43055</v>
      </c>
      <c r="B807" s="23">
        <v>0.66666666666666663</v>
      </c>
      <c r="C807">
        <v>29.81</v>
      </c>
    </row>
    <row r="808" spans="1:3">
      <c r="A808" s="26">
        <v>43055</v>
      </c>
      <c r="B808" s="23">
        <v>0.83333333333333337</v>
      </c>
      <c r="C808">
        <v>29.76</v>
      </c>
    </row>
    <row r="809" spans="1:3">
      <c r="A809" s="26">
        <v>43056</v>
      </c>
      <c r="B809" s="23">
        <v>0</v>
      </c>
      <c r="C809">
        <v>29.7</v>
      </c>
    </row>
    <row r="810" spans="1:3">
      <c r="A810" s="26">
        <v>43056</v>
      </c>
      <c r="B810" s="23">
        <v>0.16666666666666666</v>
      </c>
      <c r="C810">
        <v>29.69</v>
      </c>
    </row>
    <row r="811" spans="1:3">
      <c r="A811" s="26">
        <v>43056</v>
      </c>
      <c r="B811" s="23">
        <v>0.33333333333333331</v>
      </c>
      <c r="C811">
        <v>29.69</v>
      </c>
    </row>
    <row r="812" spans="1:3">
      <c r="A812" s="26">
        <v>43056</v>
      </c>
      <c r="B812" s="23">
        <v>0.5</v>
      </c>
      <c r="C812">
        <v>29.69</v>
      </c>
    </row>
    <row r="813" spans="1:3">
      <c r="A813" s="26">
        <v>43056</v>
      </c>
      <c r="B813" s="23">
        <v>0.66666666666666663</v>
      </c>
      <c r="C813">
        <v>29.74</v>
      </c>
    </row>
    <row r="814" spans="1:3">
      <c r="A814" s="26">
        <v>43056</v>
      </c>
      <c r="B814" s="23">
        <v>0.83333333333333337</v>
      </c>
      <c r="C814">
        <v>29.68</v>
      </c>
    </row>
    <row r="815" spans="1:3">
      <c r="A815" s="26">
        <v>43057</v>
      </c>
      <c r="B815" s="23">
        <v>0</v>
      </c>
      <c r="C815">
        <v>29.73</v>
      </c>
    </row>
    <row r="816" spans="1:3">
      <c r="A816" s="26">
        <v>43057</v>
      </c>
      <c r="B816" s="23">
        <v>0.16666666666666666</v>
      </c>
      <c r="C816">
        <v>29.68</v>
      </c>
    </row>
    <row r="817" spans="1:3">
      <c r="A817" s="26">
        <v>43057</v>
      </c>
      <c r="B817" s="23">
        <v>0.33333333333333331</v>
      </c>
      <c r="C817">
        <v>29.74</v>
      </c>
    </row>
    <row r="818" spans="1:3">
      <c r="A818" s="26">
        <v>43057</v>
      </c>
      <c r="B818" s="23">
        <v>0.5</v>
      </c>
      <c r="C818">
        <v>29.68</v>
      </c>
    </row>
    <row r="819" spans="1:3">
      <c r="A819" s="26">
        <v>43057</v>
      </c>
      <c r="B819" s="23">
        <v>0.66666666666666663</v>
      </c>
      <c r="C819">
        <v>29.68</v>
      </c>
    </row>
    <row r="820" spans="1:3">
      <c r="A820" s="26">
        <v>43057</v>
      </c>
      <c r="B820" s="23">
        <v>0.83333333333333337</v>
      </c>
      <c r="C820">
        <v>29.68</v>
      </c>
    </row>
    <row r="821" spans="1:3">
      <c r="A821" s="26">
        <v>43058</v>
      </c>
      <c r="B821" s="23">
        <v>0</v>
      </c>
      <c r="C821">
        <v>29.68</v>
      </c>
    </row>
    <row r="822" spans="1:3">
      <c r="A822" s="26">
        <v>43058</v>
      </c>
      <c r="B822" s="23">
        <v>0.16666666666666666</v>
      </c>
      <c r="C822">
        <v>29.69</v>
      </c>
    </row>
    <row r="823" spans="1:3">
      <c r="A823" s="26">
        <v>43058</v>
      </c>
      <c r="B823" s="23">
        <v>0.33333333333333331</v>
      </c>
      <c r="C823">
        <v>29.69</v>
      </c>
    </row>
    <row r="824" spans="1:3">
      <c r="A824" s="26">
        <v>43058</v>
      </c>
      <c r="B824" s="23">
        <v>0.5</v>
      </c>
      <c r="C824">
        <v>29.69</v>
      </c>
    </row>
    <row r="825" spans="1:3">
      <c r="A825" s="26">
        <v>43058</v>
      </c>
      <c r="B825" s="23">
        <v>0.66666666666666663</v>
      </c>
      <c r="C825">
        <v>29.69</v>
      </c>
    </row>
    <row r="826" spans="1:3">
      <c r="A826" s="26">
        <v>43058</v>
      </c>
      <c r="B826" s="23">
        <v>0.83333333333333337</v>
      </c>
      <c r="C826">
        <v>29.7</v>
      </c>
    </row>
    <row r="827" spans="1:3">
      <c r="A827" s="26">
        <v>43059</v>
      </c>
      <c r="B827" s="23">
        <v>0</v>
      </c>
      <c r="C827">
        <v>29.7</v>
      </c>
    </row>
    <row r="828" spans="1:3">
      <c r="A828" s="26">
        <v>43059</v>
      </c>
      <c r="B828" s="23">
        <v>0.16666666666666666</v>
      </c>
      <c r="C828">
        <v>29.7</v>
      </c>
    </row>
    <row r="829" spans="1:3">
      <c r="A829" s="26">
        <v>43059</v>
      </c>
      <c r="B829" s="23">
        <v>0.33333333333333331</v>
      </c>
      <c r="C829">
        <v>29.71</v>
      </c>
    </row>
    <row r="830" spans="1:3">
      <c r="A830" s="26">
        <v>43059</v>
      </c>
      <c r="B830" s="23">
        <v>0.5</v>
      </c>
      <c r="C830">
        <v>29.71</v>
      </c>
    </row>
    <row r="831" spans="1:3">
      <c r="A831" s="26">
        <v>43059</v>
      </c>
      <c r="B831" s="23">
        <v>0.66666666666666663</v>
      </c>
      <c r="C831">
        <v>29.72</v>
      </c>
    </row>
    <row r="832" spans="1:3">
      <c r="A832" s="26">
        <v>43059</v>
      </c>
      <c r="B832" s="23">
        <v>0.83333333333333337</v>
      </c>
      <c r="C832">
        <v>29.79</v>
      </c>
    </row>
    <row r="833" spans="1:3">
      <c r="A833" s="26">
        <v>43060</v>
      </c>
      <c r="B833" s="23">
        <v>0</v>
      </c>
      <c r="C833">
        <v>29.76</v>
      </c>
    </row>
    <row r="834" spans="1:3">
      <c r="A834" s="26">
        <v>43060</v>
      </c>
      <c r="B834" s="23">
        <v>0.16666666666666666</v>
      </c>
      <c r="C834">
        <v>29.72</v>
      </c>
    </row>
    <row r="835" spans="1:3">
      <c r="A835" s="26">
        <v>43060</v>
      </c>
      <c r="B835" s="23">
        <v>0.33333333333333331</v>
      </c>
      <c r="C835">
        <v>29.79</v>
      </c>
    </row>
    <row r="836" spans="1:3">
      <c r="A836" s="26">
        <v>43060</v>
      </c>
      <c r="B836" s="23">
        <v>0.5</v>
      </c>
      <c r="C836">
        <v>29.76</v>
      </c>
    </row>
    <row r="837" spans="1:3">
      <c r="A837" s="26">
        <v>43060</v>
      </c>
      <c r="B837" s="23">
        <v>0.66666666666666663</v>
      </c>
      <c r="C837">
        <v>29.74</v>
      </c>
    </row>
    <row r="838" spans="1:3">
      <c r="A838" s="26">
        <v>43060</v>
      </c>
      <c r="B838" s="23">
        <v>0.83333333333333337</v>
      </c>
      <c r="C838">
        <v>29.74</v>
      </c>
    </row>
    <row r="839" spans="1:3">
      <c r="A839" s="26">
        <v>43061</v>
      </c>
      <c r="B839" s="23">
        <v>0</v>
      </c>
      <c r="C839">
        <v>29.76</v>
      </c>
    </row>
    <row r="840" spans="1:3">
      <c r="A840" s="26">
        <v>43061</v>
      </c>
      <c r="B840" s="23">
        <v>0.16666666666666666</v>
      </c>
      <c r="C840">
        <v>29.74</v>
      </c>
    </row>
    <row r="841" spans="1:3">
      <c r="A841" s="26">
        <v>43061</v>
      </c>
      <c r="B841" s="23">
        <v>0.33333333333333331</v>
      </c>
      <c r="C841">
        <v>29.81</v>
      </c>
    </row>
    <row r="842" spans="1:3">
      <c r="A842" s="26">
        <v>43061</v>
      </c>
      <c r="B842" s="23">
        <v>0.5</v>
      </c>
      <c r="C842">
        <v>29.75</v>
      </c>
    </row>
    <row r="843" spans="1:3">
      <c r="A843" s="26">
        <v>43061</v>
      </c>
      <c r="B843" s="23">
        <v>0.66666666666666663</v>
      </c>
      <c r="C843">
        <v>29.8</v>
      </c>
    </row>
    <row r="844" spans="1:3">
      <c r="A844" s="26">
        <v>43061</v>
      </c>
      <c r="B844" s="23">
        <v>0.83333333333333337</v>
      </c>
      <c r="C844">
        <v>29.78</v>
      </c>
    </row>
    <row r="845" spans="1:3">
      <c r="A845" s="26">
        <v>43062</v>
      </c>
      <c r="B845" s="23">
        <v>0</v>
      </c>
      <c r="C845">
        <v>29.76</v>
      </c>
    </row>
    <row r="846" spans="1:3">
      <c r="A846" s="26">
        <v>43062</v>
      </c>
      <c r="B846" s="23">
        <v>0.16666666666666666</v>
      </c>
      <c r="C846">
        <v>29.76</v>
      </c>
    </row>
    <row r="847" spans="1:3">
      <c r="A847" s="26">
        <v>43062</v>
      </c>
      <c r="B847" s="23">
        <v>0.33333333333333331</v>
      </c>
      <c r="C847">
        <v>29.83</v>
      </c>
    </row>
    <row r="848" spans="1:3">
      <c r="A848" s="26">
        <v>43062</v>
      </c>
      <c r="B848" s="23">
        <v>0.5</v>
      </c>
      <c r="C848">
        <v>29.83</v>
      </c>
    </row>
    <row r="849" spans="1:3">
      <c r="A849" s="26">
        <v>43062</v>
      </c>
      <c r="B849" s="23">
        <v>0.66666666666666663</v>
      </c>
      <c r="C849">
        <v>29.82</v>
      </c>
    </row>
    <row r="850" spans="1:3">
      <c r="A850" s="26">
        <v>43062</v>
      </c>
      <c r="B850" s="23">
        <v>0.83333333333333337</v>
      </c>
      <c r="C850">
        <v>29.77</v>
      </c>
    </row>
    <row r="851" spans="1:3">
      <c r="A851" s="26">
        <v>43063</v>
      </c>
      <c r="B851" s="23">
        <v>0</v>
      </c>
      <c r="C851">
        <v>29.81</v>
      </c>
    </row>
    <row r="852" spans="1:3">
      <c r="A852" s="26">
        <v>43063</v>
      </c>
      <c r="B852" s="23">
        <v>0.16666666666666666</v>
      </c>
      <c r="C852">
        <v>29.77</v>
      </c>
    </row>
    <row r="853" spans="1:3">
      <c r="A853" s="26">
        <v>43063</v>
      </c>
      <c r="B853" s="23">
        <v>0.33333333333333331</v>
      </c>
      <c r="C853">
        <v>29.83</v>
      </c>
    </row>
    <row r="854" spans="1:3">
      <c r="A854" s="26">
        <v>43063</v>
      </c>
      <c r="B854" s="23">
        <v>0.5</v>
      </c>
      <c r="C854">
        <v>29.78</v>
      </c>
    </row>
    <row r="855" spans="1:3">
      <c r="A855" s="26">
        <v>43063</v>
      </c>
      <c r="B855" s="23">
        <v>0.66666666666666663</v>
      </c>
      <c r="C855">
        <v>29.78</v>
      </c>
    </row>
    <row r="856" spans="1:3">
      <c r="A856" s="26">
        <v>43063</v>
      </c>
      <c r="B856" s="23">
        <v>0.83333333333333337</v>
      </c>
      <c r="C856">
        <v>29.83</v>
      </c>
    </row>
    <row r="857" spans="1:3">
      <c r="A857" s="26">
        <v>43064</v>
      </c>
      <c r="B857" s="23">
        <v>0</v>
      </c>
      <c r="C857">
        <v>29.78</v>
      </c>
    </row>
    <row r="858" spans="1:3">
      <c r="A858" s="26">
        <v>43064</v>
      </c>
      <c r="B858" s="23">
        <v>0.16666666666666666</v>
      </c>
      <c r="C858">
        <v>29.78</v>
      </c>
    </row>
    <row r="859" spans="1:3">
      <c r="A859" s="26">
        <v>43064</v>
      </c>
      <c r="B859" s="23">
        <v>0.33333333333333331</v>
      </c>
      <c r="C859">
        <v>29.78</v>
      </c>
    </row>
    <row r="860" spans="1:3">
      <c r="A860" s="26">
        <v>43064</v>
      </c>
      <c r="B860" s="23">
        <v>0.5</v>
      </c>
      <c r="C860">
        <v>29.78</v>
      </c>
    </row>
    <row r="861" spans="1:3">
      <c r="A861" s="26">
        <v>43064</v>
      </c>
      <c r="B861" s="23">
        <v>0.66666666666666663</v>
      </c>
      <c r="C861">
        <v>29.79</v>
      </c>
    </row>
    <row r="862" spans="1:3">
      <c r="A862" s="26">
        <v>43064</v>
      </c>
      <c r="B862" s="23">
        <v>0.83333333333333337</v>
      </c>
      <c r="C862">
        <v>29.79</v>
      </c>
    </row>
    <row r="863" spans="1:3">
      <c r="A863" s="26">
        <v>43065</v>
      </c>
      <c r="B863" s="23">
        <v>0</v>
      </c>
      <c r="C863">
        <v>29.79</v>
      </c>
    </row>
    <row r="864" spans="1:3">
      <c r="A864" s="26">
        <v>43065</v>
      </c>
      <c r="B864" s="23">
        <v>0.16666666666666666</v>
      </c>
      <c r="C864">
        <v>29.79</v>
      </c>
    </row>
    <row r="865" spans="1:3">
      <c r="A865" s="26">
        <v>43065</v>
      </c>
      <c r="B865" s="23">
        <v>0.33333333333333331</v>
      </c>
      <c r="C865">
        <v>29.8</v>
      </c>
    </row>
    <row r="866" spans="1:3">
      <c r="A866" s="26">
        <v>43065</v>
      </c>
      <c r="B866" s="23">
        <v>0.5</v>
      </c>
      <c r="C866">
        <v>29.8</v>
      </c>
    </row>
    <row r="867" spans="1:3">
      <c r="A867" s="26">
        <v>43065</v>
      </c>
      <c r="B867" s="23">
        <v>0.66666666666666663</v>
      </c>
      <c r="C867">
        <v>29.8</v>
      </c>
    </row>
    <row r="868" spans="1:3">
      <c r="A868" s="26">
        <v>43065</v>
      </c>
      <c r="B868" s="23">
        <v>0.83333333333333337</v>
      </c>
      <c r="C868">
        <v>29.81</v>
      </c>
    </row>
    <row r="869" spans="1:3">
      <c r="A869" s="26">
        <v>43066</v>
      </c>
      <c r="B869" s="23">
        <v>0</v>
      </c>
      <c r="C869">
        <v>29.81</v>
      </c>
    </row>
    <row r="870" spans="1:3">
      <c r="A870" s="26">
        <v>43066</v>
      </c>
      <c r="B870" s="23">
        <v>0.16666666666666666</v>
      </c>
      <c r="C870">
        <v>29.81</v>
      </c>
    </row>
    <row r="871" spans="1:3">
      <c r="A871" s="26">
        <v>43066</v>
      </c>
      <c r="B871" s="23">
        <v>0.33333333333333331</v>
      </c>
      <c r="C871">
        <v>29.89</v>
      </c>
    </row>
    <row r="872" spans="1:3">
      <c r="A872" s="26">
        <v>43066</v>
      </c>
      <c r="B872" s="23">
        <v>0.5</v>
      </c>
      <c r="C872">
        <v>29.89</v>
      </c>
    </row>
    <row r="873" spans="1:3">
      <c r="A873" s="26">
        <v>43066</v>
      </c>
      <c r="B873" s="23">
        <v>0.66666666666666663</v>
      </c>
      <c r="C873">
        <v>29.89</v>
      </c>
    </row>
    <row r="874" spans="1:3">
      <c r="A874" s="26">
        <v>43066</v>
      </c>
      <c r="B874" s="23">
        <v>0.83333333333333337</v>
      </c>
      <c r="C874">
        <v>29.83</v>
      </c>
    </row>
    <row r="875" spans="1:3">
      <c r="A875" s="26">
        <v>43067</v>
      </c>
      <c r="B875" s="23">
        <v>0</v>
      </c>
      <c r="C875">
        <v>29.86</v>
      </c>
    </row>
    <row r="876" spans="1:3">
      <c r="A876" s="26">
        <v>43067</v>
      </c>
      <c r="B876" s="23">
        <v>0.16666666666666666</v>
      </c>
      <c r="C876">
        <v>29.84</v>
      </c>
    </row>
    <row r="877" spans="1:3">
      <c r="A877" s="26">
        <v>43067</v>
      </c>
      <c r="B877" s="23">
        <v>0.33333333333333331</v>
      </c>
      <c r="C877">
        <v>29.89</v>
      </c>
    </row>
    <row r="878" spans="1:3">
      <c r="A878" s="26">
        <v>43067</v>
      </c>
      <c r="B878" s="23">
        <v>0.5</v>
      </c>
      <c r="C878">
        <v>29.87</v>
      </c>
    </row>
    <row r="879" spans="1:3">
      <c r="A879" s="26">
        <v>43067</v>
      </c>
      <c r="B879" s="23">
        <v>0.66666666666666663</v>
      </c>
      <c r="C879">
        <v>29.87</v>
      </c>
    </row>
    <row r="880" spans="1:3">
      <c r="A880" s="26">
        <v>43067</v>
      </c>
      <c r="B880" s="23">
        <v>0.83333333333333337</v>
      </c>
      <c r="C880">
        <v>29.88</v>
      </c>
    </row>
    <row r="881" spans="1:3">
      <c r="A881" s="26">
        <v>43068</v>
      </c>
      <c r="B881" s="23">
        <v>0</v>
      </c>
      <c r="C881">
        <v>29.86</v>
      </c>
    </row>
    <row r="882" spans="1:3">
      <c r="A882" s="26">
        <v>43068</v>
      </c>
      <c r="B882" s="23">
        <v>0.16666666666666666</v>
      </c>
      <c r="C882">
        <v>29.86</v>
      </c>
    </row>
    <row r="883" spans="1:3">
      <c r="A883" s="26">
        <v>43068</v>
      </c>
      <c r="B883" s="23">
        <v>0.33333333333333331</v>
      </c>
      <c r="C883">
        <v>29.93</v>
      </c>
    </row>
    <row r="884" spans="1:3">
      <c r="A884" s="26">
        <v>43068</v>
      </c>
      <c r="B884" s="23">
        <v>0.5</v>
      </c>
      <c r="C884">
        <v>29.94</v>
      </c>
    </row>
    <row r="885" spans="1:3">
      <c r="A885" s="26">
        <v>43068</v>
      </c>
      <c r="B885" s="23">
        <v>0.66666666666666663</v>
      </c>
      <c r="C885">
        <v>29.91</v>
      </c>
    </row>
    <row r="886" spans="1:3">
      <c r="A886" s="26">
        <v>43068</v>
      </c>
      <c r="B886" s="23">
        <v>0.83333333333333337</v>
      </c>
      <c r="C886">
        <v>29.92</v>
      </c>
    </row>
    <row r="887" spans="1:3">
      <c r="A887" s="26">
        <v>43069</v>
      </c>
      <c r="B887" s="23">
        <v>0</v>
      </c>
      <c r="C887">
        <v>29.91</v>
      </c>
    </row>
    <row r="888" spans="1:3">
      <c r="A888" s="26">
        <v>43069</v>
      </c>
      <c r="B888" s="23">
        <v>0.16666666666666666</v>
      </c>
      <c r="C888">
        <v>29.88</v>
      </c>
    </row>
    <row r="889" spans="1:3">
      <c r="A889" s="26">
        <v>43069</v>
      </c>
      <c r="B889" s="23">
        <v>0.33333333333333331</v>
      </c>
      <c r="C889">
        <v>29.9</v>
      </c>
    </row>
    <row r="890" spans="1:3">
      <c r="A890" s="26">
        <v>43069</v>
      </c>
      <c r="B890" s="23">
        <v>0.5</v>
      </c>
      <c r="C890">
        <v>29.97</v>
      </c>
    </row>
    <row r="891" spans="1:3">
      <c r="A891" s="26">
        <v>43069</v>
      </c>
      <c r="B891" s="23">
        <v>0.66666666666666663</v>
      </c>
      <c r="C891">
        <v>29.93</v>
      </c>
    </row>
    <row r="892" spans="1:3">
      <c r="A892" s="26">
        <v>43069</v>
      </c>
      <c r="B892" s="23">
        <v>0.83333333333333337</v>
      </c>
      <c r="C892">
        <v>29.92</v>
      </c>
    </row>
    <row r="893" spans="1:3">
      <c r="A893" s="26">
        <v>43070</v>
      </c>
      <c r="B893" s="23">
        <v>0</v>
      </c>
      <c r="C893">
        <v>29.93</v>
      </c>
    </row>
    <row r="894" spans="1:3">
      <c r="A894" s="26">
        <v>43070</v>
      </c>
      <c r="B894" s="23">
        <v>0.16666666666666666</v>
      </c>
      <c r="C894">
        <v>29.89</v>
      </c>
    </row>
    <row r="895" spans="1:3">
      <c r="A895" s="26">
        <v>43070</v>
      </c>
      <c r="B895" s="23">
        <v>0.33333333333333331</v>
      </c>
      <c r="C895">
        <v>29.9</v>
      </c>
    </row>
    <row r="896" spans="1:3">
      <c r="A896" s="26">
        <v>43070</v>
      </c>
      <c r="B896" s="23">
        <v>0.5</v>
      </c>
      <c r="C896">
        <v>30.02</v>
      </c>
    </row>
    <row r="897" spans="1:3">
      <c r="A897" s="26">
        <v>43070</v>
      </c>
      <c r="B897" s="23">
        <v>0.66666666666666663</v>
      </c>
      <c r="C897">
        <v>29.9</v>
      </c>
    </row>
    <row r="898" spans="1:3">
      <c r="A898" s="26">
        <v>43070</v>
      </c>
      <c r="B898" s="23">
        <v>0.83333333333333337</v>
      </c>
      <c r="C898">
        <v>29.91</v>
      </c>
    </row>
    <row r="899" spans="1:3">
      <c r="A899" s="26">
        <v>43071</v>
      </c>
      <c r="B899" s="23">
        <v>0</v>
      </c>
      <c r="C899">
        <v>29.93</v>
      </c>
    </row>
    <row r="900" spans="1:3">
      <c r="A900" s="26">
        <v>43071</v>
      </c>
      <c r="B900" s="23">
        <v>0.16666666666666666</v>
      </c>
      <c r="C900">
        <v>29.91</v>
      </c>
    </row>
    <row r="901" spans="1:3">
      <c r="A901" s="26">
        <v>43071</v>
      </c>
      <c r="B901" s="23">
        <v>0.33333333333333331</v>
      </c>
      <c r="C901">
        <v>29.91</v>
      </c>
    </row>
    <row r="902" spans="1:3">
      <c r="A902" s="26">
        <v>43071</v>
      </c>
      <c r="B902" s="23">
        <v>0.5</v>
      </c>
      <c r="C902">
        <v>29.92</v>
      </c>
    </row>
    <row r="903" spans="1:3">
      <c r="A903" s="26">
        <v>43071</v>
      </c>
      <c r="B903" s="23">
        <v>0.66666666666666663</v>
      </c>
      <c r="C903">
        <v>29.92</v>
      </c>
    </row>
    <row r="904" spans="1:3">
      <c r="A904" s="26">
        <v>43071</v>
      </c>
      <c r="B904" s="23">
        <v>0.83333333333333337</v>
      </c>
      <c r="C904">
        <v>29.92</v>
      </c>
    </row>
    <row r="905" spans="1:3">
      <c r="A905" s="26">
        <v>43072</v>
      </c>
      <c r="B905" s="23">
        <v>0</v>
      </c>
      <c r="C905">
        <v>29.93</v>
      </c>
    </row>
    <row r="906" spans="1:3">
      <c r="A906" s="26">
        <v>43072</v>
      </c>
      <c r="B906" s="23">
        <v>0.16666666666666666</v>
      </c>
      <c r="C906">
        <v>29.93</v>
      </c>
    </row>
    <row r="907" spans="1:3">
      <c r="A907" s="26">
        <v>43072</v>
      </c>
      <c r="B907" s="23">
        <v>0.33333333333333331</v>
      </c>
      <c r="C907">
        <v>29.93</v>
      </c>
    </row>
    <row r="908" spans="1:3">
      <c r="A908" s="26">
        <v>43072</v>
      </c>
      <c r="B908" s="23">
        <v>0.5</v>
      </c>
      <c r="C908">
        <v>30.03</v>
      </c>
    </row>
    <row r="909" spans="1:3">
      <c r="A909" s="26">
        <v>43072</v>
      </c>
      <c r="B909" s="23">
        <v>0.66666666666666663</v>
      </c>
      <c r="C909">
        <v>30.03</v>
      </c>
    </row>
    <row r="910" spans="1:3">
      <c r="A910" s="26">
        <v>43072</v>
      </c>
      <c r="B910" s="23">
        <v>0.83333333333333337</v>
      </c>
      <c r="C910">
        <v>29.95</v>
      </c>
    </row>
    <row r="911" spans="1:3">
      <c r="A911" s="26">
        <v>43073</v>
      </c>
      <c r="B911" s="23">
        <v>0</v>
      </c>
      <c r="C911">
        <v>29.95</v>
      </c>
    </row>
    <row r="912" spans="1:3">
      <c r="A912" s="26">
        <v>43073</v>
      </c>
      <c r="B912" s="23">
        <v>0.16666666666666666</v>
      </c>
      <c r="C912">
        <v>29.96</v>
      </c>
    </row>
    <row r="913" spans="1:3">
      <c r="A913" s="26">
        <v>43073</v>
      </c>
      <c r="B913" s="23">
        <v>0.33333333333333331</v>
      </c>
      <c r="C913">
        <v>30.04</v>
      </c>
    </row>
    <row r="914" spans="1:3">
      <c r="A914" s="26">
        <v>43073</v>
      </c>
      <c r="B914" s="23">
        <v>0.5</v>
      </c>
      <c r="C914">
        <v>30.02</v>
      </c>
    </row>
    <row r="915" spans="1:3">
      <c r="A915" s="26">
        <v>43073</v>
      </c>
      <c r="B915" s="23">
        <v>0.66666666666666663</v>
      </c>
      <c r="C915">
        <v>30.07</v>
      </c>
    </row>
    <row r="916" spans="1:3">
      <c r="A916" s="26">
        <v>43073</v>
      </c>
      <c r="B916" s="23">
        <v>0.83333333333333337</v>
      </c>
      <c r="C916">
        <v>29.98</v>
      </c>
    </row>
    <row r="917" spans="1:3">
      <c r="A917" s="26">
        <v>43074</v>
      </c>
      <c r="B917" s="23">
        <v>0</v>
      </c>
      <c r="C917">
        <v>30.01</v>
      </c>
    </row>
    <row r="918" spans="1:3">
      <c r="A918" s="26">
        <v>43074</v>
      </c>
      <c r="B918" s="23">
        <v>0.16666666666666666</v>
      </c>
      <c r="C918">
        <v>29.99</v>
      </c>
    </row>
    <row r="919" spans="1:3">
      <c r="A919" s="26">
        <v>43074</v>
      </c>
      <c r="B919" s="23">
        <v>0.33333333333333331</v>
      </c>
      <c r="C919">
        <v>30.06</v>
      </c>
    </row>
    <row r="920" spans="1:3">
      <c r="A920" s="26">
        <v>43074</v>
      </c>
      <c r="B920" s="23">
        <v>0.5</v>
      </c>
      <c r="C920">
        <v>29.99</v>
      </c>
    </row>
    <row r="921" spans="1:3">
      <c r="A921" s="26">
        <v>43074</v>
      </c>
      <c r="B921" s="23">
        <v>0.66666666666666663</v>
      </c>
      <c r="C921">
        <v>30.05</v>
      </c>
    </row>
    <row r="922" spans="1:3">
      <c r="A922" s="26">
        <v>43074</v>
      </c>
      <c r="B922" s="23">
        <v>0.83333333333333337</v>
      </c>
      <c r="C922">
        <v>30.03</v>
      </c>
    </row>
    <row r="923" spans="1:3">
      <c r="A923" s="26">
        <v>43075</v>
      </c>
      <c r="B923" s="23">
        <v>0</v>
      </c>
      <c r="C923">
        <v>30.04</v>
      </c>
    </row>
    <row r="924" spans="1:3">
      <c r="A924" s="26">
        <v>43075</v>
      </c>
      <c r="B924" s="23">
        <v>0.16666666666666666</v>
      </c>
      <c r="C924">
        <v>30.03</v>
      </c>
    </row>
    <row r="925" spans="1:3">
      <c r="A925" s="26">
        <v>43075</v>
      </c>
      <c r="B925" s="23">
        <v>0.33333333333333331</v>
      </c>
      <c r="C925">
        <v>29.99</v>
      </c>
    </row>
    <row r="926" spans="1:3">
      <c r="A926" s="26">
        <v>43075</v>
      </c>
      <c r="B926" s="23">
        <v>0.5</v>
      </c>
      <c r="C926">
        <v>30.06</v>
      </c>
    </row>
    <row r="927" spans="1:3">
      <c r="A927" s="26">
        <v>43075</v>
      </c>
      <c r="B927" s="23">
        <v>0.66666666666666663</v>
      </c>
      <c r="C927">
        <v>30.07</v>
      </c>
    </row>
    <row r="928" spans="1:3">
      <c r="A928" s="26">
        <v>43075</v>
      </c>
      <c r="B928" s="23">
        <v>0.83333333333333337</v>
      </c>
      <c r="C928">
        <v>30</v>
      </c>
    </row>
    <row r="929" spans="1:3">
      <c r="A929" s="26">
        <v>43076</v>
      </c>
      <c r="B929" s="23">
        <v>0</v>
      </c>
      <c r="C929">
        <v>30.02</v>
      </c>
    </row>
    <row r="930" spans="1:3">
      <c r="A930" s="26">
        <v>43076</v>
      </c>
      <c r="B930" s="23">
        <v>0.16666666666666666</v>
      </c>
      <c r="C930">
        <v>30</v>
      </c>
    </row>
    <row r="931" spans="1:3">
      <c r="A931" s="26">
        <v>43076</v>
      </c>
      <c r="B931" s="23">
        <v>0.33333333333333331</v>
      </c>
      <c r="C931">
        <v>30.01</v>
      </c>
    </row>
    <row r="932" spans="1:3">
      <c r="A932" s="26">
        <v>43076</v>
      </c>
      <c r="B932" s="23">
        <v>0.5</v>
      </c>
      <c r="C932">
        <v>29.99</v>
      </c>
    </row>
    <row r="933" spans="1:3">
      <c r="A933" s="26">
        <v>43076</v>
      </c>
      <c r="B933" s="23">
        <v>0.66666666666666663</v>
      </c>
      <c r="C933">
        <v>30.08</v>
      </c>
    </row>
    <row r="934" spans="1:3">
      <c r="A934" s="26">
        <v>43076</v>
      </c>
      <c r="B934" s="23">
        <v>0.83333333333333337</v>
      </c>
      <c r="C934">
        <v>29.99</v>
      </c>
    </row>
    <row r="935" spans="1:3">
      <c r="A935" s="26">
        <v>43077</v>
      </c>
      <c r="B935" s="23">
        <v>0</v>
      </c>
      <c r="C935">
        <v>30.02</v>
      </c>
    </row>
    <row r="936" spans="1:3">
      <c r="A936" s="26">
        <v>43077</v>
      </c>
      <c r="B936" s="23">
        <v>0.16666666666666666</v>
      </c>
      <c r="C936">
        <v>30</v>
      </c>
    </row>
    <row r="937" spans="1:3">
      <c r="A937" s="26">
        <v>43077</v>
      </c>
      <c r="B937" s="23">
        <v>0.33333333333333331</v>
      </c>
      <c r="C937">
        <v>30</v>
      </c>
    </row>
    <row r="938" spans="1:3">
      <c r="A938" s="26">
        <v>43077</v>
      </c>
      <c r="B938" s="23">
        <v>0.5</v>
      </c>
      <c r="C938">
        <v>30</v>
      </c>
    </row>
    <row r="939" spans="1:3">
      <c r="A939" s="26">
        <v>43077</v>
      </c>
      <c r="B939" s="23">
        <v>0.66666666666666663</v>
      </c>
      <c r="C939">
        <v>30.01</v>
      </c>
    </row>
    <row r="940" spans="1:3">
      <c r="A940" s="26">
        <v>43077</v>
      </c>
      <c r="B940" s="23">
        <v>0.83333333333333337</v>
      </c>
      <c r="C940">
        <v>30.03</v>
      </c>
    </row>
    <row r="941" spans="1:3">
      <c r="A941" s="26">
        <v>43078</v>
      </c>
      <c r="B941" s="23">
        <v>0</v>
      </c>
      <c r="C941">
        <v>30.02</v>
      </c>
    </row>
    <row r="942" spans="1:3">
      <c r="A942" s="26">
        <v>43078</v>
      </c>
      <c r="B942" s="23">
        <v>0.16666666666666666</v>
      </c>
      <c r="C942">
        <v>30.07</v>
      </c>
    </row>
    <row r="943" spans="1:3">
      <c r="A943" s="26">
        <v>43078</v>
      </c>
      <c r="B943" s="23">
        <v>0.33333333333333331</v>
      </c>
      <c r="C943">
        <v>30.05</v>
      </c>
    </row>
    <row r="944" spans="1:3">
      <c r="A944" s="26">
        <v>43078</v>
      </c>
      <c r="B944" s="23">
        <v>0.5</v>
      </c>
      <c r="C944">
        <v>30.03</v>
      </c>
    </row>
    <row r="945" spans="1:3">
      <c r="A945" s="26">
        <v>43078</v>
      </c>
      <c r="B945" s="23">
        <v>0.66666666666666663</v>
      </c>
      <c r="C945">
        <v>30.04</v>
      </c>
    </row>
    <row r="946" spans="1:3">
      <c r="A946" s="26">
        <v>43078</v>
      </c>
      <c r="B946" s="23">
        <v>0.83333333333333337</v>
      </c>
      <c r="C946">
        <v>30.04</v>
      </c>
    </row>
    <row r="947" spans="1:3">
      <c r="A947" s="26">
        <v>43079</v>
      </c>
      <c r="B947" s="23">
        <v>0</v>
      </c>
      <c r="C947">
        <v>30.04</v>
      </c>
    </row>
    <row r="948" spans="1:3">
      <c r="A948" s="26">
        <v>43079</v>
      </c>
      <c r="B948" s="23">
        <v>0.16666666666666666</v>
      </c>
      <c r="C948">
        <v>30.04</v>
      </c>
    </row>
    <row r="949" spans="1:3">
      <c r="A949" s="26">
        <v>43079</v>
      </c>
      <c r="B949" s="23">
        <v>0.33333333333333331</v>
      </c>
      <c r="C949">
        <v>30.05</v>
      </c>
    </row>
    <row r="950" spans="1:3">
      <c r="A950" s="26">
        <v>43079</v>
      </c>
      <c r="B950" s="23">
        <v>0.5</v>
      </c>
      <c r="C950">
        <v>30.05</v>
      </c>
    </row>
    <row r="951" spans="1:3">
      <c r="A951" s="26">
        <v>43079</v>
      </c>
      <c r="B951" s="23">
        <v>0.66666666666666663</v>
      </c>
      <c r="C951">
        <v>30.06</v>
      </c>
    </row>
    <row r="952" spans="1:3">
      <c r="A952" s="26">
        <v>43079</v>
      </c>
      <c r="B952" s="23">
        <v>0.83333333333333337</v>
      </c>
      <c r="C952">
        <v>30.06</v>
      </c>
    </row>
    <row r="953" spans="1:3">
      <c r="A953" s="26">
        <v>43080</v>
      </c>
      <c r="B953" s="23">
        <v>0</v>
      </c>
      <c r="C953">
        <v>30.06</v>
      </c>
    </row>
    <row r="954" spans="1:3">
      <c r="A954" s="26">
        <v>43080</v>
      </c>
      <c r="B954" s="23">
        <v>0.16666666666666666</v>
      </c>
      <c r="C954">
        <v>30.07</v>
      </c>
    </row>
    <row r="955" spans="1:3">
      <c r="A955" s="26">
        <v>43080</v>
      </c>
      <c r="B955" s="23">
        <v>0.33333333333333331</v>
      </c>
      <c r="C955">
        <v>30.08</v>
      </c>
    </row>
    <row r="956" spans="1:3">
      <c r="A956" s="26">
        <v>43080</v>
      </c>
      <c r="B956" s="23">
        <v>0.5</v>
      </c>
      <c r="C956">
        <v>30.12</v>
      </c>
    </row>
    <row r="957" spans="1:3">
      <c r="A957" s="26">
        <v>43080</v>
      </c>
      <c r="B957" s="23">
        <v>0.66666666666666663</v>
      </c>
      <c r="C957">
        <v>30.13</v>
      </c>
    </row>
    <row r="958" spans="1:3">
      <c r="A958" s="26">
        <v>43080</v>
      </c>
      <c r="B958" s="23">
        <v>0.83333333333333337</v>
      </c>
      <c r="C958">
        <v>30.18</v>
      </c>
    </row>
    <row r="959" spans="1:3">
      <c r="A959" s="26">
        <v>43081</v>
      </c>
      <c r="B959" s="23">
        <v>0</v>
      </c>
      <c r="C959">
        <v>30.13</v>
      </c>
    </row>
    <row r="960" spans="1:3">
      <c r="A960" s="26">
        <v>43081</v>
      </c>
      <c r="B960" s="23">
        <v>0.16666666666666666</v>
      </c>
      <c r="C960">
        <v>30.1</v>
      </c>
    </row>
    <row r="961" spans="1:3">
      <c r="A961" s="26">
        <v>43081</v>
      </c>
      <c r="B961" s="23">
        <v>0.33333333333333331</v>
      </c>
      <c r="C961">
        <v>30.11</v>
      </c>
    </row>
    <row r="962" spans="1:3">
      <c r="A962" s="26">
        <v>43081</v>
      </c>
      <c r="B962" s="23">
        <v>0.5</v>
      </c>
      <c r="C962">
        <v>30.23</v>
      </c>
    </row>
    <row r="963" spans="1:3">
      <c r="A963" s="26">
        <v>43081</v>
      </c>
      <c r="B963" s="23">
        <v>0.66666666666666663</v>
      </c>
      <c r="C963">
        <v>30.18</v>
      </c>
    </row>
    <row r="964" spans="1:3">
      <c r="A964" s="26">
        <v>43081</v>
      </c>
      <c r="B964" s="23">
        <v>0.83333333333333337</v>
      </c>
      <c r="C964">
        <v>30.13</v>
      </c>
    </row>
    <row r="965" spans="1:3">
      <c r="A965" s="26">
        <v>43082</v>
      </c>
      <c r="B965" s="23">
        <v>0</v>
      </c>
      <c r="C965">
        <v>30.14</v>
      </c>
    </row>
    <row r="966" spans="1:3">
      <c r="A966" s="26">
        <v>43082</v>
      </c>
      <c r="B966" s="23">
        <v>0.16666666666666666</v>
      </c>
      <c r="C966">
        <v>30.09</v>
      </c>
    </row>
    <row r="967" spans="1:3">
      <c r="A967" s="26">
        <v>43082</v>
      </c>
      <c r="B967" s="23">
        <v>0.33333333333333331</v>
      </c>
      <c r="C967">
        <v>30.15</v>
      </c>
    </row>
    <row r="968" spans="1:3">
      <c r="A968" s="26">
        <v>43082</v>
      </c>
      <c r="B968" s="23">
        <v>0.5</v>
      </c>
      <c r="C968">
        <v>30.13</v>
      </c>
    </row>
    <row r="969" spans="1:3">
      <c r="A969" s="26">
        <v>43082</v>
      </c>
      <c r="B969" s="23">
        <v>0.66666666666666663</v>
      </c>
      <c r="C969">
        <v>30.15</v>
      </c>
    </row>
    <row r="970" spans="1:3">
      <c r="A970" s="26">
        <v>43082</v>
      </c>
      <c r="B970" s="23">
        <v>0.83333333333333337</v>
      </c>
      <c r="C970">
        <v>30.16</v>
      </c>
    </row>
    <row r="971" spans="1:3">
      <c r="A971" s="26">
        <v>43083</v>
      </c>
      <c r="B971" s="23">
        <v>0</v>
      </c>
      <c r="C971">
        <v>30.15</v>
      </c>
    </row>
    <row r="972" spans="1:3">
      <c r="A972" s="26">
        <v>43083</v>
      </c>
      <c r="B972" s="23">
        <v>0.16666666666666666</v>
      </c>
      <c r="C972">
        <v>30.11</v>
      </c>
    </row>
    <row r="973" spans="1:3">
      <c r="A973" s="26">
        <v>43083</v>
      </c>
      <c r="B973" s="23">
        <v>0.33333333333333331</v>
      </c>
      <c r="C973">
        <v>30.18</v>
      </c>
    </row>
    <row r="974" spans="1:3">
      <c r="A974" s="26">
        <v>43083</v>
      </c>
      <c r="B974" s="23">
        <v>0.5</v>
      </c>
      <c r="C974">
        <v>30.14</v>
      </c>
    </row>
    <row r="975" spans="1:3">
      <c r="A975" s="26">
        <v>43083</v>
      </c>
      <c r="B975" s="23">
        <v>0.66666666666666663</v>
      </c>
      <c r="C975">
        <v>30.21</v>
      </c>
    </row>
    <row r="976" spans="1:3">
      <c r="A976" s="26">
        <v>43083</v>
      </c>
      <c r="B976" s="23">
        <v>0.83333333333333337</v>
      </c>
      <c r="C976">
        <v>30.13</v>
      </c>
    </row>
    <row r="977" spans="1:3">
      <c r="A977" s="26">
        <v>43084</v>
      </c>
      <c r="B977" s="23">
        <v>0</v>
      </c>
      <c r="C977">
        <v>30.17</v>
      </c>
    </row>
    <row r="978" spans="1:3">
      <c r="A978" s="26">
        <v>43084</v>
      </c>
      <c r="B978" s="23">
        <v>0.16666666666666666</v>
      </c>
      <c r="C978">
        <v>30.14</v>
      </c>
    </row>
    <row r="979" spans="1:3">
      <c r="A979" s="26">
        <v>43084</v>
      </c>
      <c r="B979" s="23">
        <v>0.33333333333333331</v>
      </c>
      <c r="C979">
        <v>30.14</v>
      </c>
    </row>
    <row r="980" spans="1:3">
      <c r="A980" s="26">
        <v>43084</v>
      </c>
      <c r="B980" s="23">
        <v>0.5</v>
      </c>
      <c r="C980">
        <v>30.24</v>
      </c>
    </row>
    <row r="981" spans="1:3">
      <c r="A981" s="26">
        <v>43084</v>
      </c>
      <c r="B981" s="23">
        <v>0.66666666666666663</v>
      </c>
      <c r="C981">
        <v>30.15</v>
      </c>
    </row>
    <row r="982" spans="1:3">
      <c r="A982" s="26">
        <v>43084</v>
      </c>
      <c r="B982" s="23">
        <v>0.83333333333333337</v>
      </c>
      <c r="C982">
        <v>30.16</v>
      </c>
    </row>
    <row r="983" spans="1:3">
      <c r="A983" s="26">
        <v>43085</v>
      </c>
      <c r="B983" s="23">
        <v>0</v>
      </c>
      <c r="C983">
        <v>30.18</v>
      </c>
    </row>
    <row r="984" spans="1:3">
      <c r="A984" s="26">
        <v>43085</v>
      </c>
      <c r="B984" s="23">
        <v>0.16666666666666666</v>
      </c>
      <c r="C984">
        <v>30.16</v>
      </c>
    </row>
    <row r="985" spans="1:3">
      <c r="A985" s="26">
        <v>43085</v>
      </c>
      <c r="B985" s="23">
        <v>0.33333333333333331</v>
      </c>
      <c r="C985">
        <v>30.16</v>
      </c>
    </row>
    <row r="986" spans="1:3">
      <c r="A986" s="26">
        <v>43085</v>
      </c>
      <c r="B986" s="23">
        <v>0.5</v>
      </c>
      <c r="C986">
        <v>30.17</v>
      </c>
    </row>
    <row r="987" spans="1:3">
      <c r="A987" s="26">
        <v>43085</v>
      </c>
      <c r="B987" s="23">
        <v>0.66666666666666663</v>
      </c>
      <c r="C987">
        <v>30.17</v>
      </c>
    </row>
    <row r="988" spans="1:3">
      <c r="A988" s="26">
        <v>43085</v>
      </c>
      <c r="B988" s="23">
        <v>0.83333333333333337</v>
      </c>
      <c r="C988">
        <v>30.18</v>
      </c>
    </row>
    <row r="989" spans="1:3">
      <c r="A989" s="26">
        <v>43086</v>
      </c>
      <c r="B989" s="23">
        <v>0</v>
      </c>
      <c r="C989">
        <v>30.18</v>
      </c>
    </row>
    <row r="990" spans="1:3">
      <c r="A990" s="26">
        <v>43086</v>
      </c>
      <c r="B990" s="23">
        <v>0.16666666666666666</v>
      </c>
      <c r="C990">
        <v>30.19</v>
      </c>
    </row>
    <row r="991" spans="1:3">
      <c r="A991" s="26">
        <v>43086</v>
      </c>
      <c r="B991" s="23">
        <v>0.33333333333333331</v>
      </c>
      <c r="C991">
        <v>30.19</v>
      </c>
    </row>
    <row r="992" spans="1:3">
      <c r="A992" s="26">
        <v>43086</v>
      </c>
      <c r="B992" s="23">
        <v>0.5</v>
      </c>
      <c r="C992">
        <v>30.23</v>
      </c>
    </row>
    <row r="993" spans="1:3">
      <c r="A993" s="26">
        <v>43086</v>
      </c>
      <c r="B993" s="23">
        <v>0.66666666666666663</v>
      </c>
      <c r="C993">
        <v>30.21</v>
      </c>
    </row>
    <row r="994" spans="1:3">
      <c r="A994" s="26">
        <v>43086</v>
      </c>
      <c r="B994" s="23">
        <v>0.83333333333333337</v>
      </c>
      <c r="C994">
        <v>30.23</v>
      </c>
    </row>
    <row r="995" spans="1:3">
      <c r="A995" s="26">
        <v>43087</v>
      </c>
      <c r="B995" s="23">
        <v>0</v>
      </c>
      <c r="C995">
        <v>30.21</v>
      </c>
    </row>
    <row r="996" spans="1:3">
      <c r="A996" s="26">
        <v>43087</v>
      </c>
      <c r="B996" s="23">
        <v>0.16666666666666666</v>
      </c>
      <c r="C996">
        <v>30.21</v>
      </c>
    </row>
    <row r="997" spans="1:3">
      <c r="A997" s="26">
        <v>43087</v>
      </c>
      <c r="B997" s="23">
        <v>0.33333333333333331</v>
      </c>
      <c r="C997">
        <v>30.21</v>
      </c>
    </row>
    <row r="998" spans="1:3">
      <c r="A998" s="26">
        <v>43087</v>
      </c>
      <c r="B998" s="23">
        <v>0.5</v>
      </c>
      <c r="C998">
        <v>30.27</v>
      </c>
    </row>
    <row r="999" spans="1:3">
      <c r="A999" s="26">
        <v>43087</v>
      </c>
      <c r="B999" s="23">
        <v>0.66666666666666663</v>
      </c>
      <c r="C999">
        <v>30.28</v>
      </c>
    </row>
    <row r="1000" spans="1:3">
      <c r="A1000" s="26">
        <v>43087</v>
      </c>
      <c r="B1000" s="23">
        <v>0.83333333333333337</v>
      </c>
      <c r="C1000">
        <v>30.25</v>
      </c>
    </row>
    <row r="1001" spans="1:3">
      <c r="A1001" s="26">
        <v>43088</v>
      </c>
      <c r="B1001" s="23">
        <v>0</v>
      </c>
      <c r="C1001">
        <v>30.28</v>
      </c>
    </row>
    <row r="1002" spans="1:3">
      <c r="A1002" s="26">
        <v>43088</v>
      </c>
      <c r="B1002" s="23">
        <v>0.16666666666666666</v>
      </c>
      <c r="C1002">
        <v>30.24</v>
      </c>
    </row>
    <row r="1003" spans="1:3">
      <c r="A1003" s="26">
        <v>43088</v>
      </c>
      <c r="B1003" s="23">
        <v>0.33333333333333331</v>
      </c>
      <c r="C1003">
        <v>30.31</v>
      </c>
    </row>
    <row r="1004" spans="1:3">
      <c r="A1004" s="26">
        <v>43088</v>
      </c>
      <c r="B1004" s="23">
        <v>0.5</v>
      </c>
      <c r="C1004">
        <v>30.37</v>
      </c>
    </row>
    <row r="1005" spans="1:3">
      <c r="A1005" s="26">
        <v>43088</v>
      </c>
      <c r="B1005" s="23">
        <v>0.66666666666666663</v>
      </c>
      <c r="C1005">
        <v>30.38</v>
      </c>
    </row>
    <row r="1006" spans="1:3">
      <c r="A1006" s="26">
        <v>43088</v>
      </c>
      <c r="B1006" s="23">
        <v>0.83333333333333337</v>
      </c>
      <c r="C1006">
        <v>30.26</v>
      </c>
    </row>
    <row r="1007" spans="1:3">
      <c r="A1007" s="26">
        <v>43089</v>
      </c>
      <c r="B1007" s="23">
        <v>0</v>
      </c>
      <c r="C1007">
        <v>30.3</v>
      </c>
    </row>
    <row r="1008" spans="1:3">
      <c r="A1008" s="26">
        <v>43089</v>
      </c>
      <c r="B1008" s="23">
        <v>0.16666666666666666</v>
      </c>
      <c r="C1008">
        <v>30.27</v>
      </c>
    </row>
    <row r="1009" spans="1:3">
      <c r="A1009" s="26">
        <v>43089</v>
      </c>
      <c r="B1009" s="23">
        <v>0.33333333333333331</v>
      </c>
      <c r="C1009">
        <v>30.29</v>
      </c>
    </row>
    <row r="1010" spans="1:3">
      <c r="A1010" s="26">
        <v>43089</v>
      </c>
      <c r="B1010" s="23">
        <v>0.5</v>
      </c>
      <c r="C1010">
        <v>30.4</v>
      </c>
    </row>
    <row r="1011" spans="1:3">
      <c r="A1011" s="26">
        <v>43089</v>
      </c>
      <c r="B1011" s="23">
        <v>0.66666666666666663</v>
      </c>
      <c r="C1011">
        <v>30.36</v>
      </c>
    </row>
    <row r="1012" spans="1:3">
      <c r="A1012" s="26">
        <v>43089</v>
      </c>
      <c r="B1012" s="23">
        <v>0.83333333333333337</v>
      </c>
      <c r="C1012">
        <v>30.29</v>
      </c>
    </row>
    <row r="1013" spans="1:3">
      <c r="A1013" s="26">
        <v>43090</v>
      </c>
      <c r="B1013" s="23">
        <v>0</v>
      </c>
      <c r="C1013">
        <v>30.31</v>
      </c>
    </row>
    <row r="1014" spans="1:3">
      <c r="A1014" s="26">
        <v>43090</v>
      </c>
      <c r="B1014" s="23">
        <v>0.16666666666666666</v>
      </c>
      <c r="C1014">
        <v>30.29</v>
      </c>
    </row>
    <row r="1015" spans="1:3">
      <c r="A1015" s="26">
        <v>43090</v>
      </c>
      <c r="B1015" s="23">
        <v>0.33333333333333331</v>
      </c>
      <c r="C1015">
        <v>30.31</v>
      </c>
    </row>
    <row r="1016" spans="1:3">
      <c r="A1016" s="26">
        <v>43090</v>
      </c>
      <c r="B1016" s="23">
        <v>0.5</v>
      </c>
      <c r="C1016">
        <v>30.3</v>
      </c>
    </row>
    <row r="1017" spans="1:3">
      <c r="A1017" s="26">
        <v>43090</v>
      </c>
      <c r="B1017" s="23">
        <v>0.66666666666666663</v>
      </c>
      <c r="C1017">
        <v>30.33</v>
      </c>
    </row>
    <row r="1018" spans="1:3">
      <c r="A1018" s="26">
        <v>43090</v>
      </c>
      <c r="B1018" s="23">
        <v>0.83333333333333337</v>
      </c>
      <c r="C1018">
        <v>30.31</v>
      </c>
    </row>
    <row r="1019" spans="1:3">
      <c r="A1019" s="26">
        <v>43091</v>
      </c>
      <c r="B1019" s="23">
        <v>0</v>
      </c>
      <c r="C1019">
        <v>30.35</v>
      </c>
    </row>
    <row r="1020" spans="1:3">
      <c r="A1020" s="26">
        <v>43091</v>
      </c>
      <c r="B1020" s="23">
        <v>0.16666666666666666</v>
      </c>
      <c r="C1020">
        <v>30.31</v>
      </c>
    </row>
    <row r="1021" spans="1:3">
      <c r="A1021" s="26">
        <v>43091</v>
      </c>
      <c r="B1021" s="23">
        <v>0.33333333333333331</v>
      </c>
      <c r="C1021">
        <v>30.32</v>
      </c>
    </row>
    <row r="1022" spans="1:3">
      <c r="A1022" s="26">
        <v>43091</v>
      </c>
      <c r="B1022" s="23">
        <v>0.5</v>
      </c>
      <c r="C1022">
        <v>30.4</v>
      </c>
    </row>
    <row r="1023" spans="1:3">
      <c r="A1023" s="26">
        <v>43091</v>
      </c>
      <c r="B1023" s="23">
        <v>0.66666666666666663</v>
      </c>
      <c r="C1023">
        <v>30.32</v>
      </c>
    </row>
    <row r="1024" spans="1:3">
      <c r="A1024" s="26">
        <v>43091</v>
      </c>
      <c r="B1024" s="23">
        <v>0.83333333333333337</v>
      </c>
      <c r="C1024">
        <v>30.38</v>
      </c>
    </row>
    <row r="1025" spans="1:3">
      <c r="A1025" s="26">
        <v>43092</v>
      </c>
      <c r="B1025" s="23">
        <v>0</v>
      </c>
      <c r="C1025">
        <v>30.33</v>
      </c>
    </row>
    <row r="1026" spans="1:3">
      <c r="A1026" s="26">
        <v>43092</v>
      </c>
      <c r="B1026" s="23">
        <v>0.16666666666666666</v>
      </c>
      <c r="C1026">
        <v>30.33</v>
      </c>
    </row>
    <row r="1027" spans="1:3">
      <c r="A1027" s="26">
        <v>43092</v>
      </c>
      <c r="B1027" s="23">
        <v>0.33333333333333331</v>
      </c>
      <c r="C1027">
        <v>30.33</v>
      </c>
    </row>
    <row r="1028" spans="1:3">
      <c r="A1028" s="26">
        <v>43092</v>
      </c>
      <c r="B1028" s="23">
        <v>0.5</v>
      </c>
      <c r="C1028">
        <v>30.34</v>
      </c>
    </row>
    <row r="1029" spans="1:3">
      <c r="A1029" s="26">
        <v>43092</v>
      </c>
      <c r="B1029" s="23">
        <v>0.66666666666666663</v>
      </c>
      <c r="C1029">
        <v>30.34</v>
      </c>
    </row>
    <row r="1030" spans="1:3">
      <c r="A1030" s="26">
        <v>43092</v>
      </c>
      <c r="B1030" s="23">
        <v>0.83333333333333337</v>
      </c>
      <c r="C1030">
        <v>30.34</v>
      </c>
    </row>
    <row r="1031" spans="1:3">
      <c r="A1031" s="26">
        <v>43093</v>
      </c>
      <c r="B1031" s="23">
        <v>0</v>
      </c>
      <c r="C1031">
        <v>30.34</v>
      </c>
    </row>
    <row r="1032" spans="1:3">
      <c r="A1032" s="26">
        <v>43093</v>
      </c>
      <c r="B1032" s="23">
        <v>0.16666666666666666</v>
      </c>
      <c r="C1032">
        <v>30.34</v>
      </c>
    </row>
    <row r="1033" spans="1:3">
      <c r="A1033" s="26">
        <v>43093</v>
      </c>
      <c r="B1033" s="23">
        <v>0.33333333333333331</v>
      </c>
      <c r="C1033">
        <v>30.34</v>
      </c>
    </row>
    <row r="1034" spans="1:3">
      <c r="A1034" s="26">
        <v>43093</v>
      </c>
      <c r="B1034" s="23">
        <v>0.5</v>
      </c>
      <c r="C1034">
        <v>30.34</v>
      </c>
    </row>
    <row r="1035" spans="1:3">
      <c r="A1035" s="26">
        <v>43093</v>
      </c>
      <c r="B1035" s="23">
        <v>0.66666666666666663</v>
      </c>
      <c r="C1035">
        <v>30.35</v>
      </c>
    </row>
    <row r="1036" spans="1:3">
      <c r="A1036" s="26">
        <v>43093</v>
      </c>
      <c r="B1036" s="23">
        <v>0.83333333333333337</v>
      </c>
      <c r="C1036">
        <v>30.35</v>
      </c>
    </row>
    <row r="1037" spans="1:3">
      <c r="A1037" s="26">
        <v>43094</v>
      </c>
      <c r="B1037" s="23">
        <v>0</v>
      </c>
      <c r="C1037">
        <v>30.35</v>
      </c>
    </row>
    <row r="1038" spans="1:3">
      <c r="A1038" s="26">
        <v>43094</v>
      </c>
      <c r="B1038" s="23">
        <v>0.16666666666666666</v>
      </c>
      <c r="C1038">
        <v>30.35</v>
      </c>
    </row>
    <row r="1039" spans="1:3">
      <c r="A1039" s="26">
        <v>43094</v>
      </c>
      <c r="B1039" s="23">
        <v>0.33333333333333331</v>
      </c>
      <c r="C1039">
        <v>30.36</v>
      </c>
    </row>
    <row r="1040" spans="1:3">
      <c r="A1040" s="26">
        <v>43094</v>
      </c>
      <c r="B1040" s="23">
        <v>0.5</v>
      </c>
      <c r="C1040">
        <v>30.36</v>
      </c>
    </row>
    <row r="1041" spans="1:3">
      <c r="A1041" s="26">
        <v>43094</v>
      </c>
      <c r="B1041" s="23">
        <v>0.66666666666666663</v>
      </c>
      <c r="C1041">
        <v>30.36</v>
      </c>
    </row>
    <row r="1042" spans="1:3">
      <c r="A1042" s="26">
        <v>43094</v>
      </c>
      <c r="B1042" s="23">
        <v>0.83333333333333337</v>
      </c>
      <c r="C1042">
        <v>30.36</v>
      </c>
    </row>
    <row r="1043" spans="1:3">
      <c r="A1043" s="26">
        <v>43095</v>
      </c>
      <c r="B1043" s="23">
        <v>0</v>
      </c>
      <c r="C1043">
        <v>30.37</v>
      </c>
    </row>
    <row r="1044" spans="1:3">
      <c r="A1044" s="26">
        <v>43095</v>
      </c>
      <c r="B1044" s="23">
        <v>0.16666666666666666</v>
      </c>
      <c r="C1044">
        <v>30.37</v>
      </c>
    </row>
    <row r="1045" spans="1:3">
      <c r="A1045" s="26">
        <v>43095</v>
      </c>
      <c r="B1045" s="23">
        <v>0.33333333333333331</v>
      </c>
      <c r="C1045">
        <v>30.37</v>
      </c>
    </row>
    <row r="1046" spans="1:3">
      <c r="A1046" s="26">
        <v>43095</v>
      </c>
      <c r="B1046" s="23">
        <v>0.5</v>
      </c>
      <c r="C1046">
        <v>30.39</v>
      </c>
    </row>
    <row r="1047" spans="1:3">
      <c r="A1047" s="26">
        <v>43095</v>
      </c>
      <c r="B1047" s="23">
        <v>0.66666666666666663</v>
      </c>
      <c r="C1047">
        <v>30.4</v>
      </c>
    </row>
    <row r="1048" spans="1:3">
      <c r="A1048" s="26">
        <v>43095</v>
      </c>
      <c r="B1048" s="23">
        <v>0.83333333333333337</v>
      </c>
      <c r="C1048">
        <v>30.38</v>
      </c>
    </row>
    <row r="1049" spans="1:3">
      <c r="A1049" s="26">
        <v>43096</v>
      </c>
      <c r="B1049" s="23">
        <v>0</v>
      </c>
      <c r="C1049">
        <v>30.38</v>
      </c>
    </row>
    <row r="1050" spans="1:3">
      <c r="A1050" s="26">
        <v>43096</v>
      </c>
      <c r="B1050" s="23">
        <v>0.16666666666666666</v>
      </c>
      <c r="C1050">
        <v>30.38</v>
      </c>
    </row>
    <row r="1051" spans="1:3">
      <c r="A1051" s="26">
        <v>43096</v>
      </c>
      <c r="B1051" s="23">
        <v>0.33333333333333331</v>
      </c>
      <c r="C1051">
        <v>30.46</v>
      </c>
    </row>
    <row r="1052" spans="1:3">
      <c r="A1052" s="26">
        <v>43096</v>
      </c>
      <c r="B1052" s="23">
        <v>0.5</v>
      </c>
      <c r="C1052">
        <v>30.38</v>
      </c>
    </row>
    <row r="1053" spans="1:3">
      <c r="A1053" s="26">
        <v>43096</v>
      </c>
      <c r="B1053" s="23">
        <v>0.66666666666666663</v>
      </c>
      <c r="C1053">
        <v>30.45</v>
      </c>
    </row>
    <row r="1054" spans="1:3">
      <c r="A1054" s="26">
        <v>43096</v>
      </c>
      <c r="B1054" s="23">
        <v>0.83333333333333337</v>
      </c>
      <c r="C1054">
        <v>30.42</v>
      </c>
    </row>
    <row r="1055" spans="1:3">
      <c r="A1055" s="26">
        <v>43097</v>
      </c>
      <c r="B1055" s="23">
        <v>0</v>
      </c>
      <c r="C1055">
        <v>30.43</v>
      </c>
    </row>
    <row r="1056" spans="1:3">
      <c r="A1056" s="26">
        <v>43097</v>
      </c>
      <c r="B1056" s="23">
        <v>0.16666666666666666</v>
      </c>
      <c r="C1056">
        <v>30.4</v>
      </c>
    </row>
    <row r="1057" spans="1:3">
      <c r="A1057" s="26">
        <v>43097</v>
      </c>
      <c r="B1057" s="23">
        <v>0.33333333333333331</v>
      </c>
      <c r="C1057">
        <v>30.45</v>
      </c>
    </row>
    <row r="1058" spans="1:3">
      <c r="A1058" s="26">
        <v>43097</v>
      </c>
      <c r="B1058" s="23">
        <v>0.5</v>
      </c>
      <c r="C1058">
        <v>30.48</v>
      </c>
    </row>
    <row r="1059" spans="1:3">
      <c r="A1059" s="26">
        <v>43097</v>
      </c>
      <c r="B1059" s="23">
        <v>0.66666666666666663</v>
      </c>
      <c r="C1059">
        <v>30.46</v>
      </c>
    </row>
    <row r="1060" spans="1:3">
      <c r="A1060" s="26">
        <v>43097</v>
      </c>
      <c r="B1060" s="23">
        <v>0.83333333333333337</v>
      </c>
      <c r="C1060">
        <v>30.41</v>
      </c>
    </row>
    <row r="1061" spans="1:3">
      <c r="A1061" s="26">
        <v>43098</v>
      </c>
      <c r="B1061" s="23">
        <v>0</v>
      </c>
      <c r="C1061">
        <v>30.44</v>
      </c>
    </row>
    <row r="1062" spans="1:3">
      <c r="A1062" s="26">
        <v>43098</v>
      </c>
      <c r="B1062" s="23">
        <v>0.16666666666666666</v>
      </c>
      <c r="C1062">
        <v>30.47</v>
      </c>
    </row>
    <row r="1063" spans="1:3">
      <c r="A1063" s="26">
        <v>43098</v>
      </c>
      <c r="B1063" s="23">
        <v>0.33333333333333331</v>
      </c>
      <c r="C1063">
        <v>30.42</v>
      </c>
    </row>
    <row r="1064" spans="1:3">
      <c r="A1064" s="26">
        <v>43098</v>
      </c>
      <c r="B1064" s="23">
        <v>0.5</v>
      </c>
      <c r="C1064">
        <v>30.47</v>
      </c>
    </row>
    <row r="1065" spans="1:3">
      <c r="A1065" s="26">
        <v>43098</v>
      </c>
      <c r="B1065" s="23">
        <v>0.66666666666666663</v>
      </c>
      <c r="C1065">
        <v>30.5</v>
      </c>
    </row>
    <row r="1066" spans="1:3">
      <c r="A1066" s="26">
        <v>43098</v>
      </c>
      <c r="B1066" s="23">
        <v>0.83333333333333337</v>
      </c>
      <c r="C1066">
        <v>30.52</v>
      </c>
    </row>
    <row r="1067" spans="1:3">
      <c r="A1067" s="26">
        <v>43099</v>
      </c>
      <c r="B1067" s="23">
        <v>0</v>
      </c>
      <c r="C1067">
        <v>30.45</v>
      </c>
    </row>
    <row r="1068" spans="1:3">
      <c r="A1068" s="26">
        <v>43099</v>
      </c>
      <c r="B1068" s="23">
        <v>0.16666666666666666</v>
      </c>
      <c r="C1068">
        <v>30.43</v>
      </c>
    </row>
    <row r="1069" spans="1:3">
      <c r="A1069" s="26">
        <v>43099</v>
      </c>
      <c r="B1069" s="23">
        <v>0.33333333333333331</v>
      </c>
      <c r="C1069">
        <v>30.44</v>
      </c>
    </row>
    <row r="1070" spans="1:3">
      <c r="A1070" s="26">
        <v>43099</v>
      </c>
      <c r="B1070" s="23">
        <v>0.5</v>
      </c>
      <c r="C1070">
        <v>30.44</v>
      </c>
    </row>
    <row r="1071" spans="1:3">
      <c r="A1071" s="26">
        <v>43099</v>
      </c>
      <c r="B1071" s="23">
        <v>0.66666666666666663</v>
      </c>
      <c r="C1071">
        <v>30.46</v>
      </c>
    </row>
    <row r="1072" spans="1:3">
      <c r="A1072" s="26">
        <v>43099</v>
      </c>
      <c r="B1072" s="23">
        <v>0.83333333333333337</v>
      </c>
      <c r="C1072">
        <v>30.44</v>
      </c>
    </row>
    <row r="1073" spans="1:3">
      <c r="A1073" s="26">
        <v>43100</v>
      </c>
      <c r="B1073" s="23">
        <v>0</v>
      </c>
      <c r="C1073">
        <v>30.45</v>
      </c>
    </row>
    <row r="1074" spans="1:3">
      <c r="A1074" s="26">
        <v>43100</v>
      </c>
      <c r="B1074" s="23">
        <v>0.16666666666666666</v>
      </c>
      <c r="C1074">
        <v>30.45</v>
      </c>
    </row>
    <row r="1075" spans="1:3">
      <c r="A1075" s="26">
        <v>43100</v>
      </c>
      <c r="B1075" s="23">
        <v>0.33333333333333331</v>
      </c>
      <c r="C1075">
        <v>30.48</v>
      </c>
    </row>
    <row r="1076" spans="1:3">
      <c r="A1076" s="26">
        <v>43100</v>
      </c>
      <c r="B1076" s="23">
        <v>0.5</v>
      </c>
      <c r="C1076">
        <v>30.45</v>
      </c>
    </row>
    <row r="1077" spans="1:3">
      <c r="A1077" s="26">
        <v>43100</v>
      </c>
      <c r="B1077" s="23">
        <v>0.66666666666666663</v>
      </c>
      <c r="C1077">
        <v>30.46</v>
      </c>
    </row>
    <row r="1078" spans="1:3">
      <c r="A1078" s="26">
        <v>43100</v>
      </c>
      <c r="B1078" s="23">
        <v>0.83333333333333337</v>
      </c>
      <c r="C1078">
        <v>30.46</v>
      </c>
    </row>
    <row r="1079" spans="1:3">
      <c r="A1079" s="26">
        <v>43101</v>
      </c>
      <c r="B1079" s="23">
        <v>0</v>
      </c>
      <c r="C1079">
        <v>30.46</v>
      </c>
    </row>
    <row r="1080" spans="1:3">
      <c r="A1080" s="26">
        <v>43101</v>
      </c>
      <c r="B1080" s="23">
        <v>0.16666666666666666</v>
      </c>
      <c r="C1080">
        <v>30.46</v>
      </c>
    </row>
    <row r="1081" spans="1:3">
      <c r="A1081" s="26">
        <v>43101</v>
      </c>
      <c r="B1081" s="23">
        <v>0.33333333333333331</v>
      </c>
      <c r="C1081">
        <v>30.47</v>
      </c>
    </row>
    <row r="1082" spans="1:3">
      <c r="A1082" s="26">
        <v>43101</v>
      </c>
      <c r="B1082" s="23">
        <v>0.5</v>
      </c>
      <c r="C1082">
        <v>30.47</v>
      </c>
    </row>
    <row r="1083" spans="1:3">
      <c r="A1083" s="26">
        <v>43101</v>
      </c>
      <c r="B1083" s="23">
        <v>0.66666666666666663</v>
      </c>
      <c r="C1083">
        <v>30.54</v>
      </c>
    </row>
    <row r="1084" spans="1:3">
      <c r="A1084" s="26">
        <v>43101</v>
      </c>
      <c r="B1084" s="23">
        <v>0.83333333333333337</v>
      </c>
      <c r="C1084">
        <v>30.5</v>
      </c>
    </row>
    <row r="1085" spans="1:3">
      <c r="A1085" s="26">
        <v>43102</v>
      </c>
      <c r="B1085" s="23">
        <v>0</v>
      </c>
      <c r="C1085">
        <v>30.48</v>
      </c>
    </row>
    <row r="1086" spans="1:3">
      <c r="A1086" s="26">
        <v>43102</v>
      </c>
      <c r="B1086" s="23">
        <v>0.16666666666666666</v>
      </c>
      <c r="C1086">
        <v>30.48</v>
      </c>
    </row>
    <row r="1087" spans="1:3">
      <c r="A1087" s="26">
        <v>43102</v>
      </c>
      <c r="B1087" s="23">
        <v>0.33333333333333331</v>
      </c>
      <c r="C1087">
        <v>30.53</v>
      </c>
    </row>
    <row r="1088" spans="1:3">
      <c r="A1088" s="26">
        <v>43102</v>
      </c>
      <c r="B1088" s="23">
        <v>0.5</v>
      </c>
      <c r="C1088">
        <v>30.56</v>
      </c>
    </row>
    <row r="1089" spans="1:3">
      <c r="A1089" s="26">
        <v>43102</v>
      </c>
      <c r="B1089" s="23">
        <v>0.66666666666666663</v>
      </c>
      <c r="C1089">
        <v>30.58</v>
      </c>
    </row>
    <row r="1090" spans="1:3">
      <c r="A1090" s="26">
        <v>43102</v>
      </c>
      <c r="B1090" s="23">
        <v>0.83333333333333337</v>
      </c>
      <c r="C1090">
        <v>30.52</v>
      </c>
    </row>
    <row r="1091" spans="1:3">
      <c r="A1091" s="26">
        <v>43103</v>
      </c>
      <c r="B1091" s="23">
        <v>0</v>
      </c>
      <c r="C1091">
        <v>30.53</v>
      </c>
    </row>
    <row r="1092" spans="1:3">
      <c r="A1092" s="26">
        <v>43103</v>
      </c>
      <c r="B1092" s="23">
        <v>0.16666666666666666</v>
      </c>
      <c r="C1092">
        <v>30.5</v>
      </c>
    </row>
    <row r="1093" spans="1:3">
      <c r="A1093" s="26">
        <v>43103</v>
      </c>
      <c r="B1093" s="23">
        <v>0.33333333333333331</v>
      </c>
      <c r="C1093">
        <v>30.5</v>
      </c>
    </row>
    <row r="1094" spans="1:3">
      <c r="A1094" s="26">
        <v>43103</v>
      </c>
      <c r="B1094" s="23">
        <v>0.5</v>
      </c>
      <c r="C1094">
        <v>30.59</v>
      </c>
    </row>
    <row r="1095" spans="1:3">
      <c r="A1095" s="26">
        <v>43103</v>
      </c>
      <c r="B1095" s="23">
        <v>0.66666666666666663</v>
      </c>
      <c r="C1095">
        <v>30.58</v>
      </c>
    </row>
    <row r="1096" spans="1:3">
      <c r="A1096" s="26">
        <v>43103</v>
      </c>
      <c r="B1096" s="23">
        <v>0.83333333333333337</v>
      </c>
      <c r="C1096">
        <v>30.53</v>
      </c>
    </row>
    <row r="1097" spans="1:3">
      <c r="A1097" s="26">
        <v>43104</v>
      </c>
      <c r="B1097" s="23">
        <v>0</v>
      </c>
      <c r="C1097">
        <v>30.54</v>
      </c>
    </row>
    <row r="1098" spans="1:3">
      <c r="A1098" s="26">
        <v>43104</v>
      </c>
      <c r="B1098" s="23">
        <v>0.16666666666666666</v>
      </c>
      <c r="C1098">
        <v>30.52</v>
      </c>
    </row>
    <row r="1099" spans="1:3">
      <c r="A1099" s="26">
        <v>43104</v>
      </c>
      <c r="B1099" s="23">
        <v>0.33333333333333331</v>
      </c>
      <c r="C1099">
        <v>30.56</v>
      </c>
    </row>
    <row r="1100" spans="1:3">
      <c r="A1100" s="26">
        <v>43104</v>
      </c>
      <c r="B1100" s="23">
        <v>0.5</v>
      </c>
      <c r="C1100">
        <v>30.64</v>
      </c>
    </row>
    <row r="1101" spans="1:3">
      <c r="A1101" s="26">
        <v>43104</v>
      </c>
      <c r="B1101" s="23">
        <v>0.66666666666666663</v>
      </c>
      <c r="C1101">
        <v>30.65</v>
      </c>
    </row>
    <row r="1102" spans="1:3">
      <c r="A1102" s="26">
        <v>43104</v>
      </c>
      <c r="B1102" s="23">
        <v>0.83333333333333337</v>
      </c>
      <c r="C1102">
        <v>30.55</v>
      </c>
    </row>
    <row r="1103" spans="1:3">
      <c r="A1103" s="26">
        <v>43105</v>
      </c>
      <c r="B1103" s="23">
        <v>0</v>
      </c>
      <c r="C1103">
        <v>30.53</v>
      </c>
    </row>
    <row r="1104" spans="1:3">
      <c r="A1104" s="26">
        <v>43105</v>
      </c>
      <c r="B1104" s="23">
        <v>0.16666666666666666</v>
      </c>
      <c r="C1104">
        <v>30.53</v>
      </c>
    </row>
    <row r="1105" spans="1:3">
      <c r="A1105" s="26">
        <v>43105</v>
      </c>
      <c r="B1105" s="23">
        <v>0.33333333333333331</v>
      </c>
      <c r="C1105">
        <v>30.54</v>
      </c>
    </row>
    <row r="1106" spans="1:3">
      <c r="A1106" s="26">
        <v>43105</v>
      </c>
      <c r="B1106" s="23">
        <v>0.5</v>
      </c>
      <c r="C1106">
        <v>30.54</v>
      </c>
    </row>
    <row r="1107" spans="1:3">
      <c r="A1107" s="26">
        <v>43105</v>
      </c>
      <c r="B1107" s="23">
        <v>0.66666666666666663</v>
      </c>
      <c r="C1107">
        <v>30.54</v>
      </c>
    </row>
    <row r="1108" spans="1:3">
      <c r="A1108" s="26">
        <v>43105</v>
      </c>
      <c r="B1108" s="23">
        <v>0.83333333333333337</v>
      </c>
      <c r="C1108">
        <v>30.55</v>
      </c>
    </row>
    <row r="1109" spans="1:3">
      <c r="A1109" s="26">
        <v>43106</v>
      </c>
      <c r="B1109" s="23">
        <v>0</v>
      </c>
      <c r="C1109">
        <v>30.55</v>
      </c>
    </row>
    <row r="1110" spans="1:3">
      <c r="A1110" s="26">
        <v>43106</v>
      </c>
      <c r="B1110" s="23">
        <v>0.16666666666666666</v>
      </c>
      <c r="C1110">
        <v>30.55</v>
      </c>
    </row>
    <row r="1111" spans="1:3">
      <c r="A1111" s="26">
        <v>43106</v>
      </c>
      <c r="B1111" s="23">
        <v>0.33333333333333331</v>
      </c>
      <c r="C1111">
        <v>30.55</v>
      </c>
    </row>
    <row r="1112" spans="1:3">
      <c r="A1112" s="26">
        <v>43106</v>
      </c>
      <c r="B1112" s="23">
        <v>0.5</v>
      </c>
      <c r="C1112">
        <v>30.56</v>
      </c>
    </row>
    <row r="1113" spans="1:3">
      <c r="A1113" s="26">
        <v>43106</v>
      </c>
      <c r="B1113" s="23">
        <v>0.66666666666666663</v>
      </c>
      <c r="C1113">
        <v>30.56</v>
      </c>
    </row>
    <row r="1114" spans="1:3">
      <c r="A1114" s="26">
        <v>43106</v>
      </c>
      <c r="B1114" s="23">
        <v>0.83333333333333337</v>
      </c>
      <c r="C1114">
        <v>30.56</v>
      </c>
    </row>
    <row r="1115" spans="1:3">
      <c r="A1115" s="26">
        <v>43107</v>
      </c>
      <c r="B1115" s="23">
        <v>0</v>
      </c>
      <c r="C1115">
        <v>30.56</v>
      </c>
    </row>
    <row r="1116" spans="1:3">
      <c r="A1116" s="26">
        <v>43107</v>
      </c>
      <c r="B1116" s="23">
        <v>0.16666666666666666</v>
      </c>
      <c r="C1116">
        <v>30.56</v>
      </c>
    </row>
    <row r="1117" spans="1:3">
      <c r="A1117" s="26">
        <v>43107</v>
      </c>
      <c r="B1117" s="23">
        <v>0.33333333333333331</v>
      </c>
      <c r="C1117">
        <v>30.56</v>
      </c>
    </row>
    <row r="1118" spans="1:3">
      <c r="A1118" s="26">
        <v>43107</v>
      </c>
      <c r="B1118" s="23">
        <v>0.5</v>
      </c>
      <c r="C1118">
        <v>30.57</v>
      </c>
    </row>
    <row r="1119" spans="1:3">
      <c r="A1119" s="26">
        <v>43107</v>
      </c>
      <c r="B1119" s="23">
        <v>0.66666666666666663</v>
      </c>
      <c r="C1119">
        <v>30.57</v>
      </c>
    </row>
    <row r="1120" spans="1:3">
      <c r="A1120" s="26">
        <v>43107</v>
      </c>
      <c r="B1120" s="23">
        <v>0.83333333333333337</v>
      </c>
      <c r="C1120">
        <v>30.58</v>
      </c>
    </row>
    <row r="1121" spans="1:3">
      <c r="A1121" s="26">
        <v>43108</v>
      </c>
      <c r="B1121" s="23">
        <v>0</v>
      </c>
      <c r="C1121">
        <v>30.58</v>
      </c>
    </row>
    <row r="1122" spans="1:3">
      <c r="A1122" s="26">
        <v>43108</v>
      </c>
      <c r="B1122" s="23">
        <v>0.16666666666666666</v>
      </c>
      <c r="C1122">
        <v>30.58</v>
      </c>
    </row>
    <row r="1123" spans="1:3">
      <c r="A1123" s="26">
        <v>43108</v>
      </c>
      <c r="B1123" s="23">
        <v>0.33333333333333331</v>
      </c>
      <c r="C1123">
        <v>30.58</v>
      </c>
    </row>
    <row r="1124" spans="1:3">
      <c r="A1124" s="26">
        <v>43108</v>
      </c>
      <c r="B1124" s="23">
        <v>0.5</v>
      </c>
      <c r="C1124">
        <v>30.59</v>
      </c>
    </row>
    <row r="1125" spans="1:3">
      <c r="A1125" s="26">
        <v>43108</v>
      </c>
      <c r="B1125" s="23">
        <v>0.66666666666666663</v>
      </c>
      <c r="C1125">
        <v>30.71</v>
      </c>
    </row>
    <row r="1126" spans="1:3">
      <c r="A1126" s="26">
        <v>43108</v>
      </c>
      <c r="B1126" s="23">
        <v>0.83333333333333337</v>
      </c>
      <c r="C1126">
        <v>30.59</v>
      </c>
    </row>
    <row r="1127" spans="1:3">
      <c r="A1127" s="26">
        <v>43109</v>
      </c>
      <c r="B1127" s="23">
        <v>0</v>
      </c>
      <c r="C1127">
        <v>30.6</v>
      </c>
    </row>
    <row r="1128" spans="1:3">
      <c r="A1128" s="26">
        <v>43109</v>
      </c>
      <c r="B1128" s="23">
        <v>0.16666666666666666</v>
      </c>
      <c r="C1128">
        <v>30.6</v>
      </c>
    </row>
    <row r="1129" spans="1:3">
      <c r="A1129" s="26">
        <v>43109</v>
      </c>
      <c r="B1129" s="23">
        <v>0.33333333333333331</v>
      </c>
      <c r="C1129">
        <v>30.6</v>
      </c>
    </row>
    <row r="1130" spans="1:3">
      <c r="A1130" s="26">
        <v>43109</v>
      </c>
      <c r="B1130" s="23">
        <v>0.5</v>
      </c>
      <c r="C1130">
        <v>30.6</v>
      </c>
    </row>
    <row r="1131" spans="1:3">
      <c r="A1131" s="26">
        <v>43109</v>
      </c>
      <c r="B1131" s="23">
        <v>0.66666666666666663</v>
      </c>
      <c r="C1131">
        <v>30.6</v>
      </c>
    </row>
    <row r="1132" spans="1:3">
      <c r="A1132" s="26">
        <v>43109</v>
      </c>
      <c r="B1132" s="23">
        <v>0.83333333333333337</v>
      </c>
      <c r="C1132">
        <v>30.61</v>
      </c>
    </row>
    <row r="1133" spans="1:3">
      <c r="A1133" s="26">
        <v>43110</v>
      </c>
      <c r="B1133" s="23">
        <v>0</v>
      </c>
      <c r="C1133">
        <v>30.61</v>
      </c>
    </row>
    <row r="1134" spans="1:3">
      <c r="A1134" s="26">
        <v>43110</v>
      </c>
      <c r="B1134" s="23">
        <v>0.16666666666666666</v>
      </c>
      <c r="C1134">
        <v>30.61</v>
      </c>
    </row>
    <row r="1135" spans="1:3">
      <c r="A1135" s="26">
        <v>43110</v>
      </c>
      <c r="B1135" s="23">
        <v>0.33333333333333331</v>
      </c>
      <c r="C1135">
        <v>30.61</v>
      </c>
    </row>
    <row r="1136" spans="1:3">
      <c r="A1136" s="26">
        <v>43110</v>
      </c>
      <c r="B1136" s="23">
        <v>0.5</v>
      </c>
      <c r="C1136">
        <v>30.67</v>
      </c>
    </row>
    <row r="1137" spans="1:3">
      <c r="A1137" s="26">
        <v>43110</v>
      </c>
      <c r="B1137" s="23">
        <v>0.66666666666666663</v>
      </c>
      <c r="C1137">
        <v>30.62</v>
      </c>
    </row>
    <row r="1138" spans="1:3">
      <c r="A1138" s="26">
        <v>43110</v>
      </c>
      <c r="B1138" s="23">
        <v>0.83333333333333337</v>
      </c>
      <c r="C1138">
        <v>30.62</v>
      </c>
    </row>
    <row r="1139" spans="1:3">
      <c r="A1139" s="26">
        <v>43111</v>
      </c>
      <c r="B1139" s="23">
        <v>0</v>
      </c>
      <c r="C1139">
        <v>30.62</v>
      </c>
    </row>
    <row r="1140" spans="1:3">
      <c r="A1140" s="26">
        <v>43111</v>
      </c>
      <c r="B1140" s="23">
        <v>0.16666666666666666</v>
      </c>
      <c r="C1140">
        <v>30.62</v>
      </c>
    </row>
    <row r="1141" spans="1:3">
      <c r="A1141" s="26">
        <v>43111</v>
      </c>
      <c r="B1141" s="23">
        <v>0.33333333333333331</v>
      </c>
      <c r="C1141">
        <v>30.62</v>
      </c>
    </row>
    <row r="1142" spans="1:3">
      <c r="A1142" s="26">
        <v>43111</v>
      </c>
      <c r="B1142" s="23">
        <v>0.5</v>
      </c>
      <c r="C1142">
        <v>30.63</v>
      </c>
    </row>
    <row r="1143" spans="1:3">
      <c r="A1143" s="26">
        <v>43111</v>
      </c>
      <c r="B1143" s="23">
        <v>0.66666666666666663</v>
      </c>
      <c r="C1143">
        <v>30.63</v>
      </c>
    </row>
    <row r="1144" spans="1:3">
      <c r="A1144" s="26">
        <v>43111</v>
      </c>
      <c r="B1144" s="23">
        <v>0.83333333333333337</v>
      </c>
      <c r="C1144">
        <v>30.63</v>
      </c>
    </row>
    <row r="1145" spans="1:3">
      <c r="A1145" s="26">
        <v>43112</v>
      </c>
      <c r="B1145" s="23">
        <v>0</v>
      </c>
      <c r="C1145">
        <v>30.64</v>
      </c>
    </row>
    <row r="1146" spans="1:3">
      <c r="A1146" s="26">
        <v>43112</v>
      </c>
      <c r="B1146" s="23">
        <v>0.16666666666666666</v>
      </c>
      <c r="C1146">
        <v>30.64</v>
      </c>
    </row>
    <row r="1147" spans="1:3">
      <c r="A1147" s="26">
        <v>43112</v>
      </c>
      <c r="B1147" s="23">
        <v>0.33333333333333331</v>
      </c>
      <c r="C1147">
        <v>30.64</v>
      </c>
    </row>
    <row r="1148" spans="1:3">
      <c r="A1148" s="26">
        <v>43112</v>
      </c>
      <c r="B1148" s="23">
        <v>0.5</v>
      </c>
      <c r="C1148">
        <v>30.65</v>
      </c>
    </row>
    <row r="1149" spans="1:3">
      <c r="A1149" s="26">
        <v>43112</v>
      </c>
      <c r="B1149" s="23">
        <v>0.66666666666666663</v>
      </c>
      <c r="C1149">
        <v>30.77</v>
      </c>
    </row>
    <row r="1150" spans="1:3">
      <c r="A1150" s="26">
        <v>43112</v>
      </c>
      <c r="B1150" s="23">
        <v>0.83333333333333337</v>
      </c>
      <c r="C1150">
        <v>30.65</v>
      </c>
    </row>
    <row r="1151" spans="1:3">
      <c r="A1151" s="26">
        <v>43113</v>
      </c>
      <c r="B1151" s="23">
        <v>0</v>
      </c>
      <c r="C1151">
        <v>30.65</v>
      </c>
    </row>
    <row r="1152" spans="1:3">
      <c r="A1152" s="26">
        <v>43113</v>
      </c>
      <c r="B1152" s="23">
        <v>0.16666666666666666</v>
      </c>
      <c r="C1152">
        <v>30.65</v>
      </c>
    </row>
    <row r="1153" spans="1:3">
      <c r="A1153" s="26">
        <v>43113</v>
      </c>
      <c r="B1153" s="23">
        <v>0.33333333333333331</v>
      </c>
      <c r="C1153">
        <v>30.65</v>
      </c>
    </row>
    <row r="1154" spans="1:3">
      <c r="A1154" s="26">
        <v>43113</v>
      </c>
      <c r="B1154" s="23">
        <v>0.5</v>
      </c>
      <c r="C1154">
        <v>30.65</v>
      </c>
    </row>
    <row r="1155" spans="1:3">
      <c r="A1155" s="26">
        <v>43113</v>
      </c>
      <c r="B1155" s="23">
        <v>0.66666666666666663</v>
      </c>
      <c r="C1155">
        <v>30.65</v>
      </c>
    </row>
    <row r="1156" spans="1:3">
      <c r="A1156" s="26">
        <v>43113</v>
      </c>
      <c r="B1156" s="23">
        <v>0.83333333333333337</v>
      </c>
      <c r="C1156">
        <v>30.65</v>
      </c>
    </row>
    <row r="1157" spans="1:3">
      <c r="A1157" s="26">
        <v>43114</v>
      </c>
      <c r="B1157" s="23">
        <v>0</v>
      </c>
      <c r="C1157">
        <v>30.65</v>
      </c>
    </row>
    <row r="1158" spans="1:3">
      <c r="A1158" s="26">
        <v>43114</v>
      </c>
      <c r="B1158" s="23">
        <v>0.16666666666666666</v>
      </c>
      <c r="C1158">
        <v>30.65</v>
      </c>
    </row>
    <row r="1159" spans="1:3">
      <c r="A1159" s="26">
        <v>43114</v>
      </c>
      <c r="B1159" s="23">
        <v>0.33333333333333331</v>
      </c>
      <c r="C1159">
        <v>30.66</v>
      </c>
    </row>
    <row r="1160" spans="1:3">
      <c r="A1160" s="26">
        <v>43114</v>
      </c>
      <c r="B1160" s="23">
        <v>0.5</v>
      </c>
      <c r="C1160">
        <v>30.66</v>
      </c>
    </row>
    <row r="1161" spans="1:3">
      <c r="A1161" s="26">
        <v>43114</v>
      </c>
      <c r="B1161" s="23">
        <v>0.66666666666666663</v>
      </c>
      <c r="C1161">
        <v>30.66</v>
      </c>
    </row>
    <row r="1162" spans="1:3">
      <c r="A1162" s="26">
        <v>43114</v>
      </c>
      <c r="B1162" s="23">
        <v>0.83333333333333337</v>
      </c>
      <c r="C1162">
        <v>30.66</v>
      </c>
    </row>
    <row r="1163" spans="1:3">
      <c r="A1163" s="26">
        <v>43115</v>
      </c>
      <c r="B1163" s="23">
        <v>0</v>
      </c>
      <c r="C1163">
        <v>30.67</v>
      </c>
    </row>
    <row r="1164" spans="1:3">
      <c r="A1164" s="26">
        <v>43115</v>
      </c>
      <c r="B1164" s="23">
        <v>0.16666666666666666</v>
      </c>
      <c r="C1164">
        <v>30.67</v>
      </c>
    </row>
    <row r="1165" spans="1:3">
      <c r="A1165" s="26">
        <v>43115</v>
      </c>
      <c r="B1165" s="23">
        <v>0.33333333333333331</v>
      </c>
      <c r="C1165">
        <v>30.67</v>
      </c>
    </row>
    <row r="1166" spans="1:3">
      <c r="A1166" s="26">
        <v>43115</v>
      </c>
      <c r="B1166" s="23">
        <v>0.5</v>
      </c>
      <c r="C1166">
        <v>30.68</v>
      </c>
    </row>
    <row r="1167" spans="1:3">
      <c r="A1167" s="26">
        <v>43115</v>
      </c>
      <c r="B1167" s="23">
        <v>0.66666666666666663</v>
      </c>
      <c r="C1167">
        <v>30.68</v>
      </c>
    </row>
    <row r="1168" spans="1:3">
      <c r="A1168" s="26">
        <v>43115</v>
      </c>
      <c r="B1168" s="23">
        <v>0.83333333333333337</v>
      </c>
      <c r="C1168">
        <v>30.69</v>
      </c>
    </row>
    <row r="1169" spans="1:3">
      <c r="A1169" s="26">
        <v>43116</v>
      </c>
      <c r="B1169" s="23">
        <v>0</v>
      </c>
      <c r="C1169">
        <v>30.69</v>
      </c>
    </row>
    <row r="1170" spans="1:3">
      <c r="A1170" s="26">
        <v>43116</v>
      </c>
      <c r="B1170" s="23">
        <v>0.16666666666666666</v>
      </c>
      <c r="C1170">
        <v>30.69</v>
      </c>
    </row>
    <row r="1171" spans="1:3">
      <c r="A1171" s="26">
        <v>43116</v>
      </c>
      <c r="B1171" s="23">
        <v>0.33333333333333331</v>
      </c>
      <c r="C1171">
        <v>30.69</v>
      </c>
    </row>
    <row r="1172" spans="1:3">
      <c r="A1172" s="26">
        <v>43116</v>
      </c>
      <c r="B1172" s="23">
        <v>0.5</v>
      </c>
      <c r="C1172">
        <v>30.7</v>
      </c>
    </row>
    <row r="1173" spans="1:3">
      <c r="A1173" s="26">
        <v>43116</v>
      </c>
      <c r="B1173" s="23">
        <v>0.66666666666666663</v>
      </c>
      <c r="C1173">
        <v>30.71</v>
      </c>
    </row>
    <row r="1174" spans="1:3">
      <c r="A1174" s="26">
        <v>43116</v>
      </c>
      <c r="B1174" s="23">
        <v>0.83333333333333337</v>
      </c>
      <c r="C1174">
        <v>30.71</v>
      </c>
    </row>
    <row r="1175" spans="1:3">
      <c r="A1175" s="26">
        <v>43117</v>
      </c>
      <c r="B1175" s="23">
        <v>0</v>
      </c>
      <c r="C1175">
        <v>30.71</v>
      </c>
    </row>
    <row r="1176" spans="1:3">
      <c r="A1176" s="26">
        <v>43117</v>
      </c>
      <c r="B1176" s="23">
        <v>0.16666666666666666</v>
      </c>
      <c r="C1176">
        <v>30.71</v>
      </c>
    </row>
    <row r="1177" spans="1:3">
      <c r="A1177" s="26">
        <v>43117</v>
      </c>
      <c r="B1177" s="23">
        <v>0.33333333333333331</v>
      </c>
      <c r="C1177">
        <v>30.72</v>
      </c>
    </row>
    <row r="1178" spans="1:3">
      <c r="A1178" s="26">
        <v>43117</v>
      </c>
      <c r="B1178" s="23">
        <v>0.5</v>
      </c>
      <c r="C1178">
        <v>30.72</v>
      </c>
    </row>
    <row r="1179" spans="1:3">
      <c r="A1179" s="26">
        <v>43117</v>
      </c>
      <c r="B1179" s="23">
        <v>0.66666666666666663</v>
      </c>
      <c r="C1179">
        <v>30.83</v>
      </c>
    </row>
    <row r="1180" spans="1:3">
      <c r="A1180" s="26">
        <v>43117</v>
      </c>
      <c r="B1180" s="23">
        <v>0.83333333333333337</v>
      </c>
      <c r="C1180">
        <v>30.73</v>
      </c>
    </row>
    <row r="1181" spans="1:3">
      <c r="A1181" s="26">
        <v>43118</v>
      </c>
      <c r="B1181" s="23">
        <v>0</v>
      </c>
      <c r="C1181">
        <v>30.73</v>
      </c>
    </row>
    <row r="1182" spans="1:3">
      <c r="A1182" s="26">
        <v>43118</v>
      </c>
      <c r="B1182" s="23">
        <v>0.16666666666666666</v>
      </c>
      <c r="C1182">
        <v>30.73</v>
      </c>
    </row>
    <row r="1183" spans="1:3">
      <c r="A1183" s="26">
        <v>43118</v>
      </c>
      <c r="B1183" s="23">
        <v>0.33333333333333331</v>
      </c>
      <c r="C1183">
        <v>30.74</v>
      </c>
    </row>
    <row r="1184" spans="1:3">
      <c r="A1184" s="26">
        <v>43118</v>
      </c>
      <c r="B1184" s="23">
        <v>0.5</v>
      </c>
      <c r="C1184">
        <v>30.74</v>
      </c>
    </row>
    <row r="1185" spans="1:3">
      <c r="A1185" s="26">
        <v>43118</v>
      </c>
      <c r="B1185" s="23">
        <v>0.66666666666666663</v>
      </c>
      <c r="C1185">
        <v>30.75</v>
      </c>
    </row>
    <row r="1186" spans="1:3">
      <c r="A1186" s="26">
        <v>43118</v>
      </c>
      <c r="B1186" s="23">
        <v>0.83333333333333337</v>
      </c>
      <c r="C1186">
        <v>30.75</v>
      </c>
    </row>
    <row r="1187" spans="1:3">
      <c r="A1187" s="26">
        <v>43119</v>
      </c>
      <c r="B1187" s="23">
        <v>0</v>
      </c>
      <c r="C1187">
        <v>30.75</v>
      </c>
    </row>
    <row r="1188" spans="1:3">
      <c r="A1188" s="26">
        <v>43119</v>
      </c>
      <c r="B1188" s="23">
        <v>0.16666666666666666</v>
      </c>
      <c r="C1188">
        <v>30.75</v>
      </c>
    </row>
    <row r="1189" spans="1:3">
      <c r="A1189" s="26">
        <v>43119</v>
      </c>
      <c r="B1189" s="23">
        <v>0.33333333333333331</v>
      </c>
      <c r="C1189">
        <v>30.75</v>
      </c>
    </row>
    <row r="1190" spans="1:3">
      <c r="A1190" s="26">
        <v>43119</v>
      </c>
      <c r="B1190" s="23">
        <v>0.5</v>
      </c>
      <c r="C1190">
        <v>30.77</v>
      </c>
    </row>
    <row r="1191" spans="1:3">
      <c r="A1191" s="26">
        <v>43119</v>
      </c>
      <c r="B1191" s="23">
        <v>0.66666666666666663</v>
      </c>
      <c r="C1191">
        <v>30.77</v>
      </c>
    </row>
    <row r="1192" spans="1:3">
      <c r="A1192" s="26">
        <v>43119</v>
      </c>
      <c r="B1192" s="23">
        <v>0.83333333333333337</v>
      </c>
      <c r="C1192">
        <v>30.77</v>
      </c>
    </row>
    <row r="1193" spans="1:3">
      <c r="A1193" s="26">
        <v>43120</v>
      </c>
      <c r="B1193" s="23">
        <v>0</v>
      </c>
      <c r="C1193">
        <v>30.77</v>
      </c>
    </row>
    <row r="1194" spans="1:3">
      <c r="A1194" s="26">
        <v>43120</v>
      </c>
      <c r="B1194" s="23">
        <v>0.16666666666666666</v>
      </c>
      <c r="C1194">
        <v>30.77</v>
      </c>
    </row>
    <row r="1195" spans="1:3">
      <c r="A1195" s="26">
        <v>43120</v>
      </c>
      <c r="B1195" s="23">
        <v>0.33333333333333331</v>
      </c>
      <c r="C1195">
        <v>30.77</v>
      </c>
    </row>
    <row r="1196" spans="1:3">
      <c r="A1196" s="26">
        <v>43120</v>
      </c>
      <c r="B1196" s="23">
        <v>0.5</v>
      </c>
      <c r="C1196">
        <v>30.78</v>
      </c>
    </row>
    <row r="1197" spans="1:3">
      <c r="A1197" s="26">
        <v>43120</v>
      </c>
      <c r="B1197" s="23">
        <v>0.66666666666666663</v>
      </c>
      <c r="C1197">
        <v>30.78</v>
      </c>
    </row>
    <row r="1198" spans="1:3">
      <c r="A1198" s="26">
        <v>43120</v>
      </c>
      <c r="B1198" s="23">
        <v>0.83333333333333337</v>
      </c>
      <c r="C1198">
        <v>30.78</v>
      </c>
    </row>
    <row r="1199" spans="1:3">
      <c r="A1199" s="26">
        <v>43121</v>
      </c>
      <c r="B1199" s="23">
        <v>0</v>
      </c>
      <c r="C1199">
        <v>30.78</v>
      </c>
    </row>
    <row r="1200" spans="1:3">
      <c r="A1200" s="26">
        <v>43121</v>
      </c>
      <c r="B1200" s="23">
        <v>0.16666666666666666</v>
      </c>
      <c r="C1200">
        <v>30.79</v>
      </c>
    </row>
    <row r="1201" spans="1:3">
      <c r="A1201" s="26">
        <v>43121</v>
      </c>
      <c r="B1201" s="23">
        <v>0.33333333333333331</v>
      </c>
      <c r="C1201">
        <v>30.79</v>
      </c>
    </row>
    <row r="1202" spans="1:3">
      <c r="A1202" s="26">
        <v>43121</v>
      </c>
      <c r="B1202" s="23">
        <v>0.5</v>
      </c>
      <c r="C1202">
        <v>30.8</v>
      </c>
    </row>
    <row r="1203" spans="1:3">
      <c r="A1203" s="26">
        <v>43121</v>
      </c>
      <c r="B1203" s="23">
        <v>0.66666666666666663</v>
      </c>
      <c r="C1203">
        <v>30.8</v>
      </c>
    </row>
    <row r="1204" spans="1:3">
      <c r="A1204" s="26">
        <v>43121</v>
      </c>
      <c r="B1204" s="23">
        <v>0.83333333333333337</v>
      </c>
      <c r="C1204">
        <v>30.8</v>
      </c>
    </row>
    <row r="1205" spans="1:3">
      <c r="A1205" s="26">
        <v>43122</v>
      </c>
      <c r="B1205" s="23">
        <v>0</v>
      </c>
      <c r="C1205">
        <v>30.81</v>
      </c>
    </row>
    <row r="1206" spans="1:3">
      <c r="A1206" s="26">
        <v>43122</v>
      </c>
      <c r="B1206" s="23">
        <v>0.16666666666666666</v>
      </c>
      <c r="C1206">
        <v>30.81</v>
      </c>
    </row>
    <row r="1207" spans="1:3">
      <c r="A1207" s="26">
        <v>43122</v>
      </c>
      <c r="B1207" s="23">
        <v>0.33333333333333331</v>
      </c>
      <c r="C1207">
        <v>30.81</v>
      </c>
    </row>
    <row r="1208" spans="1:3">
      <c r="A1208" s="26">
        <v>43122</v>
      </c>
      <c r="B1208" s="23">
        <v>0.5</v>
      </c>
      <c r="C1208">
        <v>30.88</v>
      </c>
    </row>
    <row r="1209" spans="1:3">
      <c r="A1209" s="26">
        <v>43122</v>
      </c>
      <c r="B1209" s="23">
        <v>0.66666666666666663</v>
      </c>
      <c r="C1209">
        <v>30.89</v>
      </c>
    </row>
    <row r="1210" spans="1:3">
      <c r="A1210" s="26">
        <v>43122</v>
      </c>
      <c r="B1210" s="23">
        <v>0.83333333333333337</v>
      </c>
      <c r="C1210">
        <v>30.83</v>
      </c>
    </row>
    <row r="1211" spans="1:3">
      <c r="A1211" s="26">
        <v>43123</v>
      </c>
      <c r="B1211" s="23">
        <v>0</v>
      </c>
      <c r="C1211">
        <v>30.83</v>
      </c>
    </row>
    <row r="1212" spans="1:3">
      <c r="A1212" s="26">
        <v>43123</v>
      </c>
      <c r="B1212" s="23">
        <v>0.16666666666666666</v>
      </c>
      <c r="C1212">
        <v>30.83</v>
      </c>
    </row>
    <row r="1213" spans="1:3">
      <c r="A1213" s="26">
        <v>43123</v>
      </c>
      <c r="B1213" s="23">
        <v>0.33333333333333331</v>
      </c>
      <c r="C1213">
        <v>30.83</v>
      </c>
    </row>
    <row r="1214" spans="1:3">
      <c r="A1214" s="26">
        <v>43123</v>
      </c>
      <c r="B1214" s="23">
        <v>0.5</v>
      </c>
      <c r="C1214">
        <v>30.84</v>
      </c>
    </row>
    <row r="1215" spans="1:3">
      <c r="A1215" s="26">
        <v>43123</v>
      </c>
      <c r="B1215" s="23">
        <v>0.66666666666666663</v>
      </c>
      <c r="C1215">
        <v>30.85</v>
      </c>
    </row>
    <row r="1216" spans="1:3">
      <c r="A1216" s="26">
        <v>43123</v>
      </c>
      <c r="B1216" s="23">
        <v>0.83333333333333337</v>
      </c>
      <c r="C1216">
        <v>30.85</v>
      </c>
    </row>
    <row r="1217" spans="1:3">
      <c r="A1217" s="26">
        <v>43124</v>
      </c>
      <c r="B1217" s="23">
        <v>0</v>
      </c>
      <c r="C1217">
        <v>30.85</v>
      </c>
    </row>
    <row r="1218" spans="1:3">
      <c r="A1218" s="26">
        <v>43124</v>
      </c>
      <c r="B1218" s="23">
        <v>0.16666666666666666</v>
      </c>
      <c r="C1218">
        <v>30.85</v>
      </c>
    </row>
    <row r="1219" spans="1:3">
      <c r="A1219" s="26">
        <v>43124</v>
      </c>
      <c r="B1219" s="23">
        <v>0.33333333333333331</v>
      </c>
      <c r="C1219">
        <v>30.85</v>
      </c>
    </row>
    <row r="1220" spans="1:3">
      <c r="A1220" s="26">
        <v>43124</v>
      </c>
      <c r="B1220" s="23">
        <v>0.5</v>
      </c>
      <c r="C1220">
        <v>30.86</v>
      </c>
    </row>
    <row r="1221" spans="1:3">
      <c r="A1221" s="26">
        <v>43124</v>
      </c>
      <c r="B1221" s="23">
        <v>0.66666666666666663</v>
      </c>
      <c r="C1221">
        <v>30.87</v>
      </c>
    </row>
    <row r="1222" spans="1:3">
      <c r="A1222" s="26">
        <v>43124</v>
      </c>
      <c r="B1222" s="23">
        <v>0.83333333333333337</v>
      </c>
      <c r="C1222">
        <v>30.87</v>
      </c>
    </row>
    <row r="1223" spans="1:3">
      <c r="A1223" s="26">
        <v>43125</v>
      </c>
      <c r="B1223" s="23">
        <v>0</v>
      </c>
      <c r="C1223">
        <v>30.87</v>
      </c>
    </row>
    <row r="1224" spans="1:3">
      <c r="A1224" s="26">
        <v>43125</v>
      </c>
      <c r="B1224" s="23">
        <v>0.16666666666666666</v>
      </c>
      <c r="C1224">
        <v>30.87</v>
      </c>
    </row>
    <row r="1225" spans="1:3">
      <c r="A1225" s="26">
        <v>43125</v>
      </c>
      <c r="B1225" s="23">
        <v>0.33333333333333331</v>
      </c>
      <c r="C1225">
        <v>30.87</v>
      </c>
    </row>
    <row r="1226" spans="1:3">
      <c r="A1226" s="26">
        <v>43125</v>
      </c>
      <c r="B1226" s="23">
        <v>0.5</v>
      </c>
      <c r="C1226">
        <v>30.88</v>
      </c>
    </row>
    <row r="1227" spans="1:3">
      <c r="A1227" s="26">
        <v>43125</v>
      </c>
      <c r="B1227" s="23">
        <v>0.66666666666666663</v>
      </c>
      <c r="C1227">
        <v>30.88</v>
      </c>
    </row>
    <row r="1228" spans="1:3">
      <c r="A1228" s="26">
        <v>43125</v>
      </c>
      <c r="B1228" s="23">
        <v>0.83333333333333337</v>
      </c>
      <c r="C1228">
        <v>30.89</v>
      </c>
    </row>
    <row r="1229" spans="1:3">
      <c r="A1229" s="26">
        <v>43126</v>
      </c>
      <c r="B1229" s="23">
        <v>0</v>
      </c>
      <c r="C1229">
        <v>30.89</v>
      </c>
    </row>
    <row r="1230" spans="1:3">
      <c r="A1230" s="26">
        <v>43126</v>
      </c>
      <c r="B1230" s="23">
        <v>0.16666666666666666</v>
      </c>
      <c r="C1230">
        <v>30.89</v>
      </c>
    </row>
    <row r="1231" spans="1:3">
      <c r="A1231" s="26">
        <v>43126</v>
      </c>
      <c r="B1231" s="23">
        <v>0.33333333333333331</v>
      </c>
      <c r="C1231">
        <v>30.89</v>
      </c>
    </row>
    <row r="1232" spans="1:3">
      <c r="A1232" s="26">
        <v>43126</v>
      </c>
      <c r="B1232" s="23">
        <v>0.5</v>
      </c>
      <c r="C1232">
        <v>31.02</v>
      </c>
    </row>
    <row r="1233" spans="1:3">
      <c r="A1233" s="26">
        <v>43126</v>
      </c>
      <c r="B1233" s="23">
        <v>0.66666666666666663</v>
      </c>
      <c r="C1233">
        <v>30.9</v>
      </c>
    </row>
    <row r="1234" spans="1:3">
      <c r="A1234" s="26">
        <v>43126</v>
      </c>
      <c r="B1234" s="23">
        <v>0.83333333333333337</v>
      </c>
      <c r="C1234">
        <v>30.91</v>
      </c>
    </row>
    <row r="1235" spans="1:3">
      <c r="A1235" s="26">
        <v>43127</v>
      </c>
      <c r="B1235" s="23">
        <v>0</v>
      </c>
      <c r="C1235">
        <v>30.91</v>
      </c>
    </row>
    <row r="1236" spans="1:3">
      <c r="A1236" s="26">
        <v>43127</v>
      </c>
      <c r="B1236" s="23">
        <v>0.16666666666666666</v>
      </c>
      <c r="C1236">
        <v>30.91</v>
      </c>
    </row>
    <row r="1237" spans="1:3">
      <c r="A1237" s="26">
        <v>43127</v>
      </c>
      <c r="B1237" s="23">
        <v>0.33333333333333331</v>
      </c>
      <c r="C1237">
        <v>30.92</v>
      </c>
    </row>
    <row r="1238" spans="1:3">
      <c r="A1238" s="26">
        <v>43127</v>
      </c>
      <c r="B1238" s="23">
        <v>0.5</v>
      </c>
      <c r="C1238">
        <v>30.92</v>
      </c>
    </row>
    <row r="1239" spans="1:3">
      <c r="A1239" s="26">
        <v>43127</v>
      </c>
      <c r="B1239" s="23">
        <v>0.66666666666666663</v>
      </c>
      <c r="C1239">
        <v>30.92</v>
      </c>
    </row>
    <row r="1240" spans="1:3">
      <c r="A1240" s="26">
        <v>43127</v>
      </c>
      <c r="B1240" s="23">
        <v>0.83333333333333337</v>
      </c>
      <c r="C1240">
        <v>30.92</v>
      </c>
    </row>
    <row r="1241" spans="1:3">
      <c r="A1241" s="26">
        <v>43128</v>
      </c>
      <c r="B1241" s="23">
        <v>0</v>
      </c>
      <c r="C1241">
        <v>30.92</v>
      </c>
    </row>
    <row r="1242" spans="1:3">
      <c r="A1242" s="26">
        <v>43128</v>
      </c>
      <c r="B1242" s="23">
        <v>0.16666666666666666</v>
      </c>
      <c r="C1242">
        <v>30.92</v>
      </c>
    </row>
    <row r="1243" spans="1:3">
      <c r="A1243" s="26">
        <v>43128</v>
      </c>
      <c r="B1243" s="23">
        <v>0.33333333333333331</v>
      </c>
      <c r="C1243">
        <v>30.93</v>
      </c>
    </row>
    <row r="1244" spans="1:3">
      <c r="A1244" s="26">
        <v>43128</v>
      </c>
      <c r="B1244" s="23">
        <v>0.5</v>
      </c>
      <c r="C1244">
        <v>30.93</v>
      </c>
    </row>
    <row r="1245" spans="1:3">
      <c r="A1245" s="26">
        <v>43128</v>
      </c>
      <c r="B1245" s="23">
        <v>0.66666666666666663</v>
      </c>
      <c r="C1245">
        <v>30.93</v>
      </c>
    </row>
    <row r="1246" spans="1:3">
      <c r="A1246" s="26">
        <v>43128</v>
      </c>
      <c r="B1246" s="23">
        <v>0.83333333333333337</v>
      </c>
      <c r="C1246">
        <v>30.93</v>
      </c>
    </row>
    <row r="1247" spans="1:3">
      <c r="A1247" s="26">
        <v>43129</v>
      </c>
      <c r="B1247" s="23">
        <v>0</v>
      </c>
      <c r="C1247">
        <v>30.94</v>
      </c>
    </row>
    <row r="1248" spans="1:3">
      <c r="A1248" s="26">
        <v>43129</v>
      </c>
      <c r="B1248" s="23">
        <v>0.16666666666666666</v>
      </c>
      <c r="C1248">
        <v>30.94</v>
      </c>
    </row>
    <row r="1249" spans="1:3">
      <c r="A1249" s="26">
        <v>43129</v>
      </c>
      <c r="B1249" s="23">
        <v>0.33333333333333331</v>
      </c>
      <c r="C1249">
        <v>30.94</v>
      </c>
    </row>
    <row r="1250" spans="1:3">
      <c r="A1250" s="26">
        <v>43129</v>
      </c>
      <c r="B1250" s="23">
        <v>0.5</v>
      </c>
      <c r="C1250">
        <v>30.95</v>
      </c>
    </row>
    <row r="1251" spans="1:3">
      <c r="A1251" s="26">
        <v>43129</v>
      </c>
      <c r="B1251" s="23">
        <v>0.66666666666666663</v>
      </c>
      <c r="C1251">
        <v>31.04</v>
      </c>
    </row>
    <row r="1252" spans="1:3">
      <c r="A1252" s="26">
        <v>43129</v>
      </c>
      <c r="B1252" s="23">
        <v>0.83333333333333337</v>
      </c>
      <c r="C1252">
        <v>30.95</v>
      </c>
    </row>
    <row r="1253" spans="1:3">
      <c r="A1253" s="26">
        <v>43130</v>
      </c>
      <c r="B1253" s="23">
        <v>0</v>
      </c>
      <c r="C1253">
        <v>30.96</v>
      </c>
    </row>
    <row r="1254" spans="1:3">
      <c r="A1254" s="26">
        <v>43130</v>
      </c>
      <c r="B1254" s="23">
        <v>0.16666666666666666</v>
      </c>
      <c r="C1254">
        <v>30.96</v>
      </c>
    </row>
    <row r="1255" spans="1:3">
      <c r="A1255" s="26">
        <v>43130</v>
      </c>
      <c r="B1255" s="23">
        <v>0.33333333333333331</v>
      </c>
      <c r="C1255">
        <v>30.96</v>
      </c>
    </row>
    <row r="1256" spans="1:3">
      <c r="A1256" s="26">
        <v>43130</v>
      </c>
      <c r="B1256" s="23">
        <v>0.5</v>
      </c>
      <c r="C1256">
        <v>30.97</v>
      </c>
    </row>
    <row r="1257" spans="1:3">
      <c r="A1257" s="26">
        <v>43130</v>
      </c>
      <c r="B1257" s="23">
        <v>0.66666666666666663</v>
      </c>
      <c r="C1257">
        <v>30.97</v>
      </c>
    </row>
    <row r="1258" spans="1:3">
      <c r="A1258" s="26">
        <v>43130</v>
      </c>
      <c r="B1258" s="23">
        <v>0.83333333333333337</v>
      </c>
      <c r="C1258">
        <v>30.97</v>
      </c>
    </row>
    <row r="1259" spans="1:3">
      <c r="A1259" s="26">
        <v>43131</v>
      </c>
      <c r="B1259" s="23">
        <v>0</v>
      </c>
      <c r="C1259">
        <v>30.98</v>
      </c>
    </row>
    <row r="1260" spans="1:3">
      <c r="A1260" s="26">
        <v>43131</v>
      </c>
      <c r="B1260" s="23">
        <v>0.16666666666666666</v>
      </c>
      <c r="C1260">
        <v>30.98</v>
      </c>
    </row>
    <row r="1261" spans="1:3">
      <c r="A1261" s="26">
        <v>43131</v>
      </c>
      <c r="B1261" s="23">
        <v>0.33333333333333331</v>
      </c>
      <c r="C1261">
        <v>30.98</v>
      </c>
    </row>
    <row r="1262" spans="1:3">
      <c r="A1262" s="26">
        <v>43131</v>
      </c>
      <c r="B1262" s="23">
        <v>0.5</v>
      </c>
      <c r="C1262">
        <v>31.04</v>
      </c>
    </row>
    <row r="1263" spans="1:3">
      <c r="A1263" s="26">
        <v>43131</v>
      </c>
      <c r="B1263" s="23">
        <v>0.66666666666666663</v>
      </c>
      <c r="C1263">
        <v>31.1</v>
      </c>
    </row>
    <row r="1264" spans="1:3">
      <c r="A1264" s="26">
        <v>43131</v>
      </c>
      <c r="B1264" s="23">
        <v>0.83333333333333337</v>
      </c>
      <c r="C1264">
        <v>31</v>
      </c>
    </row>
    <row r="1265" spans="1:3">
      <c r="A1265" s="26">
        <v>43132</v>
      </c>
      <c r="B1265" s="23">
        <v>0</v>
      </c>
      <c r="C1265">
        <v>31</v>
      </c>
    </row>
    <row r="1266" spans="1:3">
      <c r="A1266" s="26">
        <v>43132</v>
      </c>
      <c r="B1266" s="23">
        <v>0.16666666666666666</v>
      </c>
      <c r="C1266">
        <v>31</v>
      </c>
    </row>
    <row r="1267" spans="1:3">
      <c r="A1267" s="26">
        <v>43132</v>
      </c>
      <c r="B1267" s="23">
        <v>0.33333333333333331</v>
      </c>
      <c r="C1267">
        <v>31</v>
      </c>
    </row>
    <row r="1268" spans="1:3">
      <c r="A1268" s="26">
        <v>43132</v>
      </c>
      <c r="B1268" s="23">
        <v>0.5</v>
      </c>
      <c r="C1268">
        <v>31.01</v>
      </c>
    </row>
    <row r="1269" spans="1:3">
      <c r="A1269" s="26">
        <v>43132</v>
      </c>
      <c r="B1269" s="23">
        <v>0.66666666666666663</v>
      </c>
      <c r="C1269">
        <v>31.01</v>
      </c>
    </row>
    <row r="1270" spans="1:3">
      <c r="A1270" s="26">
        <v>43132</v>
      </c>
      <c r="B1270" s="23">
        <v>0.83333333333333337</v>
      </c>
      <c r="C1270">
        <v>31.01</v>
      </c>
    </row>
    <row r="1271" spans="1:3">
      <c r="A1271" s="26">
        <v>43133</v>
      </c>
      <c r="B1271" s="23">
        <v>0</v>
      </c>
      <c r="C1271">
        <v>31.02</v>
      </c>
    </row>
    <row r="1272" spans="1:3">
      <c r="A1272" s="26">
        <v>43133</v>
      </c>
      <c r="B1272" s="23">
        <v>0.16666666666666666</v>
      </c>
      <c r="C1272">
        <v>31.02</v>
      </c>
    </row>
    <row r="1273" spans="1:3">
      <c r="A1273" s="26">
        <v>43133</v>
      </c>
      <c r="B1273" s="23">
        <v>0.33333333333333331</v>
      </c>
      <c r="C1273">
        <v>31.02</v>
      </c>
    </row>
    <row r="1274" spans="1:3">
      <c r="A1274" s="26">
        <v>43133</v>
      </c>
      <c r="B1274" s="23">
        <v>0.5</v>
      </c>
      <c r="C1274">
        <v>31.03</v>
      </c>
    </row>
    <row r="1275" spans="1:3">
      <c r="A1275" s="26">
        <v>43133</v>
      </c>
      <c r="B1275" s="23">
        <v>0.66666666666666663</v>
      </c>
      <c r="C1275">
        <v>31.04</v>
      </c>
    </row>
    <row r="1276" spans="1:3">
      <c r="A1276" s="26">
        <v>43133</v>
      </c>
      <c r="B1276" s="23">
        <v>0.83333333333333337</v>
      </c>
      <c r="C1276">
        <v>31.04</v>
      </c>
    </row>
    <row r="1277" spans="1:3">
      <c r="A1277" s="26">
        <v>43134</v>
      </c>
      <c r="B1277" s="23">
        <v>0</v>
      </c>
      <c r="C1277">
        <v>31.04</v>
      </c>
    </row>
    <row r="1278" spans="1:3">
      <c r="A1278" s="26">
        <v>43134</v>
      </c>
      <c r="B1278" s="23">
        <v>0.16666666666666666</v>
      </c>
      <c r="C1278">
        <v>31.04</v>
      </c>
    </row>
    <row r="1279" spans="1:3">
      <c r="A1279" s="26">
        <v>43134</v>
      </c>
      <c r="B1279" s="23">
        <v>0.33333333333333331</v>
      </c>
      <c r="C1279">
        <v>31.04</v>
      </c>
    </row>
    <row r="1280" spans="1:3">
      <c r="A1280" s="26">
        <v>43134</v>
      </c>
      <c r="B1280" s="23">
        <v>0.5</v>
      </c>
      <c r="C1280">
        <v>31.05</v>
      </c>
    </row>
    <row r="1281" spans="1:3">
      <c r="A1281" s="26">
        <v>43134</v>
      </c>
      <c r="B1281" s="23">
        <v>0.66666666666666663</v>
      </c>
      <c r="C1281">
        <v>31.05</v>
      </c>
    </row>
    <row r="1282" spans="1:3">
      <c r="A1282" s="26">
        <v>43134</v>
      </c>
      <c r="B1282" s="23">
        <v>0.83333333333333337</v>
      </c>
      <c r="C1282">
        <v>31.06</v>
      </c>
    </row>
    <row r="1283" spans="1:3">
      <c r="A1283" s="26">
        <v>43135</v>
      </c>
      <c r="B1283" s="23">
        <v>0</v>
      </c>
      <c r="C1283">
        <v>31.06</v>
      </c>
    </row>
    <row r="1284" spans="1:3">
      <c r="A1284" s="26">
        <v>43135</v>
      </c>
      <c r="B1284" s="23">
        <v>0.16666666666666666</v>
      </c>
      <c r="C1284">
        <v>31.06</v>
      </c>
    </row>
    <row r="1285" spans="1:3">
      <c r="A1285" s="26">
        <v>43135</v>
      </c>
      <c r="B1285" s="23">
        <v>0.33333333333333331</v>
      </c>
      <c r="C1285">
        <v>31.07</v>
      </c>
    </row>
    <row r="1286" spans="1:3">
      <c r="A1286" s="26">
        <v>43135</v>
      </c>
      <c r="B1286" s="23">
        <v>0.5</v>
      </c>
      <c r="C1286">
        <v>31.07</v>
      </c>
    </row>
    <row r="1287" spans="1:3">
      <c r="A1287" s="26">
        <v>43135</v>
      </c>
      <c r="B1287" s="23">
        <v>0.66666666666666663</v>
      </c>
      <c r="C1287">
        <v>31.07</v>
      </c>
    </row>
    <row r="1288" spans="1:3">
      <c r="A1288" s="26">
        <v>43135</v>
      </c>
      <c r="B1288" s="23">
        <v>0.83333333333333337</v>
      </c>
      <c r="C1288">
        <v>31.08</v>
      </c>
    </row>
    <row r="1289" spans="1:3">
      <c r="A1289" s="26">
        <v>43136</v>
      </c>
      <c r="B1289" s="23">
        <v>0</v>
      </c>
      <c r="C1289">
        <v>31.08</v>
      </c>
    </row>
    <row r="1290" spans="1:3">
      <c r="A1290" s="26">
        <v>43136</v>
      </c>
      <c r="B1290" s="23">
        <v>0.16666666666666666</v>
      </c>
      <c r="C1290">
        <v>31.08</v>
      </c>
    </row>
    <row r="1291" spans="1:3">
      <c r="A1291" s="26">
        <v>43136</v>
      </c>
      <c r="B1291" s="23">
        <v>0.33333333333333331</v>
      </c>
      <c r="C1291">
        <v>31.09</v>
      </c>
    </row>
    <row r="1292" spans="1:3">
      <c r="A1292" s="26">
        <v>43136</v>
      </c>
      <c r="B1292" s="23">
        <v>0.5</v>
      </c>
      <c r="C1292">
        <v>31.09</v>
      </c>
    </row>
    <row r="1293" spans="1:3">
      <c r="A1293" s="26">
        <v>43136</v>
      </c>
      <c r="B1293" s="23">
        <v>0.66666666666666663</v>
      </c>
      <c r="C1293">
        <v>31.18</v>
      </c>
    </row>
    <row r="1294" spans="1:3">
      <c r="A1294" s="26">
        <v>43136</v>
      </c>
      <c r="B1294" s="23">
        <v>0.83333333333333337</v>
      </c>
      <c r="C1294">
        <v>31.1</v>
      </c>
    </row>
    <row r="1295" spans="1:3">
      <c r="A1295" s="26">
        <v>43137</v>
      </c>
      <c r="B1295" s="23">
        <v>0</v>
      </c>
      <c r="C1295">
        <v>31.11</v>
      </c>
    </row>
    <row r="1296" spans="1:3">
      <c r="A1296" s="26">
        <v>43137</v>
      </c>
      <c r="B1296" s="23">
        <v>0.16666666666666666</v>
      </c>
      <c r="C1296">
        <v>31.1</v>
      </c>
    </row>
    <row r="1297" spans="1:3">
      <c r="A1297" s="26">
        <v>43137</v>
      </c>
      <c r="B1297" s="23">
        <v>0.33333333333333331</v>
      </c>
      <c r="C1297">
        <v>31.11</v>
      </c>
    </row>
    <row r="1298" spans="1:3">
      <c r="A1298" s="26">
        <v>43137</v>
      </c>
      <c r="B1298" s="23">
        <v>0.5</v>
      </c>
      <c r="C1298">
        <v>31.22</v>
      </c>
    </row>
    <row r="1299" spans="1:3">
      <c r="A1299" s="26">
        <v>43137</v>
      </c>
      <c r="B1299" s="23">
        <v>0.66666666666666663</v>
      </c>
      <c r="C1299">
        <v>31.18</v>
      </c>
    </row>
    <row r="1300" spans="1:3">
      <c r="A1300" s="26">
        <v>43137</v>
      </c>
      <c r="B1300" s="23">
        <v>0.83333333333333337</v>
      </c>
      <c r="C1300">
        <v>31.12</v>
      </c>
    </row>
    <row r="1301" spans="1:3">
      <c r="A1301" s="26">
        <v>43138</v>
      </c>
      <c r="B1301" s="23">
        <v>0</v>
      </c>
      <c r="C1301">
        <v>31.13</v>
      </c>
    </row>
    <row r="1302" spans="1:3">
      <c r="A1302" s="26">
        <v>43138</v>
      </c>
      <c r="B1302" s="23">
        <v>0.16666666666666666</v>
      </c>
      <c r="C1302">
        <v>31.13</v>
      </c>
    </row>
    <row r="1303" spans="1:3">
      <c r="A1303" s="26">
        <v>43138</v>
      </c>
      <c r="B1303" s="23">
        <v>0.33333333333333331</v>
      </c>
      <c r="C1303">
        <v>31.13</v>
      </c>
    </row>
    <row r="1304" spans="1:3">
      <c r="A1304" s="26">
        <v>43138</v>
      </c>
      <c r="B1304" s="23">
        <v>0.5</v>
      </c>
      <c r="C1304">
        <v>31.2</v>
      </c>
    </row>
    <row r="1305" spans="1:3">
      <c r="A1305" s="26">
        <v>43138</v>
      </c>
      <c r="B1305" s="23">
        <v>0.66666666666666663</v>
      </c>
      <c r="C1305">
        <v>31.14</v>
      </c>
    </row>
    <row r="1306" spans="1:3">
      <c r="A1306" s="26">
        <v>43138</v>
      </c>
      <c r="B1306" s="23">
        <v>0.83333333333333337</v>
      </c>
      <c r="C1306">
        <v>31.15</v>
      </c>
    </row>
    <row r="1307" spans="1:3">
      <c r="A1307" s="26">
        <v>43139</v>
      </c>
      <c r="B1307" s="23">
        <v>0</v>
      </c>
      <c r="C1307">
        <v>31.15</v>
      </c>
    </row>
    <row r="1308" spans="1:3">
      <c r="A1308" s="26">
        <v>43139</v>
      </c>
      <c r="B1308" s="23">
        <v>0.16666666666666666</v>
      </c>
      <c r="C1308">
        <v>31.15</v>
      </c>
    </row>
    <row r="1309" spans="1:3">
      <c r="A1309" s="26">
        <v>43139</v>
      </c>
      <c r="B1309" s="23">
        <v>0.33333333333333331</v>
      </c>
      <c r="C1309">
        <v>31.16</v>
      </c>
    </row>
    <row r="1310" spans="1:3">
      <c r="A1310" s="26">
        <v>43139</v>
      </c>
      <c r="B1310" s="23">
        <v>0.5</v>
      </c>
      <c r="C1310">
        <v>31.16</v>
      </c>
    </row>
    <row r="1311" spans="1:3">
      <c r="A1311" s="26">
        <v>43139</v>
      </c>
      <c r="B1311" s="23">
        <v>0.66666666666666663</v>
      </c>
      <c r="C1311">
        <v>31.17</v>
      </c>
    </row>
    <row r="1312" spans="1:3">
      <c r="A1312" s="26">
        <v>43139</v>
      </c>
      <c r="B1312" s="23">
        <v>0.83333333333333337</v>
      </c>
      <c r="C1312">
        <v>31.17</v>
      </c>
    </row>
    <row r="1313" spans="1:3">
      <c r="A1313" s="26">
        <v>43140</v>
      </c>
      <c r="B1313" s="23">
        <v>0</v>
      </c>
      <c r="C1313">
        <v>31.17</v>
      </c>
    </row>
    <row r="1314" spans="1:3">
      <c r="A1314" s="26">
        <v>43140</v>
      </c>
      <c r="B1314" s="23">
        <v>0.16666666666666666</v>
      </c>
      <c r="C1314">
        <v>31.17</v>
      </c>
    </row>
    <row r="1315" spans="1:3">
      <c r="A1315" s="26">
        <v>43140</v>
      </c>
      <c r="B1315" s="23">
        <v>0.33333333333333331</v>
      </c>
      <c r="C1315">
        <v>31.18</v>
      </c>
    </row>
    <row r="1316" spans="1:3">
      <c r="A1316" s="26">
        <v>43140</v>
      </c>
      <c r="B1316" s="23">
        <v>0.5</v>
      </c>
      <c r="C1316">
        <v>31.28</v>
      </c>
    </row>
    <row r="1317" spans="1:3">
      <c r="A1317" s="26">
        <v>43140</v>
      </c>
      <c r="B1317" s="23">
        <v>0.66666666666666663</v>
      </c>
      <c r="C1317">
        <v>31.19</v>
      </c>
    </row>
    <row r="1318" spans="1:3">
      <c r="A1318" s="26">
        <v>43140</v>
      </c>
      <c r="B1318" s="23">
        <v>0.83333333333333337</v>
      </c>
      <c r="C1318">
        <v>31.19</v>
      </c>
    </row>
    <row r="1319" spans="1:3">
      <c r="A1319" s="26">
        <v>43141</v>
      </c>
      <c r="B1319" s="23">
        <v>0</v>
      </c>
      <c r="C1319">
        <v>31.19</v>
      </c>
    </row>
    <row r="1320" spans="1:3">
      <c r="A1320" s="26">
        <v>43141</v>
      </c>
      <c r="B1320" s="23">
        <v>0.16666666666666666</v>
      </c>
      <c r="C1320">
        <v>31.19</v>
      </c>
    </row>
    <row r="1321" spans="1:3">
      <c r="A1321" s="26">
        <v>43141</v>
      </c>
      <c r="B1321" s="23">
        <v>0.33333333333333331</v>
      </c>
      <c r="C1321">
        <v>31.19</v>
      </c>
    </row>
    <row r="1322" spans="1:3">
      <c r="A1322" s="26">
        <v>43141</v>
      </c>
      <c r="B1322" s="23">
        <v>0.5</v>
      </c>
      <c r="C1322">
        <v>31.19</v>
      </c>
    </row>
    <row r="1323" spans="1:3">
      <c r="A1323" s="26">
        <v>43141</v>
      </c>
      <c r="B1323" s="23">
        <v>0.66666666666666663</v>
      </c>
      <c r="C1323">
        <v>31.19</v>
      </c>
    </row>
    <row r="1324" spans="1:3">
      <c r="A1324" s="26">
        <v>43141</v>
      </c>
      <c r="B1324" s="23">
        <v>0.83333333333333337</v>
      </c>
      <c r="C1324">
        <v>31.2</v>
      </c>
    </row>
    <row r="1325" spans="1:3">
      <c r="A1325" s="26">
        <v>43142</v>
      </c>
      <c r="B1325" s="23">
        <v>0</v>
      </c>
      <c r="C1325">
        <v>31.2</v>
      </c>
    </row>
    <row r="1326" spans="1:3">
      <c r="A1326" s="26">
        <v>43142</v>
      </c>
      <c r="B1326" s="23">
        <v>0.16666666666666666</v>
      </c>
      <c r="C1326">
        <v>31.2</v>
      </c>
    </row>
    <row r="1327" spans="1:3">
      <c r="A1327" s="26">
        <v>43142</v>
      </c>
      <c r="B1327" s="23">
        <v>0.33333333333333331</v>
      </c>
      <c r="C1327">
        <v>31.2</v>
      </c>
    </row>
    <row r="1328" spans="1:3">
      <c r="A1328" s="26">
        <v>43142</v>
      </c>
      <c r="B1328" s="23">
        <v>0.5</v>
      </c>
      <c r="C1328">
        <v>31.2</v>
      </c>
    </row>
    <row r="1329" spans="1:3">
      <c r="A1329" s="26">
        <v>43142</v>
      </c>
      <c r="B1329" s="23">
        <v>0.66666666666666663</v>
      </c>
      <c r="C1329">
        <v>31.21</v>
      </c>
    </row>
    <row r="1330" spans="1:3">
      <c r="A1330" s="26">
        <v>43142</v>
      </c>
      <c r="B1330" s="23">
        <v>0.83333333333333337</v>
      </c>
      <c r="C1330">
        <v>31.21</v>
      </c>
    </row>
    <row r="1331" spans="1:3">
      <c r="A1331" s="26">
        <v>43143</v>
      </c>
      <c r="B1331" s="23">
        <v>0</v>
      </c>
      <c r="C1331">
        <v>31.22</v>
      </c>
    </row>
    <row r="1332" spans="1:3">
      <c r="A1332" s="26">
        <v>43143</v>
      </c>
      <c r="B1332" s="23">
        <v>0.16666666666666666</v>
      </c>
      <c r="C1332">
        <v>31.22</v>
      </c>
    </row>
    <row r="1333" spans="1:3">
      <c r="A1333" s="26">
        <v>43143</v>
      </c>
      <c r="B1333" s="23">
        <v>0.33333333333333331</v>
      </c>
      <c r="C1333">
        <v>31.22</v>
      </c>
    </row>
    <row r="1334" spans="1:3">
      <c r="A1334" s="26">
        <v>43143</v>
      </c>
      <c r="B1334" s="23">
        <v>0.5</v>
      </c>
      <c r="C1334">
        <v>31.28</v>
      </c>
    </row>
    <row r="1335" spans="1:3">
      <c r="A1335" s="26">
        <v>43143</v>
      </c>
      <c r="B1335" s="23">
        <v>0.66666666666666663</v>
      </c>
      <c r="C1335">
        <v>31.24</v>
      </c>
    </row>
    <row r="1336" spans="1:3">
      <c r="A1336" s="26">
        <v>43143</v>
      </c>
      <c r="B1336" s="23">
        <v>0.83333333333333337</v>
      </c>
      <c r="C1336">
        <v>31.24</v>
      </c>
    </row>
    <row r="1337" spans="1:3">
      <c r="A1337" s="26">
        <v>43144</v>
      </c>
      <c r="B1337" s="23">
        <v>0</v>
      </c>
      <c r="C1337">
        <v>31.24</v>
      </c>
    </row>
    <row r="1338" spans="1:3">
      <c r="A1338" s="26">
        <v>43144</v>
      </c>
      <c r="B1338" s="23">
        <v>0.16666666666666666</v>
      </c>
      <c r="C1338">
        <v>31.24</v>
      </c>
    </row>
    <row r="1339" spans="1:3">
      <c r="A1339" s="26">
        <v>43144</v>
      </c>
      <c r="B1339" s="23">
        <v>0.33333333333333331</v>
      </c>
      <c r="C1339">
        <v>31.25</v>
      </c>
    </row>
    <row r="1340" spans="1:3">
      <c r="A1340" s="26">
        <v>43144</v>
      </c>
      <c r="B1340" s="23">
        <v>0.5</v>
      </c>
      <c r="C1340">
        <v>31.36</v>
      </c>
    </row>
    <row r="1341" spans="1:3">
      <c r="A1341" s="26">
        <v>43144</v>
      </c>
      <c r="B1341" s="23">
        <v>0.66666666666666663</v>
      </c>
      <c r="C1341">
        <v>31.25</v>
      </c>
    </row>
    <row r="1342" spans="1:3">
      <c r="A1342" s="26">
        <v>43144</v>
      </c>
      <c r="B1342" s="23">
        <v>0.83333333333333337</v>
      </c>
      <c r="C1342">
        <v>31.26</v>
      </c>
    </row>
    <row r="1343" spans="1:3">
      <c r="A1343" s="26">
        <v>43145</v>
      </c>
      <c r="B1343" s="23">
        <v>0</v>
      </c>
      <c r="C1343">
        <v>31.26</v>
      </c>
    </row>
    <row r="1344" spans="1:3">
      <c r="A1344" s="26">
        <v>43145</v>
      </c>
      <c r="B1344" s="23">
        <v>0.16666666666666666</v>
      </c>
      <c r="C1344">
        <v>31.26</v>
      </c>
    </row>
    <row r="1345" spans="1:3">
      <c r="A1345" s="26">
        <v>43145</v>
      </c>
      <c r="B1345" s="23">
        <v>0.33333333333333331</v>
      </c>
      <c r="C1345">
        <v>31.27</v>
      </c>
    </row>
    <row r="1346" spans="1:3">
      <c r="A1346" s="26">
        <v>43145</v>
      </c>
      <c r="B1346" s="23">
        <v>0.5</v>
      </c>
      <c r="C1346">
        <v>31.27</v>
      </c>
    </row>
    <row r="1347" spans="1:3">
      <c r="A1347" s="26">
        <v>43145</v>
      </c>
      <c r="B1347" s="23">
        <v>0.66666666666666663</v>
      </c>
      <c r="C1347">
        <v>31.28</v>
      </c>
    </row>
    <row r="1348" spans="1:3">
      <c r="A1348" s="26">
        <v>43145</v>
      </c>
      <c r="B1348" s="23">
        <v>0.83333333333333337</v>
      </c>
      <c r="C1348">
        <v>31.28</v>
      </c>
    </row>
    <row r="1349" spans="1:3">
      <c r="A1349" s="26">
        <v>43146</v>
      </c>
      <c r="B1349" s="23">
        <v>0</v>
      </c>
      <c r="C1349">
        <v>31.29</v>
      </c>
    </row>
    <row r="1350" spans="1:3">
      <c r="A1350" s="26">
        <v>43146</v>
      </c>
      <c r="B1350" s="23">
        <v>0.16666666666666666</v>
      </c>
      <c r="C1350">
        <v>31.29</v>
      </c>
    </row>
    <row r="1351" spans="1:3">
      <c r="A1351" s="26">
        <v>43146</v>
      </c>
      <c r="B1351" s="23">
        <v>0.33333333333333331</v>
      </c>
      <c r="C1351">
        <v>31.29</v>
      </c>
    </row>
    <row r="1352" spans="1:3">
      <c r="A1352" s="26">
        <v>43146</v>
      </c>
      <c r="B1352" s="23">
        <v>0.5</v>
      </c>
      <c r="C1352">
        <v>31.37</v>
      </c>
    </row>
    <row r="1353" spans="1:3">
      <c r="A1353" s="26">
        <v>43146</v>
      </c>
      <c r="B1353" s="23">
        <v>0.66666666666666663</v>
      </c>
      <c r="C1353">
        <v>31.37</v>
      </c>
    </row>
    <row r="1354" spans="1:3">
      <c r="A1354" s="26">
        <v>43146</v>
      </c>
      <c r="B1354" s="23">
        <v>0.83333333333333337</v>
      </c>
      <c r="C1354">
        <v>31.31</v>
      </c>
    </row>
    <row r="1355" spans="1:3">
      <c r="A1355" s="26">
        <v>43147</v>
      </c>
      <c r="B1355" s="23">
        <v>0</v>
      </c>
      <c r="C1355">
        <v>31.31</v>
      </c>
    </row>
    <row r="1356" spans="1:3">
      <c r="A1356" s="26">
        <v>43147</v>
      </c>
      <c r="B1356" s="23">
        <v>0.16666666666666666</v>
      </c>
      <c r="C1356">
        <v>31.31</v>
      </c>
    </row>
    <row r="1357" spans="1:3">
      <c r="A1357" s="26">
        <v>43147</v>
      </c>
      <c r="B1357" s="23">
        <v>0.33333333333333331</v>
      </c>
      <c r="C1357">
        <v>31.31</v>
      </c>
    </row>
    <row r="1358" spans="1:3">
      <c r="A1358" s="26">
        <v>43147</v>
      </c>
      <c r="B1358" s="23">
        <v>0.5</v>
      </c>
      <c r="C1358">
        <v>31.32</v>
      </c>
    </row>
    <row r="1359" spans="1:3">
      <c r="A1359" s="26">
        <v>43147</v>
      </c>
      <c r="B1359" s="23">
        <v>0.66666666666666663</v>
      </c>
      <c r="C1359">
        <v>31.42</v>
      </c>
    </row>
    <row r="1360" spans="1:3">
      <c r="A1360" s="26">
        <v>43147</v>
      </c>
      <c r="B1360" s="23">
        <v>0.83333333333333337</v>
      </c>
      <c r="C1360">
        <v>31.33</v>
      </c>
    </row>
    <row r="1361" spans="1:3">
      <c r="A1361" s="26">
        <v>43148</v>
      </c>
      <c r="B1361" s="23">
        <v>0</v>
      </c>
      <c r="C1361">
        <v>31.33</v>
      </c>
    </row>
    <row r="1362" spans="1:3">
      <c r="A1362" s="26">
        <v>43148</v>
      </c>
      <c r="B1362" s="23">
        <v>0.16666666666666666</v>
      </c>
      <c r="C1362">
        <v>31.33</v>
      </c>
    </row>
    <row r="1363" spans="1:3">
      <c r="A1363" s="26">
        <v>43148</v>
      </c>
      <c r="B1363" s="23">
        <v>0.33333333333333331</v>
      </c>
      <c r="C1363">
        <v>31.33</v>
      </c>
    </row>
    <row r="1364" spans="1:3">
      <c r="A1364" s="26">
        <v>43148</v>
      </c>
      <c r="B1364" s="23">
        <v>0.5</v>
      </c>
      <c r="C1364">
        <v>31.33</v>
      </c>
    </row>
    <row r="1365" spans="1:3">
      <c r="A1365" s="26">
        <v>43148</v>
      </c>
      <c r="B1365" s="23">
        <v>0.66666666666666663</v>
      </c>
      <c r="C1365">
        <v>31.34</v>
      </c>
    </row>
    <row r="1366" spans="1:3">
      <c r="A1366" s="26">
        <v>43148</v>
      </c>
      <c r="B1366" s="23">
        <v>0.83333333333333337</v>
      </c>
      <c r="C1366">
        <v>31.34</v>
      </c>
    </row>
    <row r="1367" spans="1:3">
      <c r="A1367" s="26">
        <v>43149</v>
      </c>
      <c r="B1367" s="23">
        <v>0</v>
      </c>
      <c r="C1367">
        <v>31.34</v>
      </c>
    </row>
    <row r="1368" spans="1:3">
      <c r="A1368" s="26">
        <v>43149</v>
      </c>
      <c r="B1368" s="23">
        <v>0.16666666666666666</v>
      </c>
      <c r="C1368">
        <v>31.35</v>
      </c>
    </row>
    <row r="1369" spans="1:3">
      <c r="A1369" s="26">
        <v>43149</v>
      </c>
      <c r="B1369" s="23">
        <v>0.33333333333333331</v>
      </c>
      <c r="C1369">
        <v>31.35</v>
      </c>
    </row>
    <row r="1370" spans="1:3">
      <c r="A1370" s="26">
        <v>43149</v>
      </c>
      <c r="B1370" s="23">
        <v>0.5</v>
      </c>
      <c r="C1370">
        <v>31.35</v>
      </c>
    </row>
    <row r="1371" spans="1:3">
      <c r="A1371" s="26">
        <v>43149</v>
      </c>
      <c r="B1371" s="23">
        <v>0.66666666666666663</v>
      </c>
      <c r="C1371">
        <v>31.36</v>
      </c>
    </row>
    <row r="1372" spans="1:3">
      <c r="A1372" s="26">
        <v>43149</v>
      </c>
      <c r="B1372" s="23">
        <v>0.83333333333333337</v>
      </c>
      <c r="C1372">
        <v>31.36</v>
      </c>
    </row>
    <row r="1373" spans="1:3">
      <c r="A1373" s="26">
        <v>43150</v>
      </c>
      <c r="B1373" s="23">
        <v>0</v>
      </c>
      <c r="C1373">
        <v>31.36</v>
      </c>
    </row>
    <row r="1374" spans="1:3">
      <c r="A1374" s="26">
        <v>43150</v>
      </c>
      <c r="B1374" s="23">
        <v>0.16666666666666666</v>
      </c>
      <c r="C1374">
        <v>31.36</v>
      </c>
    </row>
    <row r="1375" spans="1:3">
      <c r="A1375" s="26">
        <v>43150</v>
      </c>
      <c r="B1375" s="23">
        <v>0.33333333333333331</v>
      </c>
      <c r="C1375">
        <v>31.37</v>
      </c>
    </row>
    <row r="1376" spans="1:3">
      <c r="A1376" s="26">
        <v>43150</v>
      </c>
      <c r="B1376" s="23">
        <v>0.5</v>
      </c>
      <c r="C1376">
        <v>31.42</v>
      </c>
    </row>
    <row r="1377" spans="1:3">
      <c r="A1377" s="26">
        <v>43150</v>
      </c>
      <c r="B1377" s="23">
        <v>0.66666666666666663</v>
      </c>
      <c r="C1377">
        <v>31.44</v>
      </c>
    </row>
    <row r="1378" spans="1:3">
      <c r="A1378" s="26">
        <v>43150</v>
      </c>
      <c r="B1378" s="23">
        <v>0.83333333333333337</v>
      </c>
      <c r="C1378">
        <v>31.38</v>
      </c>
    </row>
    <row r="1379" spans="1:3">
      <c r="A1379" s="26">
        <v>43151</v>
      </c>
      <c r="B1379" s="23">
        <v>0</v>
      </c>
      <c r="C1379">
        <v>31.38</v>
      </c>
    </row>
    <row r="1380" spans="1:3">
      <c r="A1380" s="26">
        <v>43151</v>
      </c>
      <c r="B1380" s="23">
        <v>0.16666666666666666</v>
      </c>
      <c r="C1380">
        <v>31.38</v>
      </c>
    </row>
    <row r="1381" spans="1:3">
      <c r="A1381" s="26">
        <v>43151</v>
      </c>
      <c r="B1381" s="23">
        <v>0.33333333333333331</v>
      </c>
      <c r="C1381">
        <v>31.38</v>
      </c>
    </row>
    <row r="1383" spans="1:3">
      <c r="A1383" s="26">
        <v>43151</v>
      </c>
      <c r="B1383" s="23">
        <v>0.66666666666666663</v>
      </c>
      <c r="C1383">
        <v>31.39</v>
      </c>
    </row>
    <row r="1384" spans="1:3">
      <c r="A1384" s="26">
        <v>43151</v>
      </c>
      <c r="B1384" s="23">
        <v>0.83333333333333337</v>
      </c>
      <c r="C1384">
        <v>31.39</v>
      </c>
    </row>
    <row r="1385" spans="1:3">
      <c r="A1385" s="26">
        <v>43152</v>
      </c>
      <c r="B1385" s="23">
        <v>0</v>
      </c>
      <c r="C1385">
        <v>31.4</v>
      </c>
    </row>
    <row r="1386" spans="1:3">
      <c r="A1386" s="26">
        <v>43152</v>
      </c>
      <c r="B1386" s="23">
        <v>0.16666666666666666</v>
      </c>
      <c r="C1386">
        <v>31.4</v>
      </c>
    </row>
    <row r="1387" spans="1:3">
      <c r="A1387" s="26">
        <v>43152</v>
      </c>
      <c r="B1387" s="23">
        <v>0.33333333333333331</v>
      </c>
      <c r="C1387">
        <v>31.4</v>
      </c>
    </row>
    <row r="1388" spans="1:3">
      <c r="A1388" s="26">
        <v>43152</v>
      </c>
      <c r="B1388" s="23">
        <v>0.5</v>
      </c>
      <c r="C1388">
        <v>31.41</v>
      </c>
    </row>
    <row r="1389" spans="1:3">
      <c r="A1389" s="26">
        <v>43152</v>
      </c>
      <c r="B1389" s="23">
        <v>0.66666666666666663</v>
      </c>
      <c r="C1389">
        <v>31.41</v>
      </c>
    </row>
    <row r="1390" spans="1:3">
      <c r="A1390" s="26">
        <v>43152</v>
      </c>
      <c r="B1390" s="23">
        <v>0.83333333333333337</v>
      </c>
      <c r="C1390">
        <v>31.41</v>
      </c>
    </row>
    <row r="1391" spans="1:3">
      <c r="A1391" s="26">
        <v>43153</v>
      </c>
      <c r="B1391" s="23">
        <v>0</v>
      </c>
      <c r="C1391">
        <v>31.41</v>
      </c>
    </row>
    <row r="1392" spans="1:3">
      <c r="A1392" s="26">
        <v>43153</v>
      </c>
      <c r="B1392" s="23">
        <v>0.16666666666666666</v>
      </c>
      <c r="C1392">
        <v>31.41</v>
      </c>
    </row>
    <row r="1393" spans="1:3">
      <c r="A1393" s="26">
        <v>43153</v>
      </c>
      <c r="B1393" s="23">
        <v>0.33333333333333331</v>
      </c>
      <c r="C1393">
        <v>31.42</v>
      </c>
    </row>
    <row r="1394" spans="1:3">
      <c r="A1394" s="26">
        <v>43153</v>
      </c>
      <c r="B1394" s="23">
        <v>0.5</v>
      </c>
      <c r="C1394">
        <v>31.42</v>
      </c>
    </row>
    <row r="1395" spans="1:3">
      <c r="A1395" s="26">
        <v>43153</v>
      </c>
      <c r="B1395" s="23">
        <v>0.66666666666666663</v>
      </c>
      <c r="C1395">
        <v>31.54</v>
      </c>
    </row>
    <row r="1396" spans="1:3">
      <c r="A1396" s="26">
        <v>43153</v>
      </c>
      <c r="B1396" s="23">
        <v>0.83333333333333337</v>
      </c>
      <c r="C1396">
        <v>31.43</v>
      </c>
    </row>
    <row r="1397" spans="1:3">
      <c r="A1397" s="26">
        <v>43154</v>
      </c>
      <c r="B1397" s="23">
        <v>0</v>
      </c>
      <c r="C1397">
        <v>31.43</v>
      </c>
    </row>
    <row r="1398" spans="1:3">
      <c r="A1398" s="26">
        <v>43154</v>
      </c>
      <c r="B1398" s="23">
        <v>0.16666666666666666</v>
      </c>
      <c r="C1398">
        <v>31.43</v>
      </c>
    </row>
    <row r="1399" spans="1:3">
      <c r="A1399" s="26">
        <v>43154</v>
      </c>
      <c r="B1399" s="23">
        <v>0.33333333333333331</v>
      </c>
      <c r="C1399">
        <v>31.44</v>
      </c>
    </row>
    <row r="1400" spans="1:3">
      <c r="A1400" s="26">
        <v>43154</v>
      </c>
      <c r="B1400" s="23">
        <v>0.5</v>
      </c>
      <c r="C1400">
        <v>31.56</v>
      </c>
    </row>
    <row r="1401" spans="1:3">
      <c r="A1401" s="26">
        <v>43154</v>
      </c>
      <c r="B1401" s="23">
        <v>0.66666666666666663</v>
      </c>
      <c r="C1401">
        <v>31.54</v>
      </c>
    </row>
    <row r="1402" spans="1:3">
      <c r="A1402" s="26">
        <v>43154</v>
      </c>
      <c r="B1402" s="23">
        <v>0.83333333333333337</v>
      </c>
      <c r="C1402">
        <v>31.45</v>
      </c>
    </row>
    <row r="1403" spans="1:3">
      <c r="A1403" s="26">
        <v>43155</v>
      </c>
      <c r="B1403" s="23">
        <v>0</v>
      </c>
      <c r="C1403">
        <v>31.45</v>
      </c>
    </row>
    <row r="1404" spans="1:3">
      <c r="A1404" s="26">
        <v>43155</v>
      </c>
      <c r="B1404" s="23">
        <v>0.16666666666666666</v>
      </c>
      <c r="C1404">
        <v>31.45</v>
      </c>
    </row>
    <row r="1405" spans="1:3">
      <c r="A1405" s="26">
        <v>43155</v>
      </c>
      <c r="B1405" s="23">
        <v>0.33333333333333331</v>
      </c>
      <c r="C1405">
        <v>31.45</v>
      </c>
    </row>
    <row r="1406" spans="1:3">
      <c r="A1406" s="26">
        <v>43155</v>
      </c>
      <c r="B1406" s="23">
        <v>0.5</v>
      </c>
      <c r="C1406">
        <v>31.46</v>
      </c>
    </row>
    <row r="1407" spans="1:3">
      <c r="A1407" s="26">
        <v>43155</v>
      </c>
      <c r="B1407" s="23">
        <v>0.66666666666666663</v>
      </c>
      <c r="C1407">
        <v>31.46</v>
      </c>
    </row>
    <row r="1408" spans="1:3">
      <c r="A1408" s="26">
        <v>43155</v>
      </c>
      <c r="B1408" s="23">
        <v>0.83333333333333337</v>
      </c>
      <c r="C1408">
        <v>31.46</v>
      </c>
    </row>
    <row r="1409" spans="1:3">
      <c r="A1409" s="26">
        <v>43156</v>
      </c>
      <c r="B1409" s="23">
        <v>0</v>
      </c>
      <c r="C1409">
        <v>31.46</v>
      </c>
    </row>
    <row r="1410" spans="1:3">
      <c r="A1410" s="26">
        <v>43156</v>
      </c>
      <c r="B1410" s="23">
        <v>0.16666666666666666</v>
      </c>
      <c r="C1410">
        <v>31.46</v>
      </c>
    </row>
    <row r="1411" spans="1:3">
      <c r="A1411" s="26">
        <v>43156</v>
      </c>
      <c r="B1411" s="23">
        <v>0.33333333333333331</v>
      </c>
      <c r="C1411">
        <v>31.47</v>
      </c>
    </row>
    <row r="1412" spans="1:3">
      <c r="A1412" s="26">
        <v>43156</v>
      </c>
      <c r="B1412" s="23">
        <v>0.5</v>
      </c>
      <c r="C1412">
        <v>31.47</v>
      </c>
    </row>
    <row r="1413" spans="1:3">
      <c r="A1413" s="26">
        <v>43156</v>
      </c>
      <c r="B1413" s="23">
        <v>0.66666666666666663</v>
      </c>
      <c r="C1413">
        <v>31.48</v>
      </c>
    </row>
    <row r="1414" spans="1:3">
      <c r="A1414" s="26">
        <v>43156</v>
      </c>
      <c r="B1414" s="23">
        <v>0.83333333333333337</v>
      </c>
      <c r="C1414">
        <v>31.48</v>
      </c>
    </row>
    <row r="1415" spans="1:3">
      <c r="A1415" s="26">
        <v>43157</v>
      </c>
      <c r="B1415" s="23">
        <v>0</v>
      </c>
      <c r="C1415">
        <v>31.48</v>
      </c>
    </row>
    <row r="1416" spans="1:3">
      <c r="A1416" s="26">
        <v>43157</v>
      </c>
      <c r="B1416" s="23">
        <v>0.16666666666666666</v>
      </c>
      <c r="C1416">
        <v>31.48</v>
      </c>
    </row>
    <row r="1417" spans="1:3">
      <c r="A1417" s="26">
        <v>43157</v>
      </c>
      <c r="B1417" s="23">
        <v>0.33333333333333331</v>
      </c>
      <c r="C1417">
        <v>31.49</v>
      </c>
    </row>
    <row r="1418" spans="1:3">
      <c r="A1418" s="26">
        <v>43157</v>
      </c>
      <c r="B1418" s="23">
        <v>0.5</v>
      </c>
      <c r="C1418">
        <v>31.6</v>
      </c>
    </row>
    <row r="1419" spans="1:3">
      <c r="A1419" s="26">
        <v>43157</v>
      </c>
      <c r="B1419" s="23">
        <v>0.66666666666666663</v>
      </c>
      <c r="C1419">
        <v>31.5</v>
      </c>
    </row>
    <row r="1420" spans="1:3">
      <c r="A1420" s="26">
        <v>43157</v>
      </c>
      <c r="B1420" s="23">
        <v>0.83333333333333337</v>
      </c>
      <c r="C1420">
        <v>31.5</v>
      </c>
    </row>
    <row r="1421" spans="1:3">
      <c r="A1421" s="26">
        <v>43158</v>
      </c>
      <c r="B1421" s="23">
        <v>0</v>
      </c>
      <c r="C1421">
        <v>31.5</v>
      </c>
    </row>
    <row r="1422" spans="1:3">
      <c r="A1422" s="26">
        <v>43158</v>
      </c>
      <c r="B1422" s="23">
        <v>0.16666666666666666</v>
      </c>
      <c r="C1422">
        <v>31.5</v>
      </c>
    </row>
    <row r="1423" spans="1:3">
      <c r="A1423" s="26">
        <v>43158</v>
      </c>
      <c r="B1423" s="23">
        <v>0.33333333333333331</v>
      </c>
      <c r="C1423">
        <v>31.51</v>
      </c>
    </row>
    <row r="1424" spans="1:3">
      <c r="A1424" s="26">
        <v>43158</v>
      </c>
      <c r="B1424" s="23">
        <v>0.5</v>
      </c>
      <c r="C1424">
        <v>31.63</v>
      </c>
    </row>
    <row r="1425" spans="1:3">
      <c r="A1425" s="26">
        <v>43158</v>
      </c>
      <c r="B1425" s="23">
        <v>0.66666666666666663</v>
      </c>
      <c r="C1425">
        <v>31.52</v>
      </c>
    </row>
    <row r="1426" spans="1:3">
      <c r="A1426" s="26">
        <v>43158</v>
      </c>
      <c r="B1426" s="23">
        <v>0.83333333333333337</v>
      </c>
      <c r="C1426">
        <v>31.52</v>
      </c>
    </row>
    <row r="1427" spans="1:3">
      <c r="A1427" s="26">
        <v>43159</v>
      </c>
      <c r="B1427" s="23">
        <v>0</v>
      </c>
      <c r="C1427">
        <v>31.53</v>
      </c>
    </row>
    <row r="1428" spans="1:3">
      <c r="A1428" s="26">
        <v>43159</v>
      </c>
      <c r="B1428" s="23">
        <v>0.16666666666666666</v>
      </c>
      <c r="C1428">
        <v>31.53</v>
      </c>
    </row>
    <row r="1429" spans="1:3">
      <c r="A1429" s="26">
        <v>43159</v>
      </c>
      <c r="B1429" s="23">
        <v>0.33333333333333331</v>
      </c>
      <c r="C1429">
        <v>31.53</v>
      </c>
    </row>
    <row r="1430" spans="1:3">
      <c r="A1430" s="26">
        <v>43159</v>
      </c>
      <c r="B1430" s="23">
        <v>0.5</v>
      </c>
      <c r="C1430">
        <v>31.62</v>
      </c>
    </row>
    <row r="1431" spans="1:3">
      <c r="A1431" s="26">
        <v>43159</v>
      </c>
      <c r="B1431" s="23">
        <v>0.66666666666666663</v>
      </c>
      <c r="C1431">
        <v>31.53</v>
      </c>
    </row>
    <row r="1432" spans="1:3">
      <c r="A1432" s="26">
        <v>43159</v>
      </c>
      <c r="B1432" s="23">
        <v>0.83333333333333337</v>
      </c>
      <c r="C1432">
        <v>31.54</v>
      </c>
    </row>
    <row r="1433" spans="1:3">
      <c r="A1433" s="26">
        <v>43160</v>
      </c>
      <c r="B1433" s="23">
        <v>0</v>
      </c>
      <c r="C1433">
        <v>31.54</v>
      </c>
    </row>
    <row r="1434" spans="1:3">
      <c r="A1434" s="26">
        <v>43160</v>
      </c>
      <c r="B1434" s="23">
        <v>0.16666666666666666</v>
      </c>
      <c r="C1434">
        <v>31.54</v>
      </c>
    </row>
    <row r="1435" spans="1:3">
      <c r="A1435" s="26">
        <v>43160</v>
      </c>
      <c r="B1435" s="23">
        <v>0.33333333333333331</v>
      </c>
      <c r="C1435">
        <v>31.54</v>
      </c>
    </row>
    <row r="1436" spans="1:3">
      <c r="A1436" s="26">
        <v>43160</v>
      </c>
      <c r="B1436" s="23">
        <v>0.5</v>
      </c>
      <c r="C1436">
        <v>31.59</v>
      </c>
    </row>
    <row r="1437" spans="1:3">
      <c r="A1437" s="26">
        <v>43160</v>
      </c>
      <c r="B1437" s="23">
        <v>0.66666666666666663</v>
      </c>
      <c r="C1437">
        <v>31.54</v>
      </c>
    </row>
    <row r="1438" spans="1:3">
      <c r="A1438" s="26">
        <v>43160</v>
      </c>
      <c r="B1438" s="23">
        <v>0.83333333333333337</v>
      </c>
      <c r="C1438">
        <v>31.54</v>
      </c>
    </row>
    <row r="1439" spans="1:3">
      <c r="A1439" s="26">
        <v>43161</v>
      </c>
      <c r="B1439" s="23">
        <v>0</v>
      </c>
      <c r="C1439">
        <v>31.53</v>
      </c>
    </row>
    <row r="1440" spans="1:3">
      <c r="A1440" s="26">
        <v>43161</v>
      </c>
      <c r="B1440" s="23">
        <v>0.16666666666666666</v>
      </c>
      <c r="C1440">
        <v>31.52</v>
      </c>
    </row>
    <row r="1441" spans="1:3">
      <c r="A1441" s="26">
        <v>43161</v>
      </c>
      <c r="B1441" s="23">
        <v>0.33333333333333331</v>
      </c>
      <c r="C1441">
        <v>31.52</v>
      </c>
    </row>
    <row r="1442" spans="1:3">
      <c r="A1442" s="26">
        <v>43161</v>
      </c>
      <c r="B1442" s="23">
        <v>0.5</v>
      </c>
      <c r="C1442">
        <v>31.63</v>
      </c>
    </row>
    <row r="1443" spans="1:3">
      <c r="A1443" s="26">
        <v>43161</v>
      </c>
      <c r="B1443" s="23">
        <v>0.66666666666666663</v>
      </c>
      <c r="C1443">
        <v>31.52</v>
      </c>
    </row>
    <row r="1444" spans="1:3">
      <c r="A1444" s="26">
        <v>43161</v>
      </c>
      <c r="B1444" s="23">
        <v>0.83333333333333337</v>
      </c>
      <c r="C1444">
        <v>31.52</v>
      </c>
    </row>
    <row r="1445" spans="1:3">
      <c r="A1445" s="26">
        <v>43162</v>
      </c>
      <c r="B1445" s="23">
        <v>0</v>
      </c>
      <c r="C1445">
        <v>31.51</v>
      </c>
    </row>
    <row r="1446" spans="1:3">
      <c r="A1446" s="26">
        <v>43162</v>
      </c>
      <c r="B1446" s="23">
        <v>0.16666666666666666</v>
      </c>
      <c r="C1446">
        <v>31.5</v>
      </c>
    </row>
    <row r="1447" spans="1:3">
      <c r="A1447" s="26">
        <v>43162</v>
      </c>
      <c r="B1447" s="23">
        <v>0.33333333333333331</v>
      </c>
      <c r="C1447">
        <v>31.5</v>
      </c>
    </row>
    <row r="1448" spans="1:3">
      <c r="A1448" s="26">
        <v>43162</v>
      </c>
      <c r="B1448" s="23">
        <v>0.5</v>
      </c>
      <c r="C1448">
        <v>31.5</v>
      </c>
    </row>
    <row r="1449" spans="1:3">
      <c r="A1449" s="26">
        <v>43162</v>
      </c>
      <c r="B1449" s="23">
        <v>0.66666666666666663</v>
      </c>
      <c r="C1449">
        <v>31.5</v>
      </c>
    </row>
    <row r="1450" spans="1:3">
      <c r="A1450" s="26">
        <v>43162</v>
      </c>
      <c r="B1450" s="23">
        <v>0.83333333333333337</v>
      </c>
      <c r="C1450">
        <v>31.5</v>
      </c>
    </row>
    <row r="1451" spans="1:3">
      <c r="A1451" s="26">
        <v>43163</v>
      </c>
      <c r="B1451" s="23">
        <v>0</v>
      </c>
      <c r="C1451">
        <v>31.5</v>
      </c>
    </row>
    <row r="1452" spans="1:3">
      <c r="A1452" s="26">
        <v>43163</v>
      </c>
      <c r="B1452" s="23">
        <v>0.16666666666666666</v>
      </c>
      <c r="C1452">
        <v>31.51</v>
      </c>
    </row>
    <row r="1453" spans="1:3">
      <c r="A1453" s="26">
        <v>43163</v>
      </c>
      <c r="B1453" s="23">
        <v>0.33333333333333331</v>
      </c>
      <c r="C1453">
        <v>31.52</v>
      </c>
    </row>
    <row r="1454" spans="1:3">
      <c r="A1454" s="26">
        <v>43163</v>
      </c>
      <c r="B1454" s="23">
        <v>0.5</v>
      </c>
      <c r="C1454">
        <v>31.52</v>
      </c>
    </row>
    <row r="1455" spans="1:3">
      <c r="A1455" s="26">
        <v>43163</v>
      </c>
      <c r="B1455" s="23">
        <v>0.66666666666666663</v>
      </c>
      <c r="C1455">
        <v>31.53</v>
      </c>
    </row>
    <row r="1456" spans="1:3">
      <c r="A1456" s="26">
        <v>43163</v>
      </c>
      <c r="B1456" s="23">
        <v>0.83333333333333337</v>
      </c>
      <c r="C1456">
        <v>31.53</v>
      </c>
    </row>
    <row r="1457" spans="1:3">
      <c r="A1457" s="26">
        <v>43164</v>
      </c>
      <c r="B1457" s="23">
        <v>0</v>
      </c>
      <c r="C1457">
        <v>31.54</v>
      </c>
    </row>
    <row r="1458" spans="1:3">
      <c r="A1458" s="26">
        <v>43164</v>
      </c>
      <c r="B1458" s="23">
        <v>0.16666666666666666</v>
      </c>
      <c r="C1458">
        <v>31.54</v>
      </c>
    </row>
    <row r="1459" spans="1:3">
      <c r="A1459" s="26">
        <v>43164</v>
      </c>
      <c r="B1459" s="23">
        <v>0.33333333333333331</v>
      </c>
      <c r="C1459">
        <v>31.54</v>
      </c>
    </row>
    <row r="1460" spans="1:3">
      <c r="A1460" s="26">
        <v>43164</v>
      </c>
      <c r="B1460" s="23">
        <v>0.5</v>
      </c>
      <c r="C1460">
        <v>31.55</v>
      </c>
    </row>
    <row r="1461" spans="1:3">
      <c r="A1461" s="26">
        <v>43164</v>
      </c>
      <c r="B1461" s="23">
        <v>0.66666666666666663</v>
      </c>
      <c r="C1461">
        <v>31.55</v>
      </c>
    </row>
    <row r="1462" spans="1:3">
      <c r="A1462" s="26">
        <v>43164</v>
      </c>
      <c r="B1462" s="23">
        <v>0.83333333333333337</v>
      </c>
      <c r="C1462">
        <v>31.56</v>
      </c>
    </row>
    <row r="1463" spans="1:3">
      <c r="A1463" s="26">
        <v>43165</v>
      </c>
      <c r="B1463" s="23">
        <v>0</v>
      </c>
      <c r="C1463">
        <v>31.56</v>
      </c>
    </row>
    <row r="1464" spans="1:3">
      <c r="A1464" s="26">
        <v>43165</v>
      </c>
      <c r="B1464" s="23">
        <v>0.16666666666666666</v>
      </c>
      <c r="C1464">
        <v>31.56</v>
      </c>
    </row>
    <row r="1465" spans="1:3">
      <c r="A1465" s="26">
        <v>43165</v>
      </c>
      <c r="B1465" s="23">
        <v>0.33333333333333331</v>
      </c>
      <c r="C1465">
        <v>31.56</v>
      </c>
    </row>
    <row r="1466" spans="1:3">
      <c r="A1466" s="26">
        <v>43165</v>
      </c>
      <c r="B1466" s="23">
        <v>0.5</v>
      </c>
      <c r="C1466">
        <v>31.66</v>
      </c>
    </row>
    <row r="1467" spans="1:3">
      <c r="A1467" s="26">
        <v>43165</v>
      </c>
      <c r="B1467" s="23">
        <v>0.66666666666666663</v>
      </c>
      <c r="C1467">
        <v>31.57</v>
      </c>
    </row>
    <row r="1468" spans="1:3">
      <c r="A1468" s="26">
        <v>43165</v>
      </c>
      <c r="B1468" s="23">
        <v>0.83333333333333337</v>
      </c>
      <c r="C1468">
        <v>31.57</v>
      </c>
    </row>
    <row r="1469" spans="1:3">
      <c r="A1469" s="26">
        <v>43166</v>
      </c>
      <c r="B1469" s="23">
        <v>0</v>
      </c>
      <c r="C1469">
        <v>31.57</v>
      </c>
    </row>
    <row r="1470" spans="1:3">
      <c r="A1470" s="26">
        <v>43166</v>
      </c>
      <c r="B1470" s="23">
        <v>0.16666666666666666</v>
      </c>
      <c r="C1470">
        <v>31.56</v>
      </c>
    </row>
    <row r="1471" spans="1:3">
      <c r="A1471" s="26">
        <v>43166</v>
      </c>
      <c r="B1471" s="23">
        <v>0.33333333333333331</v>
      </c>
      <c r="C1471">
        <v>31.56</v>
      </c>
    </row>
    <row r="1472" spans="1:3">
      <c r="A1472" s="26">
        <v>43166</v>
      </c>
      <c r="B1472" s="23">
        <v>0.5</v>
      </c>
      <c r="C1472">
        <v>31.57</v>
      </c>
    </row>
    <row r="1473" spans="1:3">
      <c r="A1473" s="26">
        <v>43166</v>
      </c>
      <c r="B1473" s="23">
        <v>0.66666666666666663</v>
      </c>
      <c r="C1473">
        <v>31.57</v>
      </c>
    </row>
    <row r="1474" spans="1:3">
      <c r="A1474" s="26">
        <v>43166</v>
      </c>
      <c r="B1474" s="23">
        <v>0.83333333333333337</v>
      </c>
      <c r="C1474">
        <v>31.57</v>
      </c>
    </row>
    <row r="1475" spans="1:3">
      <c r="A1475" s="26">
        <v>43167</v>
      </c>
      <c r="B1475" s="23">
        <v>0</v>
      </c>
      <c r="C1475">
        <v>31.57</v>
      </c>
    </row>
    <row r="1476" spans="1:3">
      <c r="A1476" s="26">
        <v>43167</v>
      </c>
      <c r="B1476" s="23">
        <v>0.16666666666666666</v>
      </c>
      <c r="C1476">
        <v>31.57</v>
      </c>
    </row>
    <row r="1477" spans="1:3">
      <c r="A1477" s="26">
        <v>43167</v>
      </c>
      <c r="B1477" s="23">
        <v>0.33333333333333331</v>
      </c>
      <c r="C1477">
        <v>31.57</v>
      </c>
    </row>
    <row r="1478" spans="1:3">
      <c r="A1478" s="26">
        <v>43167</v>
      </c>
      <c r="B1478" s="23">
        <v>0.5</v>
      </c>
      <c r="C1478">
        <v>31.62</v>
      </c>
    </row>
    <row r="1479" spans="1:3">
      <c r="A1479" s="26">
        <v>43167</v>
      </c>
      <c r="B1479" s="23">
        <v>0.66666666666666663</v>
      </c>
      <c r="C1479">
        <v>31.63</v>
      </c>
    </row>
    <row r="1480" spans="1:3">
      <c r="A1480" s="26">
        <v>43167</v>
      </c>
      <c r="B1480" s="23">
        <v>0.83333333333333337</v>
      </c>
      <c r="C1480">
        <v>31.58</v>
      </c>
    </row>
    <row r="1481" spans="1:3">
      <c r="A1481" s="26">
        <v>43168</v>
      </c>
      <c r="B1481" s="23">
        <v>0</v>
      </c>
      <c r="C1481">
        <v>31.58</v>
      </c>
    </row>
    <row r="1482" spans="1:3">
      <c r="A1482" s="26">
        <v>43168</v>
      </c>
      <c r="B1482" s="23">
        <v>0.16666666666666666</v>
      </c>
      <c r="C1482">
        <v>31.58</v>
      </c>
    </row>
    <row r="1483" spans="1:3">
      <c r="A1483" s="26">
        <v>43168</v>
      </c>
      <c r="B1483" s="23">
        <v>0.33333333333333331</v>
      </c>
      <c r="C1483">
        <v>31.59</v>
      </c>
    </row>
    <row r="1484" spans="1:3">
      <c r="A1484" s="26">
        <v>43168</v>
      </c>
      <c r="B1484" s="23">
        <v>0.5</v>
      </c>
      <c r="C1484">
        <v>31.59</v>
      </c>
    </row>
    <row r="1485" spans="1:3">
      <c r="A1485" s="26">
        <v>43168</v>
      </c>
      <c r="B1485" s="23">
        <v>0.66666666666666663</v>
      </c>
      <c r="C1485">
        <v>31.59</v>
      </c>
    </row>
    <row r="1486" spans="1:3">
      <c r="A1486" s="26">
        <v>43168</v>
      </c>
      <c r="B1486" s="23">
        <v>0.83333333333333337</v>
      </c>
      <c r="C1486">
        <v>31.59</v>
      </c>
    </row>
    <row r="1487" spans="1:3">
      <c r="A1487" s="26">
        <v>43169</v>
      </c>
      <c r="B1487" s="23">
        <v>0</v>
      </c>
      <c r="C1487">
        <v>31.6</v>
      </c>
    </row>
    <row r="1488" spans="1:3">
      <c r="A1488" s="26">
        <v>43169</v>
      </c>
      <c r="B1488" s="23">
        <v>0.16666666666666666</v>
      </c>
      <c r="C1488">
        <v>31.59</v>
      </c>
    </row>
    <row r="1489" spans="1:3">
      <c r="A1489" s="26">
        <v>43169</v>
      </c>
      <c r="B1489" s="23">
        <v>0.33333333333333331</v>
      </c>
      <c r="C1489">
        <v>31.59</v>
      </c>
    </row>
    <row r="1490" spans="1:3">
      <c r="A1490" s="26">
        <v>43169</v>
      </c>
      <c r="B1490" s="23">
        <v>0.5</v>
      </c>
      <c r="C1490">
        <v>31.59</v>
      </c>
    </row>
    <row r="1491" spans="1:3">
      <c r="A1491" s="26">
        <v>43169</v>
      </c>
      <c r="B1491" s="23">
        <v>0.66666666666666663</v>
      </c>
      <c r="C1491">
        <v>31.59</v>
      </c>
    </row>
    <row r="1492" spans="1:3">
      <c r="A1492" s="26">
        <v>43169</v>
      </c>
      <c r="B1492" s="23">
        <v>0.83333333333333337</v>
      </c>
      <c r="C1492">
        <v>31.6</v>
      </c>
    </row>
    <row r="1493" spans="1:3">
      <c r="A1493" s="26">
        <v>43170</v>
      </c>
      <c r="B1493" s="23">
        <v>0</v>
      </c>
      <c r="C1493">
        <v>31.6</v>
      </c>
    </row>
    <row r="1494" spans="1:3">
      <c r="A1494" s="26">
        <v>43170</v>
      </c>
      <c r="B1494" s="23">
        <v>0.16666666666666666</v>
      </c>
      <c r="C1494">
        <v>31.6</v>
      </c>
    </row>
    <row r="1495" spans="1:3">
      <c r="A1495" s="26">
        <v>43170</v>
      </c>
      <c r="B1495" s="23">
        <v>0.33333333333333331</v>
      </c>
      <c r="C1495">
        <v>31.6</v>
      </c>
    </row>
    <row r="1496" spans="1:3">
      <c r="A1496" s="26">
        <v>43170</v>
      </c>
      <c r="B1496" s="23">
        <v>0.5</v>
      </c>
      <c r="C1496">
        <v>31.6</v>
      </c>
    </row>
    <row r="1497" spans="1:3">
      <c r="A1497" s="26">
        <v>43170</v>
      </c>
      <c r="B1497" s="23">
        <v>0.66666666666666663</v>
      </c>
      <c r="C1497">
        <v>31.6</v>
      </c>
    </row>
    <row r="1498" spans="1:3">
      <c r="A1498" s="26">
        <v>43170</v>
      </c>
      <c r="B1498" s="23">
        <v>0.83333333333333337</v>
      </c>
      <c r="C1498">
        <v>31.61</v>
      </c>
    </row>
    <row r="1499" spans="1:3">
      <c r="A1499" s="26">
        <v>43171</v>
      </c>
      <c r="B1499" s="23">
        <v>0</v>
      </c>
      <c r="C1499">
        <v>31.61</v>
      </c>
    </row>
    <row r="1500" spans="1:3">
      <c r="A1500" s="26">
        <v>43171</v>
      </c>
      <c r="B1500" s="23">
        <v>0.16666666666666666</v>
      </c>
      <c r="C1500">
        <v>31.61</v>
      </c>
    </row>
    <row r="1501" spans="1:3">
      <c r="A1501" s="26">
        <v>43171</v>
      </c>
      <c r="B1501" s="23">
        <v>0.33333333333333331</v>
      </c>
      <c r="C1501">
        <v>31.61</v>
      </c>
    </row>
    <row r="1502" spans="1:3">
      <c r="A1502" s="26">
        <v>43171</v>
      </c>
      <c r="B1502" s="23">
        <v>0.5</v>
      </c>
      <c r="C1502">
        <v>31.62</v>
      </c>
    </row>
    <row r="1503" spans="1:3">
      <c r="A1503" s="26">
        <v>43171</v>
      </c>
      <c r="B1503" s="23">
        <v>0.66666666666666663</v>
      </c>
      <c r="C1503">
        <v>31.62</v>
      </c>
    </row>
    <row r="1504" spans="1:3">
      <c r="A1504" s="26">
        <v>43171</v>
      </c>
      <c r="B1504" s="23">
        <v>0.83333333333333337</v>
      </c>
      <c r="C1504">
        <v>31.62</v>
      </c>
    </row>
    <row r="1505" spans="1:3">
      <c r="A1505" s="26">
        <v>43172</v>
      </c>
      <c r="B1505" s="23">
        <v>0</v>
      </c>
      <c r="C1505">
        <v>31.62</v>
      </c>
    </row>
    <row r="1506" spans="1:3">
      <c r="A1506" s="26">
        <v>43172</v>
      </c>
      <c r="B1506" s="23">
        <v>0.16666666666666666</v>
      </c>
      <c r="C1506">
        <v>31.62</v>
      </c>
    </row>
    <row r="1507" spans="1:3">
      <c r="A1507" s="26">
        <v>43172</v>
      </c>
      <c r="B1507" s="23">
        <v>0.33333333333333331</v>
      </c>
      <c r="C1507">
        <v>31.63</v>
      </c>
    </row>
    <row r="1508" spans="1:3">
      <c r="A1508" s="26">
        <v>43172</v>
      </c>
      <c r="B1508" s="23">
        <v>0.5</v>
      </c>
      <c r="C1508">
        <v>31.63</v>
      </c>
    </row>
    <row r="1509" spans="1:3">
      <c r="A1509" s="26">
        <v>43172</v>
      </c>
      <c r="B1509" s="23">
        <v>0.66666666666666663</v>
      </c>
      <c r="C1509">
        <v>31.76</v>
      </c>
    </row>
    <row r="1510" spans="1:3">
      <c r="A1510" s="26">
        <v>43172</v>
      </c>
      <c r="B1510" s="23">
        <v>0.83333333333333337</v>
      </c>
      <c r="C1510">
        <v>31.64</v>
      </c>
    </row>
    <row r="1511" spans="1:3">
      <c r="A1511" s="26">
        <v>43173</v>
      </c>
      <c r="B1511" s="23">
        <v>0</v>
      </c>
      <c r="C1511">
        <v>31.64</v>
      </c>
    </row>
    <row r="1512" spans="1:3">
      <c r="A1512" s="26">
        <v>43173</v>
      </c>
      <c r="B1512" s="23">
        <v>0.16666666666666666</v>
      </c>
      <c r="C1512">
        <v>31.64</v>
      </c>
    </row>
    <row r="1513" spans="1:3">
      <c r="A1513" s="26">
        <v>43173</v>
      </c>
      <c r="B1513" s="23">
        <v>0.33333333333333331</v>
      </c>
      <c r="C1513">
        <v>31.64</v>
      </c>
    </row>
    <row r="1514" spans="1:3">
      <c r="A1514" s="26">
        <v>43173</v>
      </c>
      <c r="B1514" s="23">
        <v>0.5</v>
      </c>
      <c r="C1514">
        <v>31.64</v>
      </c>
    </row>
    <row r="1515" spans="1:3">
      <c r="A1515" s="26">
        <v>43173</v>
      </c>
      <c r="B1515" s="23">
        <v>0.66666666666666663</v>
      </c>
      <c r="C1515">
        <v>31.65</v>
      </c>
    </row>
    <row r="1516" spans="1:3">
      <c r="A1516" s="26">
        <v>43173</v>
      </c>
      <c r="B1516" s="23">
        <v>0.83333333333333337</v>
      </c>
      <c r="C1516">
        <v>31.65</v>
      </c>
    </row>
    <row r="1517" spans="1:3">
      <c r="A1517" s="26">
        <v>43174</v>
      </c>
      <c r="B1517" s="23">
        <v>0</v>
      </c>
      <c r="C1517">
        <v>31.65</v>
      </c>
    </row>
    <row r="1518" spans="1:3">
      <c r="A1518" s="26">
        <v>43174</v>
      </c>
      <c r="B1518" s="23">
        <v>0.16666666666666666</v>
      </c>
      <c r="C1518">
        <v>31.65</v>
      </c>
    </row>
    <row r="1519" spans="1:3">
      <c r="A1519" s="26">
        <v>43174</v>
      </c>
      <c r="B1519" s="23">
        <v>0.33333333333333331</v>
      </c>
      <c r="C1519">
        <v>31.65</v>
      </c>
    </row>
    <row r="1520" spans="1:3">
      <c r="A1520" s="26">
        <v>43174</v>
      </c>
      <c r="B1520" s="23">
        <v>0.5</v>
      </c>
      <c r="C1520">
        <v>31.66</v>
      </c>
    </row>
    <row r="1521" spans="1:3">
      <c r="A1521" s="26">
        <v>43174</v>
      </c>
      <c r="B1521" s="23">
        <v>0.66666666666666663</v>
      </c>
      <c r="C1521">
        <v>31.78</v>
      </c>
    </row>
    <row r="1522" spans="1:3">
      <c r="A1522" s="26">
        <v>43174</v>
      </c>
      <c r="B1522" s="23">
        <v>0.83333333333333337</v>
      </c>
      <c r="C1522">
        <v>31.66</v>
      </c>
    </row>
    <row r="1523" spans="1:3">
      <c r="A1523" s="26">
        <v>43175</v>
      </c>
      <c r="B1523" s="23">
        <v>0</v>
      </c>
      <c r="C1523">
        <v>31.66</v>
      </c>
    </row>
    <row r="1524" spans="1:3">
      <c r="A1524" s="26">
        <v>43175</v>
      </c>
      <c r="B1524" s="23">
        <v>0.16666666666666666</v>
      </c>
      <c r="C1524">
        <v>31.66</v>
      </c>
    </row>
    <row r="1525" spans="1:3">
      <c r="A1525" s="26">
        <v>43175</v>
      </c>
      <c r="B1525" s="23">
        <v>0.33333333333333331</v>
      </c>
      <c r="C1525">
        <v>31.67</v>
      </c>
    </row>
    <row r="1526" spans="1:3">
      <c r="A1526" s="26">
        <v>43175</v>
      </c>
      <c r="B1526" s="23">
        <v>0.5</v>
      </c>
      <c r="C1526">
        <v>31.67</v>
      </c>
    </row>
    <row r="1527" spans="1:3">
      <c r="A1527" s="26">
        <v>43175</v>
      </c>
      <c r="B1527" s="23">
        <v>0.66666666666666663</v>
      </c>
      <c r="C1527">
        <v>31.67</v>
      </c>
    </row>
    <row r="1528" spans="1:3">
      <c r="A1528" s="26">
        <v>43175</v>
      </c>
      <c r="B1528" s="23">
        <v>0.83333333333333337</v>
      </c>
      <c r="C1528">
        <v>31.68</v>
      </c>
    </row>
    <row r="1529" spans="1:3">
      <c r="A1529" s="26">
        <v>43176</v>
      </c>
      <c r="B1529" s="23">
        <v>0</v>
      </c>
      <c r="C1529">
        <v>31.68</v>
      </c>
    </row>
    <row r="1530" spans="1:3">
      <c r="A1530" s="26">
        <v>43176</v>
      </c>
      <c r="B1530" s="23">
        <v>0.16666666666666666</v>
      </c>
      <c r="C1530">
        <v>31.67</v>
      </c>
    </row>
    <row r="1531" spans="1:3">
      <c r="A1531" s="26">
        <v>43176</v>
      </c>
      <c r="B1531" s="23">
        <v>0.33333333333333331</v>
      </c>
      <c r="C1531">
        <v>31.68</v>
      </c>
    </row>
    <row r="1532" spans="1:3">
      <c r="A1532" s="26">
        <v>43176</v>
      </c>
      <c r="B1532" s="23">
        <v>0.5</v>
      </c>
      <c r="C1532">
        <v>31.68</v>
      </c>
    </row>
    <row r="1533" spans="1:3">
      <c r="A1533" s="26">
        <v>43176</v>
      </c>
      <c r="B1533" s="23">
        <v>0.66666666666666663</v>
      </c>
      <c r="C1533">
        <v>31.68</v>
      </c>
    </row>
    <row r="1534" spans="1:3">
      <c r="A1534" s="26">
        <v>43176</v>
      </c>
      <c r="B1534" s="23">
        <v>0.83333333333333337</v>
      </c>
      <c r="C1534">
        <v>31.68</v>
      </c>
    </row>
    <row r="1535" spans="1:3">
      <c r="A1535" s="26">
        <v>43177</v>
      </c>
      <c r="B1535" s="23">
        <v>0</v>
      </c>
      <c r="C1535">
        <v>31.68</v>
      </c>
    </row>
    <row r="1536" spans="1:3">
      <c r="A1536" s="26">
        <v>43177</v>
      </c>
      <c r="B1536" s="23">
        <v>0.16666666666666666</v>
      </c>
      <c r="C1536">
        <v>31.69</v>
      </c>
    </row>
    <row r="1537" spans="1:3">
      <c r="A1537" s="26">
        <v>43177</v>
      </c>
      <c r="B1537" s="23">
        <v>0.33333333333333331</v>
      </c>
      <c r="C1537">
        <v>31.69</v>
      </c>
    </row>
    <row r="1538" spans="1:3">
      <c r="A1538" s="26">
        <v>43177</v>
      </c>
      <c r="B1538" s="23">
        <v>0.5</v>
      </c>
      <c r="C1538">
        <v>31.69</v>
      </c>
    </row>
    <row r="1539" spans="1:3">
      <c r="A1539" s="26">
        <v>43177</v>
      </c>
      <c r="B1539" s="23">
        <v>0.66666666666666663</v>
      </c>
      <c r="C1539">
        <v>31.69</v>
      </c>
    </row>
    <row r="1540" spans="1:3">
      <c r="A1540" s="26">
        <v>43177</v>
      </c>
      <c r="B1540" s="23">
        <v>0.83333333333333337</v>
      </c>
      <c r="C1540">
        <v>31.7</v>
      </c>
    </row>
    <row r="1541" spans="1:3">
      <c r="A1541" s="26">
        <v>43178</v>
      </c>
      <c r="B1541" s="23">
        <v>0</v>
      </c>
      <c r="C1541">
        <v>31.7</v>
      </c>
    </row>
    <row r="1542" spans="1:3">
      <c r="A1542" s="26">
        <v>43178</v>
      </c>
      <c r="B1542" s="23">
        <v>0.16666666666666666</v>
      </c>
      <c r="C1542">
        <v>31.7</v>
      </c>
    </row>
    <row r="1543" spans="1:3">
      <c r="A1543" s="26">
        <v>43178</v>
      </c>
      <c r="B1543" s="23">
        <v>0.33333333333333331</v>
      </c>
      <c r="C1543">
        <v>31.7</v>
      </c>
    </row>
    <row r="1544" spans="1:3">
      <c r="A1544" s="26">
        <v>43178</v>
      </c>
      <c r="B1544" s="23">
        <v>0.5</v>
      </c>
      <c r="C1544">
        <v>31.71</v>
      </c>
    </row>
    <row r="1545" spans="1:3">
      <c r="A1545" s="26">
        <v>43178</v>
      </c>
      <c r="B1545" s="23">
        <v>0.66666666666666663</v>
      </c>
      <c r="C1545">
        <v>31.71</v>
      </c>
    </row>
    <row r="1546" spans="1:3">
      <c r="A1546" s="26">
        <v>43178</v>
      </c>
      <c r="B1546" s="23">
        <v>0.83333333333333337</v>
      </c>
      <c r="C1546">
        <v>31.71</v>
      </c>
    </row>
    <row r="1547" spans="1:3">
      <c r="A1547" s="26">
        <v>43179</v>
      </c>
      <c r="B1547" s="23">
        <v>0</v>
      </c>
      <c r="C1547">
        <v>31.71</v>
      </c>
    </row>
    <row r="1548" spans="1:3">
      <c r="A1548" s="26">
        <v>43179</v>
      </c>
      <c r="B1548" s="23">
        <v>0.16666666666666666</v>
      </c>
      <c r="C1548">
        <v>31.71</v>
      </c>
    </row>
    <row r="1549" spans="1:3">
      <c r="A1549" s="26">
        <v>43179</v>
      </c>
      <c r="B1549" s="23">
        <v>0.33333333333333331</v>
      </c>
      <c r="C1549">
        <v>31.72</v>
      </c>
    </row>
    <row r="1550" spans="1:3">
      <c r="A1550" s="26">
        <v>43179</v>
      </c>
      <c r="B1550" s="23">
        <v>0.5</v>
      </c>
      <c r="C1550">
        <v>31.72</v>
      </c>
    </row>
    <row r="1551" spans="1:3">
      <c r="A1551" s="26">
        <v>43179</v>
      </c>
      <c r="B1551" s="23">
        <v>0.66666666666666663</v>
      </c>
      <c r="C1551">
        <v>31.73</v>
      </c>
    </row>
    <row r="1552" spans="1:3">
      <c r="A1552" s="26">
        <v>43179</v>
      </c>
      <c r="B1552" s="23">
        <v>0.83333333333333337</v>
      </c>
      <c r="C1552">
        <v>31.73</v>
      </c>
    </row>
    <row r="1553" spans="1:3">
      <c r="A1553" s="26">
        <v>43180</v>
      </c>
      <c r="B1553" s="23">
        <v>0</v>
      </c>
      <c r="C1553">
        <v>31.73</v>
      </c>
    </row>
    <row r="1554" spans="1:3">
      <c r="A1554" s="26">
        <v>43180</v>
      </c>
      <c r="B1554" s="23">
        <v>0.16666666666666666</v>
      </c>
      <c r="C1554">
        <v>31.73</v>
      </c>
    </row>
    <row r="1555" spans="1:3">
      <c r="A1555" s="26">
        <v>43180</v>
      </c>
      <c r="B1555" s="23">
        <v>0.33333333333333331</v>
      </c>
      <c r="C1555">
        <v>31.73</v>
      </c>
    </row>
    <row r="1556" spans="1:3">
      <c r="A1556" s="26">
        <v>43180</v>
      </c>
      <c r="B1556" s="23">
        <v>0.5</v>
      </c>
      <c r="C1556">
        <v>31.74</v>
      </c>
    </row>
    <row r="1557" spans="1:3">
      <c r="A1557" s="26">
        <v>43180</v>
      </c>
      <c r="B1557" s="23">
        <v>0.66666666666666663</v>
      </c>
      <c r="C1557">
        <v>31.73</v>
      </c>
    </row>
    <row r="1558" spans="1:3">
      <c r="A1558" s="26">
        <v>43180</v>
      </c>
      <c r="B1558" s="23">
        <v>0.83333333333333337</v>
      </c>
      <c r="C1558">
        <v>31.73</v>
      </c>
    </row>
    <row r="1559" spans="1:3">
      <c r="A1559" s="26">
        <v>43181</v>
      </c>
      <c r="B1559" s="23">
        <v>0</v>
      </c>
      <c r="C1559">
        <v>31.73</v>
      </c>
    </row>
    <row r="1560" spans="1:3">
      <c r="A1560" s="26">
        <v>43181</v>
      </c>
      <c r="B1560" s="23">
        <v>0.16666666666666666</v>
      </c>
      <c r="C1560">
        <v>31.73</v>
      </c>
    </row>
    <row r="1561" spans="1:3">
      <c r="A1561" s="26">
        <v>43181</v>
      </c>
      <c r="B1561" s="23">
        <v>0.33333333333333331</v>
      </c>
      <c r="C1561">
        <v>31.73</v>
      </c>
    </row>
    <row r="1562" spans="1:3">
      <c r="A1562" s="26">
        <v>43181</v>
      </c>
      <c r="B1562" s="23">
        <v>0.5</v>
      </c>
      <c r="C1562">
        <v>31.73</v>
      </c>
    </row>
    <row r="1563" spans="1:3">
      <c r="A1563" s="26">
        <v>43181</v>
      </c>
      <c r="B1563" s="23">
        <v>0.66666666666666663</v>
      </c>
      <c r="C1563">
        <v>31.83</v>
      </c>
    </row>
    <row r="1564" spans="1:3">
      <c r="A1564" s="26">
        <v>43181</v>
      </c>
      <c r="B1564" s="23">
        <v>0.83333333333333337</v>
      </c>
      <c r="C1564">
        <v>31.73</v>
      </c>
    </row>
    <row r="1565" spans="1:3">
      <c r="A1565" s="26">
        <v>43182</v>
      </c>
      <c r="B1565" s="23">
        <v>0</v>
      </c>
      <c r="C1565">
        <v>31.73</v>
      </c>
    </row>
    <row r="1566" spans="1:3">
      <c r="A1566" s="26">
        <v>43182</v>
      </c>
      <c r="B1566" s="23">
        <v>0.16666666666666666</v>
      </c>
      <c r="C1566">
        <v>31.73</v>
      </c>
    </row>
    <row r="1567" spans="1:3">
      <c r="A1567" s="26">
        <v>43182</v>
      </c>
      <c r="B1567" s="23">
        <v>0.33333333333333331</v>
      </c>
      <c r="C1567">
        <v>31.73</v>
      </c>
    </row>
    <row r="1568" spans="1:3">
      <c r="A1568" s="26">
        <v>43182</v>
      </c>
      <c r="B1568" s="23">
        <v>0.5</v>
      </c>
      <c r="C1568">
        <v>31.75</v>
      </c>
    </row>
    <row r="1569" spans="1:3">
      <c r="A1569" s="26">
        <v>43182</v>
      </c>
      <c r="B1569" s="23">
        <v>0.66666666666666663</v>
      </c>
      <c r="C1569">
        <v>31.84</v>
      </c>
    </row>
    <row r="1570" spans="1:3">
      <c r="A1570" s="26">
        <v>43182</v>
      </c>
      <c r="B1570" s="23">
        <v>0.83333333333333337</v>
      </c>
      <c r="C1570">
        <v>31.75</v>
      </c>
    </row>
    <row r="1571" spans="1:3">
      <c r="A1571" s="26">
        <v>43183</v>
      </c>
      <c r="B1571" s="23">
        <v>0</v>
      </c>
      <c r="C1571">
        <v>31.74</v>
      </c>
    </row>
    <row r="1572" spans="1:3">
      <c r="A1572" s="26">
        <v>43183</v>
      </c>
      <c r="B1572" s="23">
        <v>0.16666666666666666</v>
      </c>
      <c r="C1572">
        <v>31.74</v>
      </c>
    </row>
    <row r="1573" spans="1:3">
      <c r="A1573" s="26">
        <v>43183</v>
      </c>
      <c r="B1573" s="23">
        <v>0.33333333333333331</v>
      </c>
      <c r="C1573">
        <v>31.75</v>
      </c>
    </row>
    <row r="1574" spans="1:3">
      <c r="A1574" s="26">
        <v>43183</v>
      </c>
      <c r="B1574" s="23">
        <v>0.5</v>
      </c>
      <c r="C1574">
        <v>31.75</v>
      </c>
    </row>
    <row r="1575" spans="1:3">
      <c r="A1575" s="26">
        <v>43183</v>
      </c>
      <c r="B1575" s="23">
        <v>0.66666666666666663</v>
      </c>
      <c r="C1575">
        <v>31.75</v>
      </c>
    </row>
    <row r="1576" spans="1:3">
      <c r="A1576" s="26">
        <v>43183</v>
      </c>
      <c r="B1576" s="23">
        <v>0.83333333333333337</v>
      </c>
      <c r="C1576">
        <v>31.76</v>
      </c>
    </row>
    <row r="1577" spans="1:3">
      <c r="A1577" s="26">
        <v>43184</v>
      </c>
      <c r="B1577" s="23">
        <v>0</v>
      </c>
      <c r="C1577">
        <v>31.75</v>
      </c>
    </row>
    <row r="1578" spans="1:3">
      <c r="A1578" s="26">
        <v>43184</v>
      </c>
      <c r="B1578" s="23">
        <v>0.16666666666666666</v>
      </c>
      <c r="C1578">
        <v>31.76</v>
      </c>
    </row>
    <row r="1579" spans="1:3">
      <c r="A1579" s="26">
        <v>43184</v>
      </c>
      <c r="B1579" s="23">
        <v>0.33333333333333331</v>
      </c>
      <c r="C1579">
        <v>31.76</v>
      </c>
    </row>
    <row r="1580" spans="1:3">
      <c r="A1580" s="26">
        <v>43184</v>
      </c>
      <c r="B1580" s="23">
        <v>0.5</v>
      </c>
      <c r="C1580">
        <v>31.76</v>
      </c>
    </row>
    <row r="1581" spans="1:3">
      <c r="A1581" s="26">
        <v>43184</v>
      </c>
      <c r="B1581" s="23">
        <v>0.66666666666666663</v>
      </c>
      <c r="C1581">
        <v>31.76</v>
      </c>
    </row>
    <row r="1582" spans="1:3">
      <c r="A1582" s="26">
        <v>43184</v>
      </c>
      <c r="B1582" s="23">
        <v>0.83333333333333337</v>
      </c>
      <c r="C1582">
        <v>31.77</v>
      </c>
    </row>
    <row r="1583" spans="1:3">
      <c r="A1583" s="26">
        <v>43185</v>
      </c>
      <c r="B1583" s="23">
        <v>0</v>
      </c>
      <c r="C1583">
        <v>31.77</v>
      </c>
    </row>
    <row r="1584" spans="1:3">
      <c r="A1584" s="26">
        <v>43185</v>
      </c>
      <c r="B1584" s="23">
        <v>0.16666666666666666</v>
      </c>
      <c r="C1584">
        <v>31.77</v>
      </c>
    </row>
    <row r="1585" spans="1:3">
      <c r="A1585" s="26">
        <v>43185</v>
      </c>
      <c r="B1585" s="23">
        <v>0.33333333333333331</v>
      </c>
      <c r="C1585">
        <v>31.77</v>
      </c>
    </row>
    <row r="1586" spans="1:3">
      <c r="A1586" s="26">
        <v>43185</v>
      </c>
      <c r="B1586" s="23">
        <v>0.5</v>
      </c>
      <c r="C1586">
        <v>31.78</v>
      </c>
    </row>
    <row r="1587" spans="1:3">
      <c r="A1587" s="26">
        <v>43185</v>
      </c>
      <c r="B1587" s="23">
        <v>0.66666666666666663</v>
      </c>
      <c r="C1587">
        <v>31.79</v>
      </c>
    </row>
    <row r="1588" spans="1:3">
      <c r="A1588" s="26">
        <v>43185</v>
      </c>
      <c r="B1588" s="23">
        <v>0.83333333333333337</v>
      </c>
      <c r="C1588">
        <v>31.79</v>
      </c>
    </row>
    <row r="1589" spans="1:3">
      <c r="A1589" s="26">
        <v>43186</v>
      </c>
      <c r="B1589" s="23">
        <v>0</v>
      </c>
      <c r="C1589">
        <v>31.79</v>
      </c>
    </row>
    <row r="1590" spans="1:3">
      <c r="A1590" s="26">
        <v>43186</v>
      </c>
      <c r="B1590" s="23">
        <v>0.16666666666666666</v>
      </c>
      <c r="C1590">
        <v>31.79</v>
      </c>
    </row>
    <row r="1591" spans="1:3">
      <c r="A1591" s="26">
        <v>43186</v>
      </c>
      <c r="B1591" s="23">
        <v>0.33333333333333331</v>
      </c>
      <c r="C1591">
        <v>31.84</v>
      </c>
    </row>
    <row r="1592" spans="1:3">
      <c r="A1592" s="26">
        <v>43186</v>
      </c>
      <c r="B1592" s="23">
        <v>0.5</v>
      </c>
      <c r="C1592">
        <v>31.8</v>
      </c>
    </row>
    <row r="1593" spans="1:3">
      <c r="A1593" s="26">
        <v>43186</v>
      </c>
      <c r="B1593" s="23">
        <v>0.66666666666666663</v>
      </c>
      <c r="C1593">
        <v>31.8</v>
      </c>
    </row>
    <row r="1594" spans="1:3">
      <c r="A1594" s="26">
        <v>43186</v>
      </c>
      <c r="B1594" s="23">
        <v>0.83333333333333337</v>
      </c>
      <c r="C1594">
        <v>31.8</v>
      </c>
    </row>
    <row r="1595" spans="1:3">
      <c r="A1595" s="26">
        <v>43187</v>
      </c>
      <c r="B1595" s="23">
        <v>0</v>
      </c>
      <c r="C1595">
        <v>31.8</v>
      </c>
    </row>
    <row r="1596" spans="1:3">
      <c r="A1596" s="26">
        <v>43187</v>
      </c>
      <c r="B1596" s="23">
        <v>0.16666666666666666</v>
      </c>
      <c r="C1596">
        <v>31.8</v>
      </c>
    </row>
    <row r="1597" spans="1:3">
      <c r="A1597" s="26">
        <v>43187</v>
      </c>
      <c r="B1597" s="23">
        <v>0.33333333333333331</v>
      </c>
      <c r="C1597">
        <v>31.88</v>
      </c>
    </row>
    <row r="1598" spans="1:3">
      <c r="A1598" s="26">
        <v>43187</v>
      </c>
      <c r="B1598" s="23">
        <v>0.5</v>
      </c>
      <c r="C1598">
        <v>31.81</v>
      </c>
    </row>
    <row r="1599" spans="1:3">
      <c r="A1599" s="26">
        <v>43187</v>
      </c>
      <c r="B1599" s="23">
        <v>0.66666666666666663</v>
      </c>
      <c r="C1599">
        <v>31.81</v>
      </c>
    </row>
    <row r="1600" spans="1:3">
      <c r="A1600" s="26">
        <v>43187</v>
      </c>
      <c r="B1600" s="23">
        <v>0.83333333333333337</v>
      </c>
      <c r="C1600">
        <v>31.82</v>
      </c>
    </row>
    <row r="1601" spans="1:3">
      <c r="A1601" s="26">
        <v>43188</v>
      </c>
      <c r="B1601" s="23">
        <v>0</v>
      </c>
      <c r="C1601">
        <v>31.82</v>
      </c>
    </row>
    <row r="1602" spans="1:3">
      <c r="A1602" s="26">
        <v>43188</v>
      </c>
      <c r="B1602" s="23">
        <v>0.16666666666666666</v>
      </c>
      <c r="C1602">
        <v>31.82</v>
      </c>
    </row>
    <row r="1603" spans="1:3">
      <c r="A1603" s="26">
        <v>43188</v>
      </c>
      <c r="B1603" s="23">
        <v>0.33333333333333331</v>
      </c>
      <c r="C1603">
        <v>31.92</v>
      </c>
    </row>
    <row r="1604" spans="1:3">
      <c r="A1604" s="26">
        <v>43188</v>
      </c>
      <c r="B1604" s="23">
        <v>0.5</v>
      </c>
      <c r="C1604">
        <v>31.83</v>
      </c>
    </row>
    <row r="1605" spans="1:3">
      <c r="A1605" s="26">
        <v>43188</v>
      </c>
      <c r="B1605" s="23">
        <v>0.66666666666666663</v>
      </c>
      <c r="C1605">
        <v>31.83</v>
      </c>
    </row>
    <row r="1606" spans="1:3">
      <c r="A1606" s="26">
        <v>43188</v>
      </c>
      <c r="B1606" s="23">
        <v>0.83333333333333337</v>
      </c>
      <c r="C1606">
        <v>31.83</v>
      </c>
    </row>
    <row r="1607" spans="1:3">
      <c r="A1607" s="26">
        <v>43189</v>
      </c>
      <c r="B1607" s="23">
        <v>0</v>
      </c>
      <c r="C1607">
        <v>31.83</v>
      </c>
    </row>
    <row r="1608" spans="1:3">
      <c r="A1608" s="26">
        <v>43189</v>
      </c>
      <c r="B1608" s="23">
        <v>0.16666666666666666</v>
      </c>
      <c r="C1608">
        <v>31.83</v>
      </c>
    </row>
    <row r="1609" spans="1:3">
      <c r="A1609" s="26">
        <v>43189</v>
      </c>
      <c r="B1609" s="23">
        <v>0.33333333333333331</v>
      </c>
      <c r="C1609">
        <v>31.83</v>
      </c>
    </row>
    <row r="1610" spans="1:3">
      <c r="A1610" s="26">
        <v>43189</v>
      </c>
      <c r="B1610" s="23">
        <v>0.5</v>
      </c>
      <c r="C1610">
        <v>31.83</v>
      </c>
    </row>
    <row r="1611" spans="1:3">
      <c r="A1611" s="26">
        <v>43189</v>
      </c>
      <c r="B1611" s="23">
        <v>0.66666666666666663</v>
      </c>
      <c r="C1611">
        <v>31.83</v>
      </c>
    </row>
    <row r="1612" spans="1:3">
      <c r="A1612" s="26">
        <v>43189</v>
      </c>
      <c r="B1612" s="23">
        <v>0.83333333333333337</v>
      </c>
      <c r="C1612">
        <v>31.83</v>
      </c>
    </row>
    <row r="1613" spans="1:3">
      <c r="A1613" s="26">
        <v>43190</v>
      </c>
      <c r="B1613" s="23">
        <v>0</v>
      </c>
      <c r="C1613">
        <v>31.84</v>
      </c>
    </row>
    <row r="1614" spans="1:3">
      <c r="A1614" s="26">
        <v>43190</v>
      </c>
      <c r="B1614" s="23">
        <v>0.16666666666666666</v>
      </c>
      <c r="C1614">
        <v>31.84</v>
      </c>
    </row>
    <row r="1615" spans="1:3">
      <c r="A1615" s="26">
        <v>43190</v>
      </c>
      <c r="B1615" s="23">
        <v>0.33333333333333331</v>
      </c>
      <c r="C1615">
        <v>31.84</v>
      </c>
    </row>
    <row r="1616" spans="1:3">
      <c r="A1616" s="26">
        <v>43190</v>
      </c>
      <c r="B1616" s="23">
        <v>0.5</v>
      </c>
      <c r="C1616">
        <v>31.84</v>
      </c>
    </row>
    <row r="1617" spans="1:3">
      <c r="A1617" s="26">
        <v>43190</v>
      </c>
      <c r="B1617" s="23">
        <v>0.66666666666666663</v>
      </c>
      <c r="C1617">
        <v>31.84</v>
      </c>
    </row>
    <row r="1618" spans="1:3">
      <c r="A1618" s="26">
        <v>43190</v>
      </c>
      <c r="B1618" s="23">
        <v>0.83333333333333337</v>
      </c>
      <c r="C1618">
        <v>31.84</v>
      </c>
    </row>
    <row r="1619" spans="1:3">
      <c r="A1619" s="26">
        <v>43191</v>
      </c>
      <c r="B1619" s="23">
        <v>0</v>
      </c>
      <c r="C1619">
        <v>31.85</v>
      </c>
    </row>
    <row r="1620" spans="1:3">
      <c r="A1620" s="26">
        <v>43191</v>
      </c>
      <c r="B1620" s="23">
        <v>0.16666666666666666</v>
      </c>
      <c r="C1620">
        <v>31.85</v>
      </c>
    </row>
    <row r="1621" spans="1:3">
      <c r="A1621" s="26">
        <v>43191</v>
      </c>
      <c r="B1621" s="23">
        <v>0.33333333333333331</v>
      </c>
      <c r="C1621">
        <v>31.85</v>
      </c>
    </row>
    <row r="1622" spans="1:3">
      <c r="A1622" s="26">
        <v>43191</v>
      </c>
      <c r="B1622" s="23">
        <v>0.5</v>
      </c>
      <c r="C1622">
        <v>31.85</v>
      </c>
    </row>
    <row r="1623" spans="1:3">
      <c r="A1623" s="26">
        <v>43191</v>
      </c>
      <c r="B1623" s="23">
        <v>0.66666666666666663</v>
      </c>
      <c r="C1623">
        <v>31.85</v>
      </c>
    </row>
    <row r="1624" spans="1:3">
      <c r="A1624" s="26">
        <v>43191</v>
      </c>
      <c r="B1624" s="23">
        <v>0.83333333333333337</v>
      </c>
      <c r="C1624">
        <v>31.86</v>
      </c>
    </row>
    <row r="1625" spans="1:3">
      <c r="A1625" s="26">
        <v>43192</v>
      </c>
      <c r="B1625" s="23">
        <v>0</v>
      </c>
      <c r="C1625">
        <v>31.86</v>
      </c>
    </row>
    <row r="1626" spans="1:3">
      <c r="A1626" s="26">
        <v>43192</v>
      </c>
      <c r="B1626" s="23">
        <v>0.16666666666666666</v>
      </c>
      <c r="C1626">
        <v>31.86</v>
      </c>
    </row>
    <row r="1627" spans="1:3">
      <c r="A1627" s="26">
        <v>43192</v>
      </c>
      <c r="B1627" s="23">
        <v>0.33333333333333331</v>
      </c>
      <c r="C1627">
        <v>31.86</v>
      </c>
    </row>
    <row r="1628" spans="1:3">
      <c r="A1628" s="26">
        <v>43192</v>
      </c>
      <c r="B1628" s="23">
        <v>0.5</v>
      </c>
      <c r="C1628">
        <v>31.86</v>
      </c>
    </row>
    <row r="1629" spans="1:3">
      <c r="A1629" s="26">
        <v>43192</v>
      </c>
      <c r="B1629" s="23">
        <v>0.66666666666666663</v>
      </c>
      <c r="C1629">
        <v>31.86</v>
      </c>
    </row>
    <row r="1630" spans="1:3">
      <c r="A1630" s="26">
        <v>43192</v>
      </c>
      <c r="B1630" s="23">
        <v>0.83333333333333337</v>
      </c>
      <c r="C1630">
        <v>31.87</v>
      </c>
    </row>
    <row r="1631" spans="1:3">
      <c r="A1631" s="26">
        <v>43193</v>
      </c>
      <c r="B1631" s="23">
        <v>0</v>
      </c>
      <c r="C1631">
        <v>31.87</v>
      </c>
    </row>
    <row r="1632" spans="1:3">
      <c r="A1632" s="26">
        <v>43193</v>
      </c>
      <c r="B1632" s="23">
        <v>0.16666666666666666</v>
      </c>
      <c r="C1632">
        <v>31.87</v>
      </c>
    </row>
    <row r="1633" spans="1:3">
      <c r="A1633" s="26">
        <v>43193</v>
      </c>
      <c r="B1633" s="23">
        <v>0.33333333333333331</v>
      </c>
      <c r="C1633">
        <v>31.96</v>
      </c>
    </row>
    <row r="1634" spans="1:3">
      <c r="A1634" s="26">
        <v>43193</v>
      </c>
      <c r="B1634" s="23">
        <v>0.5</v>
      </c>
      <c r="C1634">
        <v>31.88</v>
      </c>
    </row>
    <row r="1635" spans="1:3">
      <c r="A1635" s="26">
        <v>43193</v>
      </c>
      <c r="B1635" s="23">
        <v>0.66666666666666663</v>
      </c>
      <c r="C1635">
        <v>31.88</v>
      </c>
    </row>
    <row r="1636" spans="1:3">
      <c r="A1636" s="26">
        <v>43193</v>
      </c>
      <c r="B1636" s="23">
        <v>0.83333333333333337</v>
      </c>
      <c r="C1636">
        <v>31.88</v>
      </c>
    </row>
    <row r="1637" spans="1:3">
      <c r="A1637" s="26">
        <v>43194</v>
      </c>
      <c r="B1637" s="23">
        <v>0</v>
      </c>
      <c r="C1637">
        <v>31.88</v>
      </c>
    </row>
    <row r="1638" spans="1:3">
      <c r="A1638" s="26">
        <v>43194</v>
      </c>
      <c r="B1638" s="23">
        <v>0.16666666666666666</v>
      </c>
      <c r="C1638">
        <v>31.89</v>
      </c>
    </row>
    <row r="1639" spans="1:3">
      <c r="A1639" s="26">
        <v>43194</v>
      </c>
      <c r="B1639" s="23">
        <v>0.33333333333333331</v>
      </c>
      <c r="C1639">
        <v>31.89</v>
      </c>
    </row>
    <row r="1640" spans="1:3">
      <c r="A1640" s="26">
        <v>43194</v>
      </c>
      <c r="B1640" s="23">
        <v>0.5</v>
      </c>
      <c r="C1640">
        <v>31.89</v>
      </c>
    </row>
    <row r="1641" spans="1:3">
      <c r="A1641" s="26">
        <v>43194</v>
      </c>
      <c r="B1641" s="23">
        <v>0.66666666666666663</v>
      </c>
      <c r="C1641">
        <v>31.9</v>
      </c>
    </row>
    <row r="1642" spans="1:3">
      <c r="A1642" s="26">
        <v>43194</v>
      </c>
      <c r="B1642" s="23">
        <v>0.83333333333333337</v>
      </c>
      <c r="C1642">
        <v>31.9</v>
      </c>
    </row>
    <row r="1643" spans="1:3">
      <c r="A1643" s="26">
        <v>43195</v>
      </c>
      <c r="B1643" s="23">
        <v>0</v>
      </c>
      <c r="C1643">
        <v>31.9</v>
      </c>
    </row>
    <row r="1644" spans="1:3">
      <c r="A1644" s="26">
        <v>43195</v>
      </c>
      <c r="B1644" s="23">
        <v>0.16666666666666666</v>
      </c>
      <c r="C1644">
        <v>31.9</v>
      </c>
    </row>
    <row r="1645" spans="1:3">
      <c r="A1645" s="26">
        <v>43195</v>
      </c>
      <c r="B1645" s="23">
        <v>0.33333333333333331</v>
      </c>
      <c r="C1645">
        <v>31.9</v>
      </c>
    </row>
    <row r="1646" spans="1:3">
      <c r="A1646" s="26">
        <v>43195</v>
      </c>
      <c r="B1646" s="23">
        <v>0.5</v>
      </c>
      <c r="C1646">
        <v>31.93</v>
      </c>
    </row>
    <row r="1647" spans="1:3">
      <c r="A1647" s="26">
        <v>43195</v>
      </c>
      <c r="B1647" s="23">
        <v>0.66666666666666663</v>
      </c>
      <c r="C1647">
        <v>31.97</v>
      </c>
    </row>
    <row r="1648" spans="1:3">
      <c r="A1648" s="26">
        <v>43195</v>
      </c>
      <c r="B1648" s="23">
        <v>0.83333333333333337</v>
      </c>
      <c r="C1648">
        <v>31.96</v>
      </c>
    </row>
    <row r="1649" spans="1:3">
      <c r="A1649" s="26">
        <v>43196</v>
      </c>
      <c r="B1649" s="23">
        <v>0</v>
      </c>
      <c r="C1649">
        <v>31.93</v>
      </c>
    </row>
    <row r="1650" spans="1:3">
      <c r="A1650" s="26">
        <v>43196</v>
      </c>
      <c r="B1650" s="23">
        <v>0.16666666666666666</v>
      </c>
      <c r="C1650">
        <v>31.92</v>
      </c>
    </row>
    <row r="1651" spans="1:3">
      <c r="A1651" s="26">
        <v>43196</v>
      </c>
      <c r="B1651" s="23">
        <v>0.33333333333333331</v>
      </c>
      <c r="C1651">
        <v>31.95</v>
      </c>
    </row>
    <row r="1652" spans="1:3">
      <c r="A1652" s="26">
        <v>43196</v>
      </c>
      <c r="B1652" s="23">
        <v>0.5</v>
      </c>
      <c r="C1652">
        <v>31.94</v>
      </c>
    </row>
    <row r="1653" spans="1:3">
      <c r="A1653" s="26">
        <v>43196</v>
      </c>
      <c r="B1653" s="23">
        <v>0.66666666666666663</v>
      </c>
      <c r="C1653">
        <v>31.99</v>
      </c>
    </row>
    <row r="1654" spans="1:3">
      <c r="A1654" s="26">
        <v>43196</v>
      </c>
      <c r="B1654" s="23">
        <v>0.83333333333333337</v>
      </c>
      <c r="C1654">
        <v>31.96</v>
      </c>
    </row>
    <row r="1655" spans="1:3">
      <c r="A1655" s="26">
        <v>43197</v>
      </c>
      <c r="B1655" s="23">
        <v>0</v>
      </c>
      <c r="C1655">
        <v>31.95</v>
      </c>
    </row>
    <row r="1656" spans="1:3">
      <c r="A1656" s="26">
        <v>43197</v>
      </c>
      <c r="B1656" s="23">
        <v>0.16666666666666666</v>
      </c>
      <c r="C1656">
        <v>31.92</v>
      </c>
    </row>
    <row r="1657" spans="1:3">
      <c r="A1657" s="26">
        <v>43197</v>
      </c>
      <c r="B1657" s="23">
        <v>0.33333333333333331</v>
      </c>
      <c r="C1657">
        <v>31.94</v>
      </c>
    </row>
    <row r="1658" spans="1:3">
      <c r="A1658" s="26">
        <v>43197</v>
      </c>
      <c r="B1658" s="23">
        <v>0.5</v>
      </c>
      <c r="C1658">
        <v>31.92</v>
      </c>
    </row>
    <row r="1659" spans="1:3">
      <c r="A1659" s="26">
        <v>43197</v>
      </c>
      <c r="B1659" s="23">
        <v>0.66666666666666663</v>
      </c>
      <c r="C1659">
        <v>31.92</v>
      </c>
    </row>
    <row r="1660" spans="1:3">
      <c r="A1660" s="26">
        <v>43197</v>
      </c>
      <c r="B1660" s="23">
        <v>0.83333333333333337</v>
      </c>
      <c r="C1660">
        <v>31.96</v>
      </c>
    </row>
    <row r="1661" spans="1:3">
      <c r="A1661" s="26">
        <v>43198</v>
      </c>
      <c r="B1661" s="23">
        <v>0</v>
      </c>
      <c r="C1661">
        <v>31.95</v>
      </c>
    </row>
    <row r="1662" spans="1:3">
      <c r="A1662" s="26">
        <v>43198</v>
      </c>
      <c r="B1662" s="23">
        <v>0.16666666666666666</v>
      </c>
      <c r="C1662">
        <v>31.95</v>
      </c>
    </row>
    <row r="1663" spans="1:3">
      <c r="A1663" s="26">
        <v>43198</v>
      </c>
      <c r="B1663" s="23">
        <v>0.33333333333333331</v>
      </c>
      <c r="C1663">
        <v>31.93</v>
      </c>
    </row>
    <row r="1664" spans="1:3">
      <c r="A1664" s="26">
        <v>43198</v>
      </c>
      <c r="B1664" s="23">
        <v>0.5</v>
      </c>
      <c r="C1664">
        <v>31.93</v>
      </c>
    </row>
    <row r="1665" spans="1:3">
      <c r="A1665" s="26">
        <v>43198</v>
      </c>
      <c r="B1665" s="23">
        <v>0.66666666666666663</v>
      </c>
      <c r="C1665">
        <v>31.94</v>
      </c>
    </row>
    <row r="1666" spans="1:3">
      <c r="A1666" s="26">
        <v>43198</v>
      </c>
      <c r="B1666" s="23">
        <v>0.83333333333333337</v>
      </c>
      <c r="C1666">
        <v>31.94</v>
      </c>
    </row>
    <row r="1667" spans="1:3">
      <c r="A1667" s="26">
        <v>43199</v>
      </c>
      <c r="B1667" s="23">
        <v>0</v>
      </c>
      <c r="C1667">
        <v>31.94</v>
      </c>
    </row>
    <row r="1668" spans="1:3">
      <c r="A1668" s="26">
        <v>43199</v>
      </c>
      <c r="B1668" s="23">
        <v>0.16666666666666666</v>
      </c>
      <c r="C1668">
        <v>31.95</v>
      </c>
    </row>
    <row r="1669" spans="1:3">
      <c r="A1669" s="26">
        <v>43199</v>
      </c>
      <c r="B1669" s="23">
        <v>0.33333333333333331</v>
      </c>
      <c r="C1669">
        <v>31.97</v>
      </c>
    </row>
    <row r="1670" spans="1:3">
      <c r="A1670" s="26">
        <v>43199</v>
      </c>
      <c r="B1670" s="23">
        <v>0.5</v>
      </c>
      <c r="C1670">
        <v>31.95</v>
      </c>
    </row>
    <row r="1671" spans="1:3">
      <c r="A1671" s="26">
        <v>43199</v>
      </c>
      <c r="B1671" s="23">
        <v>0.66666666666666663</v>
      </c>
      <c r="C1671">
        <v>31.99</v>
      </c>
    </row>
    <row r="1672" spans="1:3">
      <c r="A1672" s="26">
        <v>43199</v>
      </c>
      <c r="B1672" s="23">
        <v>0.83333333333333337</v>
      </c>
      <c r="C1672">
        <v>31.96</v>
      </c>
    </row>
    <row r="1673" spans="1:3">
      <c r="A1673" s="26">
        <v>43200</v>
      </c>
      <c r="B1673" s="23">
        <v>0</v>
      </c>
      <c r="C1673">
        <v>31.97</v>
      </c>
    </row>
    <row r="1674" spans="1:3">
      <c r="A1674" s="26">
        <v>43200</v>
      </c>
      <c r="B1674" s="23">
        <v>0.16666666666666666</v>
      </c>
      <c r="C1674">
        <v>32</v>
      </c>
    </row>
    <row r="1675" spans="1:3">
      <c r="A1675" s="26">
        <v>43200</v>
      </c>
      <c r="B1675" s="23">
        <v>0.33333333333333331</v>
      </c>
      <c r="C1675">
        <v>31.96</v>
      </c>
    </row>
    <row r="1676" spans="1:3">
      <c r="A1676" s="26">
        <v>43200</v>
      </c>
      <c r="B1676" s="23">
        <v>0.5</v>
      </c>
      <c r="C1676">
        <v>31.96</v>
      </c>
    </row>
    <row r="1677" spans="1:3">
      <c r="A1677" s="26">
        <v>43200</v>
      </c>
      <c r="B1677" s="23">
        <v>0.66666666666666663</v>
      </c>
      <c r="C1677">
        <v>32.020000000000003</v>
      </c>
    </row>
    <row r="1678" spans="1:3">
      <c r="A1678" s="26">
        <v>43200</v>
      </c>
      <c r="B1678" s="23">
        <v>0.83333333333333337</v>
      </c>
      <c r="C1678">
        <v>31.97</v>
      </c>
    </row>
    <row r="1679" spans="1:3">
      <c r="A1679" s="26">
        <v>43201</v>
      </c>
      <c r="B1679" s="23">
        <v>0</v>
      </c>
      <c r="C1679">
        <v>31.97</v>
      </c>
    </row>
    <row r="1680" spans="1:3">
      <c r="A1680" s="26">
        <v>43201</v>
      </c>
      <c r="B1680" s="23">
        <v>0.16666666666666666</v>
      </c>
      <c r="C1680">
        <v>31.94</v>
      </c>
    </row>
    <row r="1681" spans="1:3">
      <c r="A1681" s="26">
        <v>43201</v>
      </c>
      <c r="B1681" s="23">
        <v>0.33333333333333331</v>
      </c>
      <c r="C1681">
        <v>31.96</v>
      </c>
    </row>
    <row r="1682" spans="1:3">
      <c r="A1682" s="26">
        <v>43201</v>
      </c>
      <c r="B1682" s="23">
        <v>0.5</v>
      </c>
      <c r="C1682">
        <v>31.97</v>
      </c>
    </row>
    <row r="1683" spans="1:3">
      <c r="A1683" s="26">
        <v>43201</v>
      </c>
      <c r="B1683" s="23">
        <v>0.66666666666666663</v>
      </c>
      <c r="C1683">
        <v>31.95</v>
      </c>
    </row>
    <row r="1684" spans="1:3">
      <c r="A1684" s="26">
        <v>43201</v>
      </c>
      <c r="B1684" s="23">
        <v>0.83333333333333337</v>
      </c>
      <c r="C1684">
        <v>31.99</v>
      </c>
    </row>
    <row r="1685" spans="1:3">
      <c r="A1685" s="26">
        <v>43202</v>
      </c>
      <c r="B1685" s="23">
        <v>0</v>
      </c>
      <c r="C1685">
        <v>31.98</v>
      </c>
    </row>
    <row r="1686" spans="1:3">
      <c r="A1686" s="26">
        <v>43202</v>
      </c>
      <c r="B1686" s="23">
        <v>0.16666666666666666</v>
      </c>
      <c r="C1686">
        <v>31.95</v>
      </c>
    </row>
    <row r="1687" spans="1:3">
      <c r="A1687" s="26">
        <v>43202</v>
      </c>
      <c r="B1687" s="23">
        <v>0.33333333333333331</v>
      </c>
      <c r="C1687">
        <v>32.07</v>
      </c>
    </row>
    <row r="1688" spans="1:3">
      <c r="A1688" s="26">
        <v>43202</v>
      </c>
      <c r="B1688" s="23">
        <v>0.5</v>
      </c>
      <c r="C1688">
        <v>32</v>
      </c>
    </row>
    <row r="1689" spans="1:3">
      <c r="A1689" s="26">
        <v>43202</v>
      </c>
      <c r="B1689" s="23">
        <v>0.66666666666666663</v>
      </c>
      <c r="C1689">
        <v>32</v>
      </c>
    </row>
    <row r="1690" spans="1:3">
      <c r="A1690" s="26">
        <v>43202</v>
      </c>
      <c r="B1690" s="23">
        <v>0.83333333333333337</v>
      </c>
      <c r="C1690">
        <v>31.99</v>
      </c>
    </row>
    <row r="1691" spans="1:3">
      <c r="A1691" s="26">
        <v>43203</v>
      </c>
      <c r="B1691" s="23">
        <v>0</v>
      </c>
      <c r="C1691">
        <v>31.99</v>
      </c>
    </row>
    <row r="1692" spans="1:3">
      <c r="A1692" s="26">
        <v>43203</v>
      </c>
      <c r="B1692" s="23">
        <v>0.16666666666666666</v>
      </c>
      <c r="C1692">
        <v>31.99</v>
      </c>
    </row>
    <row r="1693" spans="1:3">
      <c r="A1693" s="26">
        <v>43203</v>
      </c>
      <c r="B1693" s="23">
        <v>0.33333333333333331</v>
      </c>
      <c r="C1693">
        <v>32.01</v>
      </c>
    </row>
    <row r="1694" spans="1:3">
      <c r="A1694" s="26">
        <v>43203</v>
      </c>
      <c r="B1694" s="23">
        <v>0.5</v>
      </c>
      <c r="C1694">
        <v>31.97</v>
      </c>
    </row>
    <row r="1695" spans="1:3">
      <c r="A1695" s="26">
        <v>43203</v>
      </c>
      <c r="B1695" s="23">
        <v>0.66666666666666663</v>
      </c>
      <c r="C1695">
        <v>31.97</v>
      </c>
    </row>
    <row r="1696" spans="1:3">
      <c r="A1696" s="26">
        <v>43203</v>
      </c>
      <c r="B1696" s="23">
        <v>0.83333333333333337</v>
      </c>
      <c r="C1696">
        <v>31.97</v>
      </c>
    </row>
    <row r="1697" spans="1:3">
      <c r="A1697" s="26">
        <v>43204</v>
      </c>
      <c r="B1697" s="23">
        <v>0</v>
      </c>
      <c r="C1697">
        <v>32.01</v>
      </c>
    </row>
    <row r="1698" spans="1:3">
      <c r="A1698" s="26">
        <v>43204</v>
      </c>
      <c r="B1698" s="23">
        <v>0.16666666666666666</v>
      </c>
      <c r="C1698">
        <v>31.96</v>
      </c>
    </row>
    <row r="1699" spans="1:3">
      <c r="A1699" s="26">
        <v>43204</v>
      </c>
      <c r="B1699" s="23">
        <v>0.33333333333333331</v>
      </c>
      <c r="C1699">
        <v>31.96</v>
      </c>
    </row>
    <row r="1700" spans="1:3">
      <c r="A1700" s="26">
        <v>43204</v>
      </c>
      <c r="B1700" s="23">
        <v>0.5</v>
      </c>
      <c r="C1700">
        <v>31.96</v>
      </c>
    </row>
    <row r="1701" spans="1:3">
      <c r="A1701" s="26">
        <v>43204</v>
      </c>
      <c r="B1701" s="23">
        <v>0.66666666666666663</v>
      </c>
      <c r="C1701">
        <v>31.96</v>
      </c>
    </row>
    <row r="1702" spans="1:3">
      <c r="A1702" s="26">
        <v>43204</v>
      </c>
      <c r="B1702" s="23">
        <v>0.83333333333333337</v>
      </c>
      <c r="C1702">
        <v>31.97</v>
      </c>
    </row>
    <row r="1703" spans="1:3">
      <c r="A1703" s="26">
        <v>43205</v>
      </c>
      <c r="B1703" s="23">
        <v>0</v>
      </c>
      <c r="C1703">
        <v>31.96</v>
      </c>
    </row>
    <row r="1704" spans="1:3">
      <c r="A1704" s="26">
        <v>43205</v>
      </c>
      <c r="B1704" s="23">
        <v>0.16666666666666666</v>
      </c>
      <c r="C1704">
        <v>31.97</v>
      </c>
    </row>
    <row r="1705" spans="1:3">
      <c r="A1705" s="26">
        <v>43205</v>
      </c>
      <c r="B1705" s="23">
        <v>0.33333333333333331</v>
      </c>
      <c r="C1705">
        <v>31.96</v>
      </c>
    </row>
    <row r="1706" spans="1:3">
      <c r="A1706" s="26">
        <v>43205</v>
      </c>
      <c r="B1706" s="23">
        <v>0.5</v>
      </c>
      <c r="C1706">
        <v>31.97</v>
      </c>
    </row>
    <row r="1707" spans="1:3">
      <c r="A1707" s="26">
        <v>43205</v>
      </c>
      <c r="B1707" s="23">
        <v>0.66666666666666663</v>
      </c>
      <c r="C1707">
        <v>31.97</v>
      </c>
    </row>
    <row r="1708" spans="1:3">
      <c r="A1708" s="26">
        <v>43205</v>
      </c>
      <c r="B1708" s="23">
        <v>0.83333333333333337</v>
      </c>
      <c r="C1708">
        <v>31.97</v>
      </c>
    </row>
    <row r="1709" spans="1:3">
      <c r="A1709" s="26">
        <v>43206</v>
      </c>
      <c r="B1709" s="23">
        <v>0</v>
      </c>
      <c r="C1709">
        <v>31.97</v>
      </c>
    </row>
    <row r="1710" spans="1:3">
      <c r="A1710" s="26">
        <v>43206</v>
      </c>
      <c r="B1710" s="23">
        <v>0.16666666666666666</v>
      </c>
      <c r="C1710">
        <v>31.97</v>
      </c>
    </row>
    <row r="1711" spans="1:3">
      <c r="A1711" s="26">
        <v>43206</v>
      </c>
      <c r="B1711" s="23">
        <v>0.33333333333333331</v>
      </c>
      <c r="C1711">
        <v>31.97</v>
      </c>
    </row>
    <row r="1712" spans="1:3">
      <c r="A1712" s="26">
        <v>43206</v>
      </c>
      <c r="B1712" s="23">
        <v>0.5</v>
      </c>
      <c r="C1712">
        <v>32.049999999999997</v>
      </c>
    </row>
    <row r="1713" spans="1:3">
      <c r="A1713" s="26">
        <v>43206</v>
      </c>
      <c r="B1713" s="23">
        <v>0.66666666666666663</v>
      </c>
      <c r="C1713">
        <v>32</v>
      </c>
    </row>
    <row r="1714" spans="1:3">
      <c r="A1714" s="26">
        <v>43206</v>
      </c>
      <c r="B1714" s="23">
        <v>0.83333333333333337</v>
      </c>
      <c r="C1714">
        <v>32.01</v>
      </c>
    </row>
    <row r="1715" spans="1:3">
      <c r="A1715" s="26">
        <v>43207</v>
      </c>
      <c r="B1715" s="23">
        <v>0</v>
      </c>
      <c r="C1715">
        <v>32</v>
      </c>
    </row>
    <row r="1716" spans="1:3">
      <c r="A1716" s="26">
        <v>43207</v>
      </c>
      <c r="B1716" s="23">
        <v>0.16666666666666666</v>
      </c>
      <c r="C1716">
        <v>31.98</v>
      </c>
    </row>
    <row r="1717" spans="1:3">
      <c r="A1717" s="26">
        <v>43207</v>
      </c>
      <c r="B1717" s="23">
        <v>0.33333333333333331</v>
      </c>
      <c r="C1717">
        <v>32.08</v>
      </c>
    </row>
    <row r="1718" spans="1:3">
      <c r="A1718" s="26">
        <v>43207</v>
      </c>
      <c r="B1718" s="23">
        <v>0.5</v>
      </c>
      <c r="C1718">
        <v>32.01</v>
      </c>
    </row>
    <row r="1719" spans="1:3">
      <c r="A1719" s="26">
        <v>43207</v>
      </c>
      <c r="B1719" s="23">
        <v>0.66666666666666663</v>
      </c>
      <c r="C1719">
        <v>32.01</v>
      </c>
    </row>
    <row r="1720" spans="1:3">
      <c r="A1720" s="26">
        <v>43207</v>
      </c>
      <c r="B1720" s="23">
        <v>0.83333333333333337</v>
      </c>
      <c r="C1720">
        <v>32.01</v>
      </c>
    </row>
    <row r="1721" spans="1:3">
      <c r="A1721" s="26">
        <v>43208</v>
      </c>
      <c r="B1721" s="23">
        <v>0</v>
      </c>
      <c r="C1721">
        <v>31.99</v>
      </c>
    </row>
    <row r="1722" spans="1:3">
      <c r="A1722" s="26">
        <v>43208</v>
      </c>
      <c r="B1722" s="23">
        <v>0.16666666666666666</v>
      </c>
      <c r="C1722">
        <v>32</v>
      </c>
    </row>
    <row r="1723" spans="1:3">
      <c r="A1723" s="26">
        <v>43208</v>
      </c>
      <c r="B1723" s="23">
        <v>0.33333333333333331</v>
      </c>
      <c r="C1723">
        <v>31.99</v>
      </c>
    </row>
    <row r="1724" spans="1:3">
      <c r="A1724" s="26">
        <v>43208</v>
      </c>
      <c r="B1724" s="23">
        <v>0.5</v>
      </c>
      <c r="C1724">
        <v>31.99</v>
      </c>
    </row>
    <row r="1725" spans="1:3">
      <c r="A1725" s="26">
        <v>43208</v>
      </c>
      <c r="B1725" s="23">
        <v>0.66666666666666663</v>
      </c>
      <c r="C1725">
        <v>32.03</v>
      </c>
    </row>
    <row r="1726" spans="1:3">
      <c r="A1726" s="26">
        <v>43208</v>
      </c>
      <c r="B1726" s="23">
        <v>0.83333333333333337</v>
      </c>
      <c r="C1726">
        <v>32.020000000000003</v>
      </c>
    </row>
    <row r="1727" spans="1:3">
      <c r="A1727" s="26">
        <v>43209</v>
      </c>
      <c r="B1727" s="23">
        <v>0</v>
      </c>
      <c r="C1727">
        <v>31.99</v>
      </c>
    </row>
    <row r="1728" spans="1:3">
      <c r="A1728" s="26">
        <v>43209</v>
      </c>
      <c r="B1728" s="23">
        <v>0.16666666666666666</v>
      </c>
      <c r="C1728">
        <v>31.98</v>
      </c>
    </row>
    <row r="1729" spans="1:3">
      <c r="A1729" s="26">
        <v>43209</v>
      </c>
      <c r="B1729" s="23">
        <v>0.33333333333333331</v>
      </c>
      <c r="C1729">
        <v>31.99</v>
      </c>
    </row>
    <row r="1730" spans="1:3">
      <c r="A1730" s="26">
        <v>43209</v>
      </c>
      <c r="B1730" s="23">
        <v>0.5</v>
      </c>
      <c r="C1730">
        <v>31.99</v>
      </c>
    </row>
    <row r="1731" spans="1:3">
      <c r="A1731" s="26">
        <v>43209</v>
      </c>
      <c r="B1731" s="23">
        <v>0.66666666666666663</v>
      </c>
      <c r="C1731">
        <v>31.98</v>
      </c>
    </row>
    <row r="1732" spans="1:3">
      <c r="A1732" s="26">
        <v>43209</v>
      </c>
      <c r="B1732" s="23">
        <v>0.83333333333333337</v>
      </c>
      <c r="C1732">
        <v>31.99</v>
      </c>
    </row>
    <row r="1733" spans="1:3">
      <c r="A1733" s="26">
        <v>43210</v>
      </c>
      <c r="B1733" s="23">
        <v>0</v>
      </c>
      <c r="C1733">
        <v>32.01</v>
      </c>
    </row>
    <row r="1734" spans="1:3">
      <c r="A1734" s="26">
        <v>43210</v>
      </c>
      <c r="B1734" s="23">
        <v>0.16666666666666666</v>
      </c>
      <c r="C1734">
        <v>32</v>
      </c>
    </row>
    <row r="1735" spans="1:3">
      <c r="A1735" s="26">
        <v>43210</v>
      </c>
      <c r="B1735" s="23">
        <v>0.33333333333333331</v>
      </c>
      <c r="C1735">
        <v>32</v>
      </c>
    </row>
    <row r="1736" spans="1:3">
      <c r="A1736" s="26">
        <v>43210</v>
      </c>
      <c r="B1736" s="23">
        <v>0.5</v>
      </c>
      <c r="C1736">
        <v>31.96</v>
      </c>
    </row>
    <row r="1737" spans="1:3">
      <c r="A1737" s="26">
        <v>43210</v>
      </c>
      <c r="B1737" s="23">
        <v>0.66666666666666663</v>
      </c>
      <c r="C1737">
        <v>31.96</v>
      </c>
    </row>
    <row r="1738" spans="1:3">
      <c r="A1738" s="26">
        <v>43210</v>
      </c>
      <c r="B1738" s="23">
        <v>0.83333333333333337</v>
      </c>
      <c r="C1738">
        <v>31.99</v>
      </c>
    </row>
    <row r="1739" spans="1:3">
      <c r="A1739" s="26">
        <v>43211</v>
      </c>
      <c r="B1739" s="23">
        <v>0</v>
      </c>
      <c r="C1739">
        <v>31.99</v>
      </c>
    </row>
    <row r="1740" spans="1:3">
      <c r="A1740" s="26">
        <v>43211</v>
      </c>
      <c r="B1740" s="23">
        <v>0.16666666666666666</v>
      </c>
      <c r="C1740">
        <v>31.96</v>
      </c>
    </row>
    <row r="1741" spans="1:3">
      <c r="A1741" s="26">
        <v>43211</v>
      </c>
      <c r="B1741" s="23">
        <v>0.33333333333333331</v>
      </c>
      <c r="C1741">
        <v>31.96</v>
      </c>
    </row>
    <row r="1742" spans="1:3">
      <c r="A1742" s="26">
        <v>43211</v>
      </c>
      <c r="B1742" s="23">
        <v>0.5</v>
      </c>
      <c r="C1742">
        <v>31.97</v>
      </c>
    </row>
    <row r="1743" spans="1:3">
      <c r="A1743" s="26">
        <v>43211</v>
      </c>
      <c r="B1743" s="23">
        <v>0.66666666666666663</v>
      </c>
      <c r="C1743">
        <v>31.96</v>
      </c>
    </row>
    <row r="1744" spans="1:3">
      <c r="A1744" s="26">
        <v>43211</v>
      </c>
      <c r="B1744" s="23">
        <v>0.83333333333333337</v>
      </c>
      <c r="C1744">
        <v>31.95</v>
      </c>
    </row>
    <row r="1745" spans="1:3">
      <c r="A1745" s="26">
        <v>43212</v>
      </c>
      <c r="B1745" s="23">
        <v>0</v>
      </c>
      <c r="C1745">
        <v>31.95</v>
      </c>
    </row>
    <row r="1746" spans="1:3">
      <c r="A1746" s="26">
        <v>43212</v>
      </c>
      <c r="B1746" s="23">
        <v>0.16666666666666666</v>
      </c>
      <c r="C1746">
        <v>31.95</v>
      </c>
    </row>
    <row r="1747" spans="1:3">
      <c r="A1747" s="26">
        <v>43212</v>
      </c>
      <c r="B1747" s="23">
        <v>0.33333333333333331</v>
      </c>
      <c r="C1747">
        <v>31.95</v>
      </c>
    </row>
    <row r="1748" spans="1:3">
      <c r="A1748" s="26">
        <v>43212</v>
      </c>
      <c r="B1748" s="23">
        <v>0.5</v>
      </c>
      <c r="C1748">
        <v>31.94</v>
      </c>
    </row>
    <row r="1749" spans="1:3">
      <c r="A1749" s="26">
        <v>43212</v>
      </c>
      <c r="B1749" s="23">
        <v>0.66666666666666663</v>
      </c>
      <c r="C1749">
        <v>31.94</v>
      </c>
    </row>
    <row r="1750" spans="1:3">
      <c r="A1750" s="26">
        <v>43212</v>
      </c>
      <c r="B1750" s="23">
        <v>0.83333333333333337</v>
      </c>
      <c r="C1750">
        <v>31.95</v>
      </c>
    </row>
    <row r="1751" spans="1:3">
      <c r="A1751" s="26">
        <v>43213</v>
      </c>
      <c r="B1751" s="23">
        <v>0</v>
      </c>
      <c r="C1751">
        <v>31.94</v>
      </c>
    </row>
    <row r="1752" spans="1:3">
      <c r="A1752" s="26">
        <v>43213</v>
      </c>
      <c r="B1752" s="23">
        <v>0.16666666666666666</v>
      </c>
      <c r="C1752">
        <v>31.95</v>
      </c>
    </row>
    <row r="1753" spans="1:3">
      <c r="A1753" s="26">
        <v>43213</v>
      </c>
      <c r="B1753" s="23">
        <v>0.33333333333333331</v>
      </c>
      <c r="C1753">
        <v>31.96</v>
      </c>
    </row>
    <row r="1754" spans="1:3">
      <c r="A1754" s="26">
        <v>43213</v>
      </c>
      <c r="B1754" s="23">
        <v>0.5</v>
      </c>
      <c r="C1754">
        <v>31.95</v>
      </c>
    </row>
    <row r="1755" spans="1:3">
      <c r="A1755" s="26">
        <v>43213</v>
      </c>
      <c r="B1755" s="23">
        <v>0.66666666666666663</v>
      </c>
      <c r="C1755">
        <v>31.97</v>
      </c>
    </row>
    <row r="1756" spans="1:3">
      <c r="A1756" s="26">
        <v>43213</v>
      </c>
      <c r="B1756" s="23">
        <v>0.83333333333333337</v>
      </c>
      <c r="C1756">
        <v>31.98</v>
      </c>
    </row>
    <row r="1757" spans="1:3">
      <c r="A1757" s="26">
        <v>43214</v>
      </c>
      <c r="B1757" s="23">
        <v>0</v>
      </c>
      <c r="C1757">
        <v>31.93</v>
      </c>
    </row>
    <row r="1758" spans="1:3">
      <c r="A1758" s="26">
        <v>43214</v>
      </c>
      <c r="B1758" s="23">
        <v>0.16666666666666666</v>
      </c>
      <c r="C1758">
        <v>31.93</v>
      </c>
    </row>
    <row r="1759" spans="1:3">
      <c r="A1759" s="26">
        <v>43214</v>
      </c>
      <c r="B1759" s="23">
        <v>0.33333333333333331</v>
      </c>
      <c r="C1759">
        <v>31.95</v>
      </c>
    </row>
    <row r="1760" spans="1:3">
      <c r="A1760" s="26">
        <v>43214</v>
      </c>
      <c r="B1760" s="23">
        <v>0.5</v>
      </c>
      <c r="C1760">
        <v>31.93</v>
      </c>
    </row>
    <row r="1761" spans="1:3">
      <c r="A1761" s="26">
        <v>43214</v>
      </c>
      <c r="B1761" s="23">
        <v>0.66666666666666663</v>
      </c>
      <c r="C1761">
        <v>31.93</v>
      </c>
    </row>
    <row r="1762" spans="1:3">
      <c r="A1762" s="26">
        <v>43214</v>
      </c>
      <c r="B1762" s="23">
        <v>0.83333333333333337</v>
      </c>
      <c r="C1762">
        <v>31.96</v>
      </c>
    </row>
    <row r="1763" spans="1:3">
      <c r="A1763" s="26">
        <v>43215</v>
      </c>
      <c r="B1763" s="23">
        <v>0</v>
      </c>
      <c r="C1763">
        <v>31.97</v>
      </c>
    </row>
    <row r="1764" spans="1:3">
      <c r="A1764" s="26">
        <v>43215</v>
      </c>
      <c r="B1764" s="23">
        <v>0.16666666666666666</v>
      </c>
      <c r="C1764">
        <v>31.94</v>
      </c>
    </row>
    <row r="1765" spans="1:3">
      <c r="A1765" s="26">
        <v>43215</v>
      </c>
      <c r="B1765" s="23">
        <v>0.33333333333333331</v>
      </c>
      <c r="C1765">
        <v>31.93</v>
      </c>
    </row>
    <row r="1766" spans="1:3">
      <c r="A1766" s="26">
        <v>43215</v>
      </c>
      <c r="B1766" s="23">
        <v>0.5</v>
      </c>
      <c r="C1766">
        <v>31.95</v>
      </c>
    </row>
    <row r="1767" spans="1:3">
      <c r="A1767" s="26">
        <v>43215</v>
      </c>
      <c r="B1767" s="23">
        <v>0.66666666666666663</v>
      </c>
      <c r="C1767">
        <v>31.92</v>
      </c>
    </row>
    <row r="1768" spans="1:3">
      <c r="A1768" s="26">
        <v>43215</v>
      </c>
      <c r="B1768" s="23">
        <v>0.83333333333333337</v>
      </c>
      <c r="C1768">
        <v>31.92</v>
      </c>
    </row>
    <row r="1769" spans="1:3">
      <c r="A1769" s="26">
        <v>43216</v>
      </c>
      <c r="B1769" s="23">
        <v>0</v>
      </c>
      <c r="C1769">
        <v>31.92</v>
      </c>
    </row>
    <row r="1770" spans="1:3">
      <c r="A1770" s="26">
        <v>43216</v>
      </c>
      <c r="B1770" s="23">
        <v>0.16666666666666666</v>
      </c>
      <c r="C1770">
        <v>31.93</v>
      </c>
    </row>
    <row r="1771" spans="1:3">
      <c r="A1771" s="26">
        <v>43216</v>
      </c>
      <c r="B1771" s="23">
        <v>0.33333333333333331</v>
      </c>
      <c r="C1771">
        <v>31.93</v>
      </c>
    </row>
    <row r="1772" spans="1:3">
      <c r="A1772" s="26">
        <v>43216</v>
      </c>
      <c r="B1772" s="23">
        <v>0.5</v>
      </c>
      <c r="C1772">
        <v>31.95</v>
      </c>
    </row>
    <row r="1773" spans="1:3">
      <c r="A1773" s="26">
        <v>43216</v>
      </c>
      <c r="B1773" s="23">
        <v>0.66666666666666663</v>
      </c>
      <c r="C1773">
        <v>31.94</v>
      </c>
    </row>
    <row r="1774" spans="1:3">
      <c r="A1774" s="26">
        <v>43216</v>
      </c>
      <c r="B1774" s="23">
        <v>0.83333333333333337</v>
      </c>
      <c r="C1774">
        <v>31.96</v>
      </c>
    </row>
    <row r="1775" spans="1:3">
      <c r="A1775" s="26">
        <v>43217</v>
      </c>
      <c r="B1775" s="23">
        <v>0</v>
      </c>
      <c r="C1775">
        <v>31.96</v>
      </c>
    </row>
    <row r="1776" spans="1:3">
      <c r="A1776" s="26">
        <v>43217</v>
      </c>
      <c r="B1776" s="23">
        <v>0.16666666666666666</v>
      </c>
      <c r="C1776">
        <v>31.95</v>
      </c>
    </row>
    <row r="1777" spans="1:3">
      <c r="A1777" s="26">
        <v>43217</v>
      </c>
      <c r="B1777" s="23">
        <v>0.33333333333333331</v>
      </c>
      <c r="C1777">
        <v>31.95</v>
      </c>
    </row>
    <row r="1778" spans="1:3">
      <c r="A1778" s="26">
        <v>43217</v>
      </c>
      <c r="B1778" s="23">
        <v>0.5</v>
      </c>
      <c r="C1778">
        <v>31.98</v>
      </c>
    </row>
    <row r="1779" spans="1:3">
      <c r="A1779" s="26">
        <v>43217</v>
      </c>
      <c r="B1779" s="23">
        <v>0.66666666666666663</v>
      </c>
      <c r="C1779">
        <v>31.91</v>
      </c>
    </row>
    <row r="1780" spans="1:3">
      <c r="A1780" s="26">
        <v>43217</v>
      </c>
      <c r="B1780" s="23">
        <v>0.83333333333333337</v>
      </c>
      <c r="C1780">
        <v>31.98</v>
      </c>
    </row>
    <row r="1781" spans="1:3">
      <c r="A1781" s="26">
        <v>43218</v>
      </c>
      <c r="B1781" s="23">
        <v>0</v>
      </c>
      <c r="C1781">
        <v>31.94</v>
      </c>
    </row>
    <row r="1782" spans="1:3">
      <c r="A1782" s="26">
        <v>43218</v>
      </c>
      <c r="B1782" s="23">
        <v>0.16666666666666666</v>
      </c>
      <c r="C1782">
        <v>31.9</v>
      </c>
    </row>
    <row r="1783" spans="1:3">
      <c r="A1783" s="26">
        <v>43218</v>
      </c>
      <c r="B1783" s="23">
        <v>0.33333333333333331</v>
      </c>
      <c r="C1783">
        <v>31.9</v>
      </c>
    </row>
    <row r="1784" spans="1:3">
      <c r="A1784" s="26">
        <v>43218</v>
      </c>
      <c r="B1784" s="23">
        <v>0.5</v>
      </c>
      <c r="C1784">
        <v>31.92</v>
      </c>
    </row>
    <row r="1785" spans="1:3">
      <c r="A1785" s="26">
        <v>43218</v>
      </c>
      <c r="B1785" s="23">
        <v>0.66666666666666663</v>
      </c>
      <c r="C1785">
        <v>31.9</v>
      </c>
    </row>
    <row r="1786" spans="1:3">
      <c r="A1786" s="26">
        <v>43218</v>
      </c>
      <c r="B1786" s="23">
        <v>0.83333333333333337</v>
      </c>
      <c r="C1786">
        <v>31.9</v>
      </c>
    </row>
    <row r="1787" spans="1:3">
      <c r="A1787" s="26">
        <v>43219</v>
      </c>
      <c r="B1787" s="23">
        <v>0</v>
      </c>
      <c r="C1787">
        <v>31.93</v>
      </c>
    </row>
    <row r="1788" spans="1:3">
      <c r="A1788" s="26">
        <v>43219</v>
      </c>
      <c r="B1788" s="23">
        <v>0.16666666666666666</v>
      </c>
      <c r="C1788">
        <v>31.91</v>
      </c>
    </row>
    <row r="1789" spans="1:3">
      <c r="A1789" s="26">
        <v>43219</v>
      </c>
      <c r="B1789" s="23">
        <v>0.33333333333333331</v>
      </c>
      <c r="C1789">
        <v>31.89</v>
      </c>
    </row>
    <row r="1790" spans="1:3">
      <c r="A1790" s="26">
        <v>43219</v>
      </c>
      <c r="B1790" s="23">
        <v>0.5</v>
      </c>
      <c r="C1790">
        <v>31.9</v>
      </c>
    </row>
    <row r="1791" spans="1:3">
      <c r="A1791" s="26">
        <v>43219</v>
      </c>
      <c r="B1791" s="23">
        <v>0.66666666666666663</v>
      </c>
      <c r="C1791">
        <v>31.89</v>
      </c>
    </row>
    <row r="1792" spans="1:3">
      <c r="A1792" s="26">
        <v>43219</v>
      </c>
      <c r="B1792" s="23">
        <v>0.83333333333333337</v>
      </c>
      <c r="C1792">
        <v>31.89</v>
      </c>
    </row>
    <row r="1793" spans="1:3">
      <c r="A1793" s="26">
        <v>43220</v>
      </c>
      <c r="B1793" s="23">
        <v>0</v>
      </c>
      <c r="C1793">
        <v>31.89</v>
      </c>
    </row>
    <row r="1794" spans="1:3">
      <c r="A1794" s="26">
        <v>43220</v>
      </c>
      <c r="B1794" s="23">
        <v>0.16666666666666666</v>
      </c>
      <c r="C1794">
        <v>31.95</v>
      </c>
    </row>
    <row r="1795" spans="1:3">
      <c r="A1795" s="26">
        <v>43220</v>
      </c>
      <c r="B1795" s="23">
        <v>0.33333333333333331</v>
      </c>
      <c r="C1795">
        <v>31.95</v>
      </c>
    </row>
    <row r="1796" spans="1:3">
      <c r="A1796" s="26">
        <v>43220</v>
      </c>
      <c r="B1796" s="23">
        <v>0.5</v>
      </c>
      <c r="C1796">
        <v>31.94</v>
      </c>
    </row>
    <row r="1797" spans="1:3">
      <c r="A1797" s="26">
        <v>43220</v>
      </c>
      <c r="B1797" s="23">
        <v>0.66666666666666663</v>
      </c>
      <c r="C1797">
        <v>31.96</v>
      </c>
    </row>
    <row r="1798" spans="1:3">
      <c r="A1798" s="26">
        <v>43220</v>
      </c>
      <c r="B1798" s="23">
        <v>0.83333333333333337</v>
      </c>
      <c r="C1798">
        <v>31.93</v>
      </c>
    </row>
    <row r="1799" spans="1:3">
      <c r="A1799" s="26">
        <v>43221</v>
      </c>
      <c r="B1799" s="23">
        <v>0</v>
      </c>
      <c r="C1799">
        <v>31.91</v>
      </c>
    </row>
    <row r="1800" spans="1:3">
      <c r="A1800" s="26">
        <v>43221</v>
      </c>
      <c r="B1800" s="23">
        <v>0.16666666666666666</v>
      </c>
      <c r="C1800">
        <v>31.88</v>
      </c>
    </row>
    <row r="1801" spans="1:3">
      <c r="A1801" s="26">
        <v>43221</v>
      </c>
      <c r="B1801" s="23">
        <v>0.33333333333333331</v>
      </c>
      <c r="C1801">
        <v>31.89</v>
      </c>
    </row>
    <row r="1802" spans="1:3">
      <c r="A1802" s="26">
        <v>43221</v>
      </c>
      <c r="B1802" s="23">
        <v>0.5</v>
      </c>
      <c r="C1802">
        <v>31.89</v>
      </c>
    </row>
    <row r="1803" spans="1:3">
      <c r="A1803" s="26">
        <v>43221</v>
      </c>
      <c r="B1803" s="23">
        <v>0.66666666666666663</v>
      </c>
      <c r="C1803">
        <v>31.86</v>
      </c>
    </row>
    <row r="1804" spans="1:3">
      <c r="A1804" s="26">
        <v>43221</v>
      </c>
      <c r="B1804" s="23">
        <v>0.83333333333333337</v>
      </c>
      <c r="C1804">
        <v>31.86</v>
      </c>
    </row>
    <row r="1805" spans="1:3">
      <c r="A1805" s="26">
        <v>43222</v>
      </c>
      <c r="B1805" s="23">
        <v>0</v>
      </c>
      <c r="C1805">
        <v>31.86</v>
      </c>
    </row>
    <row r="1806" spans="1:3">
      <c r="A1806" s="26">
        <v>43222</v>
      </c>
      <c r="B1806" s="23">
        <v>0.16666666666666666</v>
      </c>
      <c r="C1806">
        <v>31.86</v>
      </c>
    </row>
    <row r="1807" spans="1:3">
      <c r="A1807" s="26">
        <v>43222</v>
      </c>
      <c r="B1807" s="23">
        <v>0.33333333333333331</v>
      </c>
      <c r="C1807">
        <v>31.86</v>
      </c>
    </row>
    <row r="1808" spans="1:3">
      <c r="A1808" s="26">
        <v>43222</v>
      </c>
      <c r="B1808" s="23">
        <v>0.5</v>
      </c>
      <c r="C1808">
        <v>31.88</v>
      </c>
    </row>
    <row r="1809" spans="1:3">
      <c r="A1809" s="26">
        <v>43222</v>
      </c>
      <c r="B1809" s="23">
        <v>0.66666666666666663</v>
      </c>
      <c r="C1809">
        <v>31.9</v>
      </c>
    </row>
    <row r="1810" spans="1:3">
      <c r="A1810" s="26">
        <v>43222</v>
      </c>
      <c r="B1810" s="23">
        <v>0.83333333333333337</v>
      </c>
      <c r="C1810">
        <v>31.9</v>
      </c>
    </row>
    <row r="1811" spans="1:3">
      <c r="A1811" s="26">
        <v>43223</v>
      </c>
      <c r="B1811" s="23">
        <v>0</v>
      </c>
      <c r="C1811">
        <v>31.91</v>
      </c>
    </row>
    <row r="1812" spans="1:3">
      <c r="A1812" s="26">
        <v>43223</v>
      </c>
      <c r="B1812" s="23">
        <v>0.16666666666666666</v>
      </c>
      <c r="C1812">
        <v>31.86</v>
      </c>
    </row>
    <row r="1813" spans="1:3">
      <c r="A1813" s="26">
        <v>43223</v>
      </c>
      <c r="B1813" s="23">
        <v>0.33333333333333331</v>
      </c>
      <c r="C1813">
        <v>31.86</v>
      </c>
    </row>
    <row r="1814" spans="1:3">
      <c r="A1814" s="26">
        <v>43223</v>
      </c>
      <c r="B1814" s="23">
        <v>0.5</v>
      </c>
      <c r="C1814">
        <v>31.86</v>
      </c>
    </row>
    <row r="1815" spans="1:3">
      <c r="A1815" s="26">
        <v>43223</v>
      </c>
      <c r="B1815" s="23">
        <v>0.66666666666666663</v>
      </c>
      <c r="C1815">
        <v>31.9</v>
      </c>
    </row>
    <row r="1816" spans="1:3">
      <c r="A1816" s="26">
        <v>43223</v>
      </c>
      <c r="B1816" s="23">
        <v>0.83333333333333337</v>
      </c>
      <c r="C1816">
        <v>31.9</v>
      </c>
    </row>
    <row r="1817" spans="1:3">
      <c r="A1817" s="26">
        <v>43224</v>
      </c>
      <c r="B1817" s="23">
        <v>0</v>
      </c>
      <c r="C1817">
        <v>31.9</v>
      </c>
    </row>
    <row r="1818" spans="1:3">
      <c r="A1818" s="26">
        <v>43224</v>
      </c>
      <c r="B1818" s="23">
        <v>0.16666666666666666</v>
      </c>
      <c r="C1818">
        <v>31.89</v>
      </c>
    </row>
    <row r="1819" spans="1:3">
      <c r="A1819" s="26">
        <v>43224</v>
      </c>
      <c r="B1819" s="23">
        <v>0.33333333333333331</v>
      </c>
      <c r="C1819">
        <v>31.87</v>
      </c>
    </row>
    <row r="1820" spans="1:3">
      <c r="A1820" s="26">
        <v>43224</v>
      </c>
      <c r="B1820" s="23">
        <v>0.5</v>
      </c>
      <c r="C1820">
        <v>31.86</v>
      </c>
    </row>
    <row r="1821" spans="1:3">
      <c r="A1821" s="26">
        <v>43224</v>
      </c>
      <c r="B1821" s="23">
        <v>0.66666666666666663</v>
      </c>
      <c r="C1821">
        <v>31.87</v>
      </c>
    </row>
    <row r="1822" spans="1:3">
      <c r="A1822" s="26">
        <v>43224</v>
      </c>
      <c r="B1822" s="23">
        <v>0.83333333333333337</v>
      </c>
      <c r="C1822">
        <v>31.86</v>
      </c>
    </row>
    <row r="1823" spans="1:3">
      <c r="A1823" s="26">
        <v>43225</v>
      </c>
      <c r="B1823" s="23">
        <v>0</v>
      </c>
      <c r="C1823">
        <v>31.88</v>
      </c>
    </row>
    <row r="1824" spans="1:3">
      <c r="A1824" s="26">
        <v>43225</v>
      </c>
      <c r="B1824" s="23">
        <v>0.16666666666666666</v>
      </c>
      <c r="C1824">
        <v>31.85</v>
      </c>
    </row>
    <row r="1825" spans="1:3">
      <c r="A1825" s="26">
        <v>43225</v>
      </c>
      <c r="B1825" s="23">
        <v>0.33333333333333331</v>
      </c>
      <c r="C1825">
        <v>31.85</v>
      </c>
    </row>
    <row r="1826" spans="1:3">
      <c r="A1826" s="26">
        <v>43225</v>
      </c>
      <c r="B1826" s="23">
        <v>0.5</v>
      </c>
      <c r="C1826">
        <v>31.84</v>
      </c>
    </row>
    <row r="1827" spans="1:3">
      <c r="A1827" s="26">
        <v>43225</v>
      </c>
      <c r="B1827" s="23">
        <v>0.66666666666666663</v>
      </c>
      <c r="C1827">
        <v>31.84</v>
      </c>
    </row>
    <row r="1828" spans="1:3">
      <c r="A1828" s="26">
        <v>43225</v>
      </c>
      <c r="B1828" s="23">
        <v>0.83333333333333337</v>
      </c>
      <c r="C1828">
        <v>31.84</v>
      </c>
    </row>
    <row r="1829" spans="1:3">
      <c r="A1829" s="26">
        <v>43226</v>
      </c>
      <c r="B1829" s="23">
        <v>0</v>
      </c>
      <c r="C1829">
        <v>31.84</v>
      </c>
    </row>
    <row r="1830" spans="1:3">
      <c r="A1830" s="26">
        <v>43226</v>
      </c>
      <c r="B1830" s="23">
        <v>0.16666666666666666</v>
      </c>
      <c r="C1830">
        <v>31.9</v>
      </c>
    </row>
    <row r="1831" spans="1:3">
      <c r="A1831" s="26">
        <v>43226</v>
      </c>
      <c r="B1831" s="23">
        <v>0.33333333333333331</v>
      </c>
      <c r="C1831">
        <v>31.83</v>
      </c>
    </row>
    <row r="1832" spans="1:3">
      <c r="A1832" s="26">
        <v>43226</v>
      </c>
      <c r="B1832" s="23">
        <v>0.5</v>
      </c>
      <c r="C1832">
        <v>31.83</v>
      </c>
    </row>
    <row r="1833" spans="1:3">
      <c r="A1833" s="26">
        <v>43226</v>
      </c>
      <c r="B1833" s="23">
        <v>0.66666666666666663</v>
      </c>
      <c r="C1833">
        <v>31.83</v>
      </c>
    </row>
    <row r="1834" spans="1:3">
      <c r="A1834" s="26">
        <v>43226</v>
      </c>
      <c r="B1834" s="23">
        <v>0.83333333333333337</v>
      </c>
      <c r="C1834">
        <v>31.83</v>
      </c>
    </row>
    <row r="1835" spans="1:3">
      <c r="A1835" s="26">
        <v>43227</v>
      </c>
      <c r="B1835" s="23">
        <v>0</v>
      </c>
      <c r="C1835">
        <v>31.83</v>
      </c>
    </row>
    <row r="1836" spans="1:3">
      <c r="A1836" s="26">
        <v>43227</v>
      </c>
      <c r="B1836" s="23">
        <v>0.16666666666666666</v>
      </c>
      <c r="C1836">
        <v>31.83</v>
      </c>
    </row>
    <row r="1837" spans="1:3">
      <c r="A1837" s="26">
        <v>43227</v>
      </c>
      <c r="B1837" s="23">
        <v>0.33333333333333331</v>
      </c>
      <c r="C1837">
        <v>31.86</v>
      </c>
    </row>
    <row r="1838" spans="1:3">
      <c r="A1838" s="26">
        <v>43227</v>
      </c>
      <c r="B1838" s="23">
        <v>0.5</v>
      </c>
      <c r="C1838">
        <v>31.84</v>
      </c>
    </row>
    <row r="1839" spans="1:3">
      <c r="A1839" s="26">
        <v>43227</v>
      </c>
      <c r="B1839" s="23">
        <v>0.66666666666666663</v>
      </c>
      <c r="C1839">
        <v>31.84</v>
      </c>
    </row>
    <row r="1840" spans="1:3">
      <c r="A1840" s="26">
        <v>43227</v>
      </c>
      <c r="B1840" s="23">
        <v>0.83333333333333337</v>
      </c>
      <c r="C1840">
        <v>31.86</v>
      </c>
    </row>
    <row r="1841" spans="1:3">
      <c r="A1841" s="26">
        <v>43228</v>
      </c>
      <c r="B1841" s="23">
        <v>0</v>
      </c>
      <c r="C1841">
        <v>31.86</v>
      </c>
    </row>
    <row r="1842" spans="1:3">
      <c r="A1842" s="26">
        <v>43228</v>
      </c>
      <c r="B1842" s="23">
        <v>0.16666666666666666</v>
      </c>
      <c r="C1842">
        <v>31.81</v>
      </c>
    </row>
    <row r="1843" spans="1:3">
      <c r="A1843" s="26">
        <v>43228</v>
      </c>
      <c r="B1843" s="23">
        <v>0.33333333333333331</v>
      </c>
      <c r="C1843">
        <v>31.8</v>
      </c>
    </row>
    <row r="1844" spans="1:3">
      <c r="A1844" s="26">
        <v>43228</v>
      </c>
      <c r="B1844" s="23">
        <v>0.5</v>
      </c>
      <c r="C1844">
        <v>31.82</v>
      </c>
    </row>
    <row r="1845" spans="1:3">
      <c r="A1845" s="26">
        <v>43228</v>
      </c>
      <c r="B1845" s="23">
        <v>0.66666666666666663</v>
      </c>
      <c r="C1845">
        <v>31.88</v>
      </c>
    </row>
    <row r="1846" spans="1:3">
      <c r="A1846" s="26">
        <v>43228</v>
      </c>
      <c r="B1846" s="23">
        <v>0.83333333333333337</v>
      </c>
      <c r="C1846">
        <v>31.81</v>
      </c>
    </row>
    <row r="1847" spans="1:3">
      <c r="A1847" s="26">
        <v>43229</v>
      </c>
      <c r="B1847" s="23">
        <v>0</v>
      </c>
      <c r="C1847">
        <v>31.82</v>
      </c>
    </row>
    <row r="1848" spans="1:3">
      <c r="A1848" s="26">
        <v>43229</v>
      </c>
      <c r="B1848" s="23">
        <v>0.16666666666666666</v>
      </c>
      <c r="C1848">
        <v>31.83</v>
      </c>
    </row>
    <row r="1849" spans="1:3">
      <c r="A1849" s="26">
        <v>43229</v>
      </c>
      <c r="B1849" s="23">
        <v>0.33333333333333331</v>
      </c>
      <c r="C1849">
        <v>31.78</v>
      </c>
    </row>
    <row r="1850" spans="1:3">
      <c r="A1850" s="26">
        <v>43229</v>
      </c>
      <c r="B1850" s="23">
        <v>0.5</v>
      </c>
      <c r="C1850">
        <v>31.79</v>
      </c>
    </row>
    <row r="1851" spans="1:3">
      <c r="A1851" s="26">
        <v>43229</v>
      </c>
      <c r="B1851" s="23">
        <v>0.66666666666666663</v>
      </c>
      <c r="C1851">
        <v>31.79</v>
      </c>
    </row>
    <row r="1852" spans="1:3">
      <c r="A1852" s="26">
        <v>43229</v>
      </c>
      <c r="B1852" s="23">
        <v>0.83333333333333337</v>
      </c>
      <c r="C1852">
        <v>31.82</v>
      </c>
    </row>
    <row r="1853" spans="1:3">
      <c r="A1853" s="26">
        <v>43230</v>
      </c>
      <c r="B1853" s="23">
        <v>0</v>
      </c>
      <c r="C1853">
        <v>31.8</v>
      </c>
    </row>
    <row r="1854" spans="1:3">
      <c r="A1854" s="26">
        <v>43230</v>
      </c>
      <c r="B1854" s="23">
        <v>0.16666666666666666</v>
      </c>
      <c r="C1854">
        <v>31.82</v>
      </c>
    </row>
    <row r="1855" spans="1:3">
      <c r="A1855" s="26">
        <v>43230</v>
      </c>
      <c r="B1855" s="23">
        <v>0.33333333333333331</v>
      </c>
      <c r="C1855">
        <v>31.87</v>
      </c>
    </row>
    <row r="1856" spans="1:3">
      <c r="A1856" s="26">
        <v>43230</v>
      </c>
      <c r="B1856" s="23">
        <v>0.5</v>
      </c>
      <c r="C1856">
        <v>31.77</v>
      </c>
    </row>
    <row r="1857" spans="1:3">
      <c r="A1857" s="26">
        <v>43230</v>
      </c>
      <c r="B1857" s="23">
        <v>0.66666666666666663</v>
      </c>
      <c r="C1857">
        <v>31.79</v>
      </c>
    </row>
    <row r="1858" spans="1:3">
      <c r="A1858" s="26">
        <v>43230</v>
      </c>
      <c r="B1858" s="23">
        <v>0.83333333333333337</v>
      </c>
      <c r="C1858">
        <v>31.79</v>
      </c>
    </row>
    <row r="1859" spans="1:3">
      <c r="A1859" s="26">
        <v>43231</v>
      </c>
      <c r="B1859" s="23">
        <v>0</v>
      </c>
      <c r="C1859">
        <v>31.79</v>
      </c>
    </row>
    <row r="1860" spans="1:3">
      <c r="A1860" s="26">
        <v>43231</v>
      </c>
      <c r="B1860" s="23">
        <v>0.16666666666666666</v>
      </c>
      <c r="C1860">
        <v>31.77</v>
      </c>
    </row>
    <row r="1861" spans="1:3">
      <c r="A1861" s="26">
        <v>43231</v>
      </c>
      <c r="B1861" s="23">
        <v>0.33333333333333331</v>
      </c>
      <c r="C1861">
        <v>31.74</v>
      </c>
    </row>
    <row r="1862" spans="1:3">
      <c r="A1862" s="26">
        <v>43231</v>
      </c>
      <c r="B1862" s="23">
        <v>0.5</v>
      </c>
      <c r="C1862">
        <v>31.74</v>
      </c>
    </row>
    <row r="1863" spans="1:3">
      <c r="A1863" s="26">
        <v>43231</v>
      </c>
      <c r="B1863" s="23">
        <v>0.66666666666666663</v>
      </c>
      <c r="C1863">
        <v>31.74</v>
      </c>
    </row>
    <row r="1864" spans="1:3">
      <c r="A1864" s="26">
        <v>43231</v>
      </c>
      <c r="B1864" s="23">
        <v>0.83333333333333337</v>
      </c>
      <c r="C1864">
        <v>31.76</v>
      </c>
    </row>
    <row r="1865" spans="1:3">
      <c r="A1865" s="26">
        <v>43232</v>
      </c>
      <c r="B1865" s="23">
        <v>0</v>
      </c>
      <c r="C1865">
        <v>31.76</v>
      </c>
    </row>
    <row r="1866" spans="1:3">
      <c r="A1866" s="26">
        <v>43232</v>
      </c>
      <c r="B1866" s="23">
        <v>0.16666666666666666</v>
      </c>
      <c r="C1866">
        <v>31.73</v>
      </c>
    </row>
    <row r="1867" spans="1:3">
      <c r="A1867" s="26">
        <v>43232</v>
      </c>
      <c r="B1867" s="23">
        <v>0.33333333333333331</v>
      </c>
      <c r="C1867">
        <v>31.72</v>
      </c>
    </row>
    <row r="1868" spans="1:3">
      <c r="A1868" s="26">
        <v>43232</v>
      </c>
      <c r="B1868" s="23">
        <v>0.5</v>
      </c>
      <c r="C1868">
        <v>31.73</v>
      </c>
    </row>
    <row r="1869" spans="1:3">
      <c r="A1869" s="26">
        <v>43232</v>
      </c>
      <c r="B1869" s="23">
        <v>0.66666666666666663</v>
      </c>
      <c r="C1869">
        <v>31.72</v>
      </c>
    </row>
    <row r="1870" spans="1:3">
      <c r="A1870" s="26">
        <v>43232</v>
      </c>
      <c r="B1870" s="23">
        <v>0.83333333333333337</v>
      </c>
      <c r="C1870">
        <v>31.71</v>
      </c>
    </row>
    <row r="1871" spans="1:3">
      <c r="A1871" s="26">
        <v>43233</v>
      </c>
      <c r="B1871" s="23">
        <v>0</v>
      </c>
      <c r="C1871">
        <v>31.71</v>
      </c>
    </row>
    <row r="1872" spans="1:3">
      <c r="A1872" s="26">
        <v>43233</v>
      </c>
      <c r="B1872" s="23">
        <v>0.16666666666666666</v>
      </c>
      <c r="C1872">
        <v>31.76</v>
      </c>
    </row>
    <row r="1873" spans="1:3">
      <c r="A1873" s="26">
        <v>43233</v>
      </c>
      <c r="B1873" s="23">
        <v>0.33333333333333331</v>
      </c>
      <c r="C1873">
        <v>31.71</v>
      </c>
    </row>
    <row r="1874" spans="1:3">
      <c r="A1874" s="26">
        <v>43233</v>
      </c>
      <c r="B1874" s="23">
        <v>0.5</v>
      </c>
      <c r="C1874">
        <v>31.69</v>
      </c>
    </row>
    <row r="1875" spans="1:3">
      <c r="A1875" s="26">
        <v>43233</v>
      </c>
      <c r="B1875" s="23">
        <v>0.66666666666666663</v>
      </c>
      <c r="C1875">
        <v>31.69</v>
      </c>
    </row>
    <row r="1876" spans="1:3">
      <c r="A1876" s="26">
        <v>43233</v>
      </c>
      <c r="B1876" s="23">
        <v>0.83333333333333337</v>
      </c>
      <c r="C1876">
        <v>31.68</v>
      </c>
    </row>
    <row r="1877" spans="1:3">
      <c r="A1877" s="26">
        <v>43234</v>
      </c>
      <c r="B1877" s="23">
        <v>0</v>
      </c>
      <c r="C1877">
        <v>31.68</v>
      </c>
    </row>
    <row r="1878" spans="1:3">
      <c r="A1878" s="26">
        <v>43234</v>
      </c>
      <c r="B1878" s="23">
        <v>0.16666666666666666</v>
      </c>
      <c r="C1878">
        <v>31.7</v>
      </c>
    </row>
    <row r="1879" spans="1:3">
      <c r="A1879" s="26">
        <v>43234</v>
      </c>
      <c r="B1879" s="23">
        <v>0.33333333333333331</v>
      </c>
      <c r="C1879">
        <v>31.79</v>
      </c>
    </row>
    <row r="1880" spans="1:3">
      <c r="A1880" s="26">
        <v>43234</v>
      </c>
      <c r="B1880" s="23">
        <v>0.5</v>
      </c>
      <c r="C1880">
        <v>31.68</v>
      </c>
    </row>
    <row r="1881" spans="1:3">
      <c r="A1881" s="26">
        <v>43234</v>
      </c>
      <c r="B1881" s="23">
        <v>0.66666666666666663</v>
      </c>
      <c r="C1881">
        <v>31.71</v>
      </c>
    </row>
    <row r="1882" spans="1:3">
      <c r="A1882" s="26">
        <v>43234</v>
      </c>
      <c r="B1882" s="23">
        <v>0.83333333333333337</v>
      </c>
      <c r="C1882">
        <v>31.67</v>
      </c>
    </row>
    <row r="1883" spans="1:3">
      <c r="A1883" s="26">
        <v>43235</v>
      </c>
      <c r="B1883" s="23">
        <v>0</v>
      </c>
      <c r="C1883">
        <v>31.69</v>
      </c>
    </row>
    <row r="1884" spans="1:3">
      <c r="A1884" s="26">
        <v>43235</v>
      </c>
      <c r="B1884" s="23">
        <v>0.16666666666666666</v>
      </c>
      <c r="C1884">
        <v>31.65</v>
      </c>
    </row>
    <row r="1885" spans="1:3">
      <c r="A1885" s="26">
        <v>43235</v>
      </c>
      <c r="B1885" s="23">
        <v>0.33333333333333331</v>
      </c>
      <c r="C1885">
        <v>31.67</v>
      </c>
    </row>
    <row r="1886" spans="1:3">
      <c r="A1886" s="26">
        <v>43235</v>
      </c>
      <c r="B1886" s="23">
        <v>0.5</v>
      </c>
      <c r="C1886">
        <v>31.66</v>
      </c>
    </row>
    <row r="1887" spans="1:3">
      <c r="A1887" s="26">
        <v>43235</v>
      </c>
      <c r="B1887" s="23">
        <v>0.66666666666666663</v>
      </c>
      <c r="C1887">
        <v>31.69</v>
      </c>
    </row>
    <row r="1888" spans="1:3">
      <c r="A1888" s="26">
        <v>43235</v>
      </c>
      <c r="B1888" s="23">
        <v>0.83333333333333337</v>
      </c>
      <c r="C1888">
        <v>31.69</v>
      </c>
    </row>
    <row r="1889" spans="1:3">
      <c r="A1889" s="26">
        <v>43236</v>
      </c>
      <c r="B1889" s="23">
        <v>0</v>
      </c>
      <c r="C1889">
        <v>31.67</v>
      </c>
    </row>
    <row r="1890" spans="1:3">
      <c r="A1890" s="26">
        <v>43236</v>
      </c>
      <c r="B1890" s="23">
        <v>0.16666666666666666</v>
      </c>
      <c r="C1890">
        <v>31.64</v>
      </c>
    </row>
    <row r="1891" spans="1:3">
      <c r="A1891" s="26">
        <v>43236</v>
      </c>
      <c r="B1891" s="23">
        <v>0.33333333333333331</v>
      </c>
      <c r="C1891">
        <v>31.67</v>
      </c>
    </row>
    <row r="1892" spans="1:3">
      <c r="A1892" s="26">
        <v>43236</v>
      </c>
      <c r="B1892" s="23">
        <v>0.5</v>
      </c>
      <c r="C1892">
        <v>31.62</v>
      </c>
    </row>
    <row r="1893" spans="1:3">
      <c r="A1893" s="26">
        <v>43236</v>
      </c>
      <c r="B1893" s="23">
        <v>0.66666666666666663</v>
      </c>
      <c r="C1893">
        <v>31.68</v>
      </c>
    </row>
    <row r="1894" spans="1:3">
      <c r="A1894" s="26">
        <v>43236</v>
      </c>
      <c r="B1894" s="23">
        <v>0.83333333333333337</v>
      </c>
      <c r="C1894">
        <v>31.64</v>
      </c>
    </row>
    <row r="1895" spans="1:3">
      <c r="A1895" s="26">
        <v>43237</v>
      </c>
      <c r="B1895" s="23">
        <v>0</v>
      </c>
      <c r="C1895">
        <v>31.64</v>
      </c>
    </row>
    <row r="1896" spans="1:3">
      <c r="A1896" s="26">
        <v>43237</v>
      </c>
      <c r="B1896" s="23">
        <v>0.16666666666666666</v>
      </c>
      <c r="C1896">
        <v>31.62</v>
      </c>
    </row>
    <row r="1897" spans="1:3">
      <c r="A1897" s="26">
        <v>43237</v>
      </c>
      <c r="B1897" s="23">
        <v>0.33333333333333331</v>
      </c>
      <c r="C1897">
        <v>31.63</v>
      </c>
    </row>
    <row r="1898" spans="1:3">
      <c r="A1898" s="26">
        <v>43237</v>
      </c>
      <c r="B1898" s="23">
        <v>0.5</v>
      </c>
      <c r="C1898">
        <v>31.62</v>
      </c>
    </row>
    <row r="1899" spans="1:3">
      <c r="A1899" s="26">
        <v>43237</v>
      </c>
      <c r="B1899" s="23">
        <v>0.66666666666666663</v>
      </c>
      <c r="C1899">
        <v>31.66</v>
      </c>
    </row>
    <row r="1900" spans="1:3">
      <c r="A1900" s="26">
        <v>43237</v>
      </c>
      <c r="B1900" s="23">
        <v>0.83333333333333337</v>
      </c>
      <c r="C1900">
        <v>31.64</v>
      </c>
    </row>
    <row r="1901" spans="1:3">
      <c r="A1901" s="26">
        <v>43238</v>
      </c>
      <c r="B1901" s="23">
        <v>0</v>
      </c>
      <c r="C1901">
        <v>31.63</v>
      </c>
    </row>
    <row r="1902" spans="1:3">
      <c r="A1902" s="26">
        <v>43238</v>
      </c>
      <c r="B1902" s="23">
        <v>0.16666666666666666</v>
      </c>
      <c r="C1902">
        <v>31.61</v>
      </c>
    </row>
    <row r="1903" spans="1:3">
      <c r="A1903" s="26">
        <v>43238</v>
      </c>
      <c r="B1903" s="23">
        <v>0.33333333333333331</v>
      </c>
      <c r="C1903">
        <v>31.65</v>
      </c>
    </row>
    <row r="1904" spans="1:3">
      <c r="A1904" s="26">
        <v>43238</v>
      </c>
      <c r="B1904" s="23">
        <v>0.5</v>
      </c>
      <c r="C1904">
        <v>31.62</v>
      </c>
    </row>
    <row r="1905" spans="1:3">
      <c r="A1905" s="26">
        <v>43238</v>
      </c>
      <c r="B1905" s="23">
        <v>0.66666666666666663</v>
      </c>
      <c r="C1905">
        <v>31.59</v>
      </c>
    </row>
    <row r="1906" spans="1:3">
      <c r="A1906" s="26">
        <v>43238</v>
      </c>
      <c r="B1906" s="23">
        <v>0.83333333333333337</v>
      </c>
      <c r="C1906">
        <v>31.67</v>
      </c>
    </row>
    <row r="1907" spans="1:3">
      <c r="A1907" s="26">
        <v>43239</v>
      </c>
      <c r="B1907" s="23">
        <v>0</v>
      </c>
      <c r="C1907">
        <v>31.6</v>
      </c>
    </row>
    <row r="1908" spans="1:3">
      <c r="A1908" s="26">
        <v>43239</v>
      </c>
      <c r="B1908" s="23">
        <v>0.16666666666666666</v>
      </c>
      <c r="C1908">
        <v>31.58</v>
      </c>
    </row>
    <row r="1909" spans="1:3">
      <c r="A1909" s="26">
        <v>43239</v>
      </c>
      <c r="B1909" s="23">
        <v>0.33333333333333331</v>
      </c>
      <c r="C1909">
        <v>31.59</v>
      </c>
    </row>
    <row r="1910" spans="1:3">
      <c r="A1910" s="26">
        <v>43239</v>
      </c>
      <c r="B1910" s="23">
        <v>0.5</v>
      </c>
      <c r="C1910">
        <v>31.59</v>
      </c>
    </row>
    <row r="1911" spans="1:3">
      <c r="A1911" s="26">
        <v>43239</v>
      </c>
      <c r="B1911" s="23">
        <v>0.66666666666666663</v>
      </c>
      <c r="C1911">
        <v>31.56</v>
      </c>
    </row>
    <row r="1912" spans="1:3">
      <c r="A1912" s="26">
        <v>43239</v>
      </c>
      <c r="B1912" s="23">
        <v>0.83333333333333337</v>
      </c>
      <c r="C1912">
        <v>31.55</v>
      </c>
    </row>
    <row r="1913" spans="1:3">
      <c r="A1913" s="26">
        <v>43240</v>
      </c>
      <c r="B1913" s="23">
        <v>0</v>
      </c>
      <c r="C1913">
        <v>31.55</v>
      </c>
    </row>
    <row r="1914" spans="1:3">
      <c r="A1914" s="26">
        <v>43240</v>
      </c>
      <c r="B1914" s="23">
        <v>0.16666666666666666</v>
      </c>
      <c r="C1914">
        <v>31.55</v>
      </c>
    </row>
    <row r="1915" spans="1:3">
      <c r="A1915" s="26">
        <v>43240</v>
      </c>
      <c r="B1915" s="23">
        <v>0.33333333333333331</v>
      </c>
      <c r="C1915">
        <v>31.54</v>
      </c>
    </row>
    <row r="1916" spans="1:3">
      <c r="A1916" s="26">
        <v>43240</v>
      </c>
      <c r="B1916" s="23">
        <v>0.5</v>
      </c>
      <c r="C1916">
        <v>31.55</v>
      </c>
    </row>
    <row r="1917" spans="1:3">
      <c r="A1917" s="26">
        <v>43240</v>
      </c>
      <c r="B1917" s="23">
        <v>0.66666666666666663</v>
      </c>
      <c r="C1917">
        <v>31.53</v>
      </c>
    </row>
    <row r="1918" spans="1:3">
      <c r="A1918" s="26">
        <v>43240</v>
      </c>
      <c r="B1918" s="23">
        <v>0.83333333333333337</v>
      </c>
      <c r="C1918">
        <v>31.53</v>
      </c>
    </row>
    <row r="1919" spans="1:3">
      <c r="A1919" s="26">
        <v>43241</v>
      </c>
      <c r="B1919" s="23">
        <v>0</v>
      </c>
      <c r="C1919">
        <v>31.52</v>
      </c>
    </row>
    <row r="1920" spans="1:3">
      <c r="A1920" s="26">
        <v>43241</v>
      </c>
      <c r="B1920" s="23">
        <v>0.16666666666666666</v>
      </c>
      <c r="C1920">
        <v>31.52</v>
      </c>
    </row>
    <row r="1921" spans="1:3">
      <c r="A1921" s="26">
        <v>43241</v>
      </c>
      <c r="B1921" s="23">
        <v>0.33333333333333331</v>
      </c>
      <c r="C1921">
        <v>31.53</v>
      </c>
    </row>
    <row r="1922" spans="1:3">
      <c r="A1922" s="26">
        <v>43241</v>
      </c>
      <c r="B1922" s="23">
        <v>0.5</v>
      </c>
      <c r="C1922">
        <v>31.57</v>
      </c>
    </row>
    <row r="1923" spans="1:3">
      <c r="A1923" s="26">
        <v>43241</v>
      </c>
      <c r="B1923" s="23">
        <v>0.66666666666666663</v>
      </c>
      <c r="C1923">
        <v>31.54</v>
      </c>
    </row>
    <row r="1924" spans="1:3">
      <c r="A1924" s="26">
        <v>43241</v>
      </c>
      <c r="B1924" s="23">
        <v>0.83333333333333337</v>
      </c>
      <c r="C1924">
        <v>31.55</v>
      </c>
    </row>
    <row r="1925" spans="1:3">
      <c r="A1925" s="26">
        <v>43242</v>
      </c>
      <c r="B1925" s="23">
        <v>0</v>
      </c>
      <c r="C1925">
        <v>31.55</v>
      </c>
    </row>
    <row r="1926" spans="1:3">
      <c r="A1926" s="26">
        <v>43242</v>
      </c>
      <c r="B1926" s="23">
        <v>0.16666666666666666</v>
      </c>
      <c r="C1926">
        <v>31.5</v>
      </c>
    </row>
    <row r="1927" spans="1:3">
      <c r="A1927" s="26">
        <v>43242</v>
      </c>
      <c r="B1927" s="23">
        <v>0.33333333333333331</v>
      </c>
      <c r="C1927">
        <v>31.52</v>
      </c>
    </row>
    <row r="1928" spans="1:3">
      <c r="A1928" s="26">
        <v>43242</v>
      </c>
      <c r="B1928" s="23">
        <v>0.5</v>
      </c>
      <c r="C1928">
        <v>31.55</v>
      </c>
    </row>
    <row r="1929" spans="1:3">
      <c r="A1929" s="26">
        <v>43242</v>
      </c>
      <c r="B1929" s="23">
        <v>0.66666666666666663</v>
      </c>
      <c r="C1929">
        <v>31.57</v>
      </c>
    </row>
    <row r="1930" spans="1:3">
      <c r="A1930" s="26">
        <v>43242</v>
      </c>
      <c r="B1930" s="23">
        <v>0.83333333333333337</v>
      </c>
      <c r="C1930">
        <v>31.53</v>
      </c>
    </row>
    <row r="1931" spans="1:3">
      <c r="A1931" s="26">
        <v>43243</v>
      </c>
      <c r="B1931" s="23">
        <v>0</v>
      </c>
      <c r="C1931">
        <v>31.53</v>
      </c>
    </row>
    <row r="1932" spans="1:3">
      <c r="A1932" s="26">
        <v>43243</v>
      </c>
      <c r="B1932" s="23">
        <v>0.16666666666666666</v>
      </c>
      <c r="C1932">
        <v>31.49</v>
      </c>
    </row>
    <row r="1933" spans="1:3">
      <c r="A1933" s="26">
        <v>43243</v>
      </c>
      <c r="B1933" s="23">
        <v>0.33333333333333331</v>
      </c>
      <c r="C1933">
        <v>31.51</v>
      </c>
    </row>
    <row r="1934" spans="1:3">
      <c r="A1934" s="26">
        <v>43243</v>
      </c>
      <c r="B1934" s="23">
        <v>0.5</v>
      </c>
      <c r="C1934">
        <v>31.55</v>
      </c>
    </row>
    <row r="1935" spans="1:3">
      <c r="A1935" s="26">
        <v>43243</v>
      </c>
      <c r="B1935" s="23">
        <v>0.66666666666666663</v>
      </c>
      <c r="C1935">
        <v>31.52</v>
      </c>
    </row>
    <row r="1936" spans="1:3">
      <c r="A1936" s="26">
        <v>43243</v>
      </c>
      <c r="B1936" s="23">
        <v>0.83333333333333337</v>
      </c>
      <c r="C1936">
        <v>31.5</v>
      </c>
    </row>
    <row r="1937" spans="1:3">
      <c r="A1937" s="26">
        <v>43244</v>
      </c>
      <c r="B1937" s="23">
        <v>0</v>
      </c>
      <c r="C1937">
        <v>31.49</v>
      </c>
    </row>
    <row r="1938" spans="1:3">
      <c r="A1938" s="26">
        <v>43244</v>
      </c>
      <c r="B1938" s="23">
        <v>0.16666666666666666</v>
      </c>
      <c r="C1938">
        <v>31.45</v>
      </c>
    </row>
    <row r="1939" spans="1:3">
      <c r="A1939" s="26">
        <v>43244</v>
      </c>
      <c r="B1939" s="23">
        <v>0.33333333333333331</v>
      </c>
      <c r="C1939">
        <v>31.45</v>
      </c>
    </row>
    <row r="1940" spans="1:3">
      <c r="A1940" s="26">
        <v>43244</v>
      </c>
      <c r="B1940" s="23">
        <v>0.5</v>
      </c>
      <c r="C1940">
        <v>31.45</v>
      </c>
    </row>
    <row r="1941" spans="1:3">
      <c r="A1941" s="26">
        <v>43244</v>
      </c>
      <c r="B1941" s="23">
        <v>0.66666666666666663</v>
      </c>
      <c r="C1941">
        <v>31.53</v>
      </c>
    </row>
    <row r="1942" spans="1:3">
      <c r="A1942" s="26">
        <v>43244</v>
      </c>
      <c r="B1942" s="23">
        <v>0.83333333333333337</v>
      </c>
      <c r="C1942">
        <v>31.49</v>
      </c>
    </row>
    <row r="1943" spans="1:3">
      <c r="A1943" s="26">
        <v>43245</v>
      </c>
      <c r="B1943" s="23">
        <v>0</v>
      </c>
      <c r="C1943">
        <v>31.48</v>
      </c>
    </row>
    <row r="1944" spans="1:3">
      <c r="A1944" s="26">
        <v>43245</v>
      </c>
      <c r="B1944" s="23">
        <v>0.16666666666666666</v>
      </c>
      <c r="C1944">
        <v>31.49</v>
      </c>
    </row>
    <row r="1945" spans="1:3">
      <c r="A1945" s="26">
        <v>43245</v>
      </c>
      <c r="B1945" s="23">
        <v>0.33333333333333331</v>
      </c>
      <c r="C1945">
        <v>31.51</v>
      </c>
    </row>
    <row r="1946" spans="1:3">
      <c r="A1946" s="26">
        <v>43245</v>
      </c>
      <c r="B1946" s="23">
        <v>0.5</v>
      </c>
      <c r="C1946">
        <v>31.46</v>
      </c>
    </row>
    <row r="1947" spans="1:3">
      <c r="A1947" s="26">
        <v>43245</v>
      </c>
      <c r="B1947" s="23">
        <v>0.66666666666666663</v>
      </c>
      <c r="C1947">
        <v>31.43</v>
      </c>
    </row>
    <row r="1948" spans="1:3">
      <c r="A1948" s="26">
        <v>43245</v>
      </c>
      <c r="B1948" s="23">
        <v>0.83333333333333337</v>
      </c>
      <c r="C1948">
        <v>31.47</v>
      </c>
    </row>
    <row r="1949" spans="1:3">
      <c r="A1949" s="26">
        <v>43246</v>
      </c>
      <c r="B1949" s="23">
        <v>0</v>
      </c>
      <c r="C1949">
        <v>31.4</v>
      </c>
    </row>
    <row r="1950" spans="1:3">
      <c r="A1950" s="26">
        <v>43246</v>
      </c>
      <c r="B1950" s="23">
        <v>0.16666666666666666</v>
      </c>
      <c r="C1950">
        <v>31.39</v>
      </c>
    </row>
    <row r="1951" spans="1:3">
      <c r="A1951" s="26">
        <v>43246</v>
      </c>
      <c r="B1951" s="23">
        <v>0.33333333333333331</v>
      </c>
      <c r="C1951">
        <v>31.38</v>
      </c>
    </row>
    <row r="1952" spans="1:3">
      <c r="A1952" s="26">
        <v>43246</v>
      </c>
      <c r="B1952" s="23">
        <v>0.5</v>
      </c>
      <c r="C1952">
        <v>31.4</v>
      </c>
    </row>
    <row r="1953" spans="1:3">
      <c r="A1953" s="26">
        <v>43246</v>
      </c>
      <c r="B1953" s="23">
        <v>0.66666666666666663</v>
      </c>
      <c r="C1953">
        <v>31.46</v>
      </c>
    </row>
    <row r="1954" spans="1:3">
      <c r="A1954" s="26">
        <v>43246</v>
      </c>
      <c r="B1954" s="23">
        <v>0.83333333333333337</v>
      </c>
      <c r="C1954">
        <v>31.36</v>
      </c>
    </row>
    <row r="1955" spans="1:3">
      <c r="A1955" s="26">
        <v>43247</v>
      </c>
      <c r="B1955" s="23">
        <v>0</v>
      </c>
      <c r="C1955">
        <v>31.35</v>
      </c>
    </row>
    <row r="1956" spans="1:3">
      <c r="A1956" s="26">
        <v>43247</v>
      </c>
      <c r="B1956" s="23">
        <v>0.16666666666666666</v>
      </c>
      <c r="C1956">
        <v>31.36</v>
      </c>
    </row>
    <row r="1957" spans="1:3">
      <c r="A1957" s="26">
        <v>43247</v>
      </c>
      <c r="B1957" s="23">
        <v>0.33333333333333331</v>
      </c>
      <c r="C1957">
        <v>31.35</v>
      </c>
    </row>
    <row r="1958" spans="1:3">
      <c r="A1958" s="26">
        <v>43247</v>
      </c>
      <c r="B1958" s="23">
        <v>0.5</v>
      </c>
      <c r="C1958">
        <v>31.34</v>
      </c>
    </row>
    <row r="1959" spans="1:3">
      <c r="A1959" s="26">
        <v>43247</v>
      </c>
      <c r="B1959" s="23">
        <v>0.66666666666666663</v>
      </c>
      <c r="C1959">
        <v>31.31</v>
      </c>
    </row>
    <row r="1960" spans="1:3">
      <c r="A1960" s="26">
        <v>43247</v>
      </c>
      <c r="B1960" s="23">
        <v>0.83333333333333337</v>
      </c>
      <c r="C1960">
        <v>31.3</v>
      </c>
    </row>
    <row r="1961" spans="1:3">
      <c r="A1961" s="26">
        <v>43248</v>
      </c>
      <c r="B1961" s="23">
        <v>0</v>
      </c>
      <c r="C1961">
        <v>31.28</v>
      </c>
    </row>
    <row r="1962" spans="1:3">
      <c r="A1962" s="26">
        <v>43248</v>
      </c>
      <c r="B1962" s="23">
        <v>0.16666666666666666</v>
      </c>
      <c r="C1962">
        <v>31.26</v>
      </c>
    </row>
    <row r="1963" spans="1:3">
      <c r="A1963" s="26">
        <v>43248</v>
      </c>
      <c r="B1963" s="23">
        <v>0.33333333333333331</v>
      </c>
      <c r="C1963">
        <v>31.29</v>
      </c>
    </row>
    <row r="1964" spans="1:3">
      <c r="A1964" s="26">
        <v>43248</v>
      </c>
      <c r="B1964" s="23">
        <v>0.5</v>
      </c>
      <c r="C1964">
        <v>31.22</v>
      </c>
    </row>
    <row r="1965" spans="1:3">
      <c r="A1965" s="26">
        <v>43248</v>
      </c>
      <c r="B1965" s="23">
        <v>0.66666666666666663</v>
      </c>
      <c r="C1965">
        <v>31.24</v>
      </c>
    </row>
    <row r="1966" spans="1:3">
      <c r="A1966" s="26">
        <v>43248</v>
      </c>
      <c r="B1966" s="23">
        <v>0.83333333333333337</v>
      </c>
      <c r="C1966">
        <v>31.2</v>
      </c>
    </row>
    <row r="1967" spans="1:3">
      <c r="A1967" s="26">
        <v>43249</v>
      </c>
      <c r="B1967" s="23">
        <v>0</v>
      </c>
      <c r="C1967">
        <v>31.19</v>
      </c>
    </row>
    <row r="1968" spans="1:3">
      <c r="A1968" s="26">
        <v>43249</v>
      </c>
      <c r="B1968" s="23">
        <v>0.16666666666666666</v>
      </c>
      <c r="C1968">
        <v>31.12</v>
      </c>
    </row>
    <row r="1969" spans="1:3">
      <c r="A1969" s="26">
        <v>43249</v>
      </c>
      <c r="B1969" s="23">
        <v>0.33333333333333331</v>
      </c>
      <c r="C1969">
        <v>31.13</v>
      </c>
    </row>
    <row r="1970" spans="1:3">
      <c r="A1970" s="26">
        <v>43249</v>
      </c>
      <c r="B1970" s="23">
        <v>0.5</v>
      </c>
      <c r="C1970">
        <v>31.08</v>
      </c>
    </row>
    <row r="1971" spans="1:3">
      <c r="A1971" s="26">
        <v>43249</v>
      </c>
      <c r="B1971" s="23">
        <v>0.66666666666666663</v>
      </c>
      <c r="C1971">
        <v>31.08</v>
      </c>
    </row>
    <row r="1972" spans="1:3">
      <c r="A1972" s="26">
        <v>43249</v>
      </c>
      <c r="B1972" s="23">
        <v>0.83333333333333337</v>
      </c>
      <c r="C1972">
        <v>31.12</v>
      </c>
    </row>
    <row r="1973" spans="1:3">
      <c r="A1973" s="26">
        <v>43250</v>
      </c>
      <c r="B1973" s="23">
        <v>0</v>
      </c>
      <c r="C1973">
        <v>31.07</v>
      </c>
    </row>
    <row r="1974" spans="1:3">
      <c r="A1974" s="26">
        <v>43250</v>
      </c>
      <c r="B1974" s="23">
        <v>0.16666666666666666</v>
      </c>
      <c r="C1974">
        <v>31.02</v>
      </c>
    </row>
    <row r="1975" spans="1:3">
      <c r="A1975" s="26">
        <v>43250</v>
      </c>
      <c r="B1975" s="23">
        <v>0.33333333333333331</v>
      </c>
      <c r="C1975">
        <v>30.98</v>
      </c>
    </row>
    <row r="1976" spans="1:3">
      <c r="A1976" s="26">
        <v>43250</v>
      </c>
      <c r="B1976" s="23">
        <v>0.5</v>
      </c>
      <c r="C1976">
        <v>30.97</v>
      </c>
    </row>
    <row r="1977" spans="1:3">
      <c r="A1977" s="26">
        <v>43250</v>
      </c>
      <c r="B1977" s="23">
        <v>0.66666666666666663</v>
      </c>
      <c r="C1977">
        <v>30.99</v>
      </c>
    </row>
    <row r="1978" spans="1:3">
      <c r="A1978" s="26">
        <v>43250</v>
      </c>
      <c r="B1978" s="23">
        <v>0.83333333333333337</v>
      </c>
      <c r="C1978">
        <v>30.97</v>
      </c>
    </row>
    <row r="1979" spans="1:3">
      <c r="A1979" s="26">
        <v>43251</v>
      </c>
      <c r="B1979" s="23">
        <v>0</v>
      </c>
      <c r="C1979">
        <v>30.96</v>
      </c>
    </row>
    <row r="1980" spans="1:3">
      <c r="A1980" s="26">
        <v>43251</v>
      </c>
      <c r="B1980" s="23">
        <v>0.16666666666666666</v>
      </c>
      <c r="C1980">
        <v>30.9</v>
      </c>
    </row>
    <row r="1981" spans="1:3">
      <c r="A1981" s="26">
        <v>43251</v>
      </c>
      <c r="B1981" s="23">
        <v>0.33333333333333331</v>
      </c>
      <c r="C1981">
        <v>30.94</v>
      </c>
    </row>
    <row r="1982" spans="1:3">
      <c r="A1982" s="26">
        <v>43251</v>
      </c>
      <c r="B1982" s="23">
        <v>0.5</v>
      </c>
      <c r="C1982">
        <v>30.93</v>
      </c>
    </row>
    <row r="1983" spans="1:3">
      <c r="A1983" s="26">
        <v>43251</v>
      </c>
      <c r="B1983" s="23">
        <v>0.66666666666666663</v>
      </c>
      <c r="C1983">
        <v>30.91</v>
      </c>
    </row>
    <row r="1984" spans="1:3">
      <c r="A1984" s="26">
        <v>43251</v>
      </c>
      <c r="B1984" s="23">
        <v>0.83333333333333337</v>
      </c>
      <c r="C1984">
        <v>30.84</v>
      </c>
    </row>
    <row r="1985" spans="1:3">
      <c r="A1985" s="26">
        <v>43252</v>
      </c>
      <c r="B1985" s="23">
        <v>0</v>
      </c>
      <c r="C1985">
        <v>30.87</v>
      </c>
    </row>
    <row r="1986" spans="1:3">
      <c r="A1986" s="26">
        <v>43252</v>
      </c>
      <c r="B1986" s="23">
        <v>0.16666666666666666</v>
      </c>
      <c r="C1986">
        <v>30.88</v>
      </c>
    </row>
    <row r="1987" spans="1:3">
      <c r="A1987" s="26">
        <v>43252</v>
      </c>
      <c r="B1987" s="23">
        <v>0.33333333333333331</v>
      </c>
      <c r="C1987">
        <v>30.91</v>
      </c>
    </row>
    <row r="1988" spans="1:3">
      <c r="A1988" s="26">
        <v>43252</v>
      </c>
      <c r="B1988" s="23">
        <v>0.5</v>
      </c>
      <c r="C1988">
        <v>30.78</v>
      </c>
    </row>
    <row r="1989" spans="1:3">
      <c r="A1989" s="26">
        <v>43252</v>
      </c>
      <c r="B1989" s="23">
        <v>0.66666666666666663</v>
      </c>
      <c r="C1989">
        <v>30.79</v>
      </c>
    </row>
    <row r="1990" spans="1:3">
      <c r="A1990" s="26">
        <v>43252</v>
      </c>
      <c r="B1990" s="23">
        <v>0.83333333333333337</v>
      </c>
      <c r="C1990">
        <v>30.74</v>
      </c>
    </row>
    <row r="1991" spans="1:3">
      <c r="A1991" s="26">
        <v>43253</v>
      </c>
      <c r="B1991" s="23">
        <v>0</v>
      </c>
      <c r="C1991">
        <v>30.76</v>
      </c>
    </row>
    <row r="1992" spans="1:3">
      <c r="A1992" s="26">
        <v>43253</v>
      </c>
      <c r="B1992" s="23">
        <v>0.16666666666666666</v>
      </c>
      <c r="C1992">
        <v>30.7</v>
      </c>
    </row>
    <row r="1993" spans="1:3">
      <c r="A1993" s="26">
        <v>43253</v>
      </c>
      <c r="B1993" s="23">
        <v>0.33333333333333331</v>
      </c>
      <c r="C1993">
        <v>30.74</v>
      </c>
    </row>
    <row r="1994" spans="1:3">
      <c r="A1994" s="26">
        <v>43253</v>
      </c>
      <c r="B1994" s="23">
        <v>0.5</v>
      </c>
      <c r="C1994">
        <v>30.69</v>
      </c>
    </row>
    <row r="1995" spans="1:3">
      <c r="A1995" s="26">
        <v>43253</v>
      </c>
      <c r="B1995" s="23">
        <v>0.66666666666666663</v>
      </c>
      <c r="C1995">
        <v>30.64</v>
      </c>
    </row>
    <row r="1996" spans="1:3">
      <c r="A1996" s="26">
        <v>43253</v>
      </c>
      <c r="B1996" s="23">
        <v>0.83333333333333337</v>
      </c>
      <c r="C1996">
        <v>30.63</v>
      </c>
    </row>
    <row r="1997" spans="1:3">
      <c r="A1997" s="26">
        <v>43254</v>
      </c>
      <c r="B1997" s="23">
        <v>0</v>
      </c>
      <c r="C1997">
        <v>30.61</v>
      </c>
    </row>
    <row r="1998" spans="1:3">
      <c r="A1998" s="26">
        <v>43254</v>
      </c>
      <c r="B1998" s="23">
        <v>0.16666666666666666</v>
      </c>
      <c r="C1998">
        <v>30.6</v>
      </c>
    </row>
    <row r="1999" spans="1:3">
      <c r="A1999" s="26">
        <v>43254</v>
      </c>
      <c r="B1999" s="23">
        <v>0.33333333333333331</v>
      </c>
      <c r="C1999">
        <v>30.61</v>
      </c>
    </row>
    <row r="2000" spans="1:3">
      <c r="A2000" s="26">
        <v>43254</v>
      </c>
      <c r="B2000" s="23">
        <v>0.5</v>
      </c>
      <c r="C2000">
        <v>30.58</v>
      </c>
    </row>
    <row r="2001" spans="1:3">
      <c r="A2001" s="26">
        <v>43254</v>
      </c>
      <c r="B2001" s="23">
        <v>0.66666666666666663</v>
      </c>
      <c r="C2001">
        <v>30.57</v>
      </c>
    </row>
    <row r="2002" spans="1:3">
      <c r="A2002" s="26">
        <v>43254</v>
      </c>
      <c r="B2002" s="23">
        <v>0.83333333333333337</v>
      </c>
      <c r="C2002">
        <v>30.56</v>
      </c>
    </row>
    <row r="2003" spans="1:3">
      <c r="A2003" s="26">
        <v>43255</v>
      </c>
      <c r="B2003" s="23">
        <v>0</v>
      </c>
      <c r="C2003">
        <v>30.55</v>
      </c>
    </row>
    <row r="2004" spans="1:3">
      <c r="A2004" s="26">
        <v>43255</v>
      </c>
      <c r="B2004" s="23">
        <v>0.16666666666666666</v>
      </c>
      <c r="C2004">
        <v>30.61</v>
      </c>
    </row>
    <row r="2005" spans="1:3">
      <c r="A2005" s="26">
        <v>43255</v>
      </c>
      <c r="B2005" s="23">
        <v>0.33333333333333331</v>
      </c>
      <c r="C2005">
        <v>30.58</v>
      </c>
    </row>
    <row r="2006" spans="1:3">
      <c r="A2006" s="26">
        <v>43255</v>
      </c>
      <c r="B2006" s="23">
        <v>0.5</v>
      </c>
      <c r="C2006">
        <v>30.56</v>
      </c>
    </row>
    <row r="2007" spans="1:3">
      <c r="A2007" s="26">
        <v>43255</v>
      </c>
      <c r="B2007" s="23">
        <v>0.66666666666666663</v>
      </c>
      <c r="C2007">
        <v>30.58</v>
      </c>
    </row>
    <row r="2008" spans="1:3">
      <c r="A2008" s="26">
        <v>43255</v>
      </c>
      <c r="B2008" s="23">
        <v>0.83333333333333337</v>
      </c>
      <c r="C2008">
        <v>30.5</v>
      </c>
    </row>
    <row r="2009" spans="1:3">
      <c r="A2009" s="26">
        <v>43256</v>
      </c>
      <c r="B2009" s="23">
        <v>0</v>
      </c>
      <c r="C2009">
        <v>30.51</v>
      </c>
    </row>
    <row r="2010" spans="1:3">
      <c r="A2010" s="26">
        <v>43256</v>
      </c>
      <c r="B2010" s="23">
        <v>0.16666666666666666</v>
      </c>
      <c r="C2010">
        <v>30.48</v>
      </c>
    </row>
    <row r="2011" spans="1:3">
      <c r="A2011" s="26">
        <v>43256</v>
      </c>
      <c r="B2011" s="23">
        <v>0.33333333333333331</v>
      </c>
      <c r="C2011">
        <v>30.58</v>
      </c>
    </row>
    <row r="2012" spans="1:3">
      <c r="A2012" s="26">
        <v>43256</v>
      </c>
      <c r="B2012" s="23">
        <v>0.5</v>
      </c>
      <c r="C2012">
        <v>30.53</v>
      </c>
    </row>
    <row r="2013" spans="1:3">
      <c r="A2013" s="26">
        <v>43256</v>
      </c>
      <c r="B2013" s="23">
        <v>0.66666666666666663</v>
      </c>
      <c r="C2013" t="s">
        <v>123</v>
      </c>
    </row>
    <row r="2014" spans="1:3">
      <c r="A2014" s="26">
        <v>43256</v>
      </c>
      <c r="B2014" s="23">
        <v>0.83333333333333337</v>
      </c>
      <c r="C2014" t="s">
        <v>123</v>
      </c>
    </row>
    <row r="2015" spans="1:3">
      <c r="A2015" s="26">
        <v>43257</v>
      </c>
      <c r="B2015" s="23">
        <v>0</v>
      </c>
      <c r="C2015" t="s">
        <v>123</v>
      </c>
    </row>
    <row r="2016" spans="1:3">
      <c r="A2016" s="26">
        <v>43256</v>
      </c>
      <c r="B2016" s="23">
        <v>0.16666666666666666</v>
      </c>
      <c r="C2016" t="s">
        <v>123</v>
      </c>
    </row>
    <row r="2017" spans="1:3">
      <c r="A2017" s="26">
        <v>43256</v>
      </c>
      <c r="B2017" s="23">
        <v>0.33333333333333331</v>
      </c>
      <c r="C2017" t="s">
        <v>123</v>
      </c>
    </row>
    <row r="2018" spans="1:3">
      <c r="A2018" s="26">
        <v>43256</v>
      </c>
      <c r="B2018" s="23">
        <v>0.5</v>
      </c>
      <c r="C2018" t="s">
        <v>123</v>
      </c>
    </row>
    <row r="2019" spans="1:3">
      <c r="A2019" s="26">
        <v>43256</v>
      </c>
      <c r="B2019" s="23">
        <v>0.66666666666666663</v>
      </c>
      <c r="C2019">
        <v>30.5</v>
      </c>
    </row>
    <row r="2020" spans="1:3">
      <c r="A2020" s="26">
        <v>43256</v>
      </c>
      <c r="B2020" s="23">
        <v>0.83333333333333337</v>
      </c>
      <c r="C2020">
        <v>30.46</v>
      </c>
    </row>
    <row r="2021" spans="1:3">
      <c r="A2021" s="26">
        <v>43257</v>
      </c>
      <c r="B2021" s="23">
        <v>0</v>
      </c>
      <c r="C2021">
        <v>30.44</v>
      </c>
    </row>
    <row r="2022" spans="1:3">
      <c r="A2022" s="26">
        <v>43257</v>
      </c>
      <c r="B2022" s="23">
        <v>0.16666666666666666</v>
      </c>
      <c r="C2022">
        <v>30.39</v>
      </c>
    </row>
    <row r="2023" spans="1:3">
      <c r="A2023" s="26">
        <v>43257</v>
      </c>
      <c r="B2023" s="23">
        <v>0.33333333333333331</v>
      </c>
      <c r="C2023">
        <v>30.5</v>
      </c>
    </row>
    <row r="2024" spans="1:3">
      <c r="A2024" s="26">
        <v>43257</v>
      </c>
      <c r="B2024" s="23">
        <v>0.5</v>
      </c>
      <c r="C2024">
        <v>30.37</v>
      </c>
    </row>
    <row r="2025" spans="1:3">
      <c r="A2025" s="26">
        <v>43257</v>
      </c>
      <c r="B2025" s="23">
        <v>0.66666666666666663</v>
      </c>
      <c r="C2025">
        <v>30.4</v>
      </c>
    </row>
    <row r="2026" spans="1:3">
      <c r="A2026" s="26">
        <v>43257</v>
      </c>
      <c r="B2026" s="23">
        <v>0.83333333333333337</v>
      </c>
      <c r="C2026">
        <v>30.35</v>
      </c>
    </row>
    <row r="2027" spans="1:3">
      <c r="A2027" s="26">
        <v>43258</v>
      </c>
      <c r="B2027" s="23">
        <v>0</v>
      </c>
      <c r="C2027">
        <v>30.37</v>
      </c>
    </row>
    <row r="2028" spans="1:3">
      <c r="A2028" s="26">
        <v>43258</v>
      </c>
      <c r="B2028" s="23">
        <v>0.16666666666666666</v>
      </c>
      <c r="C2028">
        <v>30.32</v>
      </c>
    </row>
    <row r="2029" spans="1:3">
      <c r="A2029" s="26">
        <v>43258</v>
      </c>
      <c r="B2029" s="23">
        <v>0.33333333333333331</v>
      </c>
      <c r="C2029">
        <v>30.42</v>
      </c>
    </row>
    <row r="2030" spans="1:3">
      <c r="A2030" s="26">
        <v>43258</v>
      </c>
      <c r="B2030" s="23">
        <v>0.5</v>
      </c>
      <c r="C2030">
        <v>30.35</v>
      </c>
    </row>
    <row r="2031" spans="1:3">
      <c r="A2031" s="26">
        <v>43258</v>
      </c>
      <c r="B2031" s="23">
        <v>0.66666666666666663</v>
      </c>
      <c r="C2031">
        <v>30.38</v>
      </c>
    </row>
    <row r="2032" spans="1:3">
      <c r="A2032" s="26">
        <v>43258</v>
      </c>
      <c r="B2032" s="23">
        <v>0.83333333333333337</v>
      </c>
      <c r="C2032">
        <v>30.29</v>
      </c>
    </row>
    <row r="2033" spans="1:3">
      <c r="A2033" s="26">
        <v>43259</v>
      </c>
      <c r="B2033" s="23">
        <v>0</v>
      </c>
      <c r="C2033">
        <v>30.27</v>
      </c>
    </row>
    <row r="2034" spans="1:3">
      <c r="A2034" s="26">
        <v>43259</v>
      </c>
      <c r="B2034" s="23">
        <v>0.16666666666666666</v>
      </c>
      <c r="C2034">
        <v>30.34</v>
      </c>
    </row>
    <row r="2035" spans="1:3">
      <c r="A2035" s="26">
        <v>43259</v>
      </c>
      <c r="B2035" s="23">
        <v>0.33333333333333331</v>
      </c>
      <c r="C2035">
        <v>30.24</v>
      </c>
    </row>
    <row r="2036" spans="1:3">
      <c r="A2036" s="26">
        <v>43259</v>
      </c>
      <c r="B2036" s="23">
        <v>0.5</v>
      </c>
      <c r="C2036">
        <v>30.28</v>
      </c>
    </row>
    <row r="2037" spans="1:3">
      <c r="A2037" s="26">
        <v>43259</v>
      </c>
      <c r="B2037" s="23">
        <v>0.66666666666666663</v>
      </c>
      <c r="C2037">
        <v>30.23</v>
      </c>
    </row>
    <row r="2038" spans="1:3">
      <c r="A2038" s="26">
        <v>43259</v>
      </c>
      <c r="B2038" s="23">
        <v>0.83333333333333337</v>
      </c>
      <c r="C2038">
        <v>30.25</v>
      </c>
    </row>
    <row r="2039" spans="1:3">
      <c r="A2039" s="26">
        <v>43260</v>
      </c>
      <c r="B2039" s="23">
        <v>0</v>
      </c>
      <c r="C2039">
        <v>30.23</v>
      </c>
    </row>
    <row r="2040" spans="1:3">
      <c r="A2040" s="26">
        <v>43260</v>
      </c>
      <c r="B2040" s="23">
        <v>0.16666666666666666</v>
      </c>
      <c r="C2040">
        <v>30.19</v>
      </c>
    </row>
    <row r="2041" spans="1:3">
      <c r="A2041" s="26">
        <v>43260</v>
      </c>
      <c r="B2041" s="23">
        <v>0.33333333333333331</v>
      </c>
      <c r="C2041">
        <v>30.18</v>
      </c>
    </row>
    <row r="2042" spans="1:3">
      <c r="A2042" s="26">
        <v>43260</v>
      </c>
      <c r="B2042" s="23">
        <v>0.5</v>
      </c>
      <c r="C2042">
        <v>30.17</v>
      </c>
    </row>
    <row r="2043" spans="1:3">
      <c r="A2043" s="26">
        <v>43260</v>
      </c>
      <c r="B2043" s="23">
        <v>0.66666666666666663</v>
      </c>
      <c r="C2043">
        <v>30.16</v>
      </c>
    </row>
    <row r="2044" spans="1:3">
      <c r="A2044" s="26">
        <v>43260</v>
      </c>
      <c r="B2044" s="23">
        <v>0.83333333333333337</v>
      </c>
      <c r="C2044">
        <v>30.16</v>
      </c>
    </row>
    <row r="2045" spans="1:3">
      <c r="A2045" s="26">
        <v>43261</v>
      </c>
      <c r="B2045" s="23">
        <v>0</v>
      </c>
      <c r="C2045">
        <v>30.15</v>
      </c>
    </row>
    <row r="2046" spans="1:3">
      <c r="A2046" s="26">
        <v>43261</v>
      </c>
      <c r="B2046" s="23">
        <v>0.16666666666666666</v>
      </c>
      <c r="C2046">
        <v>30.14</v>
      </c>
    </row>
    <row r="2047" spans="1:3">
      <c r="A2047" s="26">
        <v>43261</v>
      </c>
      <c r="B2047" s="23">
        <v>0.33333333333333331</v>
      </c>
      <c r="C2047">
        <v>30.13</v>
      </c>
    </row>
    <row r="2048" spans="1:3">
      <c r="A2048" s="26">
        <v>43261</v>
      </c>
      <c r="B2048" s="23">
        <v>0.5</v>
      </c>
      <c r="C2048">
        <v>30.13</v>
      </c>
    </row>
    <row r="2049" spans="1:3">
      <c r="A2049" s="26">
        <v>43261</v>
      </c>
      <c r="B2049" s="23">
        <v>0.66666666666666663</v>
      </c>
      <c r="C2049">
        <v>30.14</v>
      </c>
    </row>
    <row r="2050" spans="1:3">
      <c r="A2050" s="26">
        <v>43261</v>
      </c>
      <c r="B2050" s="23">
        <v>0.83333333333333337</v>
      </c>
      <c r="C2050">
        <v>30.11</v>
      </c>
    </row>
    <row r="2051" spans="1:3">
      <c r="A2051" s="26">
        <v>43262</v>
      </c>
      <c r="B2051" s="23">
        <v>0</v>
      </c>
      <c r="C2051">
        <v>30.1</v>
      </c>
    </row>
    <row r="2052" spans="1:3">
      <c r="A2052" s="26">
        <v>43262</v>
      </c>
      <c r="B2052" s="23">
        <v>0.16666666666666666</v>
      </c>
      <c r="C2052">
        <v>30.09</v>
      </c>
    </row>
    <row r="2053" spans="1:3">
      <c r="A2053" s="26">
        <v>43262</v>
      </c>
      <c r="B2053" s="23">
        <v>0.33333333333333331</v>
      </c>
      <c r="C2053">
        <v>30.08</v>
      </c>
    </row>
    <row r="2054" spans="1:3">
      <c r="A2054" s="26">
        <v>43262</v>
      </c>
      <c r="B2054" s="23">
        <v>0.5</v>
      </c>
      <c r="C2054">
        <v>30.07</v>
      </c>
    </row>
    <row r="2055" spans="1:3">
      <c r="A2055" s="26">
        <v>43262</v>
      </c>
      <c r="B2055" s="23">
        <v>0.66666666666666663</v>
      </c>
      <c r="C2055">
        <v>30.09</v>
      </c>
    </row>
    <row r="2056" spans="1:3">
      <c r="A2056" s="26">
        <v>43262</v>
      </c>
      <c r="B2056" s="23">
        <v>0.83333333333333337</v>
      </c>
      <c r="C2056">
        <v>30.08</v>
      </c>
    </row>
    <row r="2057" spans="1:3">
      <c r="A2057" s="26">
        <v>43263</v>
      </c>
      <c r="B2057" s="23">
        <v>0</v>
      </c>
      <c r="C2057">
        <v>30.08</v>
      </c>
    </row>
    <row r="2058" spans="1:3">
      <c r="A2058" s="26">
        <v>43263</v>
      </c>
      <c r="B2058" s="23">
        <v>0.16666666666666666</v>
      </c>
      <c r="C2058">
        <v>30.01</v>
      </c>
    </row>
    <row r="2059" spans="1:3">
      <c r="A2059" s="26">
        <v>43263</v>
      </c>
      <c r="B2059" s="23">
        <v>0.33333333333333331</v>
      </c>
      <c r="C2059">
        <v>30.11</v>
      </c>
    </row>
    <row r="2060" spans="1:3">
      <c r="A2060" s="26">
        <v>43263</v>
      </c>
      <c r="B2060" s="23">
        <v>0.5</v>
      </c>
      <c r="C2060">
        <v>30</v>
      </c>
    </row>
    <row r="2061" spans="1:3">
      <c r="A2061" s="26">
        <v>43263</v>
      </c>
      <c r="B2061" s="23">
        <v>0.66666666666666663</v>
      </c>
      <c r="C2061">
        <v>30.01</v>
      </c>
    </row>
    <row r="2062" spans="1:3">
      <c r="A2062" s="26">
        <v>43263</v>
      </c>
      <c r="B2062" s="23">
        <v>0.83333333333333337</v>
      </c>
      <c r="C2062">
        <v>29.99</v>
      </c>
    </row>
    <row r="2063" spans="1:3">
      <c r="A2063" s="26">
        <v>43264</v>
      </c>
      <c r="B2063" s="23">
        <v>0</v>
      </c>
      <c r="C2063">
        <v>29.99</v>
      </c>
    </row>
    <row r="2064" spans="1:3">
      <c r="A2064" s="26">
        <v>43264</v>
      </c>
      <c r="B2064" s="23">
        <v>0.16666666666666666</v>
      </c>
      <c r="C2064">
        <v>29.95</v>
      </c>
    </row>
    <row r="2065" spans="1:3">
      <c r="A2065" s="26">
        <v>43264</v>
      </c>
      <c r="B2065" s="23">
        <v>0.33333333333333331</v>
      </c>
      <c r="C2065">
        <v>29.93</v>
      </c>
    </row>
    <row r="2066" spans="1:3">
      <c r="A2066" s="26">
        <v>43264</v>
      </c>
      <c r="B2066" s="23">
        <v>0.5</v>
      </c>
      <c r="C2066">
        <v>29.92</v>
      </c>
    </row>
    <row r="2067" spans="1:3">
      <c r="A2067" s="26">
        <v>43264</v>
      </c>
      <c r="B2067" s="23">
        <v>0.66666666666666663</v>
      </c>
      <c r="C2067">
        <v>29.94</v>
      </c>
    </row>
    <row r="2068" spans="1:3">
      <c r="A2068" s="26">
        <v>43264</v>
      </c>
      <c r="B2068" s="23">
        <v>0.83333333333333337</v>
      </c>
      <c r="C2068">
        <v>29.93</v>
      </c>
    </row>
    <row r="2069" spans="1:3">
      <c r="A2069" s="26">
        <v>43265</v>
      </c>
      <c r="B2069" s="23">
        <v>0</v>
      </c>
      <c r="C2069">
        <v>29.9</v>
      </c>
    </row>
    <row r="2070" spans="1:3">
      <c r="A2070" s="26">
        <v>43265</v>
      </c>
      <c r="B2070" s="23">
        <v>0.16666666666666666</v>
      </c>
      <c r="C2070">
        <v>29.86</v>
      </c>
    </row>
    <row r="2071" spans="1:3">
      <c r="A2071" s="26">
        <v>43265</v>
      </c>
      <c r="B2071" s="23">
        <v>0.33333333333333331</v>
      </c>
      <c r="C2071">
        <v>29.85</v>
      </c>
    </row>
    <row r="2072" spans="1:3">
      <c r="A2072" s="26">
        <v>43265</v>
      </c>
      <c r="B2072" s="23">
        <v>0.5</v>
      </c>
      <c r="C2072">
        <v>29.84</v>
      </c>
    </row>
    <row r="2073" spans="1:3">
      <c r="A2073" s="26">
        <v>43265</v>
      </c>
      <c r="B2073" s="23">
        <v>0.66666666666666663</v>
      </c>
      <c r="C2073">
        <v>29.86</v>
      </c>
    </row>
    <row r="2074" spans="1:3">
      <c r="A2074" s="26">
        <v>43265</v>
      </c>
      <c r="B2074" s="23">
        <v>0.83333333333333337</v>
      </c>
      <c r="C2074">
        <v>29.85</v>
      </c>
    </row>
    <row r="2075" spans="1:3">
      <c r="A2075" s="26">
        <v>43266</v>
      </c>
      <c r="B2075" s="23">
        <v>0</v>
      </c>
      <c r="C2075">
        <v>29.84</v>
      </c>
    </row>
    <row r="2076" spans="1:3">
      <c r="A2076" s="26">
        <v>43266</v>
      </c>
      <c r="B2076" s="23">
        <v>0.16666666666666666</v>
      </c>
      <c r="C2076">
        <v>29.87</v>
      </c>
    </row>
    <row r="2077" spans="1:3">
      <c r="A2077" s="26">
        <v>43266</v>
      </c>
      <c r="B2077" s="23">
        <v>0.33333333333333331</v>
      </c>
      <c r="C2077">
        <v>29.79</v>
      </c>
    </row>
    <row r="2078" spans="1:3">
      <c r="A2078" s="26">
        <v>43266</v>
      </c>
      <c r="B2078" s="23">
        <v>0.5</v>
      </c>
      <c r="C2078">
        <v>29.81</v>
      </c>
    </row>
    <row r="2079" spans="1:3">
      <c r="A2079" s="26">
        <v>43266</v>
      </c>
      <c r="B2079" s="23">
        <v>0.66666666666666663</v>
      </c>
      <c r="C2079">
        <v>29.82</v>
      </c>
    </row>
    <row r="2080" spans="1:3">
      <c r="A2080" s="26">
        <v>43266</v>
      </c>
      <c r="B2080" s="23">
        <v>0.83333333333333337</v>
      </c>
      <c r="C2080">
        <v>29.82</v>
      </c>
    </row>
    <row r="2081" spans="1:3">
      <c r="A2081" s="26">
        <v>43267</v>
      </c>
      <c r="B2081" s="23">
        <v>0</v>
      </c>
      <c r="C2081">
        <v>29.77</v>
      </c>
    </row>
    <row r="2082" spans="1:3">
      <c r="A2082" s="26">
        <v>43267</v>
      </c>
      <c r="B2082" s="23">
        <v>0.16666666666666666</v>
      </c>
      <c r="C2082">
        <v>29.74</v>
      </c>
    </row>
    <row r="2083" spans="1:3">
      <c r="A2083" s="26">
        <v>43267</v>
      </c>
      <c r="B2083" s="23">
        <v>0.33333333333333331</v>
      </c>
      <c r="C2083">
        <v>29.74</v>
      </c>
    </row>
    <row r="2084" spans="1:3">
      <c r="A2084" s="26">
        <v>43267</v>
      </c>
      <c r="B2084" s="23">
        <v>0.5</v>
      </c>
      <c r="C2084">
        <v>29.75</v>
      </c>
    </row>
    <row r="2085" spans="1:3">
      <c r="A2085" s="26">
        <v>43267</v>
      </c>
      <c r="B2085" s="23">
        <v>0.66666666666666663</v>
      </c>
      <c r="C2085">
        <v>29.72</v>
      </c>
    </row>
    <row r="2086" spans="1:3">
      <c r="A2086" s="26">
        <v>43267</v>
      </c>
      <c r="B2086" s="23">
        <v>0.83333333333333337</v>
      </c>
      <c r="C2086">
        <v>29.72</v>
      </c>
    </row>
    <row r="2087" spans="1:3">
      <c r="A2087" s="26">
        <v>43268</v>
      </c>
      <c r="B2087" s="23">
        <v>0</v>
      </c>
      <c r="C2087">
        <v>29.71</v>
      </c>
    </row>
    <row r="2088" spans="1:3">
      <c r="A2088" s="26">
        <v>43268</v>
      </c>
      <c r="B2088" s="23">
        <v>0.16666666666666666</v>
      </c>
      <c r="C2088">
        <v>29.7</v>
      </c>
    </row>
    <row r="2089" spans="1:3">
      <c r="A2089" s="26">
        <v>43268</v>
      </c>
      <c r="B2089" s="23">
        <v>0.33333333333333331</v>
      </c>
      <c r="C2089">
        <v>29.7</v>
      </c>
    </row>
    <row r="2090" spans="1:3">
      <c r="A2090" s="26">
        <v>43268</v>
      </c>
      <c r="B2090" s="23">
        <v>0.5</v>
      </c>
      <c r="C2090">
        <v>29.71</v>
      </c>
    </row>
    <row r="2091" spans="1:3">
      <c r="A2091" s="26">
        <v>43268</v>
      </c>
      <c r="B2091" s="23">
        <v>0.66666666666666663</v>
      </c>
      <c r="C2091">
        <v>29.68</v>
      </c>
    </row>
    <row r="2092" spans="1:3">
      <c r="A2092" s="26">
        <v>43268</v>
      </c>
      <c r="B2092" s="23">
        <v>0.83333333333333337</v>
      </c>
      <c r="C2092">
        <v>29.75</v>
      </c>
    </row>
    <row r="2093" spans="1:3">
      <c r="A2093" s="26">
        <v>43269</v>
      </c>
      <c r="B2093" s="23">
        <v>0</v>
      </c>
      <c r="C2093">
        <v>29.67</v>
      </c>
    </row>
    <row r="2094" spans="1:3">
      <c r="A2094" s="26">
        <v>43269</v>
      </c>
      <c r="B2094" s="23">
        <v>0.16666666666666666</v>
      </c>
      <c r="C2094">
        <v>29.66</v>
      </c>
    </row>
    <row r="2095" spans="1:3">
      <c r="A2095" s="26">
        <v>43269</v>
      </c>
      <c r="B2095" s="23">
        <v>0.33333333333333331</v>
      </c>
      <c r="C2095">
        <v>29.66</v>
      </c>
    </row>
    <row r="2096" spans="1:3">
      <c r="A2096" s="26">
        <v>43269</v>
      </c>
      <c r="B2096" s="23">
        <v>0.5</v>
      </c>
      <c r="C2096">
        <v>29.68</v>
      </c>
    </row>
    <row r="2097" spans="1:3">
      <c r="A2097" s="26">
        <v>43269</v>
      </c>
      <c r="B2097" s="23">
        <v>0.66666666666666663</v>
      </c>
      <c r="C2097">
        <v>29.68</v>
      </c>
    </row>
    <row r="2098" spans="1:3">
      <c r="A2098" s="26">
        <v>43269</v>
      </c>
      <c r="B2098" s="23">
        <v>0.83333333333333337</v>
      </c>
      <c r="C2098">
        <v>29.67</v>
      </c>
    </row>
    <row r="2099" spans="1:3">
      <c r="A2099" s="26">
        <v>43270</v>
      </c>
      <c r="B2099" s="23">
        <v>0</v>
      </c>
      <c r="C2099">
        <v>29.63</v>
      </c>
    </row>
    <row r="2100" spans="1:3">
      <c r="A2100" s="26">
        <v>43270</v>
      </c>
      <c r="B2100" s="23">
        <v>0.16666666666666666</v>
      </c>
      <c r="C2100">
        <v>29.61</v>
      </c>
    </row>
    <row r="2101" spans="1:3">
      <c r="A2101" s="26">
        <v>43270</v>
      </c>
      <c r="B2101" s="23">
        <v>0.33333333333333331</v>
      </c>
      <c r="C2101">
        <v>29.71</v>
      </c>
    </row>
    <row r="2102" spans="1:3">
      <c r="A2102" s="26">
        <v>43270</v>
      </c>
      <c r="B2102" s="23">
        <v>0.5</v>
      </c>
      <c r="C2102">
        <v>29.61</v>
      </c>
    </row>
    <row r="2103" spans="1:3">
      <c r="A2103" s="26">
        <v>43270</v>
      </c>
      <c r="B2103" s="23">
        <v>0.66666666666666663</v>
      </c>
      <c r="C2103">
        <v>29.64</v>
      </c>
    </row>
    <row r="2104" spans="1:3">
      <c r="A2104" s="26">
        <v>43270</v>
      </c>
      <c r="B2104" s="23">
        <v>0.83333333333333337</v>
      </c>
      <c r="C2104">
        <v>29.58</v>
      </c>
    </row>
    <row r="2105" spans="1:3">
      <c r="A2105" s="26">
        <v>43271</v>
      </c>
      <c r="B2105" s="23">
        <v>0</v>
      </c>
      <c r="C2105">
        <v>29.62</v>
      </c>
    </row>
    <row r="2106" spans="1:3">
      <c r="A2106" s="26">
        <v>43271</v>
      </c>
      <c r="B2106" s="23">
        <v>0.16666666666666666</v>
      </c>
      <c r="C2106">
        <v>29.63</v>
      </c>
    </row>
    <row r="2107" spans="1:3">
      <c r="A2107" s="26">
        <v>43271</v>
      </c>
      <c r="B2107" s="23">
        <v>0.33333333333333331</v>
      </c>
      <c r="C2107">
        <v>29.56</v>
      </c>
    </row>
    <row r="2108" spans="1:3">
      <c r="A2108" s="26">
        <v>43271</v>
      </c>
      <c r="B2108" s="23">
        <v>0.5</v>
      </c>
      <c r="C2108">
        <v>29.61</v>
      </c>
    </row>
    <row r="2109" spans="1:3">
      <c r="A2109" s="26">
        <v>43271</v>
      </c>
      <c r="B2109" s="23">
        <v>0.66666666666666663</v>
      </c>
      <c r="C2109">
        <v>29.54</v>
      </c>
    </row>
    <row r="2110" spans="1:3">
      <c r="A2110" s="26">
        <v>43271</v>
      </c>
      <c r="B2110" s="23">
        <v>0.83333333333333337</v>
      </c>
      <c r="C2110">
        <v>29.54</v>
      </c>
    </row>
    <row r="2111" spans="1:3">
      <c r="A2111" s="26">
        <v>43272</v>
      </c>
      <c r="B2111" s="23">
        <v>0</v>
      </c>
      <c r="C2111">
        <v>29.53</v>
      </c>
    </row>
    <row r="2112" spans="1:3">
      <c r="A2112" s="26">
        <v>43272</v>
      </c>
      <c r="B2112" s="23">
        <v>0.16666666666666666</v>
      </c>
      <c r="C2112">
        <v>29.53</v>
      </c>
    </row>
    <row r="2113" spans="1:3">
      <c r="A2113" s="26">
        <v>43272</v>
      </c>
      <c r="B2113" s="23">
        <v>0.33333333333333331</v>
      </c>
      <c r="C2113">
        <v>29.64</v>
      </c>
    </row>
    <row r="2114" spans="1:3">
      <c r="A2114" s="26">
        <v>43272</v>
      </c>
      <c r="B2114" s="23">
        <v>0.5</v>
      </c>
      <c r="C2114">
        <v>29.55</v>
      </c>
    </row>
    <row r="2115" spans="1:3">
      <c r="A2115" s="26">
        <v>43272</v>
      </c>
      <c r="B2115" s="23">
        <v>0.66666666666666663</v>
      </c>
      <c r="C2115">
        <v>29.56</v>
      </c>
    </row>
    <row r="2116" spans="1:3">
      <c r="A2116" s="26">
        <v>43272</v>
      </c>
      <c r="B2116" s="23">
        <v>0.83333333333333337</v>
      </c>
      <c r="C2116">
        <v>29.59</v>
      </c>
    </row>
    <row r="2117" spans="1:3">
      <c r="A2117" s="26">
        <v>43273</v>
      </c>
      <c r="B2117" s="23">
        <v>0</v>
      </c>
      <c r="C2117">
        <v>29.55</v>
      </c>
    </row>
    <row r="2118" spans="1:3">
      <c r="A2118" s="26">
        <v>43273</v>
      </c>
      <c r="B2118" s="23">
        <v>0.16666666666666666</v>
      </c>
      <c r="C2118">
        <v>29.58</v>
      </c>
    </row>
    <row r="2119" spans="1:3">
      <c r="A2119" s="26">
        <v>43273</v>
      </c>
      <c r="B2119" s="23">
        <v>0.33333333333333331</v>
      </c>
      <c r="C2119">
        <v>29.57</v>
      </c>
    </row>
    <row r="2120" spans="1:3">
      <c r="A2120" s="26">
        <v>43273</v>
      </c>
      <c r="B2120" s="23">
        <v>0.5</v>
      </c>
      <c r="C2120">
        <v>29.5</v>
      </c>
    </row>
    <row r="2121" spans="1:3">
      <c r="A2121" s="26">
        <v>43273</v>
      </c>
      <c r="B2121" s="23">
        <v>0.66666666666666663</v>
      </c>
      <c r="C2121">
        <v>29.56</v>
      </c>
    </row>
    <row r="2122" spans="1:3">
      <c r="A2122" s="26">
        <v>43273</v>
      </c>
      <c r="B2122" s="23">
        <v>0.83333333333333337</v>
      </c>
      <c r="C2122">
        <v>29.49</v>
      </c>
    </row>
    <row r="2123" spans="1:3">
      <c r="A2123" s="26">
        <v>43274</v>
      </c>
      <c r="B2123" s="23">
        <v>0</v>
      </c>
      <c r="C2123">
        <v>29.53</v>
      </c>
    </row>
    <row r="2124" spans="1:3">
      <c r="A2124" s="26">
        <v>43274</v>
      </c>
      <c r="B2124" s="23">
        <v>0.16666666666666666</v>
      </c>
      <c r="C2124">
        <v>29.48</v>
      </c>
    </row>
    <row r="2125" spans="1:3">
      <c r="A2125" s="26">
        <v>43274</v>
      </c>
      <c r="B2125" s="23">
        <v>0.33333333333333331</v>
      </c>
      <c r="C2125">
        <v>29.48</v>
      </c>
    </row>
    <row r="2126" spans="1:3">
      <c r="A2126" s="26">
        <v>43274</v>
      </c>
      <c r="B2126" s="23">
        <v>0.5</v>
      </c>
      <c r="C2126">
        <v>29.47</v>
      </c>
    </row>
    <row r="2127" spans="1:3">
      <c r="A2127" s="26">
        <v>43274</v>
      </c>
      <c r="B2127" s="23">
        <v>0.66666666666666663</v>
      </c>
      <c r="C2127">
        <v>29.46</v>
      </c>
    </row>
    <row r="2128" spans="1:3">
      <c r="A2128" s="26">
        <v>43274</v>
      </c>
      <c r="B2128" s="23">
        <v>0.83333333333333337</v>
      </c>
      <c r="C2128">
        <v>29.46</v>
      </c>
    </row>
    <row r="2129" spans="1:3">
      <c r="A2129" s="26">
        <v>43275</v>
      </c>
      <c r="B2129" s="23">
        <v>0</v>
      </c>
      <c r="C2129">
        <v>29.47</v>
      </c>
    </row>
    <row r="2130" spans="1:3">
      <c r="A2130" s="26">
        <v>43275</v>
      </c>
      <c r="B2130" s="23">
        <v>0.16666666666666666</v>
      </c>
      <c r="C2130">
        <v>29.46</v>
      </c>
    </row>
    <row r="2131" spans="1:3">
      <c r="A2131" s="26">
        <v>43275</v>
      </c>
      <c r="B2131" s="23">
        <v>0.33333333333333331</v>
      </c>
      <c r="C2131">
        <v>29.46</v>
      </c>
    </row>
    <row r="2132" spans="1:3">
      <c r="A2132" s="26">
        <v>43275</v>
      </c>
      <c r="B2132" s="23">
        <v>0.5</v>
      </c>
      <c r="C2132">
        <v>29.45</v>
      </c>
    </row>
    <row r="2133" spans="1:3">
      <c r="A2133" s="26">
        <v>43275</v>
      </c>
      <c r="B2133" s="23">
        <v>0.66666666666666663</v>
      </c>
      <c r="C2133">
        <v>29.45</v>
      </c>
    </row>
    <row r="2134" spans="1:3">
      <c r="A2134" s="26">
        <v>43275</v>
      </c>
      <c r="B2134" s="23">
        <v>0.83333333333333337</v>
      </c>
      <c r="C2134">
        <v>29.45</v>
      </c>
    </row>
    <row r="2135" spans="1:3">
      <c r="A2135" s="26">
        <v>43276</v>
      </c>
      <c r="B2135" s="23">
        <v>0</v>
      </c>
      <c r="C2135">
        <v>29.45</v>
      </c>
    </row>
    <row r="2136" spans="1:3">
      <c r="A2136" s="26">
        <v>43276</v>
      </c>
      <c r="B2136" s="23">
        <v>0.16666666666666666</v>
      </c>
      <c r="C2136">
        <v>29.52</v>
      </c>
    </row>
    <row r="2137" spans="1:3">
      <c r="A2137" s="26">
        <v>43276</v>
      </c>
      <c r="B2137" s="23">
        <v>0.33333333333333331</v>
      </c>
      <c r="C2137">
        <v>29.57</v>
      </c>
    </row>
    <row r="2138" spans="1:3">
      <c r="A2138" s="26">
        <v>43276</v>
      </c>
      <c r="B2138" s="23">
        <v>0.5</v>
      </c>
      <c r="C2138">
        <v>29.46</v>
      </c>
    </row>
    <row r="2139" spans="1:3">
      <c r="A2139" s="26">
        <v>43276</v>
      </c>
      <c r="B2139" s="23">
        <v>0.66666666666666663</v>
      </c>
      <c r="C2139">
        <v>29.51</v>
      </c>
    </row>
    <row r="2140" spans="1:3">
      <c r="A2140" s="26">
        <v>43276</v>
      </c>
      <c r="B2140" s="23">
        <v>0.83333333333333337</v>
      </c>
      <c r="C2140">
        <v>29.52</v>
      </c>
    </row>
    <row r="2141" spans="1:3">
      <c r="A2141" s="26">
        <v>43277</v>
      </c>
      <c r="B2141" s="23">
        <v>0</v>
      </c>
      <c r="C2141">
        <v>29.48</v>
      </c>
    </row>
    <row r="2142" spans="1:3">
      <c r="A2142" s="26">
        <v>43277</v>
      </c>
      <c r="B2142" s="23">
        <v>0.16666666666666666</v>
      </c>
      <c r="C2142">
        <v>29.44</v>
      </c>
    </row>
    <row r="2143" spans="1:3">
      <c r="A2143" s="26">
        <v>43277</v>
      </c>
      <c r="B2143" s="23">
        <v>0.33333333333333331</v>
      </c>
      <c r="C2143">
        <v>29.44</v>
      </c>
    </row>
    <row r="2144" spans="1:3">
      <c r="A2144" s="26">
        <v>43277</v>
      </c>
      <c r="B2144" s="23">
        <v>0.5</v>
      </c>
      <c r="C2144">
        <v>29.49</v>
      </c>
    </row>
    <row r="2145" spans="1:3">
      <c r="A2145" s="26">
        <v>43277</v>
      </c>
      <c r="B2145" s="23">
        <v>0.66666666666666663</v>
      </c>
      <c r="C2145">
        <v>29.51</v>
      </c>
    </row>
    <row r="2146" spans="1:3">
      <c r="A2146" s="26">
        <v>43277</v>
      </c>
      <c r="B2146" s="23">
        <v>0.83333333333333337</v>
      </c>
      <c r="C2146">
        <v>29.47</v>
      </c>
    </row>
    <row r="2147" spans="1:3">
      <c r="A2147" s="26">
        <v>43278</v>
      </c>
      <c r="B2147" s="23">
        <v>0</v>
      </c>
      <c r="C2147">
        <v>29.47</v>
      </c>
    </row>
    <row r="2148" spans="1:3">
      <c r="A2148" s="26">
        <v>43278</v>
      </c>
      <c r="B2148" s="23">
        <v>0.16666666666666666</v>
      </c>
      <c r="C2148">
        <v>29.42</v>
      </c>
    </row>
    <row r="2149" spans="1:3">
      <c r="A2149" s="26">
        <v>43278</v>
      </c>
      <c r="B2149" s="23">
        <v>0.33333333333333331</v>
      </c>
      <c r="C2149">
        <v>29.49</v>
      </c>
    </row>
    <row r="2150" spans="1:3">
      <c r="A2150" s="26">
        <v>43278</v>
      </c>
      <c r="B2150" s="23">
        <v>0.5</v>
      </c>
      <c r="C2150">
        <v>29.41</v>
      </c>
    </row>
    <row r="2151" spans="1:3">
      <c r="A2151" s="26">
        <v>43278</v>
      </c>
      <c r="B2151" s="23">
        <v>0.66666666666666663</v>
      </c>
      <c r="C2151">
        <v>29.45</v>
      </c>
    </row>
    <row r="2152" spans="1:3">
      <c r="A2152" s="26">
        <v>43278</v>
      </c>
      <c r="B2152" s="23">
        <v>0.83333333333333337</v>
      </c>
      <c r="C2152">
        <v>29.45</v>
      </c>
    </row>
    <row r="2153" spans="1:3">
      <c r="A2153" s="26">
        <v>43279</v>
      </c>
      <c r="B2153" s="23">
        <v>0</v>
      </c>
      <c r="C2153">
        <v>29.4</v>
      </c>
    </row>
    <row r="2154" spans="1:3">
      <c r="A2154" s="26">
        <v>43279</v>
      </c>
      <c r="B2154" s="23">
        <v>0.16666666666666666</v>
      </c>
      <c r="C2154">
        <v>29.46</v>
      </c>
    </row>
    <row r="2155" spans="1:3">
      <c r="A2155" s="26">
        <v>43279</v>
      </c>
      <c r="B2155" s="23">
        <v>0.33333333333333331</v>
      </c>
      <c r="C2155">
        <v>29.46</v>
      </c>
    </row>
    <row r="2156" spans="1:3">
      <c r="A2156" s="26">
        <v>43279</v>
      </c>
      <c r="B2156" s="23">
        <v>0.5</v>
      </c>
      <c r="C2156">
        <v>29.38</v>
      </c>
    </row>
    <row r="2157" spans="1:3">
      <c r="A2157" s="26">
        <v>43279</v>
      </c>
      <c r="B2157" s="23">
        <v>0.66666666666666663</v>
      </c>
      <c r="C2157">
        <v>29.38</v>
      </c>
    </row>
    <row r="2158" spans="1:3">
      <c r="A2158" s="26">
        <v>43279</v>
      </c>
      <c r="B2158" s="23">
        <v>0.83333333333333337</v>
      </c>
      <c r="C2158">
        <v>29.37</v>
      </c>
    </row>
    <row r="2159" spans="1:3">
      <c r="A2159" s="26">
        <v>43280</v>
      </c>
      <c r="B2159" s="23">
        <v>0</v>
      </c>
      <c r="C2159">
        <v>29.4</v>
      </c>
    </row>
    <row r="2160" spans="1:3">
      <c r="A2160" s="26">
        <v>43280</v>
      </c>
      <c r="B2160" s="23">
        <v>0.16666666666666666</v>
      </c>
      <c r="C2160">
        <v>29.44</v>
      </c>
    </row>
    <row r="2161" spans="1:3">
      <c r="A2161" s="26">
        <v>43280</v>
      </c>
      <c r="B2161" s="23">
        <v>0.33333333333333331</v>
      </c>
      <c r="C2161">
        <v>29.36</v>
      </c>
    </row>
    <row r="2162" spans="1:3">
      <c r="A2162" s="26">
        <v>43280</v>
      </c>
      <c r="B2162" s="23">
        <v>0.5</v>
      </c>
      <c r="C2162">
        <v>29.4</v>
      </c>
    </row>
    <row r="2163" spans="1:3">
      <c r="A2163" s="26">
        <v>43280</v>
      </c>
      <c r="B2163" s="23">
        <v>0.66666666666666663</v>
      </c>
      <c r="C2163">
        <v>29.41</v>
      </c>
    </row>
    <row r="2164" spans="1:3">
      <c r="A2164" s="26">
        <v>43280</v>
      </c>
      <c r="B2164" s="23">
        <v>0.83333333333333337</v>
      </c>
      <c r="C2164">
        <v>29.41</v>
      </c>
    </row>
    <row r="2165" spans="1:3">
      <c r="A2165" s="26">
        <v>43281</v>
      </c>
      <c r="B2165" s="23">
        <v>0</v>
      </c>
      <c r="C2165">
        <v>29.41</v>
      </c>
    </row>
    <row r="2166" spans="1:3">
      <c r="A2166" s="26">
        <v>43281</v>
      </c>
      <c r="B2166" s="23">
        <v>0.16666666666666666</v>
      </c>
      <c r="C2166">
        <v>29.36</v>
      </c>
    </row>
    <row r="2167" spans="1:3">
      <c r="A2167" s="26">
        <v>43281</v>
      </c>
      <c r="B2167" s="23">
        <v>0.33333333333333331</v>
      </c>
      <c r="C2167">
        <v>29.35</v>
      </c>
    </row>
    <row r="2168" spans="1:3">
      <c r="A2168" s="26">
        <v>43281</v>
      </c>
      <c r="B2168" s="23">
        <v>0.5</v>
      </c>
      <c r="C2168">
        <v>29.38</v>
      </c>
    </row>
    <row r="2169" spans="1:3">
      <c r="A2169" s="26">
        <v>43281</v>
      </c>
      <c r="B2169" s="23">
        <v>0.66666666666666663</v>
      </c>
      <c r="C2169">
        <v>29.34</v>
      </c>
    </row>
    <row r="2170" spans="1:3">
      <c r="A2170" s="26">
        <v>43281</v>
      </c>
      <c r="B2170" s="23">
        <v>0.83333333333333337</v>
      </c>
      <c r="C2170">
        <v>29.34</v>
      </c>
    </row>
    <row r="2171" spans="1:3">
      <c r="A2171" s="26">
        <v>43282</v>
      </c>
      <c r="B2171" s="23">
        <v>0</v>
      </c>
      <c r="C2171">
        <v>29.34</v>
      </c>
    </row>
    <row r="2172" spans="1:3">
      <c r="A2172" s="26">
        <v>43282</v>
      </c>
      <c r="B2172" s="23">
        <v>0.16666666666666666</v>
      </c>
      <c r="C2172">
        <v>29.34</v>
      </c>
    </row>
    <row r="2173" spans="1:3">
      <c r="A2173" s="26">
        <v>43282</v>
      </c>
      <c r="B2173" s="23">
        <v>0.33333333333333331</v>
      </c>
      <c r="C2173">
        <v>29.33</v>
      </c>
    </row>
    <row r="2174" spans="1:3">
      <c r="A2174" s="26">
        <v>43282</v>
      </c>
      <c r="B2174" s="23">
        <v>0.5</v>
      </c>
      <c r="C2174">
        <v>29.33</v>
      </c>
    </row>
    <row r="2175" spans="1:3">
      <c r="A2175" s="26">
        <v>43282</v>
      </c>
      <c r="B2175" s="23">
        <v>0.66666666666666663</v>
      </c>
      <c r="C2175">
        <v>29.35</v>
      </c>
    </row>
    <row r="2176" spans="1:3">
      <c r="A2176" s="26">
        <v>43282</v>
      </c>
      <c r="B2176" s="23">
        <v>0.83333333333333337</v>
      </c>
      <c r="C2176">
        <v>29.36</v>
      </c>
    </row>
    <row r="2177" spans="1:3">
      <c r="A2177" s="26">
        <v>43283</v>
      </c>
      <c r="B2177" s="23">
        <v>0</v>
      </c>
      <c r="C2177">
        <v>29.32</v>
      </c>
    </row>
    <row r="2178" spans="1:3">
      <c r="A2178" s="26">
        <v>43283</v>
      </c>
      <c r="B2178" s="23">
        <v>0.16666666666666666</v>
      </c>
      <c r="C2178">
        <v>29.32</v>
      </c>
    </row>
    <row r="2179" spans="1:3">
      <c r="A2179" s="26">
        <v>43283</v>
      </c>
      <c r="B2179" s="23">
        <v>0.33333333333333331</v>
      </c>
      <c r="C2179">
        <v>29.4</v>
      </c>
    </row>
    <row r="2180" spans="1:3">
      <c r="A2180" s="26">
        <v>43283</v>
      </c>
      <c r="B2180" s="23">
        <v>0.5</v>
      </c>
      <c r="C2180">
        <v>29.32</v>
      </c>
    </row>
    <row r="2181" spans="1:3">
      <c r="A2181" s="26">
        <v>43283</v>
      </c>
      <c r="B2181" s="23">
        <v>0.66666666666666663</v>
      </c>
      <c r="C2181">
        <v>29.39</v>
      </c>
    </row>
    <row r="2182" spans="1:3">
      <c r="A2182" s="26">
        <v>43283</v>
      </c>
      <c r="B2182" s="23">
        <v>0.83333333333333337</v>
      </c>
      <c r="C2182">
        <v>29.36</v>
      </c>
    </row>
    <row r="2183" spans="1:3">
      <c r="A2183" s="26">
        <v>43284</v>
      </c>
      <c r="B2183" s="23">
        <v>0</v>
      </c>
      <c r="C2183">
        <v>29.35</v>
      </c>
    </row>
    <row r="2184" spans="1:3">
      <c r="A2184" s="26">
        <v>43284</v>
      </c>
      <c r="B2184" s="23">
        <v>0.16666666666666666</v>
      </c>
      <c r="C2184">
        <v>29.3</v>
      </c>
    </row>
    <row r="2185" spans="1:3">
      <c r="A2185" s="26">
        <v>43284</v>
      </c>
      <c r="B2185" s="23">
        <v>0.33333333333333331</v>
      </c>
      <c r="C2185">
        <v>29.31</v>
      </c>
    </row>
    <row r="2186" spans="1:3">
      <c r="A2186" s="26">
        <v>43284</v>
      </c>
      <c r="B2186" s="23">
        <v>0.5</v>
      </c>
      <c r="C2186">
        <v>29.33</v>
      </c>
    </row>
    <row r="2187" spans="1:3">
      <c r="A2187" s="26">
        <v>43284</v>
      </c>
      <c r="B2187" s="23">
        <v>0.66666666666666663</v>
      </c>
      <c r="C2187">
        <v>29.29</v>
      </c>
    </row>
    <row r="2188" spans="1:3">
      <c r="A2188" s="26">
        <v>43284</v>
      </c>
      <c r="B2188" s="23">
        <v>0.83333333333333337</v>
      </c>
      <c r="C2188">
        <v>29.35</v>
      </c>
    </row>
    <row r="2189" spans="1:3">
      <c r="A2189" s="26">
        <v>43285</v>
      </c>
      <c r="B2189" s="23">
        <v>0</v>
      </c>
      <c r="C2189">
        <v>29.33</v>
      </c>
    </row>
    <row r="2190" spans="1:3">
      <c r="A2190" s="26">
        <v>43285</v>
      </c>
      <c r="B2190" s="23">
        <v>0.16666666666666666</v>
      </c>
      <c r="C2190">
        <v>29.32</v>
      </c>
    </row>
    <row r="2191" spans="1:3">
      <c r="A2191" s="26">
        <v>43285</v>
      </c>
      <c r="B2191" s="23">
        <v>0.33333333333333331</v>
      </c>
      <c r="C2191">
        <v>29.31</v>
      </c>
    </row>
    <row r="2192" spans="1:3">
      <c r="A2192" s="26">
        <v>43285</v>
      </c>
      <c r="B2192" s="23">
        <v>0.5</v>
      </c>
      <c r="C2192">
        <v>29.27</v>
      </c>
    </row>
    <row r="2193" spans="1:3">
      <c r="A2193" s="26">
        <v>43285</v>
      </c>
      <c r="B2193" s="23">
        <v>0.66666666666666663</v>
      </c>
      <c r="C2193">
        <v>29.31</v>
      </c>
    </row>
    <row r="2194" spans="1:3">
      <c r="A2194" s="26">
        <v>43285</v>
      </c>
      <c r="B2194" s="23">
        <v>0.83333333333333337</v>
      </c>
      <c r="C2194">
        <v>29.28</v>
      </c>
    </row>
    <row r="2195" spans="1:3">
      <c r="A2195" s="26">
        <v>43286</v>
      </c>
      <c r="B2195" s="23">
        <v>0</v>
      </c>
      <c r="C2195">
        <v>29.32</v>
      </c>
    </row>
    <row r="2196" spans="1:3">
      <c r="A2196" s="26">
        <v>43286</v>
      </c>
      <c r="B2196" s="23">
        <v>0.16666666666666666</v>
      </c>
      <c r="C2196">
        <v>29.29</v>
      </c>
    </row>
    <row r="2197" spans="1:3">
      <c r="A2197" s="26">
        <v>43286</v>
      </c>
      <c r="B2197" s="23">
        <v>0.33333333333333331</v>
      </c>
      <c r="C2197">
        <v>29.35</v>
      </c>
    </row>
    <row r="2198" spans="1:3">
      <c r="A2198" s="26">
        <v>43286</v>
      </c>
      <c r="B2198" s="23">
        <v>0.5</v>
      </c>
      <c r="C2198">
        <v>29.28</v>
      </c>
    </row>
    <row r="2199" spans="1:3">
      <c r="A2199" s="26">
        <v>43286</v>
      </c>
      <c r="B2199" s="23">
        <v>0.66666666666666663</v>
      </c>
      <c r="C2199">
        <v>29.35</v>
      </c>
    </row>
    <row r="2200" spans="1:3">
      <c r="A2200" s="26">
        <v>43286</v>
      </c>
      <c r="B2200" s="23">
        <v>0.83333333333333337</v>
      </c>
      <c r="C2200">
        <v>29.29</v>
      </c>
    </row>
    <row r="2201" spans="1:3">
      <c r="A2201" s="26">
        <v>43287</v>
      </c>
      <c r="B2201" s="23">
        <v>0</v>
      </c>
      <c r="C2201">
        <v>29.3</v>
      </c>
    </row>
    <row r="2202" spans="1:3">
      <c r="A2202" s="26">
        <v>43287</v>
      </c>
      <c r="B2202" s="23">
        <v>0.16666666666666666</v>
      </c>
      <c r="C2202">
        <v>29.3</v>
      </c>
    </row>
    <row r="2203" spans="1:3">
      <c r="A2203" s="26">
        <v>43287</v>
      </c>
      <c r="B2203" s="23">
        <v>0.33333333333333331</v>
      </c>
      <c r="C2203">
        <v>29.34</v>
      </c>
    </row>
    <row r="2204" spans="1:3">
      <c r="A2204" s="26">
        <v>43287</v>
      </c>
      <c r="B2204" s="23">
        <v>0.5</v>
      </c>
      <c r="C2204">
        <v>29.31</v>
      </c>
    </row>
    <row r="2205" spans="1:3">
      <c r="A2205" s="26">
        <v>43287</v>
      </c>
      <c r="B2205" s="23">
        <v>0.66666666666666663</v>
      </c>
      <c r="C2205">
        <v>29.31</v>
      </c>
    </row>
    <row r="2206" spans="1:3">
      <c r="A2206" s="26">
        <v>43287</v>
      </c>
      <c r="B2206" s="23">
        <v>0.83333333333333337</v>
      </c>
      <c r="C2206">
        <v>29.36</v>
      </c>
    </row>
    <row r="2207" spans="1:3">
      <c r="A2207" s="26">
        <v>43288</v>
      </c>
      <c r="B2207" s="23">
        <v>0</v>
      </c>
      <c r="C2207">
        <v>29.39</v>
      </c>
    </row>
    <row r="2208" spans="1:3">
      <c r="A2208" s="26">
        <v>43288</v>
      </c>
      <c r="B2208" s="23">
        <v>0.16666666666666666</v>
      </c>
      <c r="C2208">
        <v>29.31</v>
      </c>
    </row>
    <row r="2209" spans="1:3">
      <c r="A2209" s="26">
        <v>43288</v>
      </c>
      <c r="B2209" s="23">
        <v>0.33333333333333331</v>
      </c>
      <c r="C2209">
        <v>29.31</v>
      </c>
    </row>
    <row r="2210" spans="1:3">
      <c r="A2210" s="26">
        <v>43288</v>
      </c>
      <c r="B2210" s="23">
        <v>0.5</v>
      </c>
      <c r="C2210">
        <v>29.33</v>
      </c>
    </row>
    <row r="2211" spans="1:3">
      <c r="A2211" s="26">
        <v>43288</v>
      </c>
      <c r="B2211" s="23">
        <v>0.66666666666666663</v>
      </c>
      <c r="C2211">
        <v>29.3</v>
      </c>
    </row>
    <row r="2212" spans="1:3">
      <c r="A2212" s="26">
        <v>43288</v>
      </c>
      <c r="B2212" s="23">
        <v>0.83333333333333337</v>
      </c>
      <c r="C2212">
        <v>29.3</v>
      </c>
    </row>
    <row r="2213" spans="1:3">
      <c r="A2213" s="26">
        <v>43289</v>
      </c>
      <c r="B2213" s="23">
        <v>0</v>
      </c>
      <c r="C2213">
        <v>29.3</v>
      </c>
    </row>
    <row r="2214" spans="1:3">
      <c r="A2214" s="26">
        <v>43289</v>
      </c>
      <c r="B2214" s="23">
        <v>0.16666666666666666</v>
      </c>
      <c r="C2214">
        <v>29.34</v>
      </c>
    </row>
    <row r="2215" spans="1:3">
      <c r="A2215" s="26">
        <v>43289</v>
      </c>
      <c r="B2215" s="23">
        <v>0.33333333333333331</v>
      </c>
      <c r="C2215">
        <v>29.3</v>
      </c>
    </row>
    <row r="2216" spans="1:3">
      <c r="A2216" s="26">
        <v>43289</v>
      </c>
      <c r="B2216" s="23">
        <v>0.5</v>
      </c>
      <c r="C2216">
        <v>29.36</v>
      </c>
    </row>
    <row r="2217" spans="1:3">
      <c r="A2217" s="26">
        <v>43289</v>
      </c>
      <c r="B2217" s="23">
        <v>0.66666666666666663</v>
      </c>
      <c r="C2217">
        <v>29.29</v>
      </c>
    </row>
    <row r="2218" spans="1:3">
      <c r="A2218" s="26">
        <v>43289</v>
      </c>
      <c r="B2218" s="23">
        <v>0.83333333333333337</v>
      </c>
      <c r="C2218">
        <v>29.29</v>
      </c>
    </row>
    <row r="2219" spans="1:3">
      <c r="A2219" s="26">
        <v>43290</v>
      </c>
      <c r="B2219" s="23">
        <v>0</v>
      </c>
      <c r="C2219">
        <v>29.3</v>
      </c>
    </row>
    <row r="2220" spans="1:3">
      <c r="A2220" s="26">
        <v>43290</v>
      </c>
      <c r="B2220" s="23">
        <v>0.16666666666666666</v>
      </c>
      <c r="C2220">
        <v>29.29</v>
      </c>
    </row>
    <row r="2221" spans="1:3">
      <c r="A2221" s="26">
        <v>43290</v>
      </c>
      <c r="B2221" s="23">
        <v>0.33333333333333331</v>
      </c>
      <c r="C2221">
        <v>29.29</v>
      </c>
    </row>
    <row r="2222" spans="1:3">
      <c r="A2222" s="26">
        <v>43290</v>
      </c>
      <c r="B2222" s="23">
        <v>0.5</v>
      </c>
      <c r="C2222">
        <v>29.35</v>
      </c>
    </row>
    <row r="2223" spans="1:3">
      <c r="A2223" s="26">
        <v>43290</v>
      </c>
      <c r="B2223" s="23">
        <v>0.66666666666666663</v>
      </c>
      <c r="C2223">
        <v>29.28</v>
      </c>
    </row>
    <row r="2224" spans="1:3">
      <c r="A2224" s="26">
        <v>43290</v>
      </c>
      <c r="B2224" s="23">
        <v>0.83333333333333337</v>
      </c>
      <c r="C2224">
        <v>29.33</v>
      </c>
    </row>
    <row r="2225" spans="1:3">
      <c r="A2225" s="26">
        <v>43291</v>
      </c>
      <c r="B2225" s="23">
        <v>0</v>
      </c>
      <c r="C2225">
        <v>29.32</v>
      </c>
    </row>
    <row r="2226" spans="1:3">
      <c r="A2226" s="26">
        <v>43291</v>
      </c>
      <c r="B2226" s="23">
        <v>0.16666666666666666</v>
      </c>
      <c r="C2226">
        <v>29.27</v>
      </c>
    </row>
    <row r="2227" spans="1:3">
      <c r="A2227" s="26">
        <v>43291</v>
      </c>
      <c r="B2227" s="23">
        <v>0.33333333333333331</v>
      </c>
      <c r="C2227">
        <v>29.33</v>
      </c>
    </row>
    <row r="2228" spans="1:3">
      <c r="A2228" s="26">
        <v>43291</v>
      </c>
      <c r="B2228" s="23">
        <v>0.5</v>
      </c>
      <c r="C2228">
        <v>29.27</v>
      </c>
    </row>
    <row r="2229" spans="1:3">
      <c r="A2229" s="26">
        <v>43291</v>
      </c>
      <c r="B2229" s="23">
        <v>0.66666666666666663</v>
      </c>
      <c r="C2229">
        <v>29.25</v>
      </c>
    </row>
    <row r="2230" spans="1:3">
      <c r="A2230" s="26">
        <v>43291</v>
      </c>
      <c r="B2230" s="23">
        <v>0.83333333333333337</v>
      </c>
      <c r="C2230">
        <v>29.23</v>
      </c>
    </row>
    <row r="2231" spans="1:3">
      <c r="A2231" s="26">
        <v>43292</v>
      </c>
      <c r="B2231" s="23">
        <v>0</v>
      </c>
      <c r="C2231">
        <v>29.21</v>
      </c>
    </row>
    <row r="2232" spans="1:3">
      <c r="A2232" s="26">
        <v>43292</v>
      </c>
      <c r="B2232" s="23">
        <v>0.16666666666666666</v>
      </c>
      <c r="C2232">
        <v>29.2</v>
      </c>
    </row>
    <row r="2233" spans="1:3">
      <c r="A2233" s="26">
        <v>43292</v>
      </c>
      <c r="B2233" s="23">
        <v>0.33333333333333331</v>
      </c>
      <c r="C2233">
        <v>29.19</v>
      </c>
    </row>
    <row r="2234" spans="1:3">
      <c r="A2234" s="26">
        <v>43292</v>
      </c>
      <c r="B2234" s="23">
        <v>0.5</v>
      </c>
      <c r="C2234">
        <v>29.18</v>
      </c>
    </row>
    <row r="2235" spans="1:3">
      <c r="A2235" s="26">
        <v>43292</v>
      </c>
      <c r="B2235" s="23">
        <v>0.66666666666666663</v>
      </c>
      <c r="C2235">
        <v>29.17</v>
      </c>
    </row>
    <row r="2236" spans="1:3">
      <c r="A2236" s="26">
        <v>43292</v>
      </c>
      <c r="B2236" s="23">
        <v>0.83333333333333337</v>
      </c>
      <c r="C2236">
        <v>29.16</v>
      </c>
    </row>
    <row r="2237" spans="1:3">
      <c r="A2237" s="26">
        <v>43293</v>
      </c>
      <c r="B2237" s="23">
        <v>0</v>
      </c>
      <c r="C2237">
        <v>29.15</v>
      </c>
    </row>
    <row r="2238" spans="1:3">
      <c r="A2238" s="26">
        <v>43293</v>
      </c>
      <c r="B2238" s="23">
        <v>0.16666666666666666</v>
      </c>
      <c r="C2238">
        <v>29.14</v>
      </c>
    </row>
    <row r="2239" spans="1:3">
      <c r="A2239" s="26">
        <v>43293</v>
      </c>
      <c r="B2239" s="23">
        <v>0.33333333333333331</v>
      </c>
      <c r="C2239">
        <v>29.14</v>
      </c>
    </row>
    <row r="2240" spans="1:3">
      <c r="A2240" s="26">
        <v>43293</v>
      </c>
      <c r="B2240" s="23">
        <v>0.5</v>
      </c>
      <c r="C2240">
        <v>29.14</v>
      </c>
    </row>
    <row r="2241" spans="1:3">
      <c r="A2241" s="26">
        <v>43293</v>
      </c>
      <c r="B2241" s="23">
        <v>0.66666666666666663</v>
      </c>
      <c r="C2241">
        <v>29.13</v>
      </c>
    </row>
    <row r="2242" spans="1:3">
      <c r="A2242" s="26">
        <v>43293</v>
      </c>
      <c r="B2242" s="23">
        <v>0.83333333333333337</v>
      </c>
      <c r="C2242">
        <v>29.13</v>
      </c>
    </row>
    <row r="2243" spans="1:3">
      <c r="A2243" s="26">
        <v>43294</v>
      </c>
      <c r="B2243" s="23">
        <v>0</v>
      </c>
      <c r="C2243">
        <v>29.13</v>
      </c>
    </row>
    <row r="2244" spans="1:3">
      <c r="A2244" s="26">
        <v>43294</v>
      </c>
      <c r="B2244" s="23">
        <v>0.16666666666666666</v>
      </c>
      <c r="C2244">
        <v>29.12</v>
      </c>
    </row>
    <row r="2245" spans="1:3">
      <c r="A2245" s="26">
        <v>43294</v>
      </c>
      <c r="B2245" s="23">
        <v>0.33333333333333331</v>
      </c>
      <c r="C2245">
        <v>29.12</v>
      </c>
    </row>
    <row r="2246" spans="1:3">
      <c r="A2246" s="26">
        <v>43294</v>
      </c>
      <c r="B2246" s="23">
        <v>0.5</v>
      </c>
      <c r="C2246">
        <v>29.12</v>
      </c>
    </row>
    <row r="2247" spans="1:3">
      <c r="A2247" s="26">
        <v>43294</v>
      </c>
      <c r="B2247" s="23">
        <v>0.66666666666666663</v>
      </c>
      <c r="C2247">
        <v>29.12</v>
      </c>
    </row>
    <row r="2248" spans="1:3">
      <c r="A2248" s="26">
        <v>43294</v>
      </c>
      <c r="B2248" s="23">
        <v>0.83333333333333337</v>
      </c>
      <c r="C2248">
        <v>29.12</v>
      </c>
    </row>
    <row r="2249" spans="1:3">
      <c r="A2249" s="26">
        <v>43295</v>
      </c>
      <c r="B2249" s="23">
        <v>0</v>
      </c>
      <c r="C2249">
        <v>29.12</v>
      </c>
    </row>
    <row r="2250" spans="1:3">
      <c r="A2250" s="26">
        <v>43295</v>
      </c>
      <c r="B2250" s="23">
        <v>0.16666666666666666</v>
      </c>
      <c r="C2250">
        <v>29.1</v>
      </c>
    </row>
    <row r="2251" spans="1:3">
      <c r="A2251" s="26">
        <v>43295</v>
      </c>
      <c r="B2251" s="23">
        <v>0.33333333333333331</v>
      </c>
      <c r="C2251">
        <v>29.09</v>
      </c>
    </row>
    <row r="2252" spans="1:3">
      <c r="A2252" s="26">
        <v>43295</v>
      </c>
      <c r="B2252" s="23">
        <v>0.5</v>
      </c>
      <c r="C2252">
        <v>29.08</v>
      </c>
    </row>
    <row r="2253" spans="1:3">
      <c r="A2253" s="26">
        <v>43295</v>
      </c>
      <c r="B2253" s="23">
        <v>0.66666666666666663</v>
      </c>
      <c r="C2253">
        <v>29.07</v>
      </c>
    </row>
    <row r="2254" spans="1:3">
      <c r="A2254" s="26">
        <v>43295</v>
      </c>
      <c r="B2254" s="23">
        <v>0.83333333333333337</v>
      </c>
      <c r="C2254">
        <v>29.08</v>
      </c>
    </row>
    <row r="2255" spans="1:3">
      <c r="A2255" s="26">
        <v>43296</v>
      </c>
      <c r="B2255" s="23">
        <v>0</v>
      </c>
      <c r="C2255">
        <v>29.07</v>
      </c>
    </row>
    <row r="2256" spans="1:3">
      <c r="A2256" s="26">
        <v>43296</v>
      </c>
      <c r="B2256" s="23">
        <v>0.16666666666666666</v>
      </c>
      <c r="C2256">
        <v>29.07</v>
      </c>
    </row>
    <row r="2257" spans="1:3">
      <c r="A2257" s="26">
        <v>43296</v>
      </c>
      <c r="B2257" s="23">
        <v>0.33333333333333331</v>
      </c>
      <c r="C2257">
        <v>29.07</v>
      </c>
    </row>
    <row r="2258" spans="1:3">
      <c r="A2258" s="26">
        <v>43296</v>
      </c>
      <c r="B2258" s="23">
        <v>0.5</v>
      </c>
      <c r="C2258">
        <v>29.06</v>
      </c>
    </row>
    <row r="2259" spans="1:3">
      <c r="A2259" s="26">
        <v>43296</v>
      </c>
      <c r="B2259" s="23">
        <v>0.66666666666666663</v>
      </c>
      <c r="C2259">
        <v>29.06</v>
      </c>
    </row>
    <row r="2260" spans="1:3">
      <c r="A2260" s="26">
        <v>43296</v>
      </c>
      <c r="B2260" s="23">
        <v>0.83333333333333337</v>
      </c>
      <c r="C2260">
        <v>29.07</v>
      </c>
    </row>
    <row r="2261" spans="1:3">
      <c r="A2261" s="26">
        <v>43297</v>
      </c>
      <c r="B2261" s="23">
        <v>0</v>
      </c>
      <c r="C2261">
        <v>29.08</v>
      </c>
    </row>
    <row r="2262" spans="1:3">
      <c r="A2262" s="26">
        <v>43297</v>
      </c>
      <c r="B2262" s="23">
        <v>0.16666666666666666</v>
      </c>
      <c r="C2262">
        <v>29.07</v>
      </c>
    </row>
    <row r="2263" spans="1:3">
      <c r="A2263" s="26">
        <v>43297</v>
      </c>
      <c r="B2263" s="23">
        <v>0.33333333333333331</v>
      </c>
      <c r="C2263">
        <v>29.06</v>
      </c>
    </row>
    <row r="2264" spans="1:3">
      <c r="A2264" s="26">
        <v>43297</v>
      </c>
      <c r="B2264" s="23">
        <v>0.5</v>
      </c>
      <c r="C2264">
        <v>29.07</v>
      </c>
    </row>
    <row r="2265" spans="1:3">
      <c r="A2265" s="26">
        <v>43297</v>
      </c>
      <c r="B2265" s="23">
        <v>0.66666666666666663</v>
      </c>
      <c r="C2265">
        <v>29.07</v>
      </c>
    </row>
    <row r="2266" spans="1:3">
      <c r="A2266" s="26">
        <v>43297</v>
      </c>
      <c r="B2266" s="23">
        <v>0.83333333333333337</v>
      </c>
      <c r="C2266">
        <v>29.07</v>
      </c>
    </row>
    <row r="2267" spans="1:3">
      <c r="A2267" s="26">
        <v>43298</v>
      </c>
      <c r="B2267" s="23">
        <v>0</v>
      </c>
      <c r="C2267">
        <v>29.07</v>
      </c>
    </row>
    <row r="2268" spans="1:3">
      <c r="A2268" s="26">
        <v>43298</v>
      </c>
      <c r="B2268" s="23">
        <v>0.16666666666666666</v>
      </c>
      <c r="C2268">
        <v>29.06</v>
      </c>
    </row>
    <row r="2269" spans="1:3">
      <c r="A2269" s="26">
        <v>43298</v>
      </c>
      <c r="B2269" s="23">
        <v>0.33333333333333331</v>
      </c>
      <c r="C2269">
        <v>29.17</v>
      </c>
    </row>
    <row r="2270" spans="1:3">
      <c r="A2270" s="26">
        <v>43298</v>
      </c>
      <c r="B2270" s="23">
        <v>0.5</v>
      </c>
      <c r="C2270">
        <v>29.07</v>
      </c>
    </row>
    <row r="2271" spans="1:3">
      <c r="A2271" s="26">
        <v>43298</v>
      </c>
      <c r="B2271" s="23">
        <v>0.66666666666666663</v>
      </c>
      <c r="C2271">
        <v>29.07</v>
      </c>
    </row>
    <row r="2272" spans="1:3">
      <c r="A2272" s="26">
        <v>43298</v>
      </c>
      <c r="B2272" s="23">
        <v>0.83333333333333337</v>
      </c>
      <c r="C2272">
        <v>29.08</v>
      </c>
    </row>
    <row r="2273" spans="1:3">
      <c r="A2273" s="26">
        <v>43299</v>
      </c>
      <c r="B2273" s="23">
        <v>0</v>
      </c>
      <c r="C2273">
        <v>29.09</v>
      </c>
    </row>
    <row r="2274" spans="1:3">
      <c r="A2274" s="26">
        <v>43299</v>
      </c>
      <c r="B2274" s="23">
        <v>0.16666666666666666</v>
      </c>
      <c r="C2274">
        <v>29.09</v>
      </c>
    </row>
    <row r="2275" spans="1:3">
      <c r="A2275" s="26">
        <v>43299</v>
      </c>
      <c r="B2275" s="23">
        <v>0.33333333333333331</v>
      </c>
      <c r="C2275">
        <v>29.09</v>
      </c>
    </row>
    <row r="2276" spans="1:3">
      <c r="A2276" s="26">
        <v>43299</v>
      </c>
      <c r="B2276" s="23">
        <v>0.5</v>
      </c>
      <c r="C2276">
        <v>29.09</v>
      </c>
    </row>
    <row r="2277" spans="1:3">
      <c r="A2277" s="26">
        <v>43299</v>
      </c>
      <c r="B2277" s="23">
        <v>0.66666666666666663</v>
      </c>
      <c r="C2277">
        <v>29.09</v>
      </c>
    </row>
    <row r="2278" spans="1:3">
      <c r="A2278" s="26">
        <v>43299</v>
      </c>
      <c r="B2278" s="23">
        <v>0.83333333333333337</v>
      </c>
      <c r="C2278">
        <v>29.1</v>
      </c>
    </row>
    <row r="2279" spans="1:3">
      <c r="A2279" s="26">
        <v>43300</v>
      </c>
      <c r="B2279" s="23">
        <v>0</v>
      </c>
      <c r="C2279">
        <v>29.1</v>
      </c>
    </row>
    <row r="2280" spans="1:3">
      <c r="A2280" s="26">
        <v>43300</v>
      </c>
      <c r="B2280" s="23">
        <v>0.16666666666666666</v>
      </c>
      <c r="C2280">
        <v>29.1</v>
      </c>
    </row>
    <row r="2281" spans="1:3">
      <c r="A2281" s="26">
        <v>43300</v>
      </c>
      <c r="B2281" s="23">
        <v>0.33333333333333331</v>
      </c>
      <c r="C2281">
        <v>29.16</v>
      </c>
    </row>
    <row r="2282" spans="1:3">
      <c r="A2282" s="26">
        <v>43300</v>
      </c>
      <c r="B2282" s="23">
        <v>0.5</v>
      </c>
      <c r="C2282">
        <v>29.1</v>
      </c>
    </row>
    <row r="2283" spans="1:3">
      <c r="A2283" s="26">
        <v>43300</v>
      </c>
      <c r="B2283" s="23">
        <v>0.66666666666666663</v>
      </c>
      <c r="C2283">
        <v>29.1</v>
      </c>
    </row>
    <row r="2284" spans="1:3">
      <c r="A2284" s="26">
        <v>43300</v>
      </c>
      <c r="B2284" s="23">
        <v>0.83333333333333337</v>
      </c>
      <c r="C2284">
        <v>29.11</v>
      </c>
    </row>
    <row r="2285" spans="1:3">
      <c r="A2285" s="26">
        <v>43301</v>
      </c>
      <c r="B2285" s="23">
        <v>0</v>
      </c>
      <c r="C2285">
        <v>29.11</v>
      </c>
    </row>
    <row r="2286" spans="1:3">
      <c r="A2286" s="26">
        <v>43301</v>
      </c>
      <c r="B2286" s="23">
        <v>0.16666666666666666</v>
      </c>
      <c r="C2286">
        <v>29.11</v>
      </c>
    </row>
    <row r="2287" spans="1:3">
      <c r="A2287" s="26">
        <v>43301</v>
      </c>
      <c r="B2287" s="23">
        <v>0.33333333333333331</v>
      </c>
      <c r="C2287">
        <v>29.11</v>
      </c>
    </row>
    <row r="2288" spans="1:3">
      <c r="A2288" s="26">
        <v>43301</v>
      </c>
      <c r="B2288" s="23">
        <v>0.5</v>
      </c>
      <c r="C2288">
        <v>29.11</v>
      </c>
    </row>
    <row r="2289" spans="1:3">
      <c r="A2289" s="26">
        <v>43301</v>
      </c>
      <c r="B2289" s="23">
        <v>0.66666666666666663</v>
      </c>
      <c r="C2289">
        <v>29.11</v>
      </c>
    </row>
    <row r="2290" spans="1:3">
      <c r="A2290" s="26">
        <v>43301</v>
      </c>
      <c r="B2290" s="23">
        <v>0.83333333333333337</v>
      </c>
      <c r="C2290">
        <v>29.11</v>
      </c>
    </row>
    <row r="2291" spans="1:3">
      <c r="A2291" s="26">
        <v>43302</v>
      </c>
      <c r="B2291" s="23">
        <v>0</v>
      </c>
      <c r="C2291">
        <v>29.12</v>
      </c>
    </row>
    <row r="2292" spans="1:3">
      <c r="A2292" s="26">
        <v>43302</v>
      </c>
      <c r="B2292" s="23">
        <v>0.16666666666666666</v>
      </c>
      <c r="C2292">
        <v>29.11</v>
      </c>
    </row>
    <row r="2293" spans="1:3">
      <c r="A2293" s="26">
        <v>43302</v>
      </c>
      <c r="B2293" s="23">
        <v>0.33333333333333331</v>
      </c>
      <c r="C2293">
        <v>29.11</v>
      </c>
    </row>
    <row r="2294" spans="1:3">
      <c r="A2294" s="26">
        <v>43302</v>
      </c>
      <c r="B2294" s="23">
        <v>0.5</v>
      </c>
      <c r="C2294">
        <v>29.11</v>
      </c>
    </row>
    <row r="2295" spans="1:3">
      <c r="A2295" s="26">
        <v>43302</v>
      </c>
      <c r="B2295" s="23">
        <v>0.66666666666666663</v>
      </c>
      <c r="C2295">
        <v>29.1</v>
      </c>
    </row>
    <row r="2296" spans="1:3">
      <c r="A2296" s="26">
        <v>43302</v>
      </c>
      <c r="B2296" s="23">
        <v>0.83333333333333337</v>
      </c>
      <c r="C2296">
        <v>29.1</v>
      </c>
    </row>
    <row r="2297" spans="1:3">
      <c r="A2297" s="26">
        <v>43303</v>
      </c>
      <c r="B2297" s="23">
        <v>0</v>
      </c>
      <c r="C2297">
        <v>29.1</v>
      </c>
    </row>
    <row r="2298" spans="1:3">
      <c r="A2298" s="26">
        <v>43303</v>
      </c>
      <c r="B2298" s="23">
        <v>0.16666666666666666</v>
      </c>
      <c r="C2298">
        <v>29.1</v>
      </c>
    </row>
    <row r="2299" spans="1:3">
      <c r="A2299" s="26">
        <v>43303</v>
      </c>
      <c r="B2299" s="23">
        <v>0.33333333333333331</v>
      </c>
      <c r="C2299">
        <v>29.1</v>
      </c>
    </row>
    <row r="2300" spans="1:3">
      <c r="A2300" s="26">
        <v>43303</v>
      </c>
      <c r="B2300" s="23">
        <v>0.5</v>
      </c>
      <c r="C2300">
        <v>29.11</v>
      </c>
    </row>
    <row r="2301" spans="1:3">
      <c r="A2301" s="26">
        <v>43303</v>
      </c>
      <c r="B2301" s="23">
        <v>0.66666666666666663</v>
      </c>
      <c r="C2301">
        <v>29.11</v>
      </c>
    </row>
    <row r="2302" spans="1:3">
      <c r="A2302" s="26">
        <v>43303</v>
      </c>
      <c r="B2302" s="23">
        <v>0.83333333333333337</v>
      </c>
      <c r="C2302">
        <v>29.12</v>
      </c>
    </row>
    <row r="2303" spans="1:3">
      <c r="A2303" s="26">
        <v>43304</v>
      </c>
      <c r="B2303" s="23">
        <v>0</v>
      </c>
      <c r="C2303">
        <v>29.13</v>
      </c>
    </row>
    <row r="2304" spans="1:3">
      <c r="A2304" s="26">
        <v>43304</v>
      </c>
      <c r="B2304" s="23">
        <v>0.16666666666666666</v>
      </c>
      <c r="C2304">
        <v>29.14</v>
      </c>
    </row>
    <row r="2305" spans="1:3">
      <c r="A2305" s="26">
        <v>43304</v>
      </c>
      <c r="B2305" s="23">
        <v>0.33333333333333331</v>
      </c>
      <c r="C2305">
        <v>29.14</v>
      </c>
    </row>
    <row r="2306" spans="1:3">
      <c r="A2306" s="26">
        <v>43304</v>
      </c>
      <c r="B2306" s="23">
        <v>0.5</v>
      </c>
      <c r="C2306">
        <v>29.15</v>
      </c>
    </row>
    <row r="2307" spans="1:3">
      <c r="A2307" s="26">
        <v>43304</v>
      </c>
      <c r="B2307" s="23">
        <v>0.66666666666666663</v>
      </c>
      <c r="C2307">
        <v>29.16</v>
      </c>
    </row>
    <row r="2308" spans="1:3">
      <c r="A2308" s="26">
        <v>43304</v>
      </c>
      <c r="B2308" s="23">
        <v>0.83333333333333337</v>
      </c>
      <c r="C2308">
        <v>29.17</v>
      </c>
    </row>
    <row r="2309" spans="1:3">
      <c r="A2309" s="26">
        <v>43305</v>
      </c>
      <c r="B2309" s="23">
        <v>0</v>
      </c>
      <c r="C2309">
        <v>29.18</v>
      </c>
    </row>
    <row r="2310" spans="1:3">
      <c r="A2310" s="26">
        <v>43305</v>
      </c>
      <c r="B2310" s="23">
        <v>0.16666666666666666</v>
      </c>
      <c r="C2310">
        <v>29.18</v>
      </c>
    </row>
    <row r="2311" spans="1:3">
      <c r="A2311" s="26">
        <v>43305</v>
      </c>
      <c r="B2311" s="23">
        <v>0.33333333333333331</v>
      </c>
      <c r="C2311">
        <v>29.18</v>
      </c>
    </row>
    <row r="2312" spans="1:3">
      <c r="A2312" s="26">
        <v>43305</v>
      </c>
      <c r="B2312" s="23">
        <v>0.5</v>
      </c>
      <c r="C2312">
        <v>29.19</v>
      </c>
    </row>
    <row r="2313" spans="1:3">
      <c r="A2313" s="26">
        <v>43305</v>
      </c>
      <c r="B2313" s="23">
        <v>0.66666666666666663</v>
      </c>
      <c r="C2313">
        <v>29.19</v>
      </c>
    </row>
    <row r="2314" spans="1:3">
      <c r="A2314" s="26">
        <v>43305</v>
      </c>
      <c r="B2314" s="23">
        <v>0.83333333333333337</v>
      </c>
      <c r="C2314">
        <v>29.2</v>
      </c>
    </row>
    <row r="2315" spans="1:3">
      <c r="A2315" s="26">
        <v>43306</v>
      </c>
      <c r="B2315" s="23">
        <v>0</v>
      </c>
      <c r="C2315">
        <v>29.2</v>
      </c>
    </row>
    <row r="2316" spans="1:3">
      <c r="A2316" s="26">
        <v>43306</v>
      </c>
      <c r="B2316" s="23">
        <v>0.16666666666666666</v>
      </c>
      <c r="C2316">
        <v>29.21</v>
      </c>
    </row>
    <row r="2317" spans="1:3">
      <c r="A2317" s="26">
        <v>43306</v>
      </c>
      <c r="B2317" s="23">
        <v>0.33333333333333331</v>
      </c>
      <c r="C2317">
        <v>29.21</v>
      </c>
    </row>
    <row r="2318" spans="1:3">
      <c r="A2318" s="26">
        <v>43306</v>
      </c>
      <c r="B2318" s="23">
        <v>0.5</v>
      </c>
      <c r="C2318">
        <v>29.22</v>
      </c>
    </row>
    <row r="2319" spans="1:3">
      <c r="A2319" s="26">
        <v>43306</v>
      </c>
      <c r="B2319" s="23">
        <v>0.66666666666666663</v>
      </c>
      <c r="C2319">
        <v>29.22</v>
      </c>
    </row>
    <row r="2320" spans="1:3">
      <c r="A2320" s="26">
        <v>43306</v>
      </c>
      <c r="B2320" s="23">
        <v>0.83333333333333337</v>
      </c>
      <c r="C2320">
        <v>29.23</v>
      </c>
    </row>
    <row r="2321" spans="1:3">
      <c r="A2321" s="26">
        <v>43307</v>
      </c>
      <c r="B2321" s="23">
        <v>0</v>
      </c>
      <c r="C2321">
        <v>29.24</v>
      </c>
    </row>
    <row r="2322" spans="1:3">
      <c r="A2322" s="26">
        <v>43307</v>
      </c>
      <c r="B2322" s="23">
        <v>0.16666666666666666</v>
      </c>
      <c r="C2322">
        <v>29.24</v>
      </c>
    </row>
    <row r="2323" spans="1:3">
      <c r="A2323" s="26">
        <v>43307</v>
      </c>
      <c r="B2323" s="23">
        <v>0.33333333333333331</v>
      </c>
      <c r="C2323">
        <v>29.31</v>
      </c>
    </row>
    <row r="2324" spans="1:3">
      <c r="A2324" s="26">
        <v>43307</v>
      </c>
      <c r="B2324" s="23">
        <v>0.5</v>
      </c>
      <c r="C2324">
        <v>29.25</v>
      </c>
    </row>
    <row r="2325" spans="1:3">
      <c r="A2325" s="26">
        <v>43307</v>
      </c>
      <c r="B2325" s="23">
        <v>0.66666666666666663</v>
      </c>
      <c r="C2325">
        <v>29.25</v>
      </c>
    </row>
    <row r="2326" spans="1:3">
      <c r="A2326" s="26">
        <v>43307</v>
      </c>
      <c r="B2326" s="23">
        <v>0.83333333333333337</v>
      </c>
      <c r="C2326">
        <v>29.25</v>
      </c>
    </row>
    <row r="2327" spans="1:3">
      <c r="A2327" s="26">
        <v>43308</v>
      </c>
      <c r="B2327" s="23">
        <v>0</v>
      </c>
      <c r="C2327">
        <v>29.26</v>
      </c>
    </row>
    <row r="2328" spans="1:3">
      <c r="A2328" s="26">
        <v>43308</v>
      </c>
      <c r="B2328" s="23">
        <v>0.16666666666666666</v>
      </c>
      <c r="C2328">
        <v>29.26</v>
      </c>
    </row>
    <row r="2329" spans="1:3">
      <c r="A2329" s="26">
        <v>43308</v>
      </c>
      <c r="B2329" s="23">
        <v>0.33333333333333331</v>
      </c>
      <c r="C2329">
        <v>29.26</v>
      </c>
    </row>
    <row r="2330" spans="1:3">
      <c r="A2330" s="26">
        <v>43308</v>
      </c>
      <c r="B2330" s="23">
        <v>0.5</v>
      </c>
      <c r="C2330">
        <v>29.27</v>
      </c>
    </row>
    <row r="2331" spans="1:3">
      <c r="A2331" s="26">
        <v>43308</v>
      </c>
      <c r="B2331" s="23">
        <v>0.66666666666666663</v>
      </c>
      <c r="C2331">
        <v>29.27</v>
      </c>
    </row>
    <row r="2332" spans="1:3">
      <c r="A2332" s="26">
        <v>43308</v>
      </c>
      <c r="B2332" s="23">
        <v>0.83333333333333337</v>
      </c>
      <c r="C2332">
        <v>29.27</v>
      </c>
    </row>
    <row r="2333" spans="1:3">
      <c r="A2333" s="26">
        <v>43309</v>
      </c>
      <c r="B2333" s="23">
        <v>0</v>
      </c>
      <c r="C2333">
        <v>29.27</v>
      </c>
    </row>
    <row r="2334" spans="1:3">
      <c r="A2334" s="26">
        <v>43309</v>
      </c>
      <c r="B2334" s="23">
        <v>0.16666666666666666</v>
      </c>
      <c r="C2334">
        <v>29.27</v>
      </c>
    </row>
    <row r="2335" spans="1:3">
      <c r="A2335" s="26">
        <v>43309</v>
      </c>
      <c r="B2335" s="23">
        <v>0.33333333333333331</v>
      </c>
      <c r="C2335">
        <v>29.28</v>
      </c>
    </row>
    <row r="2336" spans="1:3">
      <c r="A2336" s="26">
        <v>43309</v>
      </c>
      <c r="B2336" s="23">
        <v>0.5</v>
      </c>
      <c r="C2336">
        <v>29.28</v>
      </c>
    </row>
    <row r="2337" spans="1:3">
      <c r="A2337" s="26">
        <v>43309</v>
      </c>
      <c r="B2337" s="23">
        <v>0.66666666666666663</v>
      </c>
      <c r="C2337">
        <v>29.29</v>
      </c>
    </row>
    <row r="2338" spans="1:3">
      <c r="A2338" s="26">
        <v>43309</v>
      </c>
      <c r="B2338" s="23">
        <v>0.83333333333333337</v>
      </c>
      <c r="C2338">
        <v>29.29</v>
      </c>
    </row>
    <row r="2339" spans="1:3">
      <c r="A2339" s="26">
        <v>43310</v>
      </c>
      <c r="B2339" s="23">
        <v>0</v>
      </c>
      <c r="C2339">
        <v>29.29</v>
      </c>
    </row>
    <row r="2340" spans="1:3">
      <c r="A2340" s="26">
        <v>43310</v>
      </c>
      <c r="B2340" s="23">
        <v>0.16666666666666666</v>
      </c>
      <c r="C2340">
        <v>29.29</v>
      </c>
    </row>
    <row r="2341" spans="1:3">
      <c r="A2341" s="26">
        <v>43310</v>
      </c>
      <c r="B2341" s="23">
        <v>0.33333333333333331</v>
      </c>
      <c r="C2341">
        <v>29.29</v>
      </c>
    </row>
    <row r="2342" spans="1:3">
      <c r="A2342" s="26">
        <v>43310</v>
      </c>
      <c r="B2342" s="23">
        <v>0.5</v>
      </c>
      <c r="C2342">
        <v>29.3</v>
      </c>
    </row>
    <row r="2343" spans="1:3">
      <c r="A2343" s="26">
        <v>43310</v>
      </c>
      <c r="B2343" s="23">
        <v>0.66666666666666663</v>
      </c>
      <c r="C2343">
        <v>29.3</v>
      </c>
    </row>
    <row r="2344" spans="1:3">
      <c r="A2344" s="26">
        <v>43310</v>
      </c>
      <c r="B2344" s="23">
        <v>0.83333333333333337</v>
      </c>
      <c r="C2344">
        <v>29.3</v>
      </c>
    </row>
    <row r="2345" spans="1:3">
      <c r="A2345" s="26">
        <v>43311</v>
      </c>
      <c r="B2345" s="23">
        <v>0</v>
      </c>
      <c r="C2345">
        <v>29.31</v>
      </c>
    </row>
    <row r="2346" spans="1:3">
      <c r="A2346" s="26">
        <v>43311</v>
      </c>
      <c r="B2346" s="23">
        <v>0.16666666666666666</v>
      </c>
      <c r="C2346">
        <v>29.31</v>
      </c>
    </row>
    <row r="2347" spans="1:3">
      <c r="A2347" s="26">
        <v>43311</v>
      </c>
      <c r="B2347" s="23">
        <v>0.33333333333333331</v>
      </c>
      <c r="C2347">
        <v>29.31</v>
      </c>
    </row>
    <row r="2348" spans="1:3">
      <c r="A2348" s="26">
        <v>43311</v>
      </c>
      <c r="B2348" s="23">
        <v>0.5</v>
      </c>
      <c r="C2348">
        <v>29.32</v>
      </c>
    </row>
    <row r="2349" spans="1:3">
      <c r="A2349" s="26">
        <v>43311</v>
      </c>
      <c r="B2349" s="23">
        <v>0.66666666666666663</v>
      </c>
      <c r="C2349">
        <v>29.33</v>
      </c>
    </row>
    <row r="2350" spans="1:3">
      <c r="A2350" s="26">
        <v>43311</v>
      </c>
      <c r="B2350" s="23">
        <v>0.83333333333333337</v>
      </c>
      <c r="C2350">
        <v>29.32</v>
      </c>
    </row>
    <row r="2351" spans="1:3">
      <c r="A2351" s="26">
        <v>43312</v>
      </c>
      <c r="B2351" s="23">
        <v>0</v>
      </c>
      <c r="C2351">
        <v>29.32</v>
      </c>
    </row>
    <row r="2352" spans="1:3">
      <c r="A2352" s="26">
        <v>43312</v>
      </c>
      <c r="B2352" s="23">
        <v>0.16666666666666666</v>
      </c>
      <c r="C2352">
        <v>29.31</v>
      </c>
    </row>
    <row r="2353" spans="1:3">
      <c r="A2353" s="26">
        <v>43312</v>
      </c>
      <c r="B2353" s="23">
        <v>0.33333333333333331</v>
      </c>
      <c r="C2353">
        <v>29.41</v>
      </c>
    </row>
    <row r="2354" spans="1:3">
      <c r="A2354" s="26">
        <v>43312</v>
      </c>
      <c r="B2354" s="23">
        <v>0.5</v>
      </c>
      <c r="C2354">
        <v>29.32</v>
      </c>
    </row>
    <row r="2355" spans="1:3">
      <c r="A2355" s="26">
        <v>43312</v>
      </c>
      <c r="B2355" s="23">
        <v>0.66666666666666663</v>
      </c>
      <c r="C2355">
        <v>29.32</v>
      </c>
    </row>
    <row r="2356" spans="1:3">
      <c r="A2356" s="26">
        <v>43312</v>
      </c>
      <c r="B2356" s="23">
        <v>0.83333333333333337</v>
      </c>
      <c r="C2356">
        <v>29.32</v>
      </c>
    </row>
    <row r="2357" spans="1:3">
      <c r="A2357" s="26">
        <v>43313</v>
      </c>
      <c r="B2357" s="23">
        <v>0</v>
      </c>
      <c r="C2357">
        <v>29.33</v>
      </c>
    </row>
    <row r="2358" spans="1:3">
      <c r="A2358" s="26">
        <v>43313</v>
      </c>
      <c r="B2358" s="23">
        <v>0.16666666666666666</v>
      </c>
      <c r="C2358">
        <v>29.32</v>
      </c>
    </row>
    <row r="2359" spans="1:3">
      <c r="A2359" s="26">
        <v>43313</v>
      </c>
      <c r="B2359" s="23">
        <v>0.33333333333333331</v>
      </c>
      <c r="C2359">
        <v>29.33</v>
      </c>
    </row>
    <row r="2360" spans="1:3">
      <c r="A2360" s="26">
        <v>43313</v>
      </c>
      <c r="B2360" s="23">
        <v>0.5</v>
      </c>
      <c r="C2360">
        <v>29.33</v>
      </c>
    </row>
    <row r="2361" spans="1:3">
      <c r="A2361" s="26">
        <v>43313</v>
      </c>
      <c r="B2361" s="23">
        <v>0.66666666666666663</v>
      </c>
      <c r="C2361">
        <v>29.33</v>
      </c>
    </row>
    <row r="2362" spans="1:3">
      <c r="A2362" s="26">
        <v>43313</v>
      </c>
      <c r="B2362" s="23">
        <v>0.83333333333333337</v>
      </c>
      <c r="C2362">
        <v>29.34</v>
      </c>
    </row>
    <row r="2363" spans="1:3">
      <c r="A2363" s="26">
        <v>43314</v>
      </c>
      <c r="B2363" s="23">
        <v>0</v>
      </c>
      <c r="C2363">
        <v>29.33</v>
      </c>
    </row>
    <row r="2364" spans="1:3">
      <c r="A2364" s="26">
        <v>43314</v>
      </c>
      <c r="B2364" s="23">
        <v>0.16666666666666666</v>
      </c>
      <c r="C2364">
        <v>29.33</v>
      </c>
    </row>
    <row r="2365" spans="1:3">
      <c r="A2365" s="26">
        <v>43314</v>
      </c>
      <c r="B2365" s="23">
        <v>0.33333333333333331</v>
      </c>
      <c r="C2365">
        <v>29.34</v>
      </c>
    </row>
    <row r="2366" spans="1:3">
      <c r="A2366" s="26">
        <v>43314</v>
      </c>
      <c r="B2366" s="23">
        <v>0.5</v>
      </c>
      <c r="C2366">
        <v>29.33</v>
      </c>
    </row>
    <row r="2367" spans="1:3">
      <c r="A2367" s="26">
        <v>43314</v>
      </c>
      <c r="B2367" s="23">
        <v>0.66666666666666663</v>
      </c>
      <c r="C2367">
        <v>29.34</v>
      </c>
    </row>
    <row r="2368" spans="1:3">
      <c r="A2368" s="26">
        <v>43314</v>
      </c>
      <c r="B2368" s="23">
        <v>0.83333333333333337</v>
      </c>
      <c r="C2368">
        <v>29.33</v>
      </c>
    </row>
    <row r="2369" spans="1:3">
      <c r="A2369" s="26">
        <v>43315</v>
      </c>
      <c r="B2369" s="23">
        <v>0</v>
      </c>
      <c r="C2369">
        <v>29.34</v>
      </c>
    </row>
    <row r="2370" spans="1:3">
      <c r="A2370" s="26">
        <v>43315</v>
      </c>
      <c r="B2370" s="23">
        <v>0.16666666666666666</v>
      </c>
      <c r="C2370">
        <v>29.33</v>
      </c>
    </row>
    <row r="2371" spans="1:3">
      <c r="A2371" s="26">
        <v>43315</v>
      </c>
      <c r="B2371" s="23">
        <v>0.33333333333333331</v>
      </c>
      <c r="C2371">
        <v>29.34</v>
      </c>
    </row>
    <row r="2372" spans="1:3">
      <c r="A2372" s="26">
        <v>43315</v>
      </c>
      <c r="B2372" s="23">
        <v>0.5</v>
      </c>
      <c r="C2372">
        <v>29.34</v>
      </c>
    </row>
    <row r="2373" spans="1:3">
      <c r="A2373" s="26">
        <v>43315</v>
      </c>
      <c r="B2373" s="23">
        <v>0.66666666666666663</v>
      </c>
      <c r="C2373">
        <v>29.34</v>
      </c>
    </row>
    <row r="2374" spans="1:3">
      <c r="A2374" s="26">
        <v>43315</v>
      </c>
      <c r="B2374" s="23">
        <v>0.83333333333333337</v>
      </c>
      <c r="C2374">
        <v>29.35</v>
      </c>
    </row>
    <row r="2375" spans="1:3">
      <c r="A2375" s="26">
        <v>43316</v>
      </c>
      <c r="B2375" s="23">
        <v>0</v>
      </c>
      <c r="C2375">
        <v>29.35</v>
      </c>
    </row>
    <row r="2376" spans="1:3">
      <c r="A2376" s="26">
        <v>43316</v>
      </c>
      <c r="B2376" s="23">
        <v>0.16666666666666666</v>
      </c>
      <c r="C2376">
        <v>29.35</v>
      </c>
    </row>
    <row r="2377" spans="1:3">
      <c r="A2377" s="26">
        <v>43316</v>
      </c>
      <c r="B2377" s="23">
        <v>0.33333333333333331</v>
      </c>
      <c r="C2377">
        <v>29.35</v>
      </c>
    </row>
    <row r="2378" spans="1:3">
      <c r="A2378" s="26">
        <v>43316</v>
      </c>
      <c r="B2378" s="23">
        <v>0.5</v>
      </c>
      <c r="C2378">
        <v>29.35</v>
      </c>
    </row>
    <row r="2379" spans="1:3">
      <c r="A2379" s="26">
        <v>43316</v>
      </c>
      <c r="B2379" s="23">
        <v>0.66666666666666663</v>
      </c>
      <c r="C2379">
        <v>29.35</v>
      </c>
    </row>
    <row r="2380" spans="1:3">
      <c r="A2380" s="26">
        <v>43316</v>
      </c>
      <c r="B2380" s="23">
        <v>0.83333333333333337</v>
      </c>
      <c r="C2380">
        <v>29.35</v>
      </c>
    </row>
    <row r="2381" spans="1:3">
      <c r="A2381" s="26">
        <v>43317</v>
      </c>
      <c r="B2381" s="23">
        <v>0</v>
      </c>
      <c r="C2381">
        <v>29.36</v>
      </c>
    </row>
    <row r="2382" spans="1:3">
      <c r="A2382" s="26">
        <v>43317</v>
      </c>
      <c r="B2382" s="23">
        <v>0.16666666666666666</v>
      </c>
      <c r="C2382">
        <v>29.36</v>
      </c>
    </row>
    <row r="2383" spans="1:3">
      <c r="A2383" s="26">
        <v>43317</v>
      </c>
      <c r="B2383" s="23">
        <v>0.33333333333333331</v>
      </c>
      <c r="C2383">
        <v>29.36</v>
      </c>
    </row>
    <row r="2384" spans="1:3">
      <c r="A2384" s="26">
        <v>43317</v>
      </c>
      <c r="B2384" s="23">
        <v>0.5</v>
      </c>
      <c r="C2384">
        <v>29.36</v>
      </c>
    </row>
    <row r="2385" spans="1:3">
      <c r="A2385" s="26">
        <v>43317</v>
      </c>
      <c r="B2385" s="23">
        <v>0.66666666666666663</v>
      </c>
      <c r="C2385">
        <v>29.36</v>
      </c>
    </row>
    <row r="2386" spans="1:3">
      <c r="A2386" s="26">
        <v>43317</v>
      </c>
      <c r="B2386" s="23">
        <v>0.83333333333333337</v>
      </c>
      <c r="C2386">
        <v>29.36</v>
      </c>
    </row>
    <row r="2387" spans="1:3">
      <c r="A2387" s="26">
        <v>43318</v>
      </c>
      <c r="B2387" s="23">
        <v>0</v>
      </c>
      <c r="C2387">
        <v>29.37</v>
      </c>
    </row>
    <row r="2388" spans="1:3">
      <c r="A2388" s="26">
        <v>43318</v>
      </c>
      <c r="B2388" s="23">
        <v>0.16666666666666666</v>
      </c>
      <c r="C2388">
        <v>29.36</v>
      </c>
    </row>
    <row r="2389" spans="1:3">
      <c r="A2389" s="26">
        <v>43318</v>
      </c>
      <c r="B2389" s="23">
        <v>0.33333333333333331</v>
      </c>
      <c r="C2389">
        <v>29.37</v>
      </c>
    </row>
    <row r="2390" spans="1:3">
      <c r="A2390" s="26">
        <v>43318</v>
      </c>
      <c r="B2390" s="23">
        <v>0.5</v>
      </c>
      <c r="C2390">
        <v>29.37</v>
      </c>
    </row>
    <row r="2391" spans="1:3">
      <c r="A2391" s="26">
        <v>43318</v>
      </c>
      <c r="B2391" s="23">
        <v>0.66666666666666663</v>
      </c>
      <c r="C2391">
        <v>29.37</v>
      </c>
    </row>
    <row r="2392" spans="1:3">
      <c r="A2392" s="26">
        <v>43318</v>
      </c>
      <c r="B2392" s="23">
        <v>0.83333333333333337</v>
      </c>
      <c r="C2392">
        <v>29.38</v>
      </c>
    </row>
    <row r="2393" spans="1:3">
      <c r="A2393" s="26">
        <v>43319</v>
      </c>
      <c r="B2393" s="23">
        <v>0</v>
      </c>
      <c r="C2393">
        <v>29.38</v>
      </c>
    </row>
    <row r="2394" spans="1:3">
      <c r="A2394" s="26">
        <v>43319</v>
      </c>
      <c r="B2394" s="23">
        <v>0.16666666666666666</v>
      </c>
      <c r="C2394">
        <v>29.38</v>
      </c>
    </row>
    <row r="2395" spans="1:3">
      <c r="A2395" s="26">
        <v>43319</v>
      </c>
      <c r="B2395" s="23">
        <v>0.33333333333333331</v>
      </c>
      <c r="C2395">
        <v>29.38</v>
      </c>
    </row>
    <row r="2396" spans="1:3">
      <c r="A2396" s="26">
        <v>43319</v>
      </c>
      <c r="B2396" s="23">
        <v>0.5</v>
      </c>
      <c r="C2396">
        <v>29.39</v>
      </c>
    </row>
    <row r="2397" spans="1:3">
      <c r="A2397" s="26">
        <v>43319</v>
      </c>
      <c r="B2397" s="23">
        <v>0.66666666666666663</v>
      </c>
      <c r="C2397">
        <v>29.39</v>
      </c>
    </row>
    <row r="2398" spans="1:3">
      <c r="A2398" s="26">
        <v>43319</v>
      </c>
      <c r="B2398" s="23">
        <v>0.83333333333333337</v>
      </c>
      <c r="C2398">
        <v>29.39</v>
      </c>
    </row>
    <row r="2399" spans="1:3">
      <c r="A2399" s="26">
        <v>43320</v>
      </c>
      <c r="B2399" s="23">
        <v>0</v>
      </c>
      <c r="C2399">
        <v>29.4</v>
      </c>
    </row>
    <row r="2400" spans="1:3">
      <c r="A2400" s="26">
        <v>43320</v>
      </c>
      <c r="B2400" s="23">
        <v>0.16666666666666666</v>
      </c>
      <c r="C2400">
        <v>29.4</v>
      </c>
    </row>
    <row r="2401" spans="1:3">
      <c r="A2401" s="26">
        <v>43320</v>
      </c>
      <c r="B2401" s="23">
        <v>0.33333333333333331</v>
      </c>
      <c r="C2401">
        <v>29.41</v>
      </c>
    </row>
    <row r="2402" spans="1:3">
      <c r="A2402" s="26">
        <v>43320</v>
      </c>
      <c r="B2402" s="23">
        <v>0.5</v>
      </c>
      <c r="C2402">
        <v>29.42</v>
      </c>
    </row>
    <row r="2403" spans="1:3">
      <c r="A2403" s="26">
        <v>43320</v>
      </c>
      <c r="B2403" s="23">
        <v>0.66666666666666663</v>
      </c>
      <c r="C2403">
        <v>29.42</v>
      </c>
    </row>
    <row r="2404" spans="1:3">
      <c r="A2404" s="26">
        <v>43320</v>
      </c>
      <c r="B2404" s="23">
        <v>0.83333333333333337</v>
      </c>
      <c r="C2404">
        <v>29.43</v>
      </c>
    </row>
    <row r="2405" spans="1:3">
      <c r="A2405" s="26">
        <v>43321</v>
      </c>
      <c r="B2405" s="23">
        <v>0</v>
      </c>
      <c r="C2405">
        <v>29.44</v>
      </c>
    </row>
    <row r="2406" spans="1:3">
      <c r="A2406" s="26">
        <v>43321</v>
      </c>
      <c r="B2406" s="23">
        <v>0.16666666666666666</v>
      </c>
      <c r="C2406">
        <v>29.44</v>
      </c>
    </row>
    <row r="2407" spans="1:3">
      <c r="A2407" s="26">
        <v>43321</v>
      </c>
      <c r="B2407" s="23">
        <v>0.33333333333333331</v>
      </c>
      <c r="C2407">
        <v>29.45</v>
      </c>
    </row>
    <row r="2408" spans="1:3">
      <c r="A2408" s="26">
        <v>43321</v>
      </c>
      <c r="B2408" s="23">
        <v>0.5</v>
      </c>
      <c r="C2408">
        <v>29.46</v>
      </c>
    </row>
    <row r="2409" spans="1:3">
      <c r="A2409" s="26">
        <v>43321</v>
      </c>
      <c r="B2409" s="23">
        <v>0.66666666666666663</v>
      </c>
      <c r="C2409">
        <v>29.46</v>
      </c>
    </row>
    <row r="2410" spans="1:3">
      <c r="A2410" s="26">
        <v>43321</v>
      </c>
      <c r="B2410" s="23">
        <v>0.83333333333333337</v>
      </c>
      <c r="C2410">
        <v>29.47</v>
      </c>
    </row>
    <row r="2411" spans="1:3">
      <c r="A2411" s="26">
        <v>43322</v>
      </c>
      <c r="B2411" s="23">
        <v>0</v>
      </c>
      <c r="C2411">
        <v>29.47</v>
      </c>
    </row>
    <row r="2412" spans="1:3">
      <c r="A2412" s="26">
        <v>43322</v>
      </c>
      <c r="B2412" s="23">
        <v>0.16666666666666666</v>
      </c>
      <c r="C2412">
        <v>29.47</v>
      </c>
    </row>
    <row r="2413" spans="1:3">
      <c r="A2413" s="26">
        <v>43322</v>
      </c>
      <c r="B2413" s="23">
        <v>0.33333333333333331</v>
      </c>
      <c r="C2413">
        <v>29.47</v>
      </c>
    </row>
    <row r="2414" spans="1:3">
      <c r="A2414" s="26">
        <v>43322</v>
      </c>
      <c r="B2414" s="23">
        <v>0.5</v>
      </c>
      <c r="C2414">
        <v>29.48</v>
      </c>
    </row>
    <row r="2415" spans="1:3">
      <c r="A2415" s="26">
        <v>43322</v>
      </c>
      <c r="B2415" s="23">
        <v>0.66666666666666663</v>
      </c>
      <c r="C2415">
        <v>29.48</v>
      </c>
    </row>
    <row r="2416" spans="1:3">
      <c r="A2416" s="26">
        <v>43322</v>
      </c>
      <c r="B2416" s="23">
        <v>0.83333333333333337</v>
      </c>
      <c r="C2416">
        <v>29.48</v>
      </c>
    </row>
    <row r="2417" spans="1:3">
      <c r="A2417" s="26">
        <v>43323</v>
      </c>
      <c r="B2417" s="23">
        <v>0</v>
      </c>
      <c r="C2417">
        <v>29.49</v>
      </c>
    </row>
    <row r="2418" spans="1:3">
      <c r="A2418" s="26">
        <v>43323</v>
      </c>
      <c r="B2418" s="23">
        <v>0.16666666666666666</v>
      </c>
      <c r="C2418">
        <v>29.49</v>
      </c>
    </row>
    <row r="2419" spans="1:3">
      <c r="A2419" s="26">
        <v>43323</v>
      </c>
      <c r="B2419" s="23">
        <v>0.33333333333333331</v>
      </c>
      <c r="C2419">
        <v>29.49</v>
      </c>
    </row>
    <row r="2420" spans="1:3">
      <c r="A2420" s="26">
        <v>43323</v>
      </c>
      <c r="B2420" s="23">
        <v>0.5</v>
      </c>
      <c r="C2420">
        <v>29.49</v>
      </c>
    </row>
    <row r="2421" spans="1:3">
      <c r="A2421" s="26">
        <v>43323</v>
      </c>
      <c r="B2421" s="23">
        <v>0.66666666666666663</v>
      </c>
      <c r="C2421">
        <v>29.49</v>
      </c>
    </row>
    <row r="2422" spans="1:3">
      <c r="A2422" s="26">
        <v>43323</v>
      </c>
      <c r="B2422" s="23">
        <v>0.83333333333333337</v>
      </c>
      <c r="C2422">
        <v>29.5</v>
      </c>
    </row>
    <row r="2423" spans="1:3">
      <c r="A2423" s="26">
        <v>43324</v>
      </c>
      <c r="B2423" s="23">
        <v>0</v>
      </c>
      <c r="C2423">
        <v>29.5</v>
      </c>
    </row>
    <row r="2424" spans="1:3">
      <c r="A2424" s="26">
        <v>43324</v>
      </c>
      <c r="B2424" s="23">
        <v>0.16666666666666666</v>
      </c>
      <c r="C2424">
        <v>29.51</v>
      </c>
    </row>
    <row r="2425" spans="1:3">
      <c r="A2425" s="26">
        <v>43324</v>
      </c>
      <c r="B2425" s="23">
        <v>0.33333333333333331</v>
      </c>
      <c r="C2425">
        <v>29.51</v>
      </c>
    </row>
    <row r="2426" spans="1:3">
      <c r="A2426" s="26">
        <v>43324</v>
      </c>
      <c r="B2426" s="23">
        <v>0.5</v>
      </c>
      <c r="C2426">
        <v>29.51</v>
      </c>
    </row>
    <row r="2427" spans="1:3">
      <c r="A2427" s="26">
        <v>43324</v>
      </c>
      <c r="B2427" s="23">
        <v>0.66666666666666663</v>
      </c>
      <c r="C2427">
        <v>29.52</v>
      </c>
    </row>
    <row r="2428" spans="1:3">
      <c r="A2428" s="26">
        <v>43324</v>
      </c>
      <c r="B2428" s="23">
        <v>0.83333333333333337</v>
      </c>
      <c r="C2428">
        <v>29.52</v>
      </c>
    </row>
    <row r="2429" spans="1:3">
      <c r="A2429" s="26">
        <v>43325</v>
      </c>
      <c r="B2429" s="23">
        <v>0</v>
      </c>
      <c r="C2429">
        <v>29.53</v>
      </c>
    </row>
    <row r="2430" spans="1:3">
      <c r="A2430" s="26">
        <v>43325</v>
      </c>
      <c r="B2430" s="23">
        <v>0.16666666666666666</v>
      </c>
      <c r="C2430">
        <v>29.52</v>
      </c>
    </row>
    <row r="2431" spans="1:3">
      <c r="A2431" s="26">
        <v>43325</v>
      </c>
      <c r="B2431" s="23">
        <v>0.33333333333333331</v>
      </c>
      <c r="C2431">
        <v>29.53</v>
      </c>
    </row>
    <row r="2432" spans="1:3">
      <c r="A2432" s="26">
        <v>43325</v>
      </c>
      <c r="B2432" s="23">
        <v>0.5</v>
      </c>
      <c r="C2432">
        <v>29.53</v>
      </c>
    </row>
    <row r="2433" spans="1:3">
      <c r="A2433" s="26">
        <v>43325</v>
      </c>
      <c r="B2433" s="23">
        <v>0.66666666666666663</v>
      </c>
      <c r="C2433">
        <v>29.54</v>
      </c>
    </row>
    <row r="2434" spans="1:3">
      <c r="A2434" s="26">
        <v>43325</v>
      </c>
      <c r="B2434" s="23">
        <v>0.83333333333333337</v>
      </c>
      <c r="C2434">
        <v>29.54</v>
      </c>
    </row>
    <row r="2435" spans="1:3">
      <c r="A2435" s="26">
        <v>43326</v>
      </c>
      <c r="B2435" s="23">
        <v>0</v>
      </c>
      <c r="C2435">
        <v>29.55</v>
      </c>
    </row>
    <row r="2436" spans="1:3">
      <c r="A2436" s="26">
        <v>43326</v>
      </c>
      <c r="B2436" s="23">
        <v>0.16666666666666666</v>
      </c>
      <c r="C2436">
        <v>29.55</v>
      </c>
    </row>
    <row r="2437" spans="1:3">
      <c r="A2437" s="26">
        <v>43326</v>
      </c>
      <c r="B2437" s="23">
        <v>0.33333333333333331</v>
      </c>
      <c r="C2437">
        <v>29.55</v>
      </c>
    </row>
    <row r="2438" spans="1:3">
      <c r="A2438" s="26">
        <v>43326</v>
      </c>
      <c r="B2438" s="23">
        <v>0.5</v>
      </c>
      <c r="C2438">
        <v>29.56</v>
      </c>
    </row>
    <row r="2439" spans="1:3">
      <c r="A2439" s="26">
        <v>43326</v>
      </c>
      <c r="B2439" s="23">
        <v>0.66666666666666663</v>
      </c>
      <c r="C2439">
        <v>29.56</v>
      </c>
    </row>
    <row r="2440" spans="1:3">
      <c r="A2440" s="26">
        <v>43326</v>
      </c>
      <c r="B2440" s="23">
        <v>0.83333333333333337</v>
      </c>
      <c r="C2440">
        <v>29.57</v>
      </c>
    </row>
    <row r="2441" spans="1:3">
      <c r="A2441" s="26">
        <v>43327</v>
      </c>
      <c r="B2441" s="23">
        <v>0</v>
      </c>
      <c r="C2441">
        <v>29.57</v>
      </c>
    </row>
    <row r="2442" spans="1:3">
      <c r="A2442" s="26">
        <v>43327</v>
      </c>
      <c r="B2442" s="23">
        <v>0.16666666666666666</v>
      </c>
      <c r="C2442">
        <v>29.57</v>
      </c>
    </row>
    <row r="2443" spans="1:3">
      <c r="A2443" s="26">
        <v>43327</v>
      </c>
      <c r="B2443" s="23">
        <v>0.33333333333333331</v>
      </c>
      <c r="C2443">
        <v>29.58</v>
      </c>
    </row>
    <row r="2444" spans="1:3">
      <c r="A2444" s="26">
        <v>43327</v>
      </c>
      <c r="B2444" s="23">
        <v>0.5</v>
      </c>
      <c r="C2444">
        <v>29.58</v>
      </c>
    </row>
    <row r="2445" spans="1:3">
      <c r="A2445" s="26">
        <v>43327</v>
      </c>
      <c r="B2445" s="23">
        <v>0.66666666666666663</v>
      </c>
      <c r="C2445">
        <v>29.58</v>
      </c>
    </row>
    <row r="2446" spans="1:3">
      <c r="A2446" s="26">
        <v>43327</v>
      </c>
      <c r="B2446" s="23">
        <v>0.83333333333333337</v>
      </c>
      <c r="C2446">
        <v>29.59</v>
      </c>
    </row>
    <row r="2447" spans="1:3">
      <c r="A2447" s="26">
        <v>43328</v>
      </c>
      <c r="B2447" s="23">
        <v>0</v>
      </c>
      <c r="C2447">
        <v>29.59</v>
      </c>
    </row>
    <row r="2448" spans="1:3">
      <c r="A2448" s="26">
        <v>43328</v>
      </c>
      <c r="B2448" s="23">
        <v>0.16666666666666666</v>
      </c>
      <c r="C2448">
        <v>29.59</v>
      </c>
    </row>
    <row r="2449" spans="1:3">
      <c r="A2449" s="26">
        <v>43328</v>
      </c>
      <c r="B2449" s="23">
        <v>0.33333333333333331</v>
      </c>
      <c r="C2449">
        <v>29.6</v>
      </c>
    </row>
    <row r="2450" spans="1:3">
      <c r="A2450" s="26">
        <v>43328</v>
      </c>
      <c r="B2450" s="23">
        <v>0.5</v>
      </c>
      <c r="C2450">
        <v>29.6</v>
      </c>
    </row>
    <row r="2451" spans="1:3">
      <c r="A2451" s="26">
        <v>43328</v>
      </c>
      <c r="B2451" s="23">
        <v>0.66666666666666663</v>
      </c>
      <c r="C2451">
        <v>29.6</v>
      </c>
    </row>
    <row r="2452" spans="1:3">
      <c r="A2452" s="26">
        <v>43328</v>
      </c>
      <c r="B2452" s="23">
        <v>0.83333333333333337</v>
      </c>
      <c r="C2452">
        <v>29.61</v>
      </c>
    </row>
    <row r="2453" spans="1:3">
      <c r="A2453" s="26">
        <v>43329</v>
      </c>
      <c r="B2453" s="23">
        <v>0</v>
      </c>
      <c r="C2453">
        <v>29.62</v>
      </c>
    </row>
    <row r="2454" spans="1:3">
      <c r="A2454" s="26">
        <v>43329</v>
      </c>
      <c r="B2454" s="23">
        <v>0.16666666666666666</v>
      </c>
      <c r="C2454">
        <v>29.61</v>
      </c>
    </row>
    <row r="2455" spans="1:3">
      <c r="A2455" s="26">
        <v>43329</v>
      </c>
      <c r="B2455" s="23">
        <v>0.33333333333333331</v>
      </c>
      <c r="C2455">
        <v>29.61</v>
      </c>
    </row>
    <row r="2456" spans="1:3">
      <c r="A2456" s="26">
        <v>43329</v>
      </c>
      <c r="B2456" s="23">
        <v>0.5</v>
      </c>
      <c r="C2456">
        <v>29.61</v>
      </c>
    </row>
    <row r="2457" spans="1:3">
      <c r="A2457" s="26">
        <v>43329</v>
      </c>
      <c r="B2457" s="23">
        <v>0.66666666666666663</v>
      </c>
      <c r="C2457">
        <v>29.61</v>
      </c>
    </row>
    <row r="2458" spans="1:3">
      <c r="A2458" s="26">
        <v>43329</v>
      </c>
      <c r="B2458" s="23">
        <v>0.83333333333333337</v>
      </c>
      <c r="C2458">
        <v>29.62</v>
      </c>
    </row>
    <row r="2459" spans="1:3">
      <c r="A2459" s="26">
        <v>43330</v>
      </c>
      <c r="B2459" s="23">
        <v>0</v>
      </c>
      <c r="C2459">
        <v>29.63</v>
      </c>
    </row>
    <row r="2460" spans="1:3">
      <c r="A2460" s="26">
        <v>43330</v>
      </c>
      <c r="B2460" s="23">
        <v>0.16666666666666666</v>
      </c>
      <c r="C2460">
        <v>29.62</v>
      </c>
    </row>
    <row r="2461" spans="1:3">
      <c r="A2461" s="26">
        <v>43330</v>
      </c>
      <c r="B2461" s="23">
        <v>0.33333333333333331</v>
      </c>
      <c r="C2461">
        <v>29.62</v>
      </c>
    </row>
    <row r="2462" spans="1:3">
      <c r="A2462" s="26">
        <v>43330</v>
      </c>
      <c r="B2462" s="23">
        <v>0.5</v>
      </c>
      <c r="C2462">
        <v>29.62</v>
      </c>
    </row>
    <row r="2463" spans="1:3">
      <c r="A2463" s="26">
        <v>43330</v>
      </c>
      <c r="B2463" s="23">
        <v>0.66666666666666663</v>
      </c>
      <c r="C2463">
        <v>29.62</v>
      </c>
    </row>
    <row r="2464" spans="1:3">
      <c r="A2464" s="26">
        <v>43330</v>
      </c>
      <c r="B2464" s="23">
        <v>0.83333333333333337</v>
      </c>
      <c r="C2464">
        <v>29.62</v>
      </c>
    </row>
    <row r="2465" spans="1:3">
      <c r="A2465" s="26">
        <v>43331</v>
      </c>
      <c r="B2465" s="23">
        <v>0</v>
      </c>
      <c r="C2465">
        <v>29.62</v>
      </c>
    </row>
    <row r="2466" spans="1:3">
      <c r="A2466" s="26">
        <v>43331</v>
      </c>
      <c r="B2466" s="23">
        <v>0.16666666666666666</v>
      </c>
      <c r="C2466">
        <v>29.62</v>
      </c>
    </row>
    <row r="2467" spans="1:3">
      <c r="A2467" s="26">
        <v>43331</v>
      </c>
      <c r="B2467" s="23">
        <v>0.33333333333333331</v>
      </c>
      <c r="C2467">
        <v>29.63</v>
      </c>
    </row>
    <row r="2468" spans="1:3">
      <c r="A2468" s="26">
        <v>43331</v>
      </c>
      <c r="B2468" s="23">
        <v>0.5</v>
      </c>
      <c r="C2468">
        <v>29.62</v>
      </c>
    </row>
    <row r="2469" spans="1:3">
      <c r="A2469" s="26">
        <v>43331</v>
      </c>
      <c r="B2469" s="23">
        <v>0.66666666666666663</v>
      </c>
      <c r="C2469">
        <v>29.63</v>
      </c>
    </row>
    <row r="2470" spans="1:3">
      <c r="A2470" s="26">
        <v>43331</v>
      </c>
      <c r="B2470" s="23">
        <v>0.83333333333333337</v>
      </c>
      <c r="C2470">
        <v>29.63</v>
      </c>
    </row>
    <row r="2471" spans="1:3">
      <c r="A2471" s="26">
        <v>43332</v>
      </c>
      <c r="B2471" s="23">
        <v>0</v>
      </c>
      <c r="C2471">
        <v>29.64</v>
      </c>
    </row>
    <row r="2472" spans="1:3">
      <c r="A2472" s="26">
        <v>43332</v>
      </c>
      <c r="B2472" s="23">
        <v>0.16666666666666666</v>
      </c>
      <c r="C2472">
        <v>29.63</v>
      </c>
    </row>
    <row r="2473" spans="1:3">
      <c r="A2473" s="26">
        <v>43332</v>
      </c>
      <c r="B2473" s="23">
        <v>0.33333333333333331</v>
      </c>
      <c r="C2473">
        <v>29.65</v>
      </c>
    </row>
    <row r="2474" spans="1:3">
      <c r="A2474" s="26">
        <v>43332</v>
      </c>
      <c r="B2474" s="23">
        <v>0.5</v>
      </c>
      <c r="C2474">
        <v>29.65</v>
      </c>
    </row>
    <row r="2475" spans="1:3">
      <c r="A2475" s="26">
        <v>43332</v>
      </c>
      <c r="B2475" s="23">
        <v>0.66666666666666663</v>
      </c>
      <c r="C2475">
        <v>29.65</v>
      </c>
    </row>
    <row r="2476" spans="1:3">
      <c r="A2476" s="26">
        <v>43332</v>
      </c>
      <c r="B2476" s="23">
        <v>0.83333333333333337</v>
      </c>
      <c r="C2476">
        <v>29.65</v>
      </c>
    </row>
    <row r="2477" spans="1:3">
      <c r="A2477" s="26">
        <v>43333</v>
      </c>
      <c r="B2477" s="23">
        <v>0</v>
      </c>
      <c r="C2477">
        <v>29.66</v>
      </c>
    </row>
    <row r="2478" spans="1:3">
      <c r="A2478" s="26">
        <v>43333</v>
      </c>
      <c r="B2478" s="23">
        <v>0.16666666666666666</v>
      </c>
      <c r="C2478">
        <v>29.66</v>
      </c>
    </row>
    <row r="2479" spans="1:3">
      <c r="A2479" s="26">
        <v>43333</v>
      </c>
      <c r="B2479" s="23">
        <v>0.33333333333333331</v>
      </c>
      <c r="C2479">
        <v>29.67</v>
      </c>
    </row>
    <row r="2480" spans="1:3">
      <c r="A2480" s="26">
        <v>43333</v>
      </c>
      <c r="B2480" s="23">
        <v>0.5</v>
      </c>
      <c r="C2480">
        <v>29.67</v>
      </c>
    </row>
    <row r="2481" spans="1:3">
      <c r="A2481" s="26">
        <v>43333</v>
      </c>
      <c r="B2481" s="23">
        <v>0.66666666666666663</v>
      </c>
      <c r="C2481">
        <v>29.67</v>
      </c>
    </row>
    <row r="2482" spans="1:3">
      <c r="A2482" s="26">
        <v>43333</v>
      </c>
      <c r="B2482" s="23">
        <v>0.83333333333333337</v>
      </c>
      <c r="C2482">
        <v>29.68</v>
      </c>
    </row>
    <row r="2483" spans="1:3">
      <c r="A2483" s="26">
        <v>43334</v>
      </c>
      <c r="B2483" s="23">
        <v>0</v>
      </c>
      <c r="C2483">
        <v>29.68</v>
      </c>
    </row>
    <row r="2484" spans="1:3">
      <c r="A2484" s="26">
        <v>43334</v>
      </c>
      <c r="B2484" s="23">
        <v>0.16666666666666666</v>
      </c>
      <c r="C2484">
        <v>29.68</v>
      </c>
    </row>
    <row r="2485" spans="1:3">
      <c r="A2485" s="26">
        <v>43334</v>
      </c>
      <c r="B2485" s="23">
        <v>0.33333333333333331</v>
      </c>
      <c r="C2485">
        <v>29.68</v>
      </c>
    </row>
    <row r="2486" spans="1:3">
      <c r="A2486" s="26">
        <v>43334</v>
      </c>
      <c r="B2486" s="23">
        <v>0.5</v>
      </c>
      <c r="C2486">
        <v>29.68</v>
      </c>
    </row>
    <row r="2487" spans="1:3">
      <c r="A2487" s="26">
        <v>43334</v>
      </c>
      <c r="B2487" s="23">
        <v>0.66666666666666663</v>
      </c>
      <c r="C2487">
        <v>29.69</v>
      </c>
    </row>
    <row r="2488" spans="1:3">
      <c r="A2488" s="26">
        <v>43334</v>
      </c>
      <c r="B2488" s="23">
        <v>0.83333333333333337</v>
      </c>
      <c r="C2488">
        <v>29.69</v>
      </c>
    </row>
    <row r="2489" spans="1:3">
      <c r="A2489" s="26">
        <v>43335</v>
      </c>
      <c r="B2489" s="23">
        <v>0</v>
      </c>
      <c r="C2489">
        <v>29.69</v>
      </c>
    </row>
    <row r="2490" spans="1:3">
      <c r="A2490" s="26">
        <v>43335</v>
      </c>
      <c r="B2490" s="23">
        <v>0.16666666666666666</v>
      </c>
      <c r="C2490">
        <v>29.7</v>
      </c>
    </row>
    <row r="2491" spans="1:3">
      <c r="A2491" s="26">
        <v>43335</v>
      </c>
      <c r="B2491" s="23">
        <v>0.33333333333333331</v>
      </c>
      <c r="C2491">
        <v>29.7</v>
      </c>
    </row>
    <row r="2492" spans="1:3">
      <c r="A2492" s="26">
        <v>43335</v>
      </c>
      <c r="B2492" s="23">
        <v>0.5</v>
      </c>
      <c r="C2492">
        <v>29.71</v>
      </c>
    </row>
    <row r="2493" spans="1:3">
      <c r="A2493" s="26">
        <v>43335</v>
      </c>
      <c r="B2493" s="23">
        <v>0.66666666666666663</v>
      </c>
      <c r="C2493">
        <v>29.72</v>
      </c>
    </row>
    <row r="2494" spans="1:3">
      <c r="A2494" s="26">
        <v>43335</v>
      </c>
      <c r="B2494" s="23">
        <v>0.83333333333333337</v>
      </c>
      <c r="C2494">
        <v>29.72</v>
      </c>
    </row>
    <row r="2495" spans="1:3">
      <c r="A2495" s="26">
        <v>43336</v>
      </c>
      <c r="B2495" s="23">
        <v>0</v>
      </c>
      <c r="C2495">
        <v>29.72</v>
      </c>
    </row>
    <row r="2496" spans="1:3">
      <c r="A2496" s="26">
        <v>43336</v>
      </c>
      <c r="B2496" s="23">
        <v>0.16666666666666666</v>
      </c>
      <c r="C2496">
        <v>29.72</v>
      </c>
    </row>
    <row r="2497" spans="1:3">
      <c r="A2497" s="26">
        <v>43336</v>
      </c>
      <c r="B2497" s="23">
        <v>0.33333333333333331</v>
      </c>
      <c r="C2497">
        <v>29.73</v>
      </c>
    </row>
    <row r="2498" spans="1:3">
      <c r="A2498" s="26">
        <v>43336</v>
      </c>
      <c r="B2498" s="23">
        <v>0.5</v>
      </c>
      <c r="C2498">
        <v>29.73</v>
      </c>
    </row>
    <row r="2499" spans="1:3">
      <c r="A2499" s="26">
        <v>43336</v>
      </c>
      <c r="B2499" s="23">
        <v>0.66666666666666663</v>
      </c>
      <c r="C2499">
        <v>29.74</v>
      </c>
    </row>
    <row r="2500" spans="1:3">
      <c r="A2500" s="26">
        <v>43336</v>
      </c>
      <c r="B2500" s="23">
        <v>0.83333333333333337</v>
      </c>
      <c r="C2500">
        <v>29.74</v>
      </c>
    </row>
    <row r="2501" spans="1:3">
      <c r="A2501" s="26">
        <v>43337</v>
      </c>
      <c r="B2501" s="23">
        <v>0</v>
      </c>
      <c r="C2501">
        <v>29.75</v>
      </c>
    </row>
    <row r="2502" spans="1:3">
      <c r="A2502" s="26">
        <v>43337</v>
      </c>
      <c r="B2502" s="23">
        <v>0.16666666666666666</v>
      </c>
      <c r="C2502">
        <v>29.75</v>
      </c>
    </row>
    <row r="2503" spans="1:3">
      <c r="A2503" s="26">
        <v>43337</v>
      </c>
      <c r="B2503" s="23">
        <v>0.33333333333333331</v>
      </c>
      <c r="C2503">
        <v>29.75</v>
      </c>
    </row>
    <row r="2504" spans="1:3">
      <c r="A2504" s="26">
        <v>43337</v>
      </c>
      <c r="B2504" s="23">
        <v>0.5</v>
      </c>
      <c r="C2504">
        <v>29.75</v>
      </c>
    </row>
    <row r="2505" spans="1:3">
      <c r="A2505" s="26">
        <v>43337</v>
      </c>
      <c r="B2505" s="23">
        <v>0.66666666666666663</v>
      </c>
      <c r="C2505">
        <v>29.75</v>
      </c>
    </row>
    <row r="2506" spans="1:3">
      <c r="A2506" s="26">
        <v>43337</v>
      </c>
      <c r="B2506" s="23">
        <v>0.83333333333333337</v>
      </c>
      <c r="C2506">
        <v>29.76</v>
      </c>
    </row>
    <row r="2507" spans="1:3">
      <c r="A2507" s="26">
        <v>43338</v>
      </c>
      <c r="B2507" s="23">
        <v>0</v>
      </c>
      <c r="C2507">
        <v>29.76</v>
      </c>
    </row>
    <row r="2508" spans="1:3">
      <c r="A2508" s="26">
        <v>43338</v>
      </c>
      <c r="B2508" s="23">
        <v>0.16666666666666666</v>
      </c>
      <c r="C2508">
        <v>29.77</v>
      </c>
    </row>
    <row r="2509" spans="1:3">
      <c r="A2509" s="26">
        <v>43338</v>
      </c>
      <c r="B2509" s="23">
        <v>0.33333333333333331</v>
      </c>
      <c r="C2509">
        <v>29.77</v>
      </c>
    </row>
    <row r="2510" spans="1:3">
      <c r="A2510" s="26">
        <v>43338</v>
      </c>
      <c r="B2510" s="23">
        <v>0.5</v>
      </c>
      <c r="C2510">
        <v>29.78</v>
      </c>
    </row>
    <row r="2511" spans="1:3">
      <c r="A2511" s="26">
        <v>43338</v>
      </c>
      <c r="B2511" s="23">
        <v>0.66666666666666663</v>
      </c>
      <c r="C2511">
        <v>29.78</v>
      </c>
    </row>
    <row r="2512" spans="1:3">
      <c r="A2512" s="26">
        <v>43338</v>
      </c>
      <c r="B2512" s="23">
        <v>0.83333333333333337</v>
      </c>
      <c r="C2512">
        <v>29.79</v>
      </c>
    </row>
    <row r="2513" spans="1:3">
      <c r="A2513" s="26">
        <v>43339</v>
      </c>
      <c r="B2513" s="23">
        <v>0</v>
      </c>
      <c r="C2513">
        <v>29.8</v>
      </c>
    </row>
    <row r="2514" spans="1:3">
      <c r="A2514" s="26">
        <v>43339</v>
      </c>
      <c r="B2514" s="23">
        <v>0.16666666666666666</v>
      </c>
      <c r="C2514">
        <v>29.8</v>
      </c>
    </row>
    <row r="2515" spans="1:3">
      <c r="A2515" s="26">
        <v>43339</v>
      </c>
      <c r="B2515" s="23">
        <v>0.33333333333333331</v>
      </c>
      <c r="C2515">
        <v>29.81</v>
      </c>
    </row>
    <row r="2516" spans="1:3">
      <c r="A2516" s="26">
        <v>43339</v>
      </c>
      <c r="B2516" s="23">
        <v>0.5</v>
      </c>
      <c r="C2516">
        <v>29.81</v>
      </c>
    </row>
    <row r="2517" spans="1:3">
      <c r="A2517" s="26">
        <v>43339</v>
      </c>
      <c r="B2517" s="23">
        <v>0.66666666666666663</v>
      </c>
      <c r="C2517">
        <v>29.82</v>
      </c>
    </row>
    <row r="2518" spans="1:3">
      <c r="A2518" s="26">
        <v>43339</v>
      </c>
      <c r="B2518" s="23">
        <v>0.83333333333333337</v>
      </c>
      <c r="C2518">
        <v>29.82</v>
      </c>
    </row>
    <row r="2519" spans="1:3">
      <c r="A2519" s="26">
        <v>43340</v>
      </c>
      <c r="B2519" s="23">
        <v>0</v>
      </c>
      <c r="C2519">
        <v>29.83</v>
      </c>
    </row>
    <row r="2520" spans="1:3">
      <c r="A2520" s="26">
        <v>43340</v>
      </c>
      <c r="B2520" s="23">
        <v>0.16666666666666666</v>
      </c>
      <c r="C2520">
        <v>29.83</v>
      </c>
    </row>
    <row r="2521" spans="1:3">
      <c r="A2521" s="26">
        <v>43340</v>
      </c>
      <c r="B2521" s="23">
        <v>0.33333333333333331</v>
      </c>
      <c r="C2521">
        <v>29.97</v>
      </c>
    </row>
    <row r="2522" spans="1:3">
      <c r="A2522" s="26">
        <v>43340</v>
      </c>
      <c r="B2522" s="23">
        <v>0.5</v>
      </c>
      <c r="C2522">
        <v>29.85</v>
      </c>
    </row>
    <row r="2523" spans="1:3">
      <c r="A2523" s="26">
        <v>43340</v>
      </c>
      <c r="B2523" s="23">
        <v>0.66666666666666663</v>
      </c>
      <c r="C2523">
        <v>29.85</v>
      </c>
    </row>
    <row r="2524" spans="1:3">
      <c r="A2524" s="26">
        <v>43340</v>
      </c>
      <c r="B2524" s="23">
        <v>0.83333333333333337</v>
      </c>
      <c r="C2524">
        <v>29.86</v>
      </c>
    </row>
    <row r="2525" spans="1:3">
      <c r="A2525" s="26">
        <v>43341</v>
      </c>
      <c r="B2525" s="23">
        <v>0</v>
      </c>
      <c r="C2525">
        <v>29.86</v>
      </c>
    </row>
    <row r="2526" spans="1:3">
      <c r="A2526" s="26">
        <v>43341</v>
      </c>
      <c r="B2526" s="23">
        <v>0.16666666666666666</v>
      </c>
      <c r="C2526">
        <v>29.87</v>
      </c>
    </row>
    <row r="2527" spans="1:3">
      <c r="A2527" s="26">
        <v>43341</v>
      </c>
      <c r="B2527" s="23">
        <v>0.33333333333333331</v>
      </c>
      <c r="C2527">
        <v>29.87</v>
      </c>
    </row>
    <row r="2528" spans="1:3">
      <c r="A2528" s="26">
        <v>43341</v>
      </c>
      <c r="B2528" s="23">
        <v>0.5</v>
      </c>
      <c r="C2528">
        <v>29.88</v>
      </c>
    </row>
    <row r="2529" spans="1:3">
      <c r="A2529" s="26">
        <v>43341</v>
      </c>
      <c r="B2529" s="23">
        <v>0.66666666666666663</v>
      </c>
      <c r="C2529">
        <v>29.88</v>
      </c>
    </row>
    <row r="2530" spans="1:3">
      <c r="A2530" s="26">
        <v>43341</v>
      </c>
      <c r="B2530" s="23">
        <v>0.83333333333333337</v>
      </c>
      <c r="C2530">
        <v>29.89</v>
      </c>
    </row>
    <row r="2531" spans="1:3">
      <c r="A2531" s="26">
        <v>43342</v>
      </c>
      <c r="B2531" s="23">
        <v>0</v>
      </c>
      <c r="C2531">
        <v>29.89</v>
      </c>
    </row>
    <row r="2532" spans="1:3">
      <c r="A2532" s="26">
        <v>43342</v>
      </c>
      <c r="B2532" s="23">
        <v>0.16666666666666666</v>
      </c>
      <c r="C2532">
        <v>29.89</v>
      </c>
    </row>
    <row r="2533" spans="1:3">
      <c r="A2533" s="26">
        <v>43342</v>
      </c>
      <c r="B2533" s="23">
        <v>0.33333333333333331</v>
      </c>
      <c r="C2533">
        <v>30.02</v>
      </c>
    </row>
    <row r="2534" spans="1:3">
      <c r="A2534" s="26">
        <v>43342</v>
      </c>
      <c r="B2534" s="23">
        <v>0.5</v>
      </c>
      <c r="C2534">
        <v>29.91</v>
      </c>
    </row>
    <row r="2535" spans="1:3">
      <c r="A2535" s="26">
        <v>43342</v>
      </c>
      <c r="B2535" s="23">
        <v>0.66666666666666663</v>
      </c>
      <c r="C2535">
        <v>29.92</v>
      </c>
    </row>
    <row r="2536" spans="1:3">
      <c r="A2536" s="26">
        <v>43342</v>
      </c>
      <c r="B2536" s="23">
        <v>0.83333333333333337</v>
      </c>
      <c r="C2536">
        <v>29.92</v>
      </c>
    </row>
    <row r="2537" spans="1:3">
      <c r="A2537" s="26">
        <v>43343</v>
      </c>
      <c r="B2537" s="23">
        <v>0</v>
      </c>
      <c r="C2537">
        <v>29.92</v>
      </c>
    </row>
    <row r="2538" spans="1:3">
      <c r="A2538" s="26">
        <v>43343</v>
      </c>
      <c r="B2538" s="23">
        <v>0.16666666666666666</v>
      </c>
      <c r="C2538">
        <v>29.92</v>
      </c>
    </row>
    <row r="2539" spans="1:3">
      <c r="A2539" s="26">
        <v>43343</v>
      </c>
      <c r="B2539" s="23">
        <v>0.33333333333333331</v>
      </c>
      <c r="C2539">
        <v>29.93</v>
      </c>
    </row>
    <row r="2540" spans="1:3">
      <c r="A2540" s="26">
        <v>43343</v>
      </c>
      <c r="B2540" s="23">
        <v>0.5</v>
      </c>
      <c r="C2540">
        <v>29.94</v>
      </c>
    </row>
    <row r="2541" spans="1:3">
      <c r="A2541" s="26">
        <v>43343</v>
      </c>
      <c r="B2541" s="23">
        <v>0.66666666666666663</v>
      </c>
      <c r="C2541">
        <v>29.94</v>
      </c>
    </row>
    <row r="2542" spans="1:3">
      <c r="A2542" s="26">
        <v>43343</v>
      </c>
      <c r="B2542" s="23">
        <v>0.83333333333333337</v>
      </c>
      <c r="C2542">
        <v>29.94</v>
      </c>
    </row>
    <row r="2543" spans="1:3">
      <c r="A2543" s="26">
        <v>43344</v>
      </c>
      <c r="B2543" s="23">
        <v>0</v>
      </c>
      <c r="C2543">
        <v>29.95</v>
      </c>
    </row>
    <row r="2544" spans="1:3">
      <c r="A2544" s="26">
        <v>43344</v>
      </c>
      <c r="B2544" s="23">
        <v>0.16666666666666666</v>
      </c>
      <c r="C2544">
        <v>29.95</v>
      </c>
    </row>
    <row r="2545" spans="1:3">
      <c r="A2545" s="26">
        <v>43344</v>
      </c>
      <c r="B2545" s="23">
        <v>0.33333333333333331</v>
      </c>
      <c r="C2545">
        <v>29.95</v>
      </c>
    </row>
    <row r="2546" spans="1:3">
      <c r="A2546" s="26">
        <v>43344</v>
      </c>
      <c r="B2546" s="23">
        <v>0.5</v>
      </c>
      <c r="C2546">
        <v>29.96</v>
      </c>
    </row>
    <row r="2547" spans="1:3">
      <c r="A2547" s="26">
        <v>43344</v>
      </c>
      <c r="B2547" s="23">
        <v>0.66666666666666663</v>
      </c>
      <c r="C2547">
        <v>29.96</v>
      </c>
    </row>
    <row r="2548" spans="1:3">
      <c r="A2548" s="26">
        <v>43344</v>
      </c>
      <c r="B2548" s="23">
        <v>0.83333333333333337</v>
      </c>
      <c r="C2548">
        <v>29.97</v>
      </c>
    </row>
    <row r="2549" spans="1:3">
      <c r="A2549" s="26">
        <v>43345</v>
      </c>
      <c r="B2549" s="23">
        <v>0</v>
      </c>
      <c r="C2549">
        <v>29.97</v>
      </c>
    </row>
    <row r="2550" spans="1:3">
      <c r="A2550" s="26">
        <v>43345</v>
      </c>
      <c r="B2550" s="23">
        <v>0.16666666666666666</v>
      </c>
      <c r="C2550">
        <v>29.97</v>
      </c>
    </row>
    <row r="2551" spans="1:3">
      <c r="A2551" s="26">
        <v>43345</v>
      </c>
      <c r="B2551" s="23">
        <v>0.33333333333333331</v>
      </c>
      <c r="C2551">
        <v>29.98</v>
      </c>
    </row>
    <row r="2552" spans="1:3">
      <c r="A2552" s="26">
        <v>43345</v>
      </c>
      <c r="B2552" s="23">
        <v>0.5</v>
      </c>
      <c r="C2552">
        <v>29.98</v>
      </c>
    </row>
    <row r="2553" spans="1:3">
      <c r="A2553" s="26">
        <v>43345</v>
      </c>
      <c r="B2553" s="23">
        <v>0.66666666666666663</v>
      </c>
      <c r="C2553">
        <v>29.98</v>
      </c>
    </row>
    <row r="2554" spans="1:3">
      <c r="A2554" s="26">
        <v>43345</v>
      </c>
      <c r="B2554" s="23">
        <v>0.83333333333333337</v>
      </c>
      <c r="C2554">
        <v>29.99</v>
      </c>
    </row>
    <row r="2555" spans="1:3">
      <c r="A2555" s="26">
        <v>43346</v>
      </c>
      <c r="B2555" s="23">
        <v>0</v>
      </c>
      <c r="C2555">
        <v>29.99</v>
      </c>
    </row>
    <row r="2556" spans="1:3">
      <c r="A2556" s="26">
        <v>43346</v>
      </c>
      <c r="B2556" s="23">
        <v>0.16666666666666666</v>
      </c>
      <c r="C2556">
        <v>30</v>
      </c>
    </row>
    <row r="2557" spans="1:3">
      <c r="A2557" s="26">
        <v>43346</v>
      </c>
      <c r="B2557" s="23">
        <v>0.33333333333333331</v>
      </c>
      <c r="C2557">
        <v>30.12</v>
      </c>
    </row>
    <row r="2558" spans="1:3">
      <c r="A2558" s="26">
        <v>43346</v>
      </c>
      <c r="B2558" s="23">
        <v>0.5</v>
      </c>
      <c r="C2558">
        <v>30.01</v>
      </c>
    </row>
    <row r="2559" spans="1:3">
      <c r="A2559" s="26">
        <v>43346</v>
      </c>
      <c r="B2559" s="23">
        <v>0.66666666666666663</v>
      </c>
      <c r="C2559">
        <v>30.02</v>
      </c>
    </row>
    <row r="2560" spans="1:3">
      <c r="A2560" s="26">
        <v>43346</v>
      </c>
      <c r="B2560" s="23">
        <v>0.83333333333333337</v>
      </c>
      <c r="C2560">
        <v>30.03</v>
      </c>
    </row>
    <row r="2561" spans="1:3">
      <c r="A2561" s="26">
        <v>43347</v>
      </c>
      <c r="B2561" s="23">
        <v>0</v>
      </c>
      <c r="C2561">
        <v>30.03</v>
      </c>
    </row>
    <row r="2562" spans="1:3">
      <c r="A2562" s="26">
        <v>43347</v>
      </c>
      <c r="B2562" s="23">
        <v>0.16666666666666666</v>
      </c>
      <c r="C2562">
        <v>30.04</v>
      </c>
    </row>
    <row r="2563" spans="1:3">
      <c r="A2563" s="26">
        <v>43347</v>
      </c>
      <c r="B2563" s="23">
        <v>0.33333333333333331</v>
      </c>
      <c r="C2563">
        <v>30.15</v>
      </c>
    </row>
    <row r="2564" spans="1:3">
      <c r="A2564" s="26">
        <v>43347</v>
      </c>
      <c r="B2564" s="23">
        <v>0.5</v>
      </c>
      <c r="C2564">
        <v>30.05</v>
      </c>
    </row>
    <row r="2565" spans="1:3">
      <c r="A2565" s="26">
        <v>43347</v>
      </c>
      <c r="B2565" s="23">
        <v>0.66666666666666663</v>
      </c>
      <c r="C2565">
        <v>30.16</v>
      </c>
    </row>
    <row r="2566" spans="1:3">
      <c r="A2566" s="26">
        <v>43347</v>
      </c>
      <c r="B2566" s="23">
        <v>0.83333333333333337</v>
      </c>
      <c r="C2566">
        <v>30.06</v>
      </c>
    </row>
    <row r="2567" spans="1:3">
      <c r="A2567" s="26">
        <v>43348</v>
      </c>
      <c r="B2567" s="23">
        <v>0</v>
      </c>
      <c r="C2567">
        <v>30.07</v>
      </c>
    </row>
    <row r="2568" spans="1:3">
      <c r="A2568" s="26">
        <v>43348</v>
      </c>
      <c r="B2568" s="23">
        <v>0.16666666666666666</v>
      </c>
      <c r="C2568">
        <v>30.07</v>
      </c>
    </row>
    <row r="2569" spans="1:3">
      <c r="A2569" s="26">
        <v>43348</v>
      </c>
      <c r="B2569" s="23">
        <v>0.33333333333333331</v>
      </c>
      <c r="C2569">
        <v>30.08</v>
      </c>
    </row>
    <row r="2570" spans="1:3">
      <c r="A2570" s="26">
        <v>43348</v>
      </c>
      <c r="B2570" s="23">
        <v>0.5</v>
      </c>
      <c r="C2570">
        <v>30.08</v>
      </c>
    </row>
    <row r="2571" spans="1:3">
      <c r="A2571" s="26">
        <v>43348</v>
      </c>
      <c r="B2571" s="23">
        <v>0.66666666666666663</v>
      </c>
      <c r="C2571">
        <v>30.09</v>
      </c>
    </row>
    <row r="2572" spans="1:3">
      <c r="A2572" s="26">
        <v>43348</v>
      </c>
      <c r="B2572" s="23">
        <v>0.83333333333333337</v>
      </c>
      <c r="C2572">
        <v>30.09</v>
      </c>
    </row>
    <row r="2573" spans="1:3">
      <c r="A2573" s="26">
        <v>43349</v>
      </c>
      <c r="B2573" s="23">
        <v>0</v>
      </c>
      <c r="C2573">
        <v>30.1</v>
      </c>
    </row>
    <row r="2574" spans="1:3">
      <c r="A2574" s="26">
        <v>43349</v>
      </c>
      <c r="B2574" s="23">
        <v>0.16666666666666666</v>
      </c>
      <c r="C2574">
        <v>30.1</v>
      </c>
    </row>
    <row r="2575" spans="1:3">
      <c r="A2575" s="26">
        <v>43349</v>
      </c>
      <c r="B2575" s="23">
        <v>0.33333333333333331</v>
      </c>
      <c r="C2575">
        <v>30.11</v>
      </c>
    </row>
    <row r="2576" spans="1:3">
      <c r="A2576" s="26">
        <v>43349</v>
      </c>
      <c r="B2576" s="23">
        <v>0.5</v>
      </c>
      <c r="C2576">
        <v>30.11</v>
      </c>
    </row>
    <row r="2577" spans="1:3">
      <c r="A2577" s="26">
        <v>43349</v>
      </c>
      <c r="B2577" s="23">
        <v>0.66666666666666663</v>
      </c>
      <c r="C2577">
        <v>30.11</v>
      </c>
    </row>
    <row r="2578" spans="1:3">
      <c r="A2578" s="26">
        <v>43349</v>
      </c>
      <c r="B2578" s="23">
        <v>0.83333333333333337</v>
      </c>
      <c r="C2578">
        <v>30.12</v>
      </c>
    </row>
    <row r="2579" spans="1:3">
      <c r="A2579" s="26">
        <v>43350</v>
      </c>
      <c r="B2579" s="23">
        <v>0</v>
      </c>
      <c r="C2579">
        <v>30.12</v>
      </c>
    </row>
    <row r="2580" spans="1:3">
      <c r="A2580" s="26">
        <v>43350</v>
      </c>
      <c r="B2580" s="23">
        <v>0.16666666666666666</v>
      </c>
      <c r="C2580">
        <v>30.12</v>
      </c>
    </row>
    <row r="2581" spans="1:3">
      <c r="A2581" s="26">
        <v>43350</v>
      </c>
      <c r="B2581" s="23">
        <v>0.33333333333333331</v>
      </c>
      <c r="C2581">
        <v>30.13</v>
      </c>
    </row>
    <row r="2582" spans="1:3">
      <c r="A2582" s="26">
        <v>43350</v>
      </c>
      <c r="B2582" s="23">
        <v>0.5</v>
      </c>
      <c r="C2582">
        <v>30.14</v>
      </c>
    </row>
    <row r="2583" spans="1:3">
      <c r="A2583" s="26">
        <v>43350</v>
      </c>
      <c r="B2583" s="23">
        <v>0.66666666666666663</v>
      </c>
      <c r="C2583">
        <v>30.14</v>
      </c>
    </row>
    <row r="2584" spans="1:3">
      <c r="A2584" s="26">
        <v>43350</v>
      </c>
      <c r="B2584" s="23">
        <v>0.83333333333333337</v>
      </c>
      <c r="C2584">
        <v>30.14</v>
      </c>
    </row>
    <row r="2585" spans="1:3">
      <c r="A2585" s="26">
        <v>43351</v>
      </c>
      <c r="B2585" s="23">
        <v>0</v>
      </c>
      <c r="C2585">
        <v>30.15</v>
      </c>
    </row>
    <row r="2586" spans="1:3">
      <c r="A2586" s="26">
        <v>43351</v>
      </c>
      <c r="B2586" s="23">
        <v>0.16666666666666666</v>
      </c>
      <c r="C2586">
        <v>30.15</v>
      </c>
    </row>
    <row r="2587" spans="1:3">
      <c r="A2587" s="26">
        <v>43351</v>
      </c>
      <c r="B2587" s="23">
        <v>0.33333333333333331</v>
      </c>
      <c r="C2587">
        <v>30.16</v>
      </c>
    </row>
    <row r="2588" spans="1:3">
      <c r="A2588" s="26">
        <v>43351</v>
      </c>
      <c r="B2588" s="23">
        <v>0.5</v>
      </c>
      <c r="C2588">
        <v>30.16</v>
      </c>
    </row>
    <row r="2589" spans="1:3">
      <c r="A2589" s="26">
        <v>43351</v>
      </c>
      <c r="B2589" s="23">
        <v>0.66666666666666663</v>
      </c>
      <c r="C2589">
        <v>30.16</v>
      </c>
    </row>
    <row r="2590" spans="1:3">
      <c r="A2590" s="26">
        <v>43351</v>
      </c>
      <c r="B2590" s="23">
        <v>0.83333333333333337</v>
      </c>
      <c r="C2590">
        <v>30.17</v>
      </c>
    </row>
    <row r="2591" spans="1:3">
      <c r="A2591" s="26">
        <v>43352</v>
      </c>
      <c r="B2591" s="23">
        <v>0</v>
      </c>
      <c r="C2591">
        <v>30.17</v>
      </c>
    </row>
    <row r="2592" spans="1:3">
      <c r="A2592" s="26">
        <v>43352</v>
      </c>
      <c r="B2592" s="23">
        <v>0.16666666666666666</v>
      </c>
      <c r="C2592">
        <v>30.17</v>
      </c>
    </row>
    <row r="2593" spans="1:3">
      <c r="A2593" s="26">
        <v>43352</v>
      </c>
      <c r="B2593" s="23">
        <v>0.33333333333333331</v>
      </c>
      <c r="C2593">
        <v>30.18</v>
      </c>
    </row>
    <row r="2594" spans="1:3">
      <c r="A2594" s="26">
        <v>43352</v>
      </c>
      <c r="B2594" s="23">
        <v>0.5</v>
      </c>
      <c r="C2594">
        <v>30.18</v>
      </c>
    </row>
    <row r="2595" spans="1:3">
      <c r="A2595" s="26">
        <v>43352</v>
      </c>
      <c r="B2595" s="23">
        <v>0.66666666666666663</v>
      </c>
      <c r="C2595">
        <v>30.18</v>
      </c>
    </row>
    <row r="2596" spans="1:3">
      <c r="A2596" s="26">
        <v>43352</v>
      </c>
      <c r="B2596" s="23">
        <v>0.83333333333333337</v>
      </c>
      <c r="C2596">
        <v>30.19</v>
      </c>
    </row>
    <row r="2597" spans="1:3">
      <c r="A2597" s="26">
        <v>43353</v>
      </c>
      <c r="B2597" s="23">
        <v>0</v>
      </c>
      <c r="C2597">
        <v>30.19</v>
      </c>
    </row>
    <row r="2598" spans="1:3">
      <c r="A2598" s="26">
        <v>43353</v>
      </c>
      <c r="B2598" s="23">
        <v>0.16666666666666666</v>
      </c>
      <c r="C2598">
        <v>30.19</v>
      </c>
    </row>
    <row r="2599" spans="1:3">
      <c r="A2599" s="26">
        <v>43353</v>
      </c>
      <c r="B2599" s="23">
        <v>0.33333333333333331</v>
      </c>
      <c r="C2599">
        <v>30.2</v>
      </c>
    </row>
    <row r="2600" spans="1:3">
      <c r="A2600" s="26">
        <v>43353</v>
      </c>
      <c r="B2600" s="23">
        <v>0.5</v>
      </c>
      <c r="C2600">
        <v>30.2</v>
      </c>
    </row>
    <row r="2601" spans="1:3">
      <c r="A2601" s="26">
        <v>43353</v>
      </c>
      <c r="B2601" s="23">
        <v>0.66666666666666663</v>
      </c>
      <c r="C2601">
        <v>30.21</v>
      </c>
    </row>
    <row r="2602" spans="1:3">
      <c r="A2602" s="26">
        <v>43353</v>
      </c>
      <c r="B2602" s="23">
        <v>0.83333333333333337</v>
      </c>
      <c r="C2602">
        <v>30.2</v>
      </c>
    </row>
    <row r="2603" spans="1:3">
      <c r="A2603" s="26">
        <v>43354</v>
      </c>
      <c r="B2603" s="23">
        <v>0</v>
      </c>
      <c r="C2603">
        <v>30.2</v>
      </c>
    </row>
    <row r="2604" spans="1:3">
      <c r="A2604" s="26">
        <v>43354</v>
      </c>
      <c r="B2604" s="23">
        <v>0.16666666666666666</v>
      </c>
      <c r="C2604">
        <v>30.2</v>
      </c>
    </row>
    <row r="2605" spans="1:3">
      <c r="A2605" s="26">
        <v>43354</v>
      </c>
      <c r="B2605" s="23">
        <v>0.33333333333333331</v>
      </c>
      <c r="C2605">
        <v>30.2</v>
      </c>
    </row>
    <row r="2606" spans="1:3">
      <c r="A2606" s="26">
        <v>43354</v>
      </c>
      <c r="B2606" s="23">
        <v>0.5</v>
      </c>
      <c r="C2606">
        <v>30.2</v>
      </c>
    </row>
    <row r="2607" spans="1:3">
      <c r="A2607" s="26">
        <v>43354</v>
      </c>
      <c r="B2607" s="23">
        <v>0.66666666666666663</v>
      </c>
      <c r="C2607">
        <v>30.2</v>
      </c>
    </row>
    <row r="2608" spans="1:3">
      <c r="A2608" s="26">
        <v>43354</v>
      </c>
      <c r="B2608" s="23">
        <v>0.83333333333333337</v>
      </c>
      <c r="C2608">
        <v>30.2</v>
      </c>
    </row>
    <row r="2609" spans="1:3">
      <c r="A2609" s="26">
        <v>43355</v>
      </c>
      <c r="B2609" s="23">
        <v>0</v>
      </c>
      <c r="C2609">
        <v>30.2</v>
      </c>
    </row>
    <row r="2610" spans="1:3">
      <c r="A2610" s="26">
        <v>43355</v>
      </c>
      <c r="B2610" s="23">
        <v>0.16666666666666666</v>
      </c>
      <c r="C2610">
        <v>30.2</v>
      </c>
    </row>
    <row r="2611" spans="1:3">
      <c r="A2611" s="26">
        <v>43355</v>
      </c>
      <c r="B2611" s="23">
        <v>0.33333333333333331</v>
      </c>
      <c r="C2611">
        <v>30.2</v>
      </c>
    </row>
    <row r="2612" spans="1:3">
      <c r="A2612" s="26">
        <v>43355</v>
      </c>
      <c r="B2612" s="23">
        <v>0.5</v>
      </c>
      <c r="C2612">
        <v>30.2</v>
      </c>
    </row>
    <row r="2613" spans="1:3">
      <c r="A2613" s="26">
        <v>43355</v>
      </c>
      <c r="B2613" s="23">
        <v>0.66666666666666663</v>
      </c>
      <c r="C2613">
        <v>30.2</v>
      </c>
    </row>
    <row r="2614" spans="1:3">
      <c r="A2614" s="26">
        <v>43355</v>
      </c>
      <c r="B2614" s="23">
        <v>0.83333333333333337</v>
      </c>
      <c r="C2614">
        <v>30.2</v>
      </c>
    </row>
    <row r="2615" spans="1:3">
      <c r="A2615" s="26">
        <v>43356</v>
      </c>
      <c r="B2615" s="23">
        <v>0</v>
      </c>
      <c r="C2615">
        <v>30.2</v>
      </c>
    </row>
    <row r="2616" spans="1:3">
      <c r="A2616" s="26">
        <v>43356</v>
      </c>
      <c r="B2616" s="23">
        <v>0.16666666666666666</v>
      </c>
      <c r="C2616">
        <v>30.2</v>
      </c>
    </row>
    <row r="2617" spans="1:3">
      <c r="A2617" s="26">
        <v>43356</v>
      </c>
      <c r="B2617" s="23">
        <v>0.33333333333333331</v>
      </c>
      <c r="C2617">
        <v>30.2</v>
      </c>
    </row>
    <row r="2618" spans="1:3">
      <c r="A2618" s="26">
        <v>43356</v>
      </c>
      <c r="B2618" s="23">
        <v>0.5</v>
      </c>
      <c r="C2618">
        <v>30.21</v>
      </c>
    </row>
    <row r="2619" spans="1:3">
      <c r="A2619" s="26">
        <v>43356</v>
      </c>
      <c r="B2619" s="23">
        <v>0.66666666666666663</v>
      </c>
      <c r="C2619">
        <v>30.21</v>
      </c>
    </row>
    <row r="2620" spans="1:3">
      <c r="A2620" s="26">
        <v>43356</v>
      </c>
      <c r="B2620" s="23">
        <v>0.83333333333333337</v>
      </c>
      <c r="C2620">
        <v>30.21</v>
      </c>
    </row>
    <row r="2621" spans="1:3">
      <c r="A2621" s="26">
        <v>43357</v>
      </c>
      <c r="B2621" s="23">
        <v>0</v>
      </c>
      <c r="C2621">
        <v>30.21</v>
      </c>
    </row>
    <row r="2622" spans="1:3">
      <c r="A2622" s="26">
        <v>43357</v>
      </c>
      <c r="B2622" s="23">
        <v>0.16666666666666666</v>
      </c>
      <c r="C2622">
        <v>30.21</v>
      </c>
    </row>
    <row r="2623" spans="1:3">
      <c r="A2623" s="26">
        <v>43357</v>
      </c>
      <c r="B2623" s="23">
        <v>0.33333333333333331</v>
      </c>
      <c r="C2623">
        <v>30.22</v>
      </c>
    </row>
    <row r="2624" spans="1:3">
      <c r="A2624" s="26">
        <v>43357</v>
      </c>
      <c r="B2624" s="23">
        <v>0.5</v>
      </c>
      <c r="C2624">
        <v>30.22</v>
      </c>
    </row>
    <row r="2625" spans="1:3">
      <c r="A2625" s="26">
        <v>43357</v>
      </c>
      <c r="B2625" s="23">
        <v>0.66666666666666663</v>
      </c>
      <c r="C2625">
        <v>30.22</v>
      </c>
    </row>
    <row r="2626" spans="1:3">
      <c r="A2626" s="26">
        <v>43357</v>
      </c>
      <c r="B2626" s="23">
        <v>0.83333333333333337</v>
      </c>
      <c r="C2626">
        <v>30.23</v>
      </c>
    </row>
    <row r="2627" spans="1:3">
      <c r="A2627" s="26">
        <v>43358</v>
      </c>
      <c r="B2627" s="23">
        <v>0</v>
      </c>
      <c r="C2627">
        <v>30.23</v>
      </c>
    </row>
    <row r="2628" spans="1:3">
      <c r="A2628" s="26">
        <v>43358</v>
      </c>
      <c r="B2628" s="23">
        <v>0.16666666666666666</v>
      </c>
      <c r="C2628">
        <v>30.23</v>
      </c>
    </row>
    <row r="2629" spans="1:3">
      <c r="A2629" s="26">
        <v>43358</v>
      </c>
      <c r="B2629" s="23">
        <v>0.33333333333333331</v>
      </c>
      <c r="C2629">
        <v>30.24</v>
      </c>
    </row>
    <row r="2630" spans="1:3">
      <c r="A2630" s="26">
        <v>43358</v>
      </c>
      <c r="B2630" s="23">
        <v>0.5</v>
      </c>
      <c r="C2630">
        <v>30.24</v>
      </c>
    </row>
    <row r="2631" spans="1:3">
      <c r="A2631" s="26">
        <v>43358</v>
      </c>
      <c r="B2631" s="23">
        <v>0.66666666666666663</v>
      </c>
      <c r="C2631">
        <v>30.24</v>
      </c>
    </row>
    <row r="2632" spans="1:3">
      <c r="A2632" s="26">
        <v>43358</v>
      </c>
      <c r="B2632" s="23">
        <v>0.83333333333333337</v>
      </c>
      <c r="C2632">
        <v>30.25</v>
      </c>
    </row>
    <row r="2633" spans="1:3">
      <c r="A2633" s="26">
        <v>43359</v>
      </c>
      <c r="B2633" s="23">
        <v>0</v>
      </c>
      <c r="C2633">
        <v>30.25</v>
      </c>
    </row>
    <row r="2634" spans="1:3">
      <c r="A2634" s="26">
        <v>43359</v>
      </c>
      <c r="B2634" s="23">
        <v>0.16666666666666666</v>
      </c>
      <c r="C2634">
        <v>30.25</v>
      </c>
    </row>
    <row r="2635" spans="1:3">
      <c r="A2635" s="26">
        <v>43359</v>
      </c>
      <c r="B2635" s="23">
        <v>0.33333333333333331</v>
      </c>
      <c r="C2635">
        <v>30.25</v>
      </c>
    </row>
    <row r="2636" spans="1:3">
      <c r="A2636" s="26">
        <v>43359</v>
      </c>
      <c r="B2636" s="23">
        <v>0.5</v>
      </c>
      <c r="C2636">
        <v>30.26</v>
      </c>
    </row>
    <row r="2637" spans="1:3">
      <c r="A2637" s="26">
        <v>43359</v>
      </c>
      <c r="B2637" s="23">
        <v>0.66666666666666663</v>
      </c>
      <c r="C2637">
        <v>30.26</v>
      </c>
    </row>
    <row r="2638" spans="1:3">
      <c r="A2638" s="26">
        <v>43359</v>
      </c>
      <c r="B2638" s="23">
        <v>0.83333333333333337</v>
      </c>
      <c r="C2638">
        <v>30.26</v>
      </c>
    </row>
    <row r="2639" spans="1:3">
      <c r="A2639" s="26">
        <v>43360</v>
      </c>
      <c r="B2639" s="23">
        <v>0</v>
      </c>
      <c r="C2639">
        <v>30.27</v>
      </c>
    </row>
    <row r="2640" spans="1:3">
      <c r="A2640" s="26">
        <v>43360</v>
      </c>
      <c r="B2640" s="23">
        <v>0.16666666666666666</v>
      </c>
      <c r="C2640">
        <v>30.27</v>
      </c>
    </row>
    <row r="2641" spans="1:3">
      <c r="A2641" s="26">
        <v>43360</v>
      </c>
      <c r="B2641" s="23">
        <v>0.33333333333333331</v>
      </c>
      <c r="C2641">
        <v>30.28</v>
      </c>
    </row>
    <row r="2642" spans="1:3">
      <c r="A2642" s="26">
        <v>43360</v>
      </c>
      <c r="B2642" s="23">
        <v>0.5</v>
      </c>
      <c r="C2642">
        <v>30.28</v>
      </c>
    </row>
    <row r="2643" spans="1:3">
      <c r="A2643" s="26">
        <v>43360</v>
      </c>
      <c r="B2643" s="23">
        <v>0.66666666666666663</v>
      </c>
      <c r="C2643">
        <v>30.28</v>
      </c>
    </row>
    <row r="2644" spans="1:3">
      <c r="A2644" s="26">
        <v>43360</v>
      </c>
      <c r="B2644" s="23">
        <v>0.83333333333333337</v>
      </c>
      <c r="C2644">
        <v>30.29</v>
      </c>
    </row>
    <row r="2645" spans="1:3">
      <c r="A2645" s="26">
        <v>43361</v>
      </c>
      <c r="B2645" s="23">
        <v>0</v>
      </c>
      <c r="C2645">
        <v>30.29</v>
      </c>
    </row>
    <row r="2646" spans="1:3">
      <c r="A2646" s="26">
        <v>43361</v>
      </c>
      <c r="B2646" s="23">
        <v>0.16666666666666666</v>
      </c>
      <c r="C2646">
        <v>30.3</v>
      </c>
    </row>
    <row r="2647" spans="1:3">
      <c r="A2647" s="26">
        <v>43361</v>
      </c>
      <c r="B2647" s="23">
        <v>0.33333333333333331</v>
      </c>
      <c r="C2647">
        <v>30.3</v>
      </c>
    </row>
    <row r="2648" spans="1:3">
      <c r="A2648" s="26">
        <v>43361</v>
      </c>
      <c r="B2648" s="23">
        <v>0.5</v>
      </c>
      <c r="C2648">
        <v>30.3</v>
      </c>
    </row>
    <row r="2649" spans="1:3">
      <c r="A2649" s="26">
        <v>43361</v>
      </c>
      <c r="B2649" s="23">
        <v>0.66666666666666663</v>
      </c>
      <c r="C2649">
        <v>30.31</v>
      </c>
    </row>
    <row r="2650" spans="1:3">
      <c r="A2650" s="26">
        <v>43361</v>
      </c>
      <c r="B2650" s="23">
        <v>0.83333333333333337</v>
      </c>
      <c r="C2650">
        <v>30.31</v>
      </c>
    </row>
    <row r="2651" spans="1:3">
      <c r="A2651" s="26">
        <v>43362</v>
      </c>
      <c r="B2651" s="23">
        <v>0</v>
      </c>
      <c r="C2651">
        <v>30.32</v>
      </c>
    </row>
    <row r="2652" spans="1:3">
      <c r="A2652" s="26">
        <v>43362</v>
      </c>
      <c r="B2652" s="23">
        <v>0.16666666666666666</v>
      </c>
      <c r="C2652">
        <v>30.32</v>
      </c>
    </row>
    <row r="2653" spans="1:3">
      <c r="A2653" s="26">
        <v>43362</v>
      </c>
      <c r="B2653" s="23">
        <v>0.33333333333333331</v>
      </c>
      <c r="C2653">
        <v>30.33</v>
      </c>
    </row>
    <row r="2654" spans="1:3">
      <c r="A2654" s="26">
        <v>43362</v>
      </c>
      <c r="B2654" s="23">
        <v>0.5</v>
      </c>
      <c r="C2654">
        <v>30.33</v>
      </c>
    </row>
    <row r="2655" spans="1:3">
      <c r="A2655" s="26">
        <v>43362</v>
      </c>
      <c r="B2655" s="23">
        <v>0.66666666666666663</v>
      </c>
      <c r="C2655">
        <v>30.33</v>
      </c>
    </row>
    <row r="2656" spans="1:3">
      <c r="A2656" s="26">
        <v>43362</v>
      </c>
      <c r="B2656" s="23">
        <v>0.83333333333333337</v>
      </c>
      <c r="C2656">
        <v>30.34</v>
      </c>
    </row>
    <row r="2657" spans="1:3">
      <c r="A2657" s="26">
        <v>43363</v>
      </c>
      <c r="B2657" s="23">
        <v>0</v>
      </c>
      <c r="C2657">
        <v>30.35</v>
      </c>
    </row>
    <row r="2658" spans="1:3">
      <c r="A2658" s="26">
        <v>43363</v>
      </c>
      <c r="B2658" s="23">
        <v>0.16666666666666666</v>
      </c>
      <c r="C2658">
        <v>30.35</v>
      </c>
    </row>
    <row r="2659" spans="1:3">
      <c r="A2659" s="26">
        <v>43363</v>
      </c>
      <c r="B2659" s="23">
        <v>0.33333333333333331</v>
      </c>
      <c r="C2659">
        <v>30.35</v>
      </c>
    </row>
    <row r="2660" spans="1:3">
      <c r="A2660" s="26">
        <v>43363</v>
      </c>
      <c r="B2660" s="23">
        <v>0.5</v>
      </c>
      <c r="C2660">
        <v>30.36</v>
      </c>
    </row>
    <row r="2661" spans="1:3">
      <c r="A2661" s="26">
        <v>43363</v>
      </c>
      <c r="B2661" s="23">
        <v>0.66666666666666663</v>
      </c>
      <c r="C2661">
        <v>30.37</v>
      </c>
    </row>
    <row r="2662" spans="1:3">
      <c r="A2662" s="26">
        <v>43363</v>
      </c>
      <c r="B2662" s="23">
        <v>0.83333333333333337</v>
      </c>
      <c r="C2662">
        <v>30.37</v>
      </c>
    </row>
    <row r="2663" spans="1:3">
      <c r="A2663" s="26">
        <v>43364</v>
      </c>
      <c r="B2663" s="23">
        <v>0</v>
      </c>
      <c r="C2663">
        <v>30.37</v>
      </c>
    </row>
    <row r="2664" spans="1:3">
      <c r="A2664" s="26">
        <v>43364</v>
      </c>
      <c r="B2664" s="23">
        <v>0.16666666666666666</v>
      </c>
      <c r="C2664">
        <v>30.37</v>
      </c>
    </row>
    <row r="2665" spans="1:3">
      <c r="A2665" s="26">
        <v>43364</v>
      </c>
      <c r="B2665" s="23">
        <v>0.33333333333333331</v>
      </c>
      <c r="C2665">
        <v>30.38</v>
      </c>
    </row>
    <row r="2666" spans="1:3">
      <c r="A2666" s="26">
        <v>43364</v>
      </c>
      <c r="B2666" s="23">
        <v>0.5</v>
      </c>
      <c r="C2666">
        <v>30.39</v>
      </c>
    </row>
    <row r="2667" spans="1:3">
      <c r="A2667" s="26">
        <v>43364</v>
      </c>
      <c r="B2667" s="23">
        <v>0.66666666666666663</v>
      </c>
      <c r="C2667">
        <v>30.39</v>
      </c>
    </row>
    <row r="2668" spans="1:3">
      <c r="A2668" s="26">
        <v>43364</v>
      </c>
      <c r="B2668" s="23">
        <v>0.83333333333333337</v>
      </c>
      <c r="C2668">
        <v>30.4</v>
      </c>
    </row>
    <row r="2669" spans="1:3">
      <c r="A2669" s="26">
        <v>43365</v>
      </c>
      <c r="B2669" s="23">
        <v>0</v>
      </c>
      <c r="C2669">
        <v>30.4</v>
      </c>
    </row>
    <row r="2670" spans="1:3">
      <c r="A2670" s="26">
        <v>43365</v>
      </c>
      <c r="B2670" s="23">
        <v>0.16666666666666666</v>
      </c>
      <c r="C2670">
        <v>30.41</v>
      </c>
    </row>
    <row r="2671" spans="1:3">
      <c r="A2671" s="26">
        <v>43365</v>
      </c>
      <c r="B2671" s="23">
        <v>0.33333333333333331</v>
      </c>
      <c r="C2671">
        <v>30.41</v>
      </c>
    </row>
    <row r="2672" spans="1:3">
      <c r="A2672" s="26">
        <v>43365</v>
      </c>
      <c r="B2672" s="23">
        <v>0.5</v>
      </c>
      <c r="C2672">
        <v>30.41</v>
      </c>
    </row>
    <row r="2673" spans="1:3">
      <c r="A2673" s="26">
        <v>43365</v>
      </c>
      <c r="B2673" s="23">
        <v>0.66666666666666663</v>
      </c>
      <c r="C2673">
        <v>30.42</v>
      </c>
    </row>
    <row r="2674" spans="1:3">
      <c r="A2674" s="26">
        <v>43365</v>
      </c>
      <c r="B2674" s="23">
        <v>0.83333333333333337</v>
      </c>
      <c r="C2674">
        <v>30.43</v>
      </c>
    </row>
    <row r="2675" spans="1:3">
      <c r="A2675" s="26">
        <v>43366</v>
      </c>
      <c r="B2675" s="23">
        <v>0</v>
      </c>
      <c r="C2675">
        <v>30.43</v>
      </c>
    </row>
    <row r="2676" spans="1:3">
      <c r="A2676" s="26">
        <v>43366</v>
      </c>
      <c r="B2676" s="23">
        <v>0.16666666666666666</v>
      </c>
      <c r="C2676">
        <v>30.44</v>
      </c>
    </row>
    <row r="2677" spans="1:3">
      <c r="A2677" s="26">
        <v>43366</v>
      </c>
      <c r="B2677" s="23">
        <v>0.33333333333333331</v>
      </c>
      <c r="C2677">
        <v>30.44</v>
      </c>
    </row>
    <row r="2678" spans="1:3">
      <c r="A2678" s="26">
        <v>43366</v>
      </c>
      <c r="B2678" s="23">
        <v>0.5</v>
      </c>
      <c r="C2678">
        <v>30.45</v>
      </c>
    </row>
    <row r="2679" spans="1:3">
      <c r="A2679" s="26">
        <v>43366</v>
      </c>
      <c r="B2679" s="23">
        <v>0.66666666666666663</v>
      </c>
      <c r="C2679">
        <v>30.45</v>
      </c>
    </row>
    <row r="2680" spans="1:3">
      <c r="A2680" s="26">
        <v>43366</v>
      </c>
      <c r="B2680" s="23">
        <v>0.83333333333333337</v>
      </c>
      <c r="C2680">
        <v>30.46</v>
      </c>
    </row>
    <row r="2681" spans="1:3">
      <c r="A2681" s="26">
        <v>43367</v>
      </c>
      <c r="B2681" s="23">
        <v>0</v>
      </c>
      <c r="C2681">
        <v>30.46</v>
      </c>
    </row>
    <row r="2682" spans="1:3">
      <c r="A2682" s="26">
        <v>43367</v>
      </c>
      <c r="B2682" s="23">
        <v>0.16666666666666666</v>
      </c>
      <c r="C2682">
        <v>30.47</v>
      </c>
    </row>
    <row r="2683" spans="1:3">
      <c r="A2683" s="26">
        <v>43367</v>
      </c>
      <c r="B2683" s="23">
        <v>0.33333333333333331</v>
      </c>
      <c r="C2683">
        <v>30.48</v>
      </c>
    </row>
    <row r="2684" spans="1:3">
      <c r="A2684" s="26">
        <v>43367</v>
      </c>
      <c r="B2684" s="23">
        <v>0.5</v>
      </c>
      <c r="C2684">
        <v>30.5</v>
      </c>
    </row>
    <row r="2685" spans="1:3">
      <c r="A2685" s="26">
        <v>43367</v>
      </c>
      <c r="B2685" s="23">
        <v>0.66666666666666663</v>
      </c>
      <c r="C2685">
        <v>30.5</v>
      </c>
    </row>
    <row r="2686" spans="1:3">
      <c r="A2686" s="26">
        <v>43367</v>
      </c>
      <c r="B2686" s="23">
        <v>0.83333333333333337</v>
      </c>
      <c r="C2686">
        <v>30.51</v>
      </c>
    </row>
    <row r="2687" spans="1:3">
      <c r="A2687" s="26">
        <v>43368</v>
      </c>
      <c r="B2687" s="23">
        <v>0</v>
      </c>
      <c r="C2687">
        <v>30.52</v>
      </c>
    </row>
    <row r="2688" spans="1:3">
      <c r="A2688" s="26">
        <v>43368</v>
      </c>
      <c r="B2688" s="23">
        <v>0.16666666666666666</v>
      </c>
      <c r="C2688">
        <v>30.52</v>
      </c>
    </row>
    <row r="2689" spans="1:3">
      <c r="A2689" s="26">
        <v>43368</v>
      </c>
      <c r="B2689" s="23">
        <v>0.33333333333333331</v>
      </c>
      <c r="C2689">
        <v>30.64</v>
      </c>
    </row>
    <row r="2690" spans="1:3">
      <c r="A2690" s="26">
        <v>43368</v>
      </c>
      <c r="B2690" s="23">
        <v>0.5</v>
      </c>
      <c r="C2690">
        <v>30.54</v>
      </c>
    </row>
    <row r="2691" spans="1:3">
      <c r="A2691" s="26">
        <v>43368</v>
      </c>
      <c r="B2691" s="23">
        <v>0.66666666666666663</v>
      </c>
      <c r="C2691">
        <v>30.54</v>
      </c>
    </row>
    <row r="2692" spans="1:3">
      <c r="A2692" s="26">
        <v>43368</v>
      </c>
      <c r="B2692" s="23">
        <v>0.83333333333333337</v>
      </c>
      <c r="C2692">
        <v>30.55</v>
      </c>
    </row>
    <row r="2693" spans="1:3">
      <c r="A2693" s="26">
        <v>43369</v>
      </c>
      <c r="B2693" s="23">
        <v>0</v>
      </c>
      <c r="C2693">
        <v>30.56</v>
      </c>
    </row>
    <row r="2694" spans="1:3">
      <c r="A2694" s="26">
        <v>43369</v>
      </c>
      <c r="B2694" s="23">
        <v>0.16666666666666666</v>
      </c>
      <c r="C2694">
        <v>30.56</v>
      </c>
    </row>
    <row r="2695" spans="1:3">
      <c r="A2695" s="26">
        <v>43369</v>
      </c>
      <c r="B2695" s="23">
        <v>0.33333333333333331</v>
      </c>
      <c r="C2695">
        <v>30.57</v>
      </c>
    </row>
    <row r="2696" spans="1:3">
      <c r="A2696" s="26">
        <v>43369</v>
      </c>
      <c r="B2696" s="23">
        <v>0.5</v>
      </c>
      <c r="C2696">
        <v>30.58</v>
      </c>
    </row>
    <row r="2697" spans="1:3">
      <c r="A2697" s="26">
        <v>43369</v>
      </c>
      <c r="B2697" s="23">
        <v>0.66666666666666663</v>
      </c>
      <c r="C2697">
        <v>30.58</v>
      </c>
    </row>
    <row r="2698" spans="1:3">
      <c r="A2698" s="26">
        <v>43369</v>
      </c>
      <c r="B2698" s="23">
        <v>0.83333333333333337</v>
      </c>
      <c r="C2698">
        <v>30.59</v>
      </c>
    </row>
    <row r="2699" spans="1:3">
      <c r="A2699" s="26">
        <v>43370</v>
      </c>
      <c r="B2699" s="23">
        <v>0</v>
      </c>
      <c r="C2699">
        <v>30.6</v>
      </c>
    </row>
    <row r="2700" spans="1:3">
      <c r="A2700" s="26">
        <v>43370</v>
      </c>
      <c r="B2700" s="23">
        <v>0.16666666666666666</v>
      </c>
      <c r="C2700">
        <v>30.6</v>
      </c>
    </row>
    <row r="2701" spans="1:3">
      <c r="A2701" s="26">
        <v>43370</v>
      </c>
      <c r="B2701" s="23">
        <v>0.33333333333333331</v>
      </c>
      <c r="C2701">
        <v>30.61</v>
      </c>
    </row>
    <row r="2702" spans="1:3">
      <c r="A2702" s="26">
        <v>43370</v>
      </c>
      <c r="B2702" s="23">
        <v>0.5</v>
      </c>
      <c r="C2702">
        <v>30.62</v>
      </c>
    </row>
    <row r="2703" spans="1:3">
      <c r="A2703" s="26">
        <v>43370</v>
      </c>
      <c r="B2703" s="23">
        <v>0.66666666666666663</v>
      </c>
      <c r="C2703">
        <v>30.62</v>
      </c>
    </row>
    <row r="2704" spans="1:3">
      <c r="A2704" s="26">
        <v>43370</v>
      </c>
      <c r="B2704" s="23">
        <v>0.83333333333333337</v>
      </c>
      <c r="C2704">
        <v>30.63</v>
      </c>
    </row>
    <row r="2705" spans="1:3">
      <c r="A2705" s="26">
        <v>43371</v>
      </c>
      <c r="B2705" s="23">
        <v>0</v>
      </c>
      <c r="C2705">
        <v>30.64</v>
      </c>
    </row>
    <row r="2706" spans="1:3">
      <c r="A2706" s="26">
        <v>43371</v>
      </c>
      <c r="B2706" s="23">
        <v>0.16666666666666666</v>
      </c>
      <c r="C2706">
        <v>30.64</v>
      </c>
    </row>
    <row r="2707" spans="1:3">
      <c r="A2707" s="26">
        <v>43371</v>
      </c>
      <c r="B2707" s="23">
        <v>0.33333333333333331</v>
      </c>
      <c r="C2707">
        <v>30.77</v>
      </c>
    </row>
    <row r="2708" spans="1:3">
      <c r="A2708" s="26">
        <v>43371</v>
      </c>
      <c r="B2708" s="23">
        <v>0.5</v>
      </c>
      <c r="C2708">
        <v>30.66</v>
      </c>
    </row>
    <row r="2709" spans="1:3">
      <c r="A2709" s="26">
        <v>43371</v>
      </c>
      <c r="B2709" s="23">
        <v>0.66666666666666663</v>
      </c>
      <c r="C2709">
        <v>30.67</v>
      </c>
    </row>
    <row r="2710" spans="1:3">
      <c r="A2710" s="26">
        <v>43371</v>
      </c>
      <c r="B2710" s="23">
        <v>0.83333333333333337</v>
      </c>
      <c r="C2710">
        <v>30.68</v>
      </c>
    </row>
    <row r="2711" spans="1:3">
      <c r="A2711" s="26">
        <v>43372</v>
      </c>
      <c r="B2711" s="23">
        <v>0</v>
      </c>
      <c r="C2711">
        <v>30.68</v>
      </c>
    </row>
    <row r="2712" spans="1:3">
      <c r="A2712" s="26">
        <v>43372</v>
      </c>
      <c r="B2712" s="23">
        <v>0.16666666666666666</v>
      </c>
      <c r="C2712">
        <v>30.69</v>
      </c>
    </row>
    <row r="2713" spans="1:3">
      <c r="A2713" s="26">
        <v>43372</v>
      </c>
      <c r="B2713" s="23">
        <v>0.33333333333333331</v>
      </c>
      <c r="C2713">
        <v>30.7</v>
      </c>
    </row>
    <row r="2714" spans="1:3">
      <c r="A2714" s="26">
        <v>43372</v>
      </c>
      <c r="B2714" s="23">
        <v>0.5</v>
      </c>
      <c r="C2714">
        <v>30.71</v>
      </c>
    </row>
    <row r="2715" spans="1:3">
      <c r="A2715" s="26">
        <v>43372</v>
      </c>
      <c r="B2715" s="23">
        <v>0.66666666666666663</v>
      </c>
      <c r="C2715">
        <v>30.71</v>
      </c>
    </row>
    <row r="2716" spans="1:3">
      <c r="A2716" s="26">
        <v>43372</v>
      </c>
      <c r="B2716" s="23">
        <v>0.83333333333333337</v>
      </c>
      <c r="C2716">
        <v>30.72</v>
      </c>
    </row>
    <row r="2717" spans="1:3">
      <c r="A2717" s="26">
        <v>43373</v>
      </c>
      <c r="B2717" s="23">
        <v>0</v>
      </c>
      <c r="C2717">
        <v>30.73</v>
      </c>
    </row>
    <row r="2718" spans="1:3">
      <c r="A2718" s="26">
        <v>43373</v>
      </c>
      <c r="B2718" s="23">
        <v>0.16666666666666666</v>
      </c>
      <c r="C2718">
        <v>30.74</v>
      </c>
    </row>
    <row r="2719" spans="1:3">
      <c r="A2719" s="26">
        <v>43373</v>
      </c>
      <c r="B2719" s="23">
        <v>0.33333333333333331</v>
      </c>
      <c r="C2719">
        <v>30.74</v>
      </c>
    </row>
    <row r="2720" spans="1:3">
      <c r="A2720" s="26">
        <v>43373</v>
      </c>
      <c r="B2720" s="23">
        <v>0.5</v>
      </c>
      <c r="C2720">
        <v>30.75</v>
      </c>
    </row>
    <row r="2721" spans="1:3">
      <c r="A2721" s="26">
        <v>43373</v>
      </c>
      <c r="B2721" s="23">
        <v>0.66666666666666663</v>
      </c>
      <c r="C2721">
        <v>30.76</v>
      </c>
    </row>
    <row r="2722" spans="1:3">
      <c r="A2722" s="26">
        <v>43373</v>
      </c>
      <c r="B2722" s="23">
        <v>0.83333333333333337</v>
      </c>
      <c r="C2722">
        <v>30.77</v>
      </c>
    </row>
    <row r="2723" spans="1:3">
      <c r="A2723" s="26">
        <v>43374</v>
      </c>
      <c r="B2723" s="23">
        <v>0</v>
      </c>
      <c r="C2723">
        <v>30.77</v>
      </c>
    </row>
    <row r="2724" spans="1:3">
      <c r="A2724" s="26">
        <v>43374</v>
      </c>
      <c r="B2724" s="23">
        <v>0.16666666666666666</v>
      </c>
      <c r="C2724">
        <v>30.78</v>
      </c>
    </row>
    <row r="2725" spans="1:3">
      <c r="A2725" s="26">
        <v>43374</v>
      </c>
      <c r="B2725" s="23">
        <v>0.33333333333333331</v>
      </c>
      <c r="C2725">
        <v>30.79</v>
      </c>
    </row>
    <row r="2726" spans="1:3">
      <c r="A2726" s="26">
        <v>43374</v>
      </c>
      <c r="B2726" s="23">
        <v>0.5</v>
      </c>
      <c r="C2726">
        <v>30.8</v>
      </c>
    </row>
    <row r="2727" spans="1:3">
      <c r="A2727" s="26">
        <v>43374</v>
      </c>
      <c r="B2727" s="23">
        <v>0.66666666666666663</v>
      </c>
      <c r="C2727">
        <v>30.86</v>
      </c>
    </row>
    <row r="2728" spans="1:3">
      <c r="A2728" s="26">
        <v>43374</v>
      </c>
      <c r="B2728" s="23">
        <v>0.83333333333333337</v>
      </c>
      <c r="C2728">
        <v>30.87</v>
      </c>
    </row>
    <row r="2729" spans="1:3">
      <c r="A2729" s="26">
        <v>43375</v>
      </c>
      <c r="B2729" s="23">
        <v>0</v>
      </c>
      <c r="C2729">
        <v>30.85</v>
      </c>
    </row>
    <row r="2730" spans="1:3">
      <c r="A2730" s="26">
        <v>43375</v>
      </c>
      <c r="B2730" s="23">
        <v>0.16666666666666666</v>
      </c>
      <c r="C2730">
        <v>30.83</v>
      </c>
    </row>
    <row r="2731" spans="1:3">
      <c r="A2731" s="26">
        <v>43375</v>
      </c>
      <c r="B2731" s="23">
        <v>0.33333333333333331</v>
      </c>
      <c r="C2731">
        <v>30.89</v>
      </c>
    </row>
    <row r="2732" spans="1:3">
      <c r="A2732" s="26">
        <v>43375</v>
      </c>
      <c r="B2732" s="23">
        <v>0.5</v>
      </c>
      <c r="C2732">
        <v>30.89</v>
      </c>
    </row>
    <row r="2733" spans="1:3">
      <c r="A2733" s="26">
        <v>43375</v>
      </c>
      <c r="B2733" s="23">
        <v>0.66666666666666663</v>
      </c>
      <c r="C2733">
        <v>30.86</v>
      </c>
    </row>
    <row r="2734" spans="1:3">
      <c r="A2734" s="26">
        <v>43375</v>
      </c>
      <c r="B2734" s="23">
        <v>0.83333333333333337</v>
      </c>
      <c r="C2734">
        <v>30.91</v>
      </c>
    </row>
    <row r="2735" spans="1:3">
      <c r="A2735" s="26">
        <v>43376</v>
      </c>
      <c r="B2735" s="23">
        <v>0</v>
      </c>
      <c r="C2735">
        <v>30.89</v>
      </c>
    </row>
    <row r="2736" spans="1:3">
      <c r="A2736" s="26">
        <v>43376</v>
      </c>
      <c r="B2736" s="23">
        <v>0.16666666666666666</v>
      </c>
      <c r="C2736">
        <v>30.89</v>
      </c>
    </row>
    <row r="2737" spans="1:3">
      <c r="A2737" s="26">
        <v>43376</v>
      </c>
      <c r="B2737" s="23">
        <v>0.33333333333333331</v>
      </c>
      <c r="C2737">
        <v>30.89</v>
      </c>
    </row>
    <row r="2738" spans="1:3">
      <c r="A2738" s="26">
        <v>43376</v>
      </c>
      <c r="B2738" s="23">
        <v>0.5</v>
      </c>
      <c r="C2738">
        <v>30.9</v>
      </c>
    </row>
    <row r="2739" spans="1:3">
      <c r="A2739" s="26">
        <v>43376</v>
      </c>
      <c r="B2739" s="23">
        <v>0.66666666666666663</v>
      </c>
      <c r="C2739">
        <v>30.91</v>
      </c>
    </row>
    <row r="2740" spans="1:3">
      <c r="A2740" s="26">
        <v>43376</v>
      </c>
      <c r="B2740" s="23">
        <v>0.83333333333333337</v>
      </c>
      <c r="C2740">
        <v>30.98</v>
      </c>
    </row>
    <row r="2741" spans="1:3">
      <c r="A2741" s="26">
        <v>43377</v>
      </c>
      <c r="B2741" s="23">
        <v>0</v>
      </c>
      <c r="C2741">
        <v>30.95</v>
      </c>
    </row>
    <row r="2742" spans="1:3">
      <c r="A2742" s="26">
        <v>43377</v>
      </c>
      <c r="B2742" s="23">
        <v>0.16666666666666666</v>
      </c>
      <c r="C2742">
        <v>30.93</v>
      </c>
    </row>
    <row r="2743" spans="1:3">
      <c r="A2743" s="26">
        <v>43377</v>
      </c>
      <c r="B2743" s="23">
        <v>0.33333333333333331</v>
      </c>
      <c r="C2743">
        <v>31.01</v>
      </c>
    </row>
    <row r="2744" spans="1:3">
      <c r="A2744" s="26">
        <v>43377</v>
      </c>
      <c r="B2744" s="23">
        <v>0.5</v>
      </c>
      <c r="C2744">
        <v>31.03</v>
      </c>
    </row>
    <row r="2745" spans="1:3">
      <c r="A2745" s="26">
        <v>43377</v>
      </c>
      <c r="B2745" s="23">
        <v>0.66666666666666663</v>
      </c>
      <c r="C2745">
        <v>30.98</v>
      </c>
    </row>
    <row r="2746" spans="1:3">
      <c r="A2746" s="26">
        <v>43377</v>
      </c>
      <c r="B2746" s="23">
        <v>0.83333333333333337</v>
      </c>
      <c r="C2746">
        <v>31.02</v>
      </c>
    </row>
    <row r="2747" spans="1:3">
      <c r="A2747" s="26">
        <v>43378</v>
      </c>
      <c r="B2747" s="23">
        <v>0</v>
      </c>
      <c r="C2747">
        <v>31.01</v>
      </c>
    </row>
    <row r="2748" spans="1:3">
      <c r="A2748" s="26">
        <v>43378</v>
      </c>
      <c r="B2748" s="23">
        <v>0.16666666666666666</v>
      </c>
      <c r="C2748">
        <v>30.97</v>
      </c>
    </row>
    <row r="2749" spans="1:3">
      <c r="A2749" s="26">
        <v>43378</v>
      </c>
      <c r="B2749" s="23">
        <v>0.33333333333333331</v>
      </c>
      <c r="C2749">
        <v>30.98</v>
      </c>
    </row>
    <row r="2750" spans="1:3">
      <c r="A2750" s="26">
        <v>43378</v>
      </c>
      <c r="B2750" s="23">
        <v>0.5</v>
      </c>
      <c r="C2750">
        <v>30.99</v>
      </c>
    </row>
    <row r="2751" spans="1:3">
      <c r="A2751" s="26">
        <v>43378</v>
      </c>
      <c r="B2751" s="23">
        <v>0.66666666666666663</v>
      </c>
      <c r="C2751">
        <v>31.02</v>
      </c>
    </row>
    <row r="2752" spans="1:3">
      <c r="A2752" s="26">
        <v>43378</v>
      </c>
      <c r="B2752" s="23">
        <v>0.83333333333333337</v>
      </c>
      <c r="C2752">
        <v>31.01</v>
      </c>
    </row>
    <row r="2753" spans="1:3">
      <c r="A2753" s="26">
        <v>43379</v>
      </c>
      <c r="B2753" s="23">
        <v>0</v>
      </c>
      <c r="C2753">
        <v>31.01</v>
      </c>
    </row>
    <row r="2754" spans="1:3">
      <c r="A2754" s="26">
        <v>43379</v>
      </c>
      <c r="B2754" s="23">
        <v>0.16666666666666666</v>
      </c>
      <c r="C2754">
        <v>31.02</v>
      </c>
    </row>
    <row r="2755" spans="1:3">
      <c r="A2755" s="26">
        <v>43379</v>
      </c>
      <c r="B2755" s="23">
        <v>0.33333333333333331</v>
      </c>
      <c r="C2755">
        <v>31.02</v>
      </c>
    </row>
    <row r="2756" spans="1:3">
      <c r="A2756" s="26">
        <v>43379</v>
      </c>
      <c r="B2756" s="23">
        <v>0.5</v>
      </c>
      <c r="C2756">
        <v>31.03</v>
      </c>
    </row>
    <row r="2757" spans="1:3">
      <c r="A2757" s="26">
        <v>43379</v>
      </c>
      <c r="B2757" s="23">
        <v>0.66666666666666663</v>
      </c>
      <c r="C2757">
        <v>31.04</v>
      </c>
    </row>
    <row r="2758" spans="1:3">
      <c r="A2758" s="26">
        <v>43379</v>
      </c>
      <c r="B2758" s="23">
        <v>0.83333333333333337</v>
      </c>
      <c r="C2758">
        <v>31.04</v>
      </c>
    </row>
    <row r="2759" spans="1:3">
      <c r="A2759" s="26">
        <v>43380</v>
      </c>
      <c r="B2759" s="23">
        <v>0</v>
      </c>
      <c r="C2759">
        <v>31.05</v>
      </c>
    </row>
    <row r="2760" spans="1:3">
      <c r="A2760" s="26">
        <v>43380</v>
      </c>
      <c r="B2760" s="23">
        <v>0.16666666666666666</v>
      </c>
      <c r="C2760">
        <v>31.06</v>
      </c>
    </row>
    <row r="2761" spans="1:3">
      <c r="A2761" s="26">
        <v>43380</v>
      </c>
      <c r="B2761" s="23">
        <v>0.33333333333333331</v>
      </c>
      <c r="C2761">
        <v>31.06</v>
      </c>
    </row>
    <row r="2762" spans="1:3">
      <c r="A2762" s="26">
        <v>43380</v>
      </c>
      <c r="B2762" s="23">
        <v>0.5</v>
      </c>
      <c r="C2762">
        <v>31.07</v>
      </c>
    </row>
    <row r="2763" spans="1:3">
      <c r="A2763" s="26">
        <v>43380</v>
      </c>
      <c r="B2763" s="23">
        <v>0.66666666666666663</v>
      </c>
      <c r="C2763">
        <v>31.08</v>
      </c>
    </row>
    <row r="2764" spans="1:3">
      <c r="A2764" s="26">
        <v>43380</v>
      </c>
      <c r="B2764" s="23">
        <v>0.83333333333333337</v>
      </c>
      <c r="C2764">
        <v>31.09</v>
      </c>
    </row>
    <row r="2765" spans="1:3">
      <c r="A2765" s="26">
        <v>43381</v>
      </c>
      <c r="B2765" s="23">
        <v>0</v>
      </c>
      <c r="C2765">
        <v>31.09</v>
      </c>
    </row>
    <row r="2766" spans="1:3">
      <c r="A2766" s="26">
        <v>43381</v>
      </c>
      <c r="B2766" s="23">
        <v>0.16666666666666666</v>
      </c>
      <c r="C2766">
        <v>31.1</v>
      </c>
    </row>
    <row r="2767" spans="1:3">
      <c r="A2767" s="26">
        <v>43381</v>
      </c>
      <c r="B2767" s="23">
        <v>0.33333333333333331</v>
      </c>
      <c r="C2767">
        <v>31.15</v>
      </c>
    </row>
    <row r="2768" spans="1:3">
      <c r="A2768" s="26">
        <v>43381</v>
      </c>
      <c r="B2768" s="23">
        <v>0.5</v>
      </c>
      <c r="C2768">
        <v>31.12</v>
      </c>
    </row>
    <row r="2769" spans="1:3">
      <c r="A2769" s="26">
        <v>43381</v>
      </c>
      <c r="B2769" s="23">
        <v>0.66666666666666663</v>
      </c>
      <c r="C2769">
        <v>31.16</v>
      </c>
    </row>
    <row r="2770" spans="1:3">
      <c r="A2770" s="26">
        <v>43381</v>
      </c>
      <c r="B2770" s="23">
        <v>0.83333333333333337</v>
      </c>
      <c r="C2770">
        <v>31.16</v>
      </c>
    </row>
    <row r="2771" spans="1:3">
      <c r="A2771" s="26">
        <v>43382</v>
      </c>
      <c r="B2771" s="23">
        <v>0</v>
      </c>
      <c r="C2771">
        <v>31.18</v>
      </c>
    </row>
    <row r="2772" spans="1:3">
      <c r="A2772" s="26">
        <v>43382</v>
      </c>
      <c r="B2772" s="23">
        <v>0.16666666666666666</v>
      </c>
      <c r="C2772">
        <v>31.14</v>
      </c>
    </row>
    <row r="2773" spans="1:3">
      <c r="A2773" s="26">
        <v>43382</v>
      </c>
      <c r="B2773" s="23">
        <v>0.33333333333333331</v>
      </c>
      <c r="C2773">
        <v>31.27</v>
      </c>
    </row>
    <row r="2774" spans="1:3">
      <c r="A2774" s="26">
        <v>43382</v>
      </c>
      <c r="B2774" s="23">
        <v>0.5</v>
      </c>
      <c r="C2774">
        <v>31.18</v>
      </c>
    </row>
    <row r="2775" spans="1:3">
      <c r="A2775" s="26">
        <v>43382</v>
      </c>
      <c r="B2775" s="23">
        <v>0.66666666666666663</v>
      </c>
      <c r="C2775">
        <v>31.23</v>
      </c>
    </row>
    <row r="2776" spans="1:3">
      <c r="A2776" s="26">
        <v>43382</v>
      </c>
      <c r="B2776" s="23">
        <v>0.83333333333333337</v>
      </c>
      <c r="C2776">
        <v>31.22</v>
      </c>
    </row>
    <row r="2777" spans="1:3">
      <c r="A2777" s="26">
        <v>43383</v>
      </c>
      <c r="B2777" s="23">
        <v>0</v>
      </c>
      <c r="C2777">
        <v>31.22</v>
      </c>
    </row>
    <row r="2778" spans="1:3">
      <c r="A2778" s="26">
        <v>43383</v>
      </c>
      <c r="B2778" s="23">
        <v>0.16666666666666666</v>
      </c>
      <c r="C2778">
        <v>31.21</v>
      </c>
    </row>
    <row r="2779" spans="1:3">
      <c r="A2779" s="26">
        <v>43383</v>
      </c>
      <c r="B2779" s="23">
        <v>0.33333333333333331</v>
      </c>
      <c r="C2779">
        <v>31.19</v>
      </c>
    </row>
    <row r="2780" spans="1:3">
      <c r="A2780" s="26">
        <v>43383</v>
      </c>
      <c r="B2780" s="23">
        <v>0.5</v>
      </c>
      <c r="C2780">
        <v>31.24</v>
      </c>
    </row>
    <row r="2781" spans="1:3">
      <c r="A2781" s="26">
        <v>43383</v>
      </c>
      <c r="B2781" s="23">
        <v>0.66666666666666663</v>
      </c>
      <c r="C2781">
        <v>31.23</v>
      </c>
    </row>
    <row r="2782" spans="1:3">
      <c r="A2782" s="26">
        <v>43383</v>
      </c>
      <c r="B2782" s="23">
        <v>0.83333333333333337</v>
      </c>
      <c r="C2782">
        <v>31.24</v>
      </c>
    </row>
    <row r="2783" spans="1:3">
      <c r="A2783" s="26">
        <v>43384</v>
      </c>
      <c r="B2783" s="23">
        <v>0</v>
      </c>
      <c r="C2783">
        <v>31.27</v>
      </c>
    </row>
    <row r="2784" spans="1:3">
      <c r="A2784" s="26">
        <v>43384</v>
      </c>
      <c r="B2784" s="23">
        <v>0.16666666666666666</v>
      </c>
      <c r="C2784">
        <v>31.23</v>
      </c>
    </row>
    <row r="2785" spans="1:3">
      <c r="A2785" s="26">
        <v>43384</v>
      </c>
      <c r="B2785" s="23">
        <v>0.33333333333333331</v>
      </c>
      <c r="C2785">
        <v>31.23</v>
      </c>
    </row>
    <row r="2786" spans="1:3">
      <c r="A2786" s="26">
        <v>43384</v>
      </c>
      <c r="B2786" s="23">
        <v>0.5</v>
      </c>
      <c r="C2786">
        <v>31.24</v>
      </c>
    </row>
    <row r="2787" spans="1:3">
      <c r="A2787" s="26">
        <v>43384</v>
      </c>
      <c r="B2787" s="23">
        <v>0.66666666666666663</v>
      </c>
      <c r="C2787">
        <v>31.35</v>
      </c>
    </row>
    <row r="2788" spans="1:3">
      <c r="A2788" s="26">
        <v>43384</v>
      </c>
      <c r="B2788" s="23">
        <v>0.83333333333333337</v>
      </c>
      <c r="C2788">
        <v>31.3</v>
      </c>
    </row>
    <row r="2789" spans="1:3">
      <c r="A2789" s="26">
        <v>43385</v>
      </c>
      <c r="B2789" s="23">
        <v>0</v>
      </c>
      <c r="C2789">
        <v>31.29</v>
      </c>
    </row>
    <row r="2790" spans="1:3">
      <c r="A2790" s="26">
        <v>43385</v>
      </c>
      <c r="B2790" s="23">
        <v>0.16666666666666666</v>
      </c>
      <c r="C2790">
        <v>31.26</v>
      </c>
    </row>
    <row r="2791" spans="1:3">
      <c r="A2791" s="26">
        <v>43385</v>
      </c>
      <c r="B2791" s="23">
        <v>0.33333333333333331</v>
      </c>
      <c r="C2791">
        <v>31.27</v>
      </c>
    </row>
    <row r="2792" spans="1:3">
      <c r="A2792" s="26">
        <v>43385</v>
      </c>
      <c r="B2792" s="23">
        <v>0.5</v>
      </c>
      <c r="C2792">
        <v>31.29</v>
      </c>
    </row>
    <row r="2793" spans="1:3">
      <c r="A2793" s="26">
        <v>43385</v>
      </c>
      <c r="B2793" s="23">
        <v>0.66666666666666663</v>
      </c>
      <c r="C2793">
        <v>31.29</v>
      </c>
    </row>
    <row r="2794" spans="1:3">
      <c r="A2794" s="26">
        <v>43385</v>
      </c>
      <c r="B2794" s="23">
        <v>0.83333333333333337</v>
      </c>
      <c r="C2794">
        <v>31.31</v>
      </c>
    </row>
    <row r="2795" spans="1:3">
      <c r="A2795" s="26">
        <v>43386</v>
      </c>
      <c r="B2795" s="23">
        <v>0</v>
      </c>
      <c r="C2795">
        <v>31.31</v>
      </c>
    </row>
    <row r="2796" spans="1:3">
      <c r="A2796" s="26">
        <v>43386</v>
      </c>
      <c r="B2796" s="23">
        <v>0.16666666666666666</v>
      </c>
      <c r="C2796">
        <v>31.32</v>
      </c>
    </row>
    <row r="2797" spans="1:3">
      <c r="A2797" s="26">
        <v>43386</v>
      </c>
      <c r="B2797" s="23">
        <v>0.33333333333333331</v>
      </c>
      <c r="C2797">
        <v>31.31</v>
      </c>
    </row>
    <row r="2798" spans="1:3">
      <c r="A2798" s="26">
        <v>43386</v>
      </c>
      <c r="B2798" s="23">
        <v>0.5</v>
      </c>
      <c r="C2798">
        <v>31.35</v>
      </c>
    </row>
    <row r="2799" spans="1:3">
      <c r="A2799" s="26">
        <v>43386</v>
      </c>
      <c r="B2799" s="23">
        <v>0.66666666666666663</v>
      </c>
      <c r="C2799">
        <v>31.32</v>
      </c>
    </row>
    <row r="2800" spans="1:3">
      <c r="A2800" s="26">
        <v>43386</v>
      </c>
      <c r="B2800" s="23">
        <v>0.83333333333333337</v>
      </c>
      <c r="C2800">
        <v>31.32</v>
      </c>
    </row>
    <row r="2801" spans="1:3">
      <c r="A2801" s="26">
        <v>43387</v>
      </c>
      <c r="B2801" s="23">
        <v>0</v>
      </c>
      <c r="C2801">
        <v>31.33</v>
      </c>
    </row>
    <row r="2802" spans="1:3">
      <c r="A2802" s="26">
        <v>43387</v>
      </c>
      <c r="B2802" s="23">
        <v>0.16666666666666666</v>
      </c>
      <c r="C2802">
        <v>31.33</v>
      </c>
    </row>
    <row r="2803" spans="1:3">
      <c r="A2803" s="26">
        <v>43387</v>
      </c>
      <c r="B2803" s="23">
        <v>0.33333333333333331</v>
      </c>
      <c r="C2803">
        <v>31.34</v>
      </c>
    </row>
    <row r="2804" spans="1:3">
      <c r="A2804" s="26">
        <v>43387</v>
      </c>
      <c r="B2804" s="23">
        <v>0.5</v>
      </c>
      <c r="C2804">
        <v>31.34</v>
      </c>
    </row>
    <row r="2805" spans="1:3">
      <c r="A2805" s="26">
        <v>43387</v>
      </c>
      <c r="B2805" s="23">
        <v>0.66666666666666663</v>
      </c>
      <c r="C2805">
        <v>31.35</v>
      </c>
    </row>
    <row r="2806" spans="1:3">
      <c r="A2806" s="26">
        <v>43387</v>
      </c>
      <c r="B2806" s="23">
        <v>0.83333333333333337</v>
      </c>
      <c r="C2806">
        <v>31.35</v>
      </c>
    </row>
    <row r="2807" spans="1:3">
      <c r="A2807" s="26">
        <v>43388</v>
      </c>
      <c r="B2807" s="23">
        <v>0</v>
      </c>
      <c r="C2807">
        <v>31.36</v>
      </c>
    </row>
    <row r="2808" spans="1:3">
      <c r="A2808" s="26">
        <v>43388</v>
      </c>
      <c r="B2808" s="23">
        <v>0.16666666666666666</v>
      </c>
      <c r="C2808">
        <v>31.36</v>
      </c>
    </row>
    <row r="2809" spans="1:3">
      <c r="A2809" s="26">
        <v>43388</v>
      </c>
      <c r="B2809" s="23">
        <v>0.33333333333333331</v>
      </c>
      <c r="C2809">
        <v>31.39</v>
      </c>
    </row>
    <row r="2810" spans="1:3">
      <c r="A2810" s="26">
        <v>43388</v>
      </c>
      <c r="B2810" s="23">
        <v>0.5</v>
      </c>
      <c r="C2810">
        <v>31.38</v>
      </c>
    </row>
    <row r="2811" spans="1:3">
      <c r="A2811" s="26">
        <v>43388</v>
      </c>
      <c r="B2811" s="23">
        <v>0.66666666666666663</v>
      </c>
      <c r="C2811">
        <v>31.41</v>
      </c>
    </row>
    <row r="2812" spans="1:3">
      <c r="A2812" s="26">
        <v>43388</v>
      </c>
      <c r="B2812" s="23">
        <v>0.83333333333333337</v>
      </c>
      <c r="C2812">
        <v>31.44</v>
      </c>
    </row>
    <row r="2813" spans="1:3">
      <c r="A2813" s="26">
        <v>43389</v>
      </c>
      <c r="B2813" s="23">
        <v>0</v>
      </c>
      <c r="C2813">
        <v>31.45</v>
      </c>
    </row>
    <row r="2814" spans="1:3">
      <c r="A2814" s="26">
        <v>43389</v>
      </c>
      <c r="B2814" s="23">
        <v>0.16666666666666666</v>
      </c>
      <c r="C2814">
        <v>31.4</v>
      </c>
    </row>
    <row r="2815" spans="1:3">
      <c r="A2815" s="26">
        <v>43389</v>
      </c>
      <c r="B2815" s="23">
        <v>0.33333333333333331</v>
      </c>
      <c r="C2815">
        <v>31.46</v>
      </c>
    </row>
    <row r="2816" spans="1:3">
      <c r="A2816" s="26">
        <v>43389</v>
      </c>
      <c r="B2816" s="23">
        <v>0.5</v>
      </c>
      <c r="C2816">
        <v>31.45</v>
      </c>
    </row>
    <row r="2817" spans="1:3">
      <c r="A2817" s="26">
        <v>43389</v>
      </c>
      <c r="B2817" s="23">
        <v>0.66666666666666663</v>
      </c>
      <c r="C2817">
        <v>31.42</v>
      </c>
    </row>
    <row r="2818" spans="1:3">
      <c r="A2818" s="26">
        <v>43389</v>
      </c>
      <c r="B2818" s="23">
        <v>0.83333333333333337</v>
      </c>
      <c r="C2818">
        <v>31.45</v>
      </c>
    </row>
    <row r="2819" spans="1:3">
      <c r="A2819" s="26">
        <v>43390</v>
      </c>
      <c r="B2819" s="23">
        <v>0</v>
      </c>
      <c r="C2819">
        <v>31.47</v>
      </c>
    </row>
    <row r="2820" spans="1:3">
      <c r="A2820" s="26">
        <v>43390</v>
      </c>
      <c r="B2820" s="23">
        <v>0.16666666666666666</v>
      </c>
      <c r="C2820">
        <v>31.45</v>
      </c>
    </row>
    <row r="2821" spans="1:3">
      <c r="A2821" s="26">
        <v>43390</v>
      </c>
      <c r="B2821" s="23">
        <v>0.33333333333333331</v>
      </c>
      <c r="C2821">
        <v>31.49</v>
      </c>
    </row>
    <row r="2822" spans="1:3">
      <c r="A2822" s="26">
        <v>43390</v>
      </c>
      <c r="B2822" s="23">
        <v>0.5</v>
      </c>
      <c r="C2822">
        <v>31.44</v>
      </c>
    </row>
    <row r="2823" spans="1:3">
      <c r="A2823" s="26">
        <v>43390</v>
      </c>
      <c r="B2823" s="23">
        <v>0.66666666666666663</v>
      </c>
      <c r="C2823">
        <v>31.45</v>
      </c>
    </row>
    <row r="2824" spans="1:3">
      <c r="A2824" s="26">
        <v>43390</v>
      </c>
      <c r="B2824" s="23">
        <v>0.83333333333333337</v>
      </c>
      <c r="C2824">
        <v>31.51</v>
      </c>
    </row>
    <row r="2825" spans="1:3">
      <c r="A2825" s="26">
        <v>43391</v>
      </c>
      <c r="B2825" s="23">
        <v>0</v>
      </c>
      <c r="C2825">
        <v>31.49</v>
      </c>
    </row>
    <row r="2826" spans="1:3">
      <c r="A2826" s="26">
        <v>43391</v>
      </c>
      <c r="B2826" s="23">
        <v>0.16666666666666666</v>
      </c>
      <c r="C2826">
        <v>31.46</v>
      </c>
    </row>
    <row r="2827" spans="1:3">
      <c r="A2827" s="26">
        <v>43391</v>
      </c>
      <c r="B2827" s="23">
        <v>0.33333333333333331</v>
      </c>
      <c r="C2827">
        <v>31.51</v>
      </c>
    </row>
    <row r="2828" spans="1:3">
      <c r="A2828" s="26">
        <v>43391</v>
      </c>
      <c r="B2828" s="23">
        <v>0.5</v>
      </c>
      <c r="C2828">
        <v>31.49</v>
      </c>
    </row>
    <row r="2829" spans="1:3">
      <c r="A2829" s="26">
        <v>43391</v>
      </c>
      <c r="B2829" s="23">
        <v>0.66666666666666663</v>
      </c>
      <c r="C2829">
        <v>31.49</v>
      </c>
    </row>
    <row r="2830" spans="1:3">
      <c r="A2830" s="26">
        <v>43391</v>
      </c>
      <c r="B2830" s="23">
        <v>0.83333333333333337</v>
      </c>
      <c r="C2830">
        <v>31.52</v>
      </c>
    </row>
    <row r="2831" spans="1:3">
      <c r="A2831" s="26">
        <v>43392</v>
      </c>
      <c r="B2831" s="23">
        <v>0</v>
      </c>
      <c r="C2831">
        <v>31.52</v>
      </c>
    </row>
    <row r="2832" spans="1:3">
      <c r="A2832" s="26">
        <v>43392</v>
      </c>
      <c r="B2832" s="23">
        <v>0.16666666666666666</v>
      </c>
      <c r="C2832">
        <v>31.48</v>
      </c>
    </row>
    <row r="2833" spans="1:3">
      <c r="A2833" s="26">
        <v>43392</v>
      </c>
      <c r="B2833" s="23">
        <v>0.33333333333333331</v>
      </c>
      <c r="C2833">
        <v>31.5</v>
      </c>
    </row>
    <row r="2834" spans="1:3">
      <c r="A2834" s="26">
        <v>43392</v>
      </c>
      <c r="B2834" s="23">
        <v>0.5</v>
      </c>
      <c r="C2834">
        <v>31.52</v>
      </c>
    </row>
    <row r="2835" spans="1:3">
      <c r="A2835" s="26">
        <v>43392</v>
      </c>
      <c r="B2835" s="23">
        <v>0.66666666666666663</v>
      </c>
      <c r="C2835">
        <v>31.5</v>
      </c>
    </row>
    <row r="2836" spans="1:3">
      <c r="A2836" s="26">
        <v>43392</v>
      </c>
      <c r="B2836" s="23">
        <v>0.83333333333333337</v>
      </c>
      <c r="C2836">
        <v>31.55</v>
      </c>
    </row>
    <row r="2837" spans="1:3">
      <c r="A2837" s="26">
        <v>43393</v>
      </c>
      <c r="B2837" s="23">
        <v>0</v>
      </c>
      <c r="C2837">
        <v>31.5</v>
      </c>
    </row>
    <row r="2838" spans="1:3">
      <c r="A2838" s="26">
        <v>43393</v>
      </c>
      <c r="B2838" s="23">
        <v>0.16666666666666666</v>
      </c>
      <c r="C2838">
        <v>31.51</v>
      </c>
    </row>
    <row r="2839" spans="1:3">
      <c r="A2839" s="26">
        <v>43393</v>
      </c>
      <c r="B2839" s="23">
        <v>0.33333333333333331</v>
      </c>
      <c r="C2839">
        <v>31.51</v>
      </c>
    </row>
    <row r="2840" spans="1:3">
      <c r="A2840" s="26">
        <v>43393</v>
      </c>
      <c r="B2840" s="23">
        <v>0.5</v>
      </c>
      <c r="C2840">
        <v>31.51</v>
      </c>
    </row>
    <row r="2841" spans="1:3">
      <c r="A2841" s="26">
        <v>43393</v>
      </c>
      <c r="B2841" s="23">
        <v>0.66666666666666663</v>
      </c>
      <c r="C2841">
        <v>31.52</v>
      </c>
    </row>
    <row r="2842" spans="1:3">
      <c r="A2842" s="26">
        <v>43393</v>
      </c>
      <c r="B2842" s="23">
        <v>0.83333333333333337</v>
      </c>
      <c r="C2842">
        <v>31.52</v>
      </c>
    </row>
    <row r="2843" spans="1:3">
      <c r="A2843" s="26">
        <v>43394</v>
      </c>
      <c r="B2843" s="23">
        <v>0</v>
      </c>
      <c r="C2843">
        <v>31.52</v>
      </c>
    </row>
    <row r="2844" spans="1:3">
      <c r="A2844" s="26">
        <v>43394</v>
      </c>
      <c r="B2844" s="23">
        <v>0.16666666666666666</v>
      </c>
      <c r="C2844">
        <v>31.53</v>
      </c>
    </row>
    <row r="2845" spans="1:3">
      <c r="A2845" s="26">
        <v>43394</v>
      </c>
      <c r="B2845" s="23">
        <v>0.33333333333333331</v>
      </c>
      <c r="C2845">
        <v>31.53</v>
      </c>
    </row>
    <row r="2846" spans="1:3">
      <c r="A2846" s="26">
        <v>43394</v>
      </c>
      <c r="B2846" s="23">
        <v>0.5</v>
      </c>
      <c r="C2846">
        <v>31.53</v>
      </c>
    </row>
    <row r="2847" spans="1:3">
      <c r="A2847" s="26">
        <v>43394</v>
      </c>
      <c r="B2847" s="23">
        <v>0.66666666666666663</v>
      </c>
      <c r="C2847">
        <v>31.56</v>
      </c>
    </row>
    <row r="2848" spans="1:3">
      <c r="A2848" s="26">
        <v>43394</v>
      </c>
      <c r="B2848" s="23">
        <v>0.83333333333333337</v>
      </c>
      <c r="C2848">
        <v>31.54</v>
      </c>
    </row>
    <row r="2849" spans="1:3">
      <c r="A2849" s="26">
        <v>43395</v>
      </c>
      <c r="B2849" s="23">
        <v>0</v>
      </c>
      <c r="C2849">
        <v>31.55</v>
      </c>
    </row>
    <row r="2850" spans="1:3">
      <c r="A2850" s="26">
        <v>43395</v>
      </c>
      <c r="B2850" s="23">
        <v>0.16666666666666666</v>
      </c>
      <c r="C2850">
        <v>31.55</v>
      </c>
    </row>
    <row r="2851" spans="1:3">
      <c r="A2851" s="26">
        <v>43395</v>
      </c>
      <c r="B2851" s="23">
        <v>0.33333333333333331</v>
      </c>
      <c r="C2851">
        <v>31.6</v>
      </c>
    </row>
    <row r="2852" spans="1:3">
      <c r="A2852" s="26">
        <v>43395</v>
      </c>
      <c r="B2852" s="23">
        <v>0.5</v>
      </c>
      <c r="C2852">
        <v>31.56</v>
      </c>
    </row>
    <row r="2853" spans="1:3">
      <c r="A2853" s="26">
        <v>43395</v>
      </c>
      <c r="B2853" s="23">
        <v>0.66666666666666663</v>
      </c>
      <c r="C2853">
        <v>31.58</v>
      </c>
    </row>
    <row r="2854" spans="1:3">
      <c r="A2854" s="26">
        <v>43395</v>
      </c>
      <c r="B2854" s="23">
        <v>0.83333333333333337</v>
      </c>
      <c r="C2854">
        <v>31.63</v>
      </c>
    </row>
    <row r="2855" spans="1:3">
      <c r="A2855" s="26">
        <v>43396</v>
      </c>
      <c r="B2855" s="23">
        <v>0</v>
      </c>
      <c r="C2855">
        <v>31.6</v>
      </c>
    </row>
    <row r="2856" spans="1:3">
      <c r="A2856" s="26">
        <v>43396</v>
      </c>
      <c r="B2856" s="23">
        <v>0.16666666666666666</v>
      </c>
      <c r="C2856">
        <v>31.58</v>
      </c>
    </row>
    <row r="2857" spans="1:3">
      <c r="A2857" s="26">
        <v>43396</v>
      </c>
      <c r="B2857" s="23">
        <v>0.33333333333333331</v>
      </c>
      <c r="C2857">
        <v>31.62</v>
      </c>
    </row>
    <row r="2858" spans="1:3">
      <c r="A2858" s="26">
        <v>43396</v>
      </c>
      <c r="B2858" s="23">
        <v>0.5</v>
      </c>
      <c r="C2858">
        <v>31.59</v>
      </c>
    </row>
    <row r="2859" spans="1:3">
      <c r="A2859" s="26">
        <v>43396</v>
      </c>
      <c r="B2859" s="23">
        <v>0.66666666666666663</v>
      </c>
      <c r="C2859">
        <v>31.61</v>
      </c>
    </row>
    <row r="2860" spans="1:3">
      <c r="A2860" s="26">
        <v>43396</v>
      </c>
      <c r="B2860" s="23">
        <v>0.83333333333333337</v>
      </c>
      <c r="C2860">
        <v>31.65</v>
      </c>
    </row>
    <row r="2861" spans="1:3">
      <c r="A2861" s="26">
        <v>43397</v>
      </c>
      <c r="B2861" s="23">
        <v>0</v>
      </c>
      <c r="C2861">
        <v>31.64</v>
      </c>
    </row>
    <row r="2862" spans="1:3">
      <c r="A2862" s="26">
        <v>43397</v>
      </c>
      <c r="B2862" s="23">
        <v>0.16666666666666666</v>
      </c>
      <c r="C2862">
        <v>31.61</v>
      </c>
    </row>
    <row r="2863" spans="1:3">
      <c r="A2863" s="26">
        <v>43397</v>
      </c>
      <c r="B2863" s="23">
        <v>0.33333333333333331</v>
      </c>
      <c r="C2863">
        <v>31.65</v>
      </c>
    </row>
    <row r="2864" spans="1:3">
      <c r="A2864" s="26">
        <v>43397</v>
      </c>
      <c r="B2864" s="23">
        <v>0.5</v>
      </c>
      <c r="C2864">
        <v>31.67</v>
      </c>
    </row>
    <row r="2865" spans="1:3">
      <c r="A2865" s="26">
        <v>43397</v>
      </c>
      <c r="B2865" s="23">
        <v>0.66666666666666663</v>
      </c>
      <c r="C2865">
        <v>31.62</v>
      </c>
    </row>
    <row r="2866" spans="1:3">
      <c r="A2866" s="26">
        <v>43397</v>
      </c>
      <c r="B2866" s="23">
        <v>0.83333333333333337</v>
      </c>
      <c r="C2866">
        <v>31.62</v>
      </c>
    </row>
    <row r="2867" spans="1:3">
      <c r="A2867" s="26">
        <v>43398</v>
      </c>
      <c r="B2867" s="23">
        <v>0</v>
      </c>
      <c r="C2867">
        <v>31.63</v>
      </c>
    </row>
    <row r="2868" spans="1:3">
      <c r="A2868" s="26">
        <v>43398</v>
      </c>
      <c r="B2868" s="23">
        <v>0.16666666666666666</v>
      </c>
      <c r="C2868">
        <v>31.63</v>
      </c>
    </row>
    <row r="2869" spans="1:3">
      <c r="A2869" s="26">
        <v>43398</v>
      </c>
      <c r="B2869" s="23">
        <v>0.33333333333333331</v>
      </c>
      <c r="C2869">
        <v>31.63</v>
      </c>
    </row>
    <row r="2870" spans="1:3">
      <c r="A2870" s="26">
        <v>43398</v>
      </c>
      <c r="B2870" s="23">
        <v>0.5</v>
      </c>
      <c r="C2870">
        <v>31.64</v>
      </c>
    </row>
    <row r="2871" spans="1:3">
      <c r="A2871" s="26">
        <v>43398</v>
      </c>
      <c r="B2871" s="23">
        <v>0.66666666666666663</v>
      </c>
      <c r="C2871">
        <v>31.64</v>
      </c>
    </row>
    <row r="2872" spans="1:3">
      <c r="A2872" s="26">
        <v>43398</v>
      </c>
      <c r="B2872" s="23">
        <v>0.83333333333333337</v>
      </c>
      <c r="C2872">
        <v>31.69</v>
      </c>
    </row>
    <row r="2873" spans="1:3">
      <c r="A2873" s="26">
        <v>43399</v>
      </c>
      <c r="B2873" s="23">
        <v>0</v>
      </c>
      <c r="C2873">
        <v>31.69</v>
      </c>
    </row>
    <row r="2874" spans="1:3">
      <c r="A2874" s="26">
        <v>43399</v>
      </c>
      <c r="B2874" s="23">
        <v>0.16666666666666666</v>
      </c>
      <c r="C2874">
        <v>31.65</v>
      </c>
    </row>
    <row r="2875" spans="1:3">
      <c r="A2875" s="26">
        <v>43399</v>
      </c>
      <c r="B2875" s="23">
        <v>0.33333333333333331</v>
      </c>
      <c r="C2875">
        <v>31.77</v>
      </c>
    </row>
    <row r="2876" spans="1:3">
      <c r="A2876" s="26">
        <v>43399</v>
      </c>
      <c r="B2876" s="23">
        <v>0.5</v>
      </c>
      <c r="C2876">
        <v>31.66</v>
      </c>
    </row>
    <row r="2877" spans="1:3">
      <c r="A2877" s="26">
        <v>43399</v>
      </c>
      <c r="B2877" s="23">
        <v>0.66666666666666663</v>
      </c>
      <c r="C2877">
        <v>31.66</v>
      </c>
    </row>
    <row r="2878" spans="1:3">
      <c r="A2878" s="26">
        <v>43399</v>
      </c>
      <c r="B2878" s="23">
        <v>0.83333333333333337</v>
      </c>
      <c r="C2878">
        <v>31.7</v>
      </c>
    </row>
    <row r="2879" spans="1:3">
      <c r="A2879" s="26">
        <v>43400</v>
      </c>
      <c r="B2879" s="23">
        <v>0</v>
      </c>
      <c r="C2879">
        <v>31.71</v>
      </c>
    </row>
    <row r="2880" spans="1:3">
      <c r="A2880" s="26">
        <v>43400</v>
      </c>
      <c r="B2880" s="23">
        <v>0.16666666666666666</v>
      </c>
      <c r="C2880">
        <v>31.67</v>
      </c>
    </row>
    <row r="2881" spans="1:3">
      <c r="A2881" s="26">
        <v>43400</v>
      </c>
      <c r="B2881" s="23">
        <v>0.33333333333333331</v>
      </c>
      <c r="C2881">
        <v>31.67</v>
      </c>
    </row>
    <row r="2882" spans="1:3">
      <c r="A2882" s="26">
        <v>43400</v>
      </c>
      <c r="B2882" s="23">
        <v>0.5</v>
      </c>
      <c r="C2882">
        <v>31.69</v>
      </c>
    </row>
    <row r="2883" spans="1:3">
      <c r="A2883" s="26">
        <v>43400</v>
      </c>
      <c r="B2883" s="23">
        <v>0.66666666666666663</v>
      </c>
      <c r="C2883">
        <v>31.68</v>
      </c>
    </row>
    <row r="2884" spans="1:3">
      <c r="A2884" s="26">
        <v>43400</v>
      </c>
      <c r="B2884" s="23">
        <v>0.83333333333333337</v>
      </c>
      <c r="C2884">
        <v>31.68</v>
      </c>
    </row>
    <row r="2885" spans="1:3">
      <c r="A2885" s="26">
        <v>43401</v>
      </c>
      <c r="B2885" s="23">
        <v>0</v>
      </c>
      <c r="C2885">
        <v>31.68</v>
      </c>
    </row>
    <row r="2886" spans="1:3">
      <c r="A2886" s="26">
        <v>43401</v>
      </c>
      <c r="B2886" s="23">
        <v>0.16666666666666666</v>
      </c>
      <c r="C2886">
        <v>31.68</v>
      </c>
    </row>
    <row r="2887" spans="1:3">
      <c r="A2887" s="26">
        <v>43401</v>
      </c>
      <c r="B2887" s="23">
        <v>0.33333333333333331</v>
      </c>
      <c r="C2887">
        <v>31.68</v>
      </c>
    </row>
    <row r="2888" spans="1:3">
      <c r="A2888" s="26">
        <v>43401</v>
      </c>
      <c r="B2888" s="23">
        <v>0.5</v>
      </c>
      <c r="C2888">
        <v>31.68</v>
      </c>
    </row>
    <row r="2889" spans="1:3">
      <c r="A2889" s="26">
        <v>43401</v>
      </c>
      <c r="B2889" s="23">
        <v>0.66666666666666663</v>
      </c>
      <c r="C2889">
        <v>31.68</v>
      </c>
    </row>
    <row r="2890" spans="1:3">
      <c r="A2890" s="26">
        <v>43401</v>
      </c>
      <c r="B2890" s="23">
        <v>0.83333333333333337</v>
      </c>
      <c r="C2890">
        <v>31.67</v>
      </c>
    </row>
    <row r="2891" spans="1:3">
      <c r="A2891" s="26">
        <v>43402</v>
      </c>
      <c r="B2891" s="23">
        <v>0</v>
      </c>
      <c r="C2891">
        <v>31.67</v>
      </c>
    </row>
    <row r="2892" spans="1:3">
      <c r="A2892" s="26">
        <v>43402</v>
      </c>
      <c r="B2892" s="23">
        <v>0.16666666666666666</v>
      </c>
      <c r="C2892">
        <v>31.66</v>
      </c>
    </row>
    <row r="2893" spans="1:3">
      <c r="A2893" s="26">
        <v>43402</v>
      </c>
      <c r="B2893" s="23">
        <v>0.33333333333333331</v>
      </c>
      <c r="C2893">
        <v>31.66</v>
      </c>
    </row>
    <row r="2894" spans="1:3">
      <c r="A2894" s="26">
        <v>43402</v>
      </c>
      <c r="B2894" s="23">
        <v>0.5</v>
      </c>
      <c r="C2894">
        <v>31.74</v>
      </c>
    </row>
    <row r="2895" spans="1:3">
      <c r="A2895" s="26">
        <v>43402</v>
      </c>
      <c r="B2895" s="23">
        <v>0.66666666666666663</v>
      </c>
      <c r="C2895">
        <v>31.74</v>
      </c>
    </row>
    <row r="2896" spans="1:3">
      <c r="A2896" s="26">
        <v>43402</v>
      </c>
      <c r="B2896" s="23">
        <v>0.83333333333333337</v>
      </c>
      <c r="C2896">
        <v>31.69</v>
      </c>
    </row>
    <row r="2897" spans="1:3">
      <c r="A2897" s="26">
        <v>43403</v>
      </c>
      <c r="B2897" s="23">
        <v>0</v>
      </c>
      <c r="C2897">
        <v>31.68</v>
      </c>
    </row>
    <row r="2898" spans="1:3">
      <c r="A2898" s="26">
        <v>43403</v>
      </c>
      <c r="B2898" s="23">
        <v>0.16666666666666666</v>
      </c>
      <c r="C2898">
        <v>31.63</v>
      </c>
    </row>
    <row r="2899" spans="1:3">
      <c r="A2899" s="26">
        <v>43403</v>
      </c>
      <c r="B2899" s="23">
        <v>0.33333333333333331</v>
      </c>
      <c r="C2899">
        <v>31.67</v>
      </c>
    </row>
    <row r="2900" spans="1:3">
      <c r="A2900" s="26">
        <v>43403</v>
      </c>
      <c r="B2900" s="23">
        <v>0.5</v>
      </c>
      <c r="C2900">
        <v>31.7</v>
      </c>
    </row>
    <row r="2901" spans="1:3">
      <c r="A2901" s="26">
        <v>43403</v>
      </c>
      <c r="B2901" s="23">
        <v>0.66666666666666663</v>
      </c>
      <c r="C2901">
        <v>31.68</v>
      </c>
    </row>
    <row r="2902" spans="1:3">
      <c r="A2902" s="26">
        <v>43403</v>
      </c>
      <c r="B2902" s="23">
        <v>0.83333333333333337</v>
      </c>
      <c r="C2902">
        <v>31.65</v>
      </c>
    </row>
    <row r="2903" spans="1:3">
      <c r="A2903" s="26">
        <v>43404</v>
      </c>
      <c r="B2903" s="23">
        <v>0</v>
      </c>
      <c r="C2903">
        <v>31.63</v>
      </c>
    </row>
    <row r="2904" spans="1:3">
      <c r="A2904" s="26">
        <v>43404</v>
      </c>
      <c r="B2904" s="23">
        <v>0.16666666666666666</v>
      </c>
      <c r="C2904">
        <v>31.6</v>
      </c>
    </row>
    <row r="2905" spans="1:3">
      <c r="A2905" s="26">
        <v>43404</v>
      </c>
      <c r="B2905" s="23">
        <v>0.33333333333333331</v>
      </c>
      <c r="C2905">
        <v>31.59</v>
      </c>
    </row>
    <row r="2906" spans="1:3">
      <c r="A2906" s="26">
        <v>43404</v>
      </c>
      <c r="B2906" s="23">
        <v>0.5</v>
      </c>
      <c r="C2906">
        <v>31.62</v>
      </c>
    </row>
    <row r="2907" spans="1:3">
      <c r="A2907" s="26">
        <v>43404</v>
      </c>
      <c r="B2907" s="23">
        <v>0.66666666666666663</v>
      </c>
      <c r="C2907">
        <v>31.71</v>
      </c>
    </row>
    <row r="2908" spans="1:3">
      <c r="A2908" s="26">
        <v>43404</v>
      </c>
      <c r="B2908" s="23">
        <v>0.83333333333333337</v>
      </c>
      <c r="C2908">
        <v>31.58</v>
      </c>
    </row>
    <row r="2909" spans="1:3">
      <c r="A2909" s="26">
        <v>43405</v>
      </c>
      <c r="B2909" s="23">
        <v>0</v>
      </c>
      <c r="C2909">
        <v>31.6</v>
      </c>
    </row>
    <row r="2910" spans="1:3">
      <c r="A2910" s="26">
        <v>43405</v>
      </c>
      <c r="B2910" s="23">
        <v>0.16666666666666666</v>
      </c>
      <c r="C2910">
        <v>31.57</v>
      </c>
    </row>
    <row r="2911" spans="1:3">
      <c r="A2911" s="26">
        <v>43405</v>
      </c>
      <c r="B2911" s="23">
        <v>0.33333333333333331</v>
      </c>
      <c r="C2911">
        <v>31.57</v>
      </c>
    </row>
    <row r="2912" spans="1:3">
      <c r="A2912" s="26">
        <v>43405</v>
      </c>
      <c r="B2912" s="23">
        <v>0.5</v>
      </c>
      <c r="C2912">
        <v>31.59</v>
      </c>
    </row>
    <row r="2913" spans="1:3">
      <c r="A2913" s="26">
        <v>43405</v>
      </c>
      <c r="B2913" s="23">
        <v>0.66666666666666663</v>
      </c>
      <c r="C2913">
        <v>31.58</v>
      </c>
    </row>
    <row r="2914" spans="1:3">
      <c r="A2914" s="26">
        <v>43405</v>
      </c>
      <c r="B2914" s="23">
        <v>0.83333333333333337</v>
      </c>
      <c r="C2914">
        <v>31.57</v>
      </c>
    </row>
    <row r="2915" spans="1:3">
      <c r="A2915" s="26">
        <v>43406</v>
      </c>
      <c r="B2915" s="23">
        <v>0</v>
      </c>
      <c r="C2915">
        <v>31.56</v>
      </c>
    </row>
    <row r="2916" spans="1:3">
      <c r="A2916" s="26">
        <v>43406</v>
      </c>
      <c r="B2916" s="23">
        <v>0.16666666666666666</v>
      </c>
      <c r="C2916">
        <v>31.56</v>
      </c>
    </row>
    <row r="2917" spans="1:3">
      <c r="A2917" s="26">
        <v>43406</v>
      </c>
      <c r="B2917" s="23">
        <v>0.33333333333333331</v>
      </c>
      <c r="C2917">
        <v>31.59</v>
      </c>
    </row>
    <row r="2918" spans="1:3">
      <c r="A2918" s="26">
        <v>43406</v>
      </c>
      <c r="B2918" s="23">
        <v>0.5</v>
      </c>
      <c r="C2918">
        <v>31.61</v>
      </c>
    </row>
    <row r="2919" spans="1:3">
      <c r="A2919" s="26">
        <v>43406</v>
      </c>
      <c r="B2919" s="23">
        <v>0.66666666666666663</v>
      </c>
      <c r="C2919">
        <v>31.68</v>
      </c>
    </row>
    <row r="2920" spans="1:3">
      <c r="A2920" s="26">
        <v>43406</v>
      </c>
      <c r="B2920" s="23">
        <v>0.83333333333333337</v>
      </c>
      <c r="C2920">
        <v>31.61</v>
      </c>
    </row>
    <row r="2921" spans="1:3">
      <c r="A2921" s="26">
        <v>43407</v>
      </c>
      <c r="B2921" s="23">
        <v>0</v>
      </c>
      <c r="C2921">
        <v>31.56</v>
      </c>
    </row>
    <row r="2922" spans="1:3">
      <c r="A2922" s="26">
        <v>43407</v>
      </c>
      <c r="B2922" s="23">
        <v>0.16666666666666666</v>
      </c>
      <c r="C2922">
        <v>31.55</v>
      </c>
    </row>
    <row r="2923" spans="1:3">
      <c r="A2923" s="26">
        <v>43407</v>
      </c>
      <c r="B2923" s="23">
        <v>0.33333333333333331</v>
      </c>
      <c r="C2923">
        <v>31.54</v>
      </c>
    </row>
    <row r="2924" spans="1:3">
      <c r="A2924" s="26">
        <v>43407</v>
      </c>
      <c r="B2924" s="23">
        <v>0.5</v>
      </c>
      <c r="C2924">
        <v>31.53</v>
      </c>
    </row>
    <row r="2925" spans="1:3">
      <c r="A2925" s="26">
        <v>43407</v>
      </c>
      <c r="B2925" s="23">
        <v>0.66666666666666663</v>
      </c>
      <c r="C2925">
        <v>31.52</v>
      </c>
    </row>
    <row r="2926" spans="1:3">
      <c r="A2926" s="26">
        <v>43407</v>
      </c>
      <c r="B2926" s="23">
        <v>0.83333333333333337</v>
      </c>
      <c r="C2926">
        <v>31.51</v>
      </c>
    </row>
    <row r="2927" spans="1:3">
      <c r="A2927" s="26">
        <v>43408</v>
      </c>
      <c r="B2927" s="23">
        <v>0</v>
      </c>
      <c r="C2927">
        <v>31.5</v>
      </c>
    </row>
    <row r="2928" spans="1:3">
      <c r="A2928" s="26">
        <v>43408</v>
      </c>
      <c r="B2928" s="23">
        <v>0.16666666666666666</v>
      </c>
      <c r="C2928">
        <v>31.49</v>
      </c>
    </row>
    <row r="2929" spans="1:3">
      <c r="A2929" s="26">
        <v>43408</v>
      </c>
      <c r="B2929" s="23">
        <v>0.33333333333333331</v>
      </c>
      <c r="C2929">
        <v>31.48</v>
      </c>
    </row>
    <row r="2930" spans="1:3">
      <c r="A2930" s="26">
        <v>43408</v>
      </c>
      <c r="B2930" s="23">
        <v>0.5</v>
      </c>
      <c r="C2930">
        <v>31.47</v>
      </c>
    </row>
    <row r="2931" spans="1:3">
      <c r="A2931" s="26">
        <v>43408</v>
      </c>
      <c r="B2931" s="23">
        <v>0.66666666666666663</v>
      </c>
      <c r="C2931">
        <v>31.49</v>
      </c>
    </row>
    <row r="2932" spans="1:3">
      <c r="A2932" s="26">
        <v>43408</v>
      </c>
      <c r="B2932" s="23">
        <v>0.83333333333333337</v>
      </c>
      <c r="C2932">
        <v>31.48</v>
      </c>
    </row>
    <row r="2933" spans="1:3">
      <c r="A2933" s="26">
        <v>43409</v>
      </c>
      <c r="B2933" s="23">
        <v>0</v>
      </c>
      <c r="C2933">
        <v>31.45</v>
      </c>
    </row>
    <row r="2934" spans="1:3">
      <c r="A2934" s="26">
        <v>43409</v>
      </c>
      <c r="B2934" s="23">
        <v>0.16666666666666666</v>
      </c>
      <c r="C2934">
        <v>31.45</v>
      </c>
    </row>
    <row r="2935" spans="1:3">
      <c r="A2935" s="26">
        <v>43409</v>
      </c>
      <c r="B2935" s="23">
        <v>0.33333333333333331</v>
      </c>
      <c r="C2935">
        <v>31.46</v>
      </c>
    </row>
    <row r="2936" spans="1:3">
      <c r="A2936" s="26">
        <v>43409</v>
      </c>
      <c r="B2936" s="23">
        <v>0.5</v>
      </c>
      <c r="C2936">
        <v>31.56</v>
      </c>
    </row>
    <row r="2937" spans="1:3">
      <c r="A2937" s="26">
        <v>43409</v>
      </c>
      <c r="B2937" s="23">
        <v>0.66666666666666663</v>
      </c>
      <c r="C2937">
        <v>31.5</v>
      </c>
    </row>
    <row r="2938" spans="1:3">
      <c r="A2938" s="26">
        <v>43409</v>
      </c>
      <c r="B2938" s="23">
        <v>0.83333333333333337</v>
      </c>
      <c r="C2938">
        <v>31.48</v>
      </c>
    </row>
    <row r="2939" spans="1:3">
      <c r="A2939" s="26">
        <v>43410</v>
      </c>
      <c r="B2939" s="23">
        <v>0</v>
      </c>
      <c r="C2939">
        <v>31.45</v>
      </c>
    </row>
    <row r="2940" spans="1:3">
      <c r="A2940" s="26">
        <v>43410</v>
      </c>
      <c r="B2940" s="23">
        <v>0.16666666666666666</v>
      </c>
      <c r="C2940">
        <v>31.42</v>
      </c>
    </row>
    <row r="2941" spans="1:3">
      <c r="A2941" s="26">
        <v>43410</v>
      </c>
      <c r="B2941" s="23">
        <v>0.33333333333333331</v>
      </c>
      <c r="C2941">
        <v>31.41</v>
      </c>
    </row>
    <row r="2942" spans="1:3">
      <c r="A2942" s="26">
        <v>43410</v>
      </c>
      <c r="B2942" s="23">
        <v>0.5</v>
      </c>
      <c r="C2942">
        <v>31.45</v>
      </c>
    </row>
    <row r="2943" spans="1:3">
      <c r="A2943" s="26">
        <v>43410</v>
      </c>
      <c r="B2943" s="23">
        <v>0.66666666666666663</v>
      </c>
      <c r="C2943">
        <v>31.48</v>
      </c>
    </row>
    <row r="2944" spans="1:3">
      <c r="A2944" s="26">
        <v>43410</v>
      </c>
      <c r="B2944" s="23">
        <v>0.83333333333333337</v>
      </c>
      <c r="C2944">
        <v>31.44</v>
      </c>
    </row>
    <row r="2945" spans="1:3">
      <c r="A2945" s="26">
        <v>43411</v>
      </c>
      <c r="B2945" s="23">
        <v>0</v>
      </c>
      <c r="C2945">
        <v>31.42</v>
      </c>
    </row>
    <row r="2946" spans="1:3">
      <c r="A2946" s="26">
        <v>43411</v>
      </c>
      <c r="B2946" s="23">
        <v>0.16666666666666666</v>
      </c>
      <c r="C2946">
        <v>31.38</v>
      </c>
    </row>
    <row r="2947" spans="1:3">
      <c r="A2947" s="26">
        <v>43411</v>
      </c>
      <c r="B2947" s="23">
        <v>0.33333333333333331</v>
      </c>
      <c r="C2947">
        <v>31.42</v>
      </c>
    </row>
    <row r="2948" spans="1:3">
      <c r="A2948" s="26">
        <v>43411</v>
      </c>
      <c r="B2948" s="23">
        <v>0.5</v>
      </c>
      <c r="C2948">
        <v>31.39</v>
      </c>
    </row>
    <row r="2949" spans="1:3">
      <c r="A2949" s="26">
        <v>43411</v>
      </c>
      <c r="B2949" s="23">
        <v>0.66666666666666663</v>
      </c>
      <c r="C2949">
        <v>31.39</v>
      </c>
    </row>
    <row r="2950" spans="1:3">
      <c r="A2950" s="26">
        <v>43411</v>
      </c>
      <c r="B2950" s="23">
        <v>0.83333333333333337</v>
      </c>
      <c r="C2950">
        <v>31.42</v>
      </c>
    </row>
    <row r="2951" spans="1:3">
      <c r="A2951" s="26">
        <v>43412</v>
      </c>
      <c r="B2951" s="23">
        <v>0</v>
      </c>
      <c r="C2951">
        <v>31.39</v>
      </c>
    </row>
    <row r="2952" spans="1:3">
      <c r="A2952" s="26">
        <v>43412</v>
      </c>
      <c r="B2952" s="23">
        <v>0.16666666666666666</v>
      </c>
      <c r="C2952">
        <v>31.35</v>
      </c>
    </row>
    <row r="2953" spans="1:3">
      <c r="A2953" s="26">
        <v>43412</v>
      </c>
      <c r="B2953" s="23">
        <v>0.33333333333333331</v>
      </c>
      <c r="C2953">
        <v>31.44</v>
      </c>
    </row>
    <row r="2954" spans="1:3">
      <c r="A2954" s="26">
        <v>43412</v>
      </c>
      <c r="B2954" s="23">
        <v>0.5</v>
      </c>
      <c r="C2954">
        <v>31.44</v>
      </c>
    </row>
    <row r="2955" spans="1:3">
      <c r="A2955" s="26">
        <v>43412</v>
      </c>
      <c r="B2955" s="23">
        <v>0.66666666666666663</v>
      </c>
      <c r="C2955">
        <v>31.34</v>
      </c>
    </row>
    <row r="2956" spans="1:3">
      <c r="A2956" s="26">
        <v>43412</v>
      </c>
      <c r="B2956" s="23">
        <v>0.83333333333333337</v>
      </c>
      <c r="C2956">
        <v>31.36</v>
      </c>
    </row>
    <row r="2957" spans="1:3">
      <c r="A2957" s="26">
        <v>43413</v>
      </c>
      <c r="B2957" s="23">
        <v>0</v>
      </c>
      <c r="C2957">
        <v>31.32</v>
      </c>
    </row>
    <row r="2958" spans="1:3">
      <c r="A2958" s="26">
        <v>43413</v>
      </c>
      <c r="B2958" s="23">
        <v>0.16666666666666666</v>
      </c>
      <c r="C2958">
        <v>31.32</v>
      </c>
    </row>
    <row r="2959" spans="1:3">
      <c r="A2959" s="26">
        <v>43413</v>
      </c>
      <c r="B2959" s="23">
        <v>0.33333333333333331</v>
      </c>
      <c r="C2959">
        <v>31.31</v>
      </c>
    </row>
    <row r="2960" spans="1:3">
      <c r="A2960" s="26">
        <v>43413</v>
      </c>
      <c r="B2960" s="23">
        <v>0.5</v>
      </c>
      <c r="C2960">
        <v>31.35</v>
      </c>
    </row>
    <row r="2961" spans="1:3">
      <c r="A2961" s="26">
        <v>43413</v>
      </c>
      <c r="B2961" s="23">
        <v>0.66666666666666663</v>
      </c>
      <c r="C2961">
        <v>31.32</v>
      </c>
    </row>
    <row r="2962" spans="1:3">
      <c r="A2962" s="26">
        <v>43413</v>
      </c>
      <c r="B2962" s="23">
        <v>0.83333333333333337</v>
      </c>
      <c r="C2962">
        <v>31.34</v>
      </c>
    </row>
    <row r="2963" spans="1:3">
      <c r="A2963" s="26">
        <v>43414</v>
      </c>
      <c r="B2963" s="23">
        <v>0</v>
      </c>
      <c r="C2963">
        <v>31.29</v>
      </c>
    </row>
    <row r="2964" spans="1:3">
      <c r="A2964" s="26">
        <v>43414</v>
      </c>
      <c r="B2964" s="23">
        <v>0.16666666666666666</v>
      </c>
      <c r="C2964">
        <v>31.28</v>
      </c>
    </row>
    <row r="2965" spans="1:3">
      <c r="A2965" s="26">
        <v>43414</v>
      </c>
      <c r="B2965" s="23">
        <v>0.33333333333333331</v>
      </c>
      <c r="C2965">
        <v>31.27</v>
      </c>
    </row>
    <row r="2966" spans="1:3">
      <c r="A2966" s="26">
        <v>43414</v>
      </c>
      <c r="B2966" s="23">
        <v>0.5</v>
      </c>
      <c r="C2966">
        <v>31.27</v>
      </c>
    </row>
    <row r="2967" spans="1:3">
      <c r="A2967" s="26">
        <v>43414</v>
      </c>
      <c r="B2967" s="23">
        <v>0.66666666666666663</v>
      </c>
      <c r="C2967">
        <v>31.26</v>
      </c>
    </row>
    <row r="2968" spans="1:3">
      <c r="A2968" s="26">
        <v>43414</v>
      </c>
      <c r="B2968" s="23">
        <v>0.83333333333333337</v>
      </c>
      <c r="C2968">
        <v>31.26</v>
      </c>
    </row>
    <row r="2969" spans="1:3">
      <c r="A2969" s="26">
        <v>43415</v>
      </c>
      <c r="B2969" s="23">
        <v>0</v>
      </c>
      <c r="C2969">
        <v>31.25</v>
      </c>
    </row>
    <row r="2970" spans="1:3">
      <c r="A2970" s="26">
        <v>43415</v>
      </c>
      <c r="B2970" s="23">
        <v>0.16666666666666666</v>
      </c>
      <c r="C2970">
        <v>31.25</v>
      </c>
    </row>
    <row r="2971" spans="1:3">
      <c r="A2971" s="26">
        <v>43415</v>
      </c>
      <c r="B2971" s="23">
        <v>0.33333333333333331</v>
      </c>
      <c r="C2971">
        <v>31.24</v>
      </c>
    </row>
    <row r="2972" spans="1:3">
      <c r="A2972" s="26">
        <v>43415</v>
      </c>
      <c r="B2972" s="23">
        <v>0.5</v>
      </c>
      <c r="C2972">
        <v>31.24</v>
      </c>
    </row>
    <row r="2973" spans="1:3">
      <c r="A2973" s="26">
        <v>43415</v>
      </c>
      <c r="B2973" s="23">
        <v>0.66666666666666663</v>
      </c>
      <c r="C2973">
        <v>31.23</v>
      </c>
    </row>
    <row r="2974" spans="1:3">
      <c r="A2974" s="26">
        <v>43415</v>
      </c>
      <c r="B2974" s="23">
        <v>0.83333333333333337</v>
      </c>
      <c r="C2974">
        <v>31.23</v>
      </c>
    </row>
    <row r="2975" spans="1:3">
      <c r="A2975" s="26">
        <v>43416</v>
      </c>
      <c r="B2975" s="23">
        <v>0</v>
      </c>
      <c r="C2975">
        <v>31.22</v>
      </c>
    </row>
    <row r="2976" spans="1:3">
      <c r="A2976" s="26">
        <v>43416</v>
      </c>
      <c r="B2976" s="23">
        <v>0.16666666666666666</v>
      </c>
      <c r="C2976">
        <v>31.22</v>
      </c>
    </row>
    <row r="2977" spans="1:3">
      <c r="A2977" s="26">
        <v>43416</v>
      </c>
      <c r="B2977" s="23">
        <v>0.33333333333333331</v>
      </c>
      <c r="C2977">
        <v>31.21</v>
      </c>
    </row>
    <row r="2978" spans="1:3">
      <c r="A2978" s="26">
        <v>43416</v>
      </c>
      <c r="B2978" s="23">
        <v>0.5</v>
      </c>
      <c r="C2978">
        <v>31.25</v>
      </c>
    </row>
    <row r="2979" spans="1:3">
      <c r="A2979" s="26">
        <v>43416</v>
      </c>
      <c r="B2979" s="23">
        <v>0.66666666666666663</v>
      </c>
      <c r="C2979">
        <v>31.32</v>
      </c>
    </row>
    <row r="2980" spans="1:3">
      <c r="A2980" s="26">
        <v>43416</v>
      </c>
      <c r="B2980" s="23">
        <v>0.83333333333333337</v>
      </c>
      <c r="C2980">
        <v>31.25</v>
      </c>
    </row>
    <row r="2981" spans="1:3">
      <c r="A2981" s="26">
        <v>43417</v>
      </c>
      <c r="B2981" s="23">
        <v>0</v>
      </c>
      <c r="C2981">
        <v>31.24</v>
      </c>
    </row>
    <row r="2982" spans="1:3">
      <c r="A2982" s="26">
        <v>43417</v>
      </c>
      <c r="B2982" s="23">
        <v>0.16666666666666666</v>
      </c>
      <c r="C2982">
        <v>31.19</v>
      </c>
    </row>
    <row r="2983" spans="1:3">
      <c r="A2983" s="26">
        <v>43417</v>
      </c>
      <c r="B2983" s="23">
        <v>0.33333333333333331</v>
      </c>
      <c r="C2983">
        <v>31.18</v>
      </c>
    </row>
    <row r="2984" spans="1:3">
      <c r="A2984" s="26">
        <v>43417</v>
      </c>
      <c r="B2984" s="23">
        <v>0.5</v>
      </c>
      <c r="C2984">
        <v>31.28</v>
      </c>
    </row>
    <row r="2985" spans="1:3">
      <c r="A2985" s="26">
        <v>43417</v>
      </c>
      <c r="B2985" s="23">
        <v>0.66666666666666663</v>
      </c>
      <c r="C2985">
        <v>31.23</v>
      </c>
    </row>
    <row r="2986" spans="1:3">
      <c r="A2986" s="26">
        <v>43417</v>
      </c>
      <c r="B2986" s="23">
        <v>0.83333333333333337</v>
      </c>
      <c r="C2986">
        <v>31.16</v>
      </c>
    </row>
    <row r="2987" spans="1:3">
      <c r="A2987" s="26">
        <v>43418</v>
      </c>
      <c r="B2987" s="23">
        <v>0</v>
      </c>
      <c r="C2987">
        <v>31.2</v>
      </c>
    </row>
    <row r="2988" spans="1:3">
      <c r="A2988" s="26">
        <v>43418</v>
      </c>
      <c r="B2988" s="23">
        <v>0.16666666666666666</v>
      </c>
      <c r="C2988">
        <v>31.15</v>
      </c>
    </row>
    <row r="2989" spans="1:3">
      <c r="A2989" s="26">
        <v>43418</v>
      </c>
      <c r="B2989" s="23">
        <v>0.33333333333333331</v>
      </c>
      <c r="C2989">
        <v>31.25</v>
      </c>
    </row>
    <row r="2990" spans="1:3">
      <c r="A2990" s="26">
        <v>43418</v>
      </c>
      <c r="B2990" s="23">
        <v>0.5</v>
      </c>
      <c r="C2990">
        <v>31.24</v>
      </c>
    </row>
    <row r="2991" spans="1:3">
      <c r="A2991" s="26">
        <v>43418</v>
      </c>
      <c r="B2991" s="23">
        <v>0.66666666666666663</v>
      </c>
      <c r="C2991">
        <v>31.18</v>
      </c>
    </row>
    <row r="2992" spans="1:3">
      <c r="A2992" s="26">
        <v>43418</v>
      </c>
      <c r="B2992" s="23">
        <v>0.83333333333333337</v>
      </c>
      <c r="C2992">
        <v>31.14</v>
      </c>
    </row>
    <row r="2993" spans="1:3">
      <c r="A2993" s="26">
        <v>43419</v>
      </c>
      <c r="B2993" s="23">
        <v>0</v>
      </c>
      <c r="C2993">
        <v>31.13</v>
      </c>
    </row>
    <row r="2994" spans="1:3">
      <c r="A2994" s="26">
        <v>43419</v>
      </c>
      <c r="B2994" s="23">
        <v>0.16666666666666666</v>
      </c>
      <c r="C2994">
        <v>31.15</v>
      </c>
    </row>
    <row r="2995" spans="1:3">
      <c r="A2995" s="26">
        <v>43419</v>
      </c>
      <c r="B2995" s="23">
        <v>0.33333333333333331</v>
      </c>
      <c r="C2995">
        <v>31.09</v>
      </c>
    </row>
    <row r="2996" spans="1:3">
      <c r="A2996" s="26">
        <v>43419</v>
      </c>
      <c r="B2996" s="23">
        <v>0.5</v>
      </c>
      <c r="C2996">
        <v>31.2</v>
      </c>
    </row>
    <row r="2997" spans="1:3">
      <c r="A2997" s="26">
        <v>43419</v>
      </c>
      <c r="B2997" s="23">
        <v>0.66666666666666663</v>
      </c>
      <c r="C2997">
        <v>31.12</v>
      </c>
    </row>
    <row r="2998" spans="1:3">
      <c r="A2998" s="26">
        <v>43419</v>
      </c>
      <c r="B2998" s="23">
        <v>0.83333333333333337</v>
      </c>
      <c r="C2998">
        <v>31.06</v>
      </c>
    </row>
    <row r="2999" spans="1:3">
      <c r="A2999" s="26">
        <v>43420</v>
      </c>
      <c r="B2999" s="23">
        <v>0</v>
      </c>
      <c r="C2999">
        <v>31.05</v>
      </c>
    </row>
    <row r="3000" spans="1:3">
      <c r="A3000" s="26">
        <v>43420</v>
      </c>
      <c r="B3000" s="23">
        <v>0.16666666666666666</v>
      </c>
      <c r="C3000">
        <v>31.04</v>
      </c>
    </row>
    <row r="3001" spans="1:3">
      <c r="A3001" s="26">
        <v>43420</v>
      </c>
      <c r="B3001" s="23">
        <v>0.33333333333333331</v>
      </c>
      <c r="C3001">
        <v>31.1</v>
      </c>
    </row>
    <row r="3002" spans="1:3">
      <c r="A3002" s="26">
        <v>43420</v>
      </c>
      <c r="B3002" s="23">
        <v>0.5</v>
      </c>
      <c r="C3002">
        <v>31.07</v>
      </c>
    </row>
    <row r="3003" spans="1:3">
      <c r="A3003" s="26">
        <v>43420</v>
      </c>
      <c r="B3003" s="23">
        <v>0.66666666666666663</v>
      </c>
      <c r="C3003">
        <v>31.06</v>
      </c>
    </row>
    <row r="3004" spans="1:3">
      <c r="A3004" s="26">
        <v>43420</v>
      </c>
      <c r="B3004" s="23">
        <v>0.83333333333333337</v>
      </c>
      <c r="C3004">
        <v>31.06</v>
      </c>
    </row>
    <row r="3005" spans="1:3">
      <c r="A3005" s="26">
        <v>43421</v>
      </c>
      <c r="B3005" s="23">
        <v>0</v>
      </c>
      <c r="C3005">
        <v>31</v>
      </c>
    </row>
    <row r="3006" spans="1:3">
      <c r="A3006" s="26">
        <v>43421</v>
      </c>
      <c r="B3006" s="23">
        <v>0.16666666666666666</v>
      </c>
      <c r="C3006">
        <v>30.99</v>
      </c>
    </row>
    <row r="3007" spans="1:3">
      <c r="A3007" s="26">
        <v>43421</v>
      </c>
      <c r="B3007" s="23">
        <v>0.33333333333333331</v>
      </c>
      <c r="C3007">
        <v>30.98</v>
      </c>
    </row>
    <row r="3008" spans="1:3">
      <c r="A3008" s="26">
        <v>43421</v>
      </c>
      <c r="B3008" s="23">
        <v>0.5</v>
      </c>
      <c r="C3008">
        <v>30.97</v>
      </c>
    </row>
    <row r="3009" spans="1:3">
      <c r="A3009" s="26">
        <v>43421</v>
      </c>
      <c r="B3009" s="23">
        <v>0.66666666666666663</v>
      </c>
      <c r="C3009">
        <v>30.97</v>
      </c>
    </row>
    <row r="3010" spans="1:3">
      <c r="A3010" s="26">
        <v>43421</v>
      </c>
      <c r="B3010" s="23">
        <v>0.83333333333333337</v>
      </c>
      <c r="C3010">
        <v>30.96</v>
      </c>
    </row>
    <row r="3011" spans="1:3">
      <c r="A3011" s="26">
        <v>43422</v>
      </c>
      <c r="B3011" s="23">
        <v>0</v>
      </c>
      <c r="C3011">
        <v>31.02</v>
      </c>
    </row>
    <row r="3012" spans="1:3">
      <c r="A3012" s="26">
        <v>43422</v>
      </c>
      <c r="B3012" s="23">
        <v>0.16666666666666666</v>
      </c>
      <c r="C3012">
        <v>30.97</v>
      </c>
    </row>
    <row r="3013" spans="1:3">
      <c r="A3013" s="26">
        <v>43422</v>
      </c>
      <c r="B3013" s="23">
        <v>0.33333333333333331</v>
      </c>
      <c r="C3013">
        <v>30.95</v>
      </c>
    </row>
    <row r="3014" spans="1:3">
      <c r="A3014" s="26">
        <v>43422</v>
      </c>
      <c r="B3014" s="23">
        <v>0.5</v>
      </c>
      <c r="C3014">
        <v>30.94</v>
      </c>
    </row>
    <row r="3015" spans="1:3">
      <c r="A3015" s="26">
        <v>43422</v>
      </c>
      <c r="B3015" s="23">
        <v>0.66666666666666663</v>
      </c>
      <c r="C3015">
        <v>30.94</v>
      </c>
    </row>
    <row r="3016" spans="1:3">
      <c r="A3016" s="26">
        <v>43422</v>
      </c>
      <c r="B3016" s="23">
        <v>0.83333333333333337</v>
      </c>
      <c r="C3016">
        <v>30.94</v>
      </c>
    </row>
    <row r="3017" spans="1:3">
      <c r="A3017" s="26">
        <v>43423</v>
      </c>
      <c r="B3017" s="23">
        <v>0</v>
      </c>
      <c r="C3017">
        <v>30.93</v>
      </c>
    </row>
    <row r="3018" spans="1:3">
      <c r="A3018" s="26">
        <v>43423</v>
      </c>
      <c r="B3018" s="23">
        <v>0.16666666666666666</v>
      </c>
      <c r="C3018">
        <v>30.93</v>
      </c>
    </row>
    <row r="3019" spans="1:3">
      <c r="A3019" s="26">
        <v>43423</v>
      </c>
      <c r="B3019" s="23">
        <v>0.33333333333333331</v>
      </c>
      <c r="C3019">
        <v>30.93</v>
      </c>
    </row>
    <row r="3020" spans="1:3">
      <c r="A3020" s="26">
        <v>43423</v>
      </c>
      <c r="B3020" s="23">
        <v>0.5</v>
      </c>
      <c r="C3020">
        <v>30.93</v>
      </c>
    </row>
    <row r="3021" spans="1:3">
      <c r="A3021" s="26">
        <v>43423</v>
      </c>
      <c r="B3021" s="23">
        <v>0.66666666666666663</v>
      </c>
      <c r="C3021">
        <v>31.01</v>
      </c>
    </row>
    <row r="3022" spans="1:3">
      <c r="A3022" s="26">
        <v>43423</v>
      </c>
      <c r="B3022" s="23">
        <v>0.83333333333333337</v>
      </c>
      <c r="C3022">
        <v>30.96</v>
      </c>
    </row>
    <row r="3023" spans="1:3">
      <c r="A3023" s="26">
        <v>43424</v>
      </c>
      <c r="B3023" s="23">
        <v>0</v>
      </c>
      <c r="C3023">
        <v>30.92</v>
      </c>
    </row>
    <row r="3024" spans="1:3">
      <c r="A3024" s="26">
        <v>43424</v>
      </c>
      <c r="B3024" s="23">
        <v>0.16666666666666666</v>
      </c>
      <c r="C3024">
        <v>30.95</v>
      </c>
    </row>
    <row r="3025" spans="1:3">
      <c r="A3025" s="26">
        <v>43424</v>
      </c>
      <c r="B3025" s="23">
        <v>0.33333333333333331</v>
      </c>
      <c r="C3025">
        <v>30.9</v>
      </c>
    </row>
    <row r="3026" spans="1:3">
      <c r="A3026" s="26">
        <v>43424</v>
      </c>
      <c r="B3026" s="23">
        <v>0.5</v>
      </c>
      <c r="C3026">
        <v>30.9</v>
      </c>
    </row>
    <row r="3027" spans="1:3">
      <c r="A3027" s="26">
        <v>43424</v>
      </c>
      <c r="B3027" s="23">
        <v>0.66666666666666663</v>
      </c>
      <c r="C3027">
        <v>30.95</v>
      </c>
    </row>
    <row r="3028" spans="1:3">
      <c r="A3028" s="26">
        <v>43424</v>
      </c>
      <c r="B3028" s="23">
        <v>0.83333333333333337</v>
      </c>
      <c r="C3028">
        <v>30.94</v>
      </c>
    </row>
    <row r="3029" spans="1:3">
      <c r="A3029" s="26">
        <v>43425</v>
      </c>
      <c r="B3029" s="23">
        <v>0</v>
      </c>
      <c r="C3029">
        <v>30.88</v>
      </c>
    </row>
    <row r="3030" spans="1:3">
      <c r="A3030" s="26">
        <v>43425</v>
      </c>
      <c r="B3030" s="23">
        <v>0.16666666666666666</v>
      </c>
      <c r="C3030">
        <v>30.87</v>
      </c>
    </row>
    <row r="3031" spans="1:3">
      <c r="A3031" s="26">
        <v>43425</v>
      </c>
      <c r="B3031" s="23">
        <v>0.33333333333333331</v>
      </c>
      <c r="C3031">
        <v>30.87</v>
      </c>
    </row>
    <row r="3032" spans="1:3">
      <c r="A3032" s="26">
        <v>43425</v>
      </c>
      <c r="B3032" s="23">
        <v>0.5</v>
      </c>
      <c r="C3032">
        <v>30.99</v>
      </c>
    </row>
    <row r="3033" spans="1:3">
      <c r="A3033" s="26">
        <v>43425</v>
      </c>
      <c r="B3033" s="23">
        <v>0.66666666666666663</v>
      </c>
      <c r="C3033">
        <v>30.92</v>
      </c>
    </row>
    <row r="3034" spans="1:3">
      <c r="A3034" s="26">
        <v>43425</v>
      </c>
      <c r="B3034" s="23">
        <v>0.83333333333333337</v>
      </c>
      <c r="C3034">
        <v>30.93</v>
      </c>
    </row>
    <row r="3035" spans="1:3">
      <c r="A3035" s="26">
        <v>43426</v>
      </c>
      <c r="B3035" s="23">
        <v>0</v>
      </c>
      <c r="C3035">
        <v>30.88</v>
      </c>
    </row>
    <row r="3036" spans="1:3">
      <c r="A3036" s="26">
        <v>43426</v>
      </c>
      <c r="B3036" s="23">
        <v>0.16666666666666666</v>
      </c>
      <c r="C3036">
        <v>30.87</v>
      </c>
    </row>
    <row r="3037" spans="1:3">
      <c r="A3037" s="26">
        <v>43426</v>
      </c>
      <c r="B3037" s="23">
        <v>0.33333333333333331</v>
      </c>
      <c r="C3037">
        <v>30.89</v>
      </c>
    </row>
    <row r="3038" spans="1:3">
      <c r="A3038" s="26">
        <v>43426</v>
      </c>
      <c r="B3038" s="23">
        <v>0.5</v>
      </c>
      <c r="C3038">
        <v>30.85</v>
      </c>
    </row>
    <row r="3039" spans="1:3">
      <c r="A3039" s="26">
        <v>43426</v>
      </c>
      <c r="B3039" s="23">
        <v>0.66666666666666663</v>
      </c>
      <c r="C3039">
        <v>30.91</v>
      </c>
    </row>
    <row r="3040" spans="1:3">
      <c r="A3040" s="26">
        <v>43426</v>
      </c>
      <c r="B3040" s="23">
        <v>0.83333333333333337</v>
      </c>
      <c r="C3040">
        <v>30.85</v>
      </c>
    </row>
    <row r="3041" spans="1:3">
      <c r="A3041" s="26">
        <v>43427</v>
      </c>
      <c r="B3041" s="23">
        <v>0</v>
      </c>
      <c r="C3041">
        <v>30.89</v>
      </c>
    </row>
    <row r="3042" spans="1:3">
      <c r="A3042" s="26">
        <v>43427</v>
      </c>
      <c r="B3042" s="23">
        <v>0.16666666666666666</v>
      </c>
      <c r="C3042">
        <v>30.89</v>
      </c>
    </row>
    <row r="3043" spans="1:3">
      <c r="A3043" s="26">
        <v>43427</v>
      </c>
      <c r="B3043" s="23">
        <v>0.33333333333333331</v>
      </c>
      <c r="C3043">
        <v>30.83</v>
      </c>
    </row>
    <row r="3044" spans="1:3">
      <c r="A3044" s="26">
        <v>43427</v>
      </c>
      <c r="B3044" s="23">
        <v>0.5</v>
      </c>
      <c r="C3044">
        <v>30.94</v>
      </c>
    </row>
    <row r="3045" spans="1:3">
      <c r="A3045" s="26">
        <v>43427</v>
      </c>
      <c r="B3045" s="23">
        <v>0.66666666666666663</v>
      </c>
      <c r="C3045">
        <v>30.83</v>
      </c>
    </row>
    <row r="3046" spans="1:3">
      <c r="A3046" s="26">
        <v>43427</v>
      </c>
      <c r="B3046" s="23">
        <v>0.83333333333333337</v>
      </c>
      <c r="C3046">
        <v>30.83</v>
      </c>
    </row>
    <row r="3047" spans="1:3">
      <c r="A3047" s="26">
        <v>43428</v>
      </c>
      <c r="B3047" s="23">
        <v>0</v>
      </c>
      <c r="C3047">
        <v>30.85</v>
      </c>
    </row>
    <row r="3048" spans="1:3">
      <c r="A3048" s="26">
        <v>43428</v>
      </c>
      <c r="B3048" s="23">
        <v>0.16666666666666666</v>
      </c>
      <c r="C3048">
        <v>30.81</v>
      </c>
    </row>
    <row r="3049" spans="1:3">
      <c r="A3049" s="26">
        <v>43428</v>
      </c>
      <c r="B3049" s="23">
        <v>0.33333333333333331</v>
      </c>
      <c r="C3049">
        <v>30.81</v>
      </c>
    </row>
    <row r="3050" spans="1:3">
      <c r="A3050" s="26">
        <v>43428</v>
      </c>
      <c r="B3050" s="23">
        <v>0.5</v>
      </c>
      <c r="C3050">
        <v>30.81</v>
      </c>
    </row>
    <row r="3051" spans="1:3">
      <c r="A3051" s="26">
        <v>43428</v>
      </c>
      <c r="B3051" s="23">
        <v>0.66666666666666663</v>
      </c>
      <c r="C3051">
        <v>30.8</v>
      </c>
    </row>
    <row r="3052" spans="1:3">
      <c r="A3052" s="26">
        <v>43428</v>
      </c>
      <c r="B3052" s="23">
        <v>0.83333333333333337</v>
      </c>
      <c r="C3052">
        <v>30.8</v>
      </c>
    </row>
    <row r="3053" spans="1:3">
      <c r="A3053" s="26">
        <v>43429</v>
      </c>
      <c r="B3053" s="23">
        <v>0</v>
      </c>
      <c r="C3053">
        <v>30.8</v>
      </c>
    </row>
    <row r="3054" spans="1:3">
      <c r="A3054" s="26">
        <v>43429</v>
      </c>
      <c r="B3054" s="23">
        <v>0.16666666666666666</v>
      </c>
      <c r="C3054">
        <v>30.79</v>
      </c>
    </row>
    <row r="3055" spans="1:3">
      <c r="A3055" s="26">
        <v>43429</v>
      </c>
      <c r="B3055" s="23">
        <v>0.33333333333333331</v>
      </c>
      <c r="C3055">
        <v>30.82</v>
      </c>
    </row>
    <row r="3056" spans="1:3">
      <c r="A3056" s="26">
        <v>43429</v>
      </c>
      <c r="B3056" s="23">
        <v>0.5</v>
      </c>
      <c r="C3056">
        <v>30.79</v>
      </c>
    </row>
    <row r="3057" spans="1:3">
      <c r="A3057" s="26">
        <v>43429</v>
      </c>
      <c r="B3057" s="23">
        <v>0.66666666666666663</v>
      </c>
      <c r="C3057">
        <v>30.79</v>
      </c>
    </row>
    <row r="3058" spans="1:3">
      <c r="A3058" s="26">
        <v>43429</v>
      </c>
      <c r="B3058" s="23">
        <v>0.83333333333333337</v>
      </c>
      <c r="C3058">
        <v>30.78</v>
      </c>
    </row>
    <row r="3059" spans="1:3">
      <c r="A3059" s="26">
        <v>43430</v>
      </c>
      <c r="B3059" s="23">
        <v>0</v>
      </c>
      <c r="C3059">
        <v>30.8</v>
      </c>
    </row>
    <row r="3060" spans="1:3">
      <c r="A3060" s="26">
        <v>43430</v>
      </c>
      <c r="B3060" s="23">
        <v>0.16666666666666666</v>
      </c>
      <c r="C3060">
        <v>30.78</v>
      </c>
    </row>
    <row r="3061" spans="1:3">
      <c r="A3061" s="26">
        <v>43430</v>
      </c>
      <c r="B3061" s="23">
        <v>0.33333333333333331</v>
      </c>
      <c r="C3061">
        <v>30.85</v>
      </c>
    </row>
    <row r="3062" spans="1:3">
      <c r="A3062" s="26">
        <v>43430</v>
      </c>
      <c r="B3062" s="23">
        <v>0.5</v>
      </c>
      <c r="C3062">
        <v>30.91</v>
      </c>
    </row>
    <row r="3063" spans="1:3">
      <c r="A3063" s="26">
        <v>43430</v>
      </c>
      <c r="B3063" s="23">
        <v>0.66666666666666663</v>
      </c>
      <c r="C3063">
        <v>30.82</v>
      </c>
    </row>
    <row r="3064" spans="1:3">
      <c r="A3064" s="26">
        <v>43430</v>
      </c>
      <c r="B3064" s="23">
        <v>0.83333333333333337</v>
      </c>
      <c r="C3064">
        <v>30.8</v>
      </c>
    </row>
    <row r="3065" spans="1:3">
      <c r="A3065" s="26">
        <v>43431</v>
      </c>
      <c r="B3065" s="23">
        <v>0</v>
      </c>
      <c r="C3065">
        <v>30.82</v>
      </c>
    </row>
    <row r="3066" spans="1:3">
      <c r="A3066" s="26">
        <v>43431</v>
      </c>
      <c r="B3066" s="23">
        <v>0.16666666666666666</v>
      </c>
      <c r="C3066">
        <v>30.83</v>
      </c>
    </row>
    <row r="3067" spans="1:3">
      <c r="A3067" s="26">
        <v>43431</v>
      </c>
      <c r="B3067" s="23">
        <v>0.33333333333333331</v>
      </c>
      <c r="C3067">
        <v>30.8</v>
      </c>
    </row>
    <row r="3068" spans="1:3">
      <c r="A3068" s="26">
        <v>43431</v>
      </c>
      <c r="B3068" s="23">
        <v>0.5</v>
      </c>
      <c r="C3068">
        <v>30.92</v>
      </c>
    </row>
    <row r="3069" spans="1:3">
      <c r="A3069" s="26">
        <v>43431</v>
      </c>
      <c r="B3069" s="23">
        <v>0.66666666666666663</v>
      </c>
      <c r="C3069">
        <v>30.87</v>
      </c>
    </row>
    <row r="3070" spans="1:3">
      <c r="A3070" s="26">
        <v>43431</v>
      </c>
      <c r="B3070" s="23">
        <v>0.83333333333333337</v>
      </c>
      <c r="C3070">
        <v>30.87</v>
      </c>
    </row>
    <row r="3071" spans="1:3">
      <c r="A3071" s="26">
        <v>43432</v>
      </c>
      <c r="B3071" s="23">
        <v>0</v>
      </c>
      <c r="C3071">
        <v>30.85</v>
      </c>
    </row>
    <row r="3072" spans="1:3">
      <c r="A3072" s="26">
        <v>43432</v>
      </c>
      <c r="B3072" s="23">
        <v>0.16666666666666666</v>
      </c>
      <c r="C3072">
        <v>30.81</v>
      </c>
    </row>
    <row r="3073" spans="1:3">
      <c r="A3073" s="26">
        <v>43432</v>
      </c>
      <c r="B3073" s="23">
        <v>0.33333333333333331</v>
      </c>
      <c r="C3073">
        <v>30.86</v>
      </c>
    </row>
    <row r="3074" spans="1:3">
      <c r="A3074" s="26">
        <v>43432</v>
      </c>
      <c r="B3074" s="23">
        <v>0.5</v>
      </c>
      <c r="C3074">
        <v>30.93</v>
      </c>
    </row>
    <row r="3075" spans="1:3">
      <c r="A3075" s="26">
        <v>43432</v>
      </c>
      <c r="B3075" s="23">
        <v>0.66666666666666663</v>
      </c>
      <c r="C3075">
        <v>30.89</v>
      </c>
    </row>
    <row r="3076" spans="1:3">
      <c r="A3076" s="26">
        <v>43432</v>
      </c>
      <c r="B3076" s="23">
        <v>0.83333333333333337</v>
      </c>
      <c r="C3076">
        <v>30.91</v>
      </c>
    </row>
    <row r="3077" spans="1:3">
      <c r="A3077" s="26">
        <v>43433</v>
      </c>
      <c r="B3077" s="23">
        <v>0</v>
      </c>
      <c r="C3077">
        <v>30.86</v>
      </c>
    </row>
    <row r="3078" spans="1:3">
      <c r="A3078" s="26">
        <v>43433</v>
      </c>
      <c r="B3078" s="23">
        <v>0.16666666666666666</v>
      </c>
      <c r="C3078">
        <v>30.81</v>
      </c>
    </row>
    <row r="3079" spans="1:3">
      <c r="A3079" s="26">
        <v>43433</v>
      </c>
      <c r="B3079" s="23">
        <v>0.33333333333333331</v>
      </c>
      <c r="C3079">
        <v>30.93</v>
      </c>
    </row>
    <row r="3080" spans="1:3">
      <c r="A3080" s="26">
        <v>43433</v>
      </c>
      <c r="B3080" s="23">
        <v>0.5</v>
      </c>
      <c r="C3080">
        <v>30.84</v>
      </c>
    </row>
    <row r="3081" spans="1:3">
      <c r="A3081" s="26">
        <v>43433</v>
      </c>
      <c r="B3081" s="23">
        <v>0.66666666666666663</v>
      </c>
      <c r="C3081">
        <v>30.85</v>
      </c>
    </row>
    <row r="3082" spans="1:3">
      <c r="A3082" s="26">
        <v>43433</v>
      </c>
      <c r="B3082" s="23">
        <v>0.83333333333333337</v>
      </c>
      <c r="C3082">
        <v>30.83</v>
      </c>
    </row>
    <row r="3083" spans="1:3">
      <c r="A3083" s="26">
        <v>43434</v>
      </c>
      <c r="B3083" s="23">
        <v>0</v>
      </c>
      <c r="C3083">
        <v>30.84</v>
      </c>
    </row>
    <row r="3084" spans="1:3">
      <c r="A3084" s="26">
        <v>43434</v>
      </c>
      <c r="B3084" s="23">
        <v>0.16666666666666666</v>
      </c>
      <c r="C3084">
        <v>30.82</v>
      </c>
    </row>
    <row r="3085" spans="1:3">
      <c r="A3085" s="26">
        <v>43434</v>
      </c>
      <c r="B3085" s="23">
        <v>0.33333333333333331</v>
      </c>
      <c r="C3085">
        <v>30.79</v>
      </c>
    </row>
    <row r="3086" spans="1:3">
      <c r="A3086" s="26">
        <v>43434</v>
      </c>
      <c r="B3086" s="23">
        <v>0.5</v>
      </c>
      <c r="C3086">
        <v>30.89</v>
      </c>
    </row>
    <row r="3087" spans="1:3">
      <c r="A3087" s="26">
        <v>43434</v>
      </c>
      <c r="B3087" s="23">
        <v>0.66666666666666663</v>
      </c>
      <c r="C3087">
        <v>30.79</v>
      </c>
    </row>
    <row r="3088" spans="1:3">
      <c r="A3088" s="26">
        <v>43434</v>
      </c>
      <c r="B3088" s="23">
        <v>0.83333333333333337</v>
      </c>
      <c r="C3088">
        <v>30.84</v>
      </c>
    </row>
    <row r="3089" spans="1:3">
      <c r="A3089" s="26">
        <v>43435</v>
      </c>
      <c r="B3089" s="23">
        <v>0</v>
      </c>
      <c r="C3089">
        <v>30.82</v>
      </c>
    </row>
    <row r="3090" spans="1:3">
      <c r="A3090" s="26">
        <v>43435</v>
      </c>
      <c r="B3090" s="23">
        <v>0.16666666666666666</v>
      </c>
      <c r="C3090">
        <v>30.79</v>
      </c>
    </row>
    <row r="3091" spans="1:3">
      <c r="A3091" s="26">
        <v>43435</v>
      </c>
      <c r="B3091" s="23">
        <v>0.33333333333333331</v>
      </c>
      <c r="C3091">
        <v>30.78</v>
      </c>
    </row>
    <row r="3092" spans="1:3">
      <c r="A3092" s="26">
        <v>43435</v>
      </c>
      <c r="B3092" s="23">
        <v>0.5</v>
      </c>
      <c r="C3092">
        <v>30.78</v>
      </c>
    </row>
    <row r="3093" spans="1:3">
      <c r="A3093" s="26">
        <v>43435</v>
      </c>
      <c r="B3093" s="23">
        <v>0.66666666666666663</v>
      </c>
      <c r="C3093">
        <v>30.8</v>
      </c>
    </row>
    <row r="3094" spans="1:3">
      <c r="A3094" s="26">
        <v>43435</v>
      </c>
      <c r="B3094" s="23">
        <v>0.83333333333333337</v>
      </c>
      <c r="C3094">
        <v>30.78</v>
      </c>
    </row>
    <row r="3095" spans="1:3">
      <c r="A3095" s="26">
        <v>43436</v>
      </c>
      <c r="B3095" s="23">
        <v>0</v>
      </c>
      <c r="C3095">
        <v>30.78</v>
      </c>
    </row>
    <row r="3096" spans="1:3">
      <c r="A3096" s="26">
        <v>43436</v>
      </c>
      <c r="B3096" s="23">
        <v>0.16666666666666666</v>
      </c>
      <c r="C3096">
        <v>30.79</v>
      </c>
    </row>
    <row r="3097" spans="1:3">
      <c r="A3097" s="26">
        <v>43436</v>
      </c>
      <c r="B3097" s="23">
        <v>0.33333333333333331</v>
      </c>
      <c r="C3097">
        <v>30.77</v>
      </c>
    </row>
    <row r="3098" spans="1:3">
      <c r="A3098" s="26">
        <v>43436</v>
      </c>
      <c r="B3098" s="23">
        <v>0.5</v>
      </c>
      <c r="C3098">
        <v>30.77</v>
      </c>
    </row>
    <row r="3099" spans="1:3">
      <c r="A3099" s="26">
        <v>43436</v>
      </c>
      <c r="B3099" s="23">
        <v>0.66666666666666663</v>
      </c>
      <c r="C3099">
        <v>30.78</v>
      </c>
    </row>
    <row r="3100" spans="1:3">
      <c r="A3100" s="26">
        <v>43436</v>
      </c>
      <c r="B3100" s="23">
        <v>0.83333333333333337</v>
      </c>
      <c r="C3100">
        <v>30.77</v>
      </c>
    </row>
    <row r="3101" spans="1:3">
      <c r="A3101" s="26">
        <v>43437</v>
      </c>
      <c r="B3101" s="23">
        <v>0</v>
      </c>
      <c r="C3101">
        <v>30.77</v>
      </c>
    </row>
    <row r="3102" spans="1:3">
      <c r="A3102" s="26">
        <v>43437</v>
      </c>
      <c r="B3102" s="23">
        <v>0.16666666666666666</v>
      </c>
      <c r="C3102">
        <v>30.76</v>
      </c>
    </row>
    <row r="3103" spans="1:3">
      <c r="A3103" s="26">
        <v>43437</v>
      </c>
      <c r="B3103" s="23">
        <v>0.33333333333333331</v>
      </c>
      <c r="C3103">
        <v>30.8</v>
      </c>
    </row>
    <row r="3104" spans="1:3">
      <c r="A3104" s="26">
        <v>43437</v>
      </c>
      <c r="B3104" s="23">
        <v>0.5</v>
      </c>
      <c r="C3104">
        <v>30.79</v>
      </c>
    </row>
    <row r="3105" spans="1:3">
      <c r="A3105" s="26">
        <v>43437</v>
      </c>
      <c r="B3105" s="23">
        <v>0.66666666666666663</v>
      </c>
      <c r="C3105">
        <v>30.81</v>
      </c>
    </row>
    <row r="3106" spans="1:3">
      <c r="A3106" s="26">
        <v>43437</v>
      </c>
      <c r="B3106" s="23">
        <v>0.83333333333333337</v>
      </c>
      <c r="C3106">
        <v>30.83</v>
      </c>
    </row>
    <row r="3107" spans="1:3">
      <c r="A3107" s="26">
        <v>43438</v>
      </c>
      <c r="B3107" s="23">
        <v>0</v>
      </c>
      <c r="C3107">
        <v>30.8</v>
      </c>
    </row>
    <row r="3108" spans="1:3">
      <c r="A3108" s="26">
        <v>43438</v>
      </c>
      <c r="B3108" s="23">
        <v>0.16666666666666666</v>
      </c>
      <c r="C3108">
        <v>30.76</v>
      </c>
    </row>
    <row r="3109" spans="1:3">
      <c r="A3109" s="26">
        <v>43438</v>
      </c>
      <c r="B3109" s="23">
        <v>0.33333333333333331</v>
      </c>
      <c r="C3109">
        <v>30.81</v>
      </c>
    </row>
    <row r="3110" spans="1:3">
      <c r="A3110" s="26">
        <v>43438</v>
      </c>
      <c r="B3110" s="23">
        <v>0.5</v>
      </c>
      <c r="C3110">
        <v>30.77</v>
      </c>
    </row>
    <row r="3111" spans="1:3">
      <c r="A3111" s="26">
        <v>43438</v>
      </c>
      <c r="B3111" s="23">
        <v>0.66666666666666663</v>
      </c>
      <c r="C3111">
        <v>30.81</v>
      </c>
    </row>
    <row r="3112" spans="1:3">
      <c r="A3112" s="26">
        <v>43438</v>
      </c>
      <c r="B3112" s="23">
        <v>0.83333333333333337</v>
      </c>
      <c r="C3112">
        <v>30.77</v>
      </c>
    </row>
    <row r="3113" spans="1:3">
      <c r="A3113" s="26">
        <v>43439</v>
      </c>
      <c r="B3113" s="23">
        <v>0</v>
      </c>
      <c r="C3113">
        <v>30.82</v>
      </c>
    </row>
    <row r="3114" spans="1:3">
      <c r="A3114" s="26">
        <v>43439</v>
      </c>
      <c r="B3114" s="23">
        <v>0.16666666666666666</v>
      </c>
      <c r="C3114">
        <v>30.84</v>
      </c>
    </row>
    <row r="3115" spans="1:3">
      <c r="A3115" s="26">
        <v>43439</v>
      </c>
      <c r="B3115" s="23">
        <v>0.33333333333333331</v>
      </c>
      <c r="C3115">
        <v>30.89</v>
      </c>
    </row>
    <row r="3116" spans="1:3">
      <c r="A3116" s="26">
        <v>43439</v>
      </c>
      <c r="B3116" s="23">
        <v>0.5</v>
      </c>
      <c r="C3116">
        <v>30.83</v>
      </c>
    </row>
    <row r="3117" spans="1:3">
      <c r="A3117" s="26">
        <v>43439</v>
      </c>
      <c r="B3117" s="23">
        <v>0.66666666666666663</v>
      </c>
      <c r="C3117">
        <v>30.78</v>
      </c>
    </row>
    <row r="3118" spans="1:3">
      <c r="A3118" s="26">
        <v>43439</v>
      </c>
      <c r="B3118" s="23">
        <v>0.83333333333333337</v>
      </c>
      <c r="C3118">
        <v>30.81</v>
      </c>
    </row>
    <row r="3119" spans="1:3">
      <c r="A3119" s="26">
        <v>43440</v>
      </c>
      <c r="B3119" s="23">
        <v>0</v>
      </c>
      <c r="C3119">
        <v>30.82</v>
      </c>
    </row>
    <row r="3120" spans="1:3">
      <c r="A3120" s="26">
        <v>43440</v>
      </c>
      <c r="B3120" s="23">
        <v>0.16666666666666666</v>
      </c>
      <c r="C3120">
        <v>30.84</v>
      </c>
    </row>
    <row r="3121" spans="1:3">
      <c r="A3121" s="26">
        <v>43440</v>
      </c>
      <c r="B3121" s="23">
        <v>0.33333333333333331</v>
      </c>
      <c r="C3121">
        <v>30.9</v>
      </c>
    </row>
    <row r="3122" spans="1:3">
      <c r="A3122" s="26">
        <v>43440</v>
      </c>
      <c r="B3122" s="23">
        <v>0.5</v>
      </c>
      <c r="C3122">
        <v>30.83</v>
      </c>
    </row>
    <row r="3123" spans="1:3">
      <c r="A3123" s="26">
        <v>43440</v>
      </c>
      <c r="B3123" s="23">
        <v>0.66666666666666663</v>
      </c>
      <c r="C3123">
        <v>30.8</v>
      </c>
    </row>
    <row r="3124" spans="1:3">
      <c r="A3124" s="26">
        <v>43440</v>
      </c>
      <c r="B3124" s="23">
        <v>0.83333333333333337</v>
      </c>
      <c r="C3124">
        <v>30.85</v>
      </c>
    </row>
    <row r="3125" spans="1:3">
      <c r="A3125" s="26">
        <v>43441</v>
      </c>
      <c r="B3125" s="23">
        <v>0</v>
      </c>
      <c r="C3125">
        <v>30.81</v>
      </c>
    </row>
    <row r="3126" spans="1:3">
      <c r="A3126" s="26">
        <v>43441</v>
      </c>
      <c r="B3126" s="23">
        <v>0.16666666666666666</v>
      </c>
      <c r="C3126">
        <v>30.78</v>
      </c>
    </row>
    <row r="3127" spans="1:3">
      <c r="A3127" s="26">
        <v>43441</v>
      </c>
      <c r="B3127" s="23">
        <v>0.33333333333333331</v>
      </c>
      <c r="C3127">
        <v>30.81</v>
      </c>
    </row>
    <row r="3128" spans="1:3">
      <c r="A3128" s="26">
        <v>43441</v>
      </c>
      <c r="B3128" s="23">
        <v>0.5</v>
      </c>
      <c r="C3128">
        <v>30.78</v>
      </c>
    </row>
    <row r="3129" spans="1:3">
      <c r="A3129" s="26">
        <v>43441</v>
      </c>
      <c r="B3129" s="23">
        <v>0.66666666666666663</v>
      </c>
      <c r="C3129">
        <v>30.77</v>
      </c>
    </row>
    <row r="3130" spans="1:3">
      <c r="A3130" s="26">
        <v>43441</v>
      </c>
      <c r="B3130" s="23">
        <v>0.83333333333333337</v>
      </c>
      <c r="C3130">
        <v>30.82</v>
      </c>
    </row>
    <row r="3131" spans="1:3">
      <c r="A3131" s="26">
        <v>43442</v>
      </c>
      <c r="B3131" s="23">
        <v>0</v>
      </c>
      <c r="C3131">
        <v>30.8</v>
      </c>
    </row>
    <row r="3132" spans="1:3">
      <c r="A3132" s="26">
        <v>43442</v>
      </c>
      <c r="B3132" s="23">
        <v>0.16666666666666666</v>
      </c>
      <c r="C3132">
        <v>30.76</v>
      </c>
    </row>
    <row r="3133" spans="1:3">
      <c r="A3133" s="26">
        <v>43442</v>
      </c>
      <c r="B3133" s="23">
        <v>0.33333333333333331</v>
      </c>
      <c r="C3133">
        <v>30.76</v>
      </c>
    </row>
    <row r="3134" spans="1:3">
      <c r="A3134" s="26">
        <v>43442</v>
      </c>
      <c r="B3134" s="23">
        <v>0.5</v>
      </c>
      <c r="C3134">
        <v>30.76</v>
      </c>
    </row>
    <row r="3135" spans="1:3">
      <c r="A3135" s="26">
        <v>43442</v>
      </c>
      <c r="B3135" s="23">
        <v>0.66666666666666663</v>
      </c>
      <c r="C3135">
        <v>30.76</v>
      </c>
    </row>
    <row r="3136" spans="1:3">
      <c r="A3136" s="26">
        <v>43442</v>
      </c>
      <c r="B3136" s="23">
        <v>0.83333333333333337</v>
      </c>
      <c r="C3136">
        <v>30.76</v>
      </c>
    </row>
    <row r="3137" spans="1:3">
      <c r="A3137" s="26">
        <v>43443</v>
      </c>
      <c r="B3137" s="23">
        <v>0</v>
      </c>
      <c r="C3137">
        <v>30.75</v>
      </c>
    </row>
    <row r="3138" spans="1:3">
      <c r="A3138" s="26">
        <v>43443</v>
      </c>
      <c r="B3138" s="23">
        <v>0.16666666666666666</v>
      </c>
      <c r="C3138">
        <v>30.75</v>
      </c>
    </row>
    <row r="3139" spans="1:3">
      <c r="A3139" s="26">
        <v>43443</v>
      </c>
      <c r="B3139" s="23">
        <v>0.33333333333333331</v>
      </c>
      <c r="C3139">
        <v>30.75</v>
      </c>
    </row>
    <row r="3140" spans="1:3">
      <c r="A3140" s="26">
        <v>43443</v>
      </c>
      <c r="B3140" s="23">
        <v>0.5</v>
      </c>
      <c r="C3140">
        <v>30.75</v>
      </c>
    </row>
    <row r="3141" spans="1:3">
      <c r="A3141" s="26">
        <v>43443</v>
      </c>
      <c r="B3141" s="23">
        <v>0.66666666666666663</v>
      </c>
      <c r="C3141">
        <v>30.75</v>
      </c>
    </row>
    <row r="3142" spans="1:3">
      <c r="A3142" s="26">
        <v>43443</v>
      </c>
      <c r="B3142" s="23">
        <v>0.83333333333333337</v>
      </c>
      <c r="C3142">
        <v>30.76</v>
      </c>
    </row>
    <row r="3143" spans="1:3">
      <c r="A3143" s="26">
        <v>43444</v>
      </c>
      <c r="B3143" s="23">
        <v>0</v>
      </c>
      <c r="C3143">
        <v>30.78</v>
      </c>
    </row>
    <row r="3144" spans="1:3">
      <c r="A3144" s="26">
        <v>43444</v>
      </c>
      <c r="B3144" s="23">
        <v>0.16666666666666666</v>
      </c>
      <c r="C3144">
        <v>30.76</v>
      </c>
    </row>
    <row r="3145" spans="1:3">
      <c r="A3145" s="26">
        <v>43444</v>
      </c>
      <c r="B3145" s="23">
        <v>0.33333333333333331</v>
      </c>
      <c r="C3145">
        <v>30.76</v>
      </c>
    </row>
    <row r="3146" spans="1:3">
      <c r="A3146" s="26">
        <v>43444</v>
      </c>
      <c r="B3146" s="23">
        <v>0.5</v>
      </c>
      <c r="C3146">
        <v>30.87</v>
      </c>
    </row>
    <row r="3147" spans="1:3">
      <c r="A3147" s="26">
        <v>43444</v>
      </c>
      <c r="B3147" s="23">
        <v>0.66666666666666663</v>
      </c>
      <c r="C3147">
        <v>30.8</v>
      </c>
    </row>
    <row r="3148" spans="1:3">
      <c r="A3148" s="26">
        <v>43444</v>
      </c>
      <c r="B3148" s="23">
        <v>0.83333333333333337</v>
      </c>
      <c r="C3148">
        <v>30.79</v>
      </c>
    </row>
    <row r="3149" spans="1:3">
      <c r="A3149" s="26">
        <v>43445</v>
      </c>
      <c r="B3149" s="23">
        <v>0</v>
      </c>
      <c r="C3149">
        <v>30.79</v>
      </c>
    </row>
    <row r="3150" spans="1:3">
      <c r="A3150" s="26">
        <v>43445</v>
      </c>
      <c r="B3150" s="23">
        <v>0.16666666666666666</v>
      </c>
      <c r="C3150">
        <v>30.77</v>
      </c>
    </row>
    <row r="3151" spans="1:3">
      <c r="A3151" s="26">
        <v>43445</v>
      </c>
      <c r="B3151" s="23">
        <v>0.33333333333333331</v>
      </c>
      <c r="C3151">
        <v>30.79</v>
      </c>
    </row>
    <row r="3152" spans="1:3">
      <c r="A3152" s="26">
        <v>43445</v>
      </c>
      <c r="B3152" s="23">
        <v>0.5</v>
      </c>
      <c r="C3152">
        <v>30.8</v>
      </c>
    </row>
    <row r="3153" spans="1:3">
      <c r="A3153" s="26">
        <v>43445</v>
      </c>
      <c r="B3153" s="23">
        <v>0.66666666666666663</v>
      </c>
      <c r="C3153">
        <v>30.81</v>
      </c>
    </row>
    <row r="3154" spans="1:3">
      <c r="A3154" s="26">
        <v>43445</v>
      </c>
      <c r="B3154" s="23">
        <v>0.83333333333333337</v>
      </c>
      <c r="C3154">
        <v>30.82</v>
      </c>
    </row>
    <row r="3155" spans="1:3">
      <c r="A3155" s="26">
        <v>43446</v>
      </c>
      <c r="B3155" s="23">
        <v>0</v>
      </c>
      <c r="C3155">
        <v>30.8</v>
      </c>
    </row>
    <row r="3156" spans="1:3">
      <c r="A3156" s="26">
        <v>43446</v>
      </c>
      <c r="B3156" s="23">
        <v>0.16666666666666666</v>
      </c>
      <c r="C3156">
        <v>30.78</v>
      </c>
    </row>
    <row r="3157" spans="1:3">
      <c r="A3157" s="26">
        <v>43446</v>
      </c>
      <c r="B3157" s="23">
        <v>0.33333333333333331</v>
      </c>
      <c r="C3157">
        <v>30.81</v>
      </c>
    </row>
    <row r="3158" spans="1:3">
      <c r="A3158" s="26">
        <v>43446</v>
      </c>
      <c r="B3158" s="23">
        <v>0.5</v>
      </c>
      <c r="C3158">
        <v>30.88</v>
      </c>
    </row>
    <row r="3159" spans="1:3">
      <c r="A3159" s="26">
        <v>43446</v>
      </c>
      <c r="B3159" s="23">
        <v>0.66666666666666663</v>
      </c>
      <c r="C3159">
        <v>30.78</v>
      </c>
    </row>
    <row r="3160" spans="1:3">
      <c r="A3160" s="26">
        <v>43446</v>
      </c>
      <c r="B3160" s="23">
        <v>0.83333333333333337</v>
      </c>
      <c r="C3160">
        <v>30.84</v>
      </c>
    </row>
    <row r="3161" spans="1:3">
      <c r="A3161" s="26">
        <v>43447</v>
      </c>
      <c r="B3161" s="23">
        <v>0</v>
      </c>
      <c r="C3161">
        <v>30.83</v>
      </c>
    </row>
    <row r="3162" spans="1:3">
      <c r="A3162" s="26">
        <v>43447</v>
      </c>
      <c r="B3162" s="23">
        <v>0.16666666666666666</v>
      </c>
      <c r="C3162">
        <v>30.78</v>
      </c>
    </row>
    <row r="3163" spans="1:3">
      <c r="A3163" s="26">
        <v>43447</v>
      </c>
      <c r="B3163" s="23">
        <v>0.33333333333333331</v>
      </c>
      <c r="C3163">
        <v>30.79</v>
      </c>
    </row>
    <row r="3164" spans="1:3">
      <c r="A3164" s="26">
        <v>43447</v>
      </c>
      <c r="B3164" s="23">
        <v>0.5</v>
      </c>
      <c r="C3164">
        <v>30.87</v>
      </c>
    </row>
    <row r="3165" spans="1:3">
      <c r="A3165" s="26">
        <v>43447</v>
      </c>
      <c r="B3165" s="23">
        <v>0.66666666666666663</v>
      </c>
      <c r="C3165">
        <v>30.8</v>
      </c>
    </row>
    <row r="3166" spans="1:3">
      <c r="A3166" s="26">
        <v>43447</v>
      </c>
      <c r="B3166" s="23">
        <v>0.83333333333333337</v>
      </c>
      <c r="C3166">
        <v>30.8</v>
      </c>
    </row>
    <row r="3167" spans="1:3">
      <c r="A3167" s="26">
        <v>43448</v>
      </c>
      <c r="B3167" s="23">
        <v>0</v>
      </c>
      <c r="C3167">
        <v>30.8</v>
      </c>
    </row>
    <row r="3168" spans="1:3">
      <c r="A3168" s="26">
        <v>43448</v>
      </c>
      <c r="B3168" s="23">
        <v>0.16666666666666666</v>
      </c>
      <c r="C3168">
        <v>30.79</v>
      </c>
    </row>
    <row r="3169" spans="1:3">
      <c r="A3169" s="26">
        <v>43448</v>
      </c>
      <c r="B3169" s="23">
        <v>0.33333333333333331</v>
      </c>
      <c r="C3169">
        <v>30.91</v>
      </c>
    </row>
    <row r="3170" spans="1:3">
      <c r="A3170" s="26">
        <v>43448</v>
      </c>
      <c r="B3170" s="23">
        <v>0.5</v>
      </c>
      <c r="C3170">
        <v>30.91</v>
      </c>
    </row>
    <row r="3171" spans="1:3">
      <c r="A3171" s="26">
        <v>43448</v>
      </c>
      <c r="B3171" s="23">
        <v>0.66666666666666663</v>
      </c>
      <c r="C3171">
        <v>30.91</v>
      </c>
    </row>
    <row r="3172" spans="1:3">
      <c r="A3172" s="26">
        <v>43448</v>
      </c>
      <c r="B3172" s="23">
        <v>0.83333333333333337</v>
      </c>
      <c r="C3172">
        <v>30.82</v>
      </c>
    </row>
    <row r="3173" spans="1:3">
      <c r="A3173" s="26">
        <v>43449</v>
      </c>
      <c r="B3173" s="23">
        <v>0</v>
      </c>
      <c r="C3173">
        <v>30.8</v>
      </c>
    </row>
    <row r="3174" spans="1:3">
      <c r="A3174" s="26">
        <v>43449</v>
      </c>
      <c r="B3174" s="23">
        <v>0.16666666666666666</v>
      </c>
      <c r="C3174">
        <v>30.82</v>
      </c>
    </row>
    <row r="3175" spans="1:3">
      <c r="A3175" s="26">
        <v>43449</v>
      </c>
      <c r="B3175" s="23">
        <v>0.33333333333333331</v>
      </c>
      <c r="C3175">
        <v>30.79</v>
      </c>
    </row>
    <row r="3176" spans="1:3">
      <c r="A3176" s="26">
        <v>43449</v>
      </c>
      <c r="B3176" s="23">
        <v>0.5</v>
      </c>
      <c r="C3176">
        <v>30.79</v>
      </c>
    </row>
    <row r="3177" spans="1:3">
      <c r="A3177" s="26">
        <v>43449</v>
      </c>
      <c r="B3177" s="23">
        <v>0.66666666666666663</v>
      </c>
      <c r="C3177">
        <v>30.8</v>
      </c>
    </row>
    <row r="3178" spans="1:3">
      <c r="A3178" s="26">
        <v>43449</v>
      </c>
      <c r="B3178" s="23">
        <v>0.83333333333333337</v>
      </c>
      <c r="C3178">
        <v>30.79</v>
      </c>
    </row>
    <row r="3179" spans="1:3">
      <c r="A3179" s="26">
        <v>43450</v>
      </c>
      <c r="B3179" s="23">
        <v>0</v>
      </c>
      <c r="C3179">
        <v>30.79</v>
      </c>
    </row>
    <row r="3180" spans="1:3">
      <c r="A3180" s="26">
        <v>43450</v>
      </c>
      <c r="B3180" s="23">
        <v>0.16666666666666666</v>
      </c>
      <c r="C3180">
        <v>30.79</v>
      </c>
    </row>
    <row r="3181" spans="1:3">
      <c r="A3181" s="26">
        <v>43450</v>
      </c>
      <c r="B3181" s="23">
        <v>0.33333333333333331</v>
      </c>
      <c r="C3181">
        <v>30.78</v>
      </c>
    </row>
    <row r="3182" spans="1:3">
      <c r="A3182" s="26">
        <v>43450</v>
      </c>
      <c r="B3182" s="23">
        <v>0.5</v>
      </c>
      <c r="C3182">
        <v>30.79</v>
      </c>
    </row>
    <row r="3183" spans="1:3">
      <c r="A3183" s="26">
        <v>43450</v>
      </c>
      <c r="B3183" s="23">
        <v>0.66666666666666663</v>
      </c>
      <c r="C3183">
        <v>30.79</v>
      </c>
    </row>
    <row r="3184" spans="1:3">
      <c r="A3184" s="26">
        <v>43450</v>
      </c>
      <c r="B3184" s="23">
        <v>0.83333333333333337</v>
      </c>
      <c r="C3184">
        <v>30.79</v>
      </c>
    </row>
    <row r="3185" spans="1:3">
      <c r="A3185" s="26">
        <v>43451</v>
      </c>
      <c r="B3185" s="23">
        <v>0</v>
      </c>
      <c r="C3185">
        <v>30.79</v>
      </c>
    </row>
    <row r="3186" spans="1:3">
      <c r="A3186" s="26">
        <v>43451</v>
      </c>
      <c r="B3186" s="23">
        <v>0.16666666666666666</v>
      </c>
      <c r="C3186">
        <v>30.79</v>
      </c>
    </row>
    <row r="3187" spans="1:3">
      <c r="A3187" s="26">
        <v>43451</v>
      </c>
      <c r="B3187" s="23">
        <v>0.33333333333333331</v>
      </c>
      <c r="C3187">
        <v>30.87</v>
      </c>
    </row>
    <row r="3188" spans="1:3">
      <c r="A3188" s="26">
        <v>43451</v>
      </c>
      <c r="B3188" s="23">
        <v>0.5</v>
      </c>
      <c r="C3188">
        <v>30.83</v>
      </c>
    </row>
    <row r="3190" spans="1:3">
      <c r="A3190" s="26">
        <v>43151</v>
      </c>
      <c r="B3190" s="23">
        <v>0.66666666666666663</v>
      </c>
      <c r="C3190">
        <v>31.39</v>
      </c>
    </row>
    <row r="3191" spans="1:3">
      <c r="A3191" s="26">
        <v>43151</v>
      </c>
      <c r="B3191" s="23">
        <v>0.83333333333333337</v>
      </c>
      <c r="C3191">
        <v>31.39</v>
      </c>
    </row>
    <row r="3192" spans="1:3">
      <c r="A3192" s="26">
        <v>43152</v>
      </c>
      <c r="B3192" s="23">
        <v>0</v>
      </c>
      <c r="C3192">
        <v>31.4</v>
      </c>
    </row>
    <row r="3193" spans="1:3">
      <c r="A3193" s="26">
        <v>43152</v>
      </c>
      <c r="B3193" s="23">
        <v>0.16666666666666666</v>
      </c>
      <c r="C3193">
        <v>31.4</v>
      </c>
    </row>
    <row r="3194" spans="1:3">
      <c r="A3194" s="26">
        <v>43152</v>
      </c>
      <c r="B3194" s="23">
        <v>0.33333333333333331</v>
      </c>
      <c r="C3194">
        <v>31.4</v>
      </c>
    </row>
    <row r="3195" spans="1:3">
      <c r="A3195" s="26">
        <v>43152</v>
      </c>
      <c r="B3195" s="23">
        <v>0.5</v>
      </c>
      <c r="C3195">
        <v>31.41</v>
      </c>
    </row>
    <row r="3196" spans="1:3">
      <c r="A3196" s="26">
        <v>43152</v>
      </c>
      <c r="B3196" s="23">
        <v>0.66666666666666663</v>
      </c>
      <c r="C3196">
        <v>31.41</v>
      </c>
    </row>
    <row r="3197" spans="1:3">
      <c r="A3197" s="26">
        <v>43152</v>
      </c>
      <c r="B3197" s="23">
        <v>0.83333333333333337</v>
      </c>
      <c r="C3197">
        <v>31.41</v>
      </c>
    </row>
    <row r="3198" spans="1:3">
      <c r="A3198" s="26">
        <v>43153</v>
      </c>
      <c r="B3198" s="23">
        <v>0</v>
      </c>
      <c r="C3198">
        <v>31.41</v>
      </c>
    </row>
    <row r="3199" spans="1:3">
      <c r="A3199" s="26">
        <v>43153</v>
      </c>
      <c r="B3199" s="23">
        <v>0.16666666666666666</v>
      </c>
      <c r="C3199">
        <v>31.41</v>
      </c>
    </row>
    <row r="3200" spans="1:3">
      <c r="A3200" s="26">
        <v>43153</v>
      </c>
      <c r="B3200" s="23">
        <v>0.33333333333333331</v>
      </c>
      <c r="C3200">
        <v>31.42</v>
      </c>
    </row>
    <row r="3201" spans="1:3">
      <c r="A3201" s="26">
        <v>43153</v>
      </c>
      <c r="B3201" s="23">
        <v>0.5</v>
      </c>
      <c r="C3201">
        <v>31.42</v>
      </c>
    </row>
    <row r="3202" spans="1:3">
      <c r="A3202" s="26">
        <v>43153</v>
      </c>
      <c r="B3202" s="23">
        <v>0.66666666666666663</v>
      </c>
      <c r="C3202">
        <v>31.54</v>
      </c>
    </row>
    <row r="3203" spans="1:3">
      <c r="A3203" s="26">
        <v>43153</v>
      </c>
      <c r="B3203" s="23">
        <v>0.83333333333333337</v>
      </c>
      <c r="C3203">
        <v>31.43</v>
      </c>
    </row>
    <row r="3204" spans="1:3">
      <c r="A3204" s="26">
        <v>43154</v>
      </c>
      <c r="B3204" s="23">
        <v>0</v>
      </c>
      <c r="C3204">
        <v>31.43</v>
      </c>
    </row>
    <row r="3205" spans="1:3">
      <c r="A3205" s="26">
        <v>43154</v>
      </c>
      <c r="B3205" s="23">
        <v>0.16666666666666666</v>
      </c>
      <c r="C3205">
        <v>31.43</v>
      </c>
    </row>
    <row r="3206" spans="1:3">
      <c r="A3206" s="26">
        <v>43154</v>
      </c>
      <c r="B3206" s="23">
        <v>0.33333333333333331</v>
      </c>
      <c r="C3206">
        <v>31.44</v>
      </c>
    </row>
    <row r="3207" spans="1:3">
      <c r="A3207" s="26">
        <v>43154</v>
      </c>
      <c r="B3207" s="23">
        <v>0.5</v>
      </c>
      <c r="C3207">
        <v>31.56</v>
      </c>
    </row>
    <row r="3208" spans="1:3">
      <c r="A3208" s="26">
        <v>43154</v>
      </c>
      <c r="B3208" s="23">
        <v>0.66666666666666663</v>
      </c>
      <c r="C3208">
        <v>31.54</v>
      </c>
    </row>
    <row r="3209" spans="1:3">
      <c r="A3209" s="26">
        <v>43154</v>
      </c>
      <c r="B3209" s="23">
        <v>0.83333333333333337</v>
      </c>
      <c r="C3209">
        <v>31.45</v>
      </c>
    </row>
    <row r="3210" spans="1:3">
      <c r="A3210" s="26">
        <v>43155</v>
      </c>
      <c r="B3210" s="23">
        <v>0</v>
      </c>
      <c r="C3210">
        <v>31.45</v>
      </c>
    </row>
    <row r="3211" spans="1:3">
      <c r="A3211" s="26">
        <v>43155</v>
      </c>
      <c r="B3211" s="23">
        <v>0.16666666666666666</v>
      </c>
      <c r="C3211">
        <v>31.45</v>
      </c>
    </row>
    <row r="3212" spans="1:3">
      <c r="A3212" s="26">
        <v>43155</v>
      </c>
      <c r="B3212" s="23">
        <v>0.33333333333333331</v>
      </c>
      <c r="C3212">
        <v>31.45</v>
      </c>
    </row>
    <row r="3213" spans="1:3">
      <c r="A3213" s="26">
        <v>43155</v>
      </c>
      <c r="B3213" s="23">
        <v>0.5</v>
      </c>
      <c r="C3213">
        <v>31.46</v>
      </c>
    </row>
    <row r="3214" spans="1:3">
      <c r="A3214" s="26">
        <v>43155</v>
      </c>
      <c r="B3214" s="23">
        <v>0.66666666666666663</v>
      </c>
      <c r="C3214">
        <v>31.46</v>
      </c>
    </row>
    <row r="3215" spans="1:3">
      <c r="A3215" s="26">
        <v>43155</v>
      </c>
      <c r="B3215" s="23">
        <v>0.83333333333333337</v>
      </c>
      <c r="C3215">
        <v>31.46</v>
      </c>
    </row>
    <row r="3216" spans="1:3">
      <c r="A3216" s="26">
        <v>43156</v>
      </c>
      <c r="B3216" s="23">
        <v>0</v>
      </c>
      <c r="C3216">
        <v>31.46</v>
      </c>
    </row>
    <row r="3217" spans="1:3">
      <c r="A3217" s="26">
        <v>43156</v>
      </c>
      <c r="B3217" s="23">
        <v>0.16666666666666666</v>
      </c>
      <c r="C3217">
        <v>31.46</v>
      </c>
    </row>
    <row r="3218" spans="1:3">
      <c r="A3218" s="26">
        <v>43156</v>
      </c>
      <c r="B3218" s="23">
        <v>0.33333333333333331</v>
      </c>
      <c r="C3218">
        <v>31.47</v>
      </c>
    </row>
    <row r="3219" spans="1:3">
      <c r="A3219" s="26">
        <v>43156</v>
      </c>
      <c r="B3219" s="23">
        <v>0.5</v>
      </c>
      <c r="C3219">
        <v>31.47</v>
      </c>
    </row>
    <row r="3220" spans="1:3">
      <c r="A3220" s="26">
        <v>43156</v>
      </c>
      <c r="B3220" s="23">
        <v>0.66666666666666663</v>
      </c>
      <c r="C3220">
        <v>31.48</v>
      </c>
    </row>
    <row r="3221" spans="1:3">
      <c r="A3221" s="26">
        <v>43156</v>
      </c>
      <c r="B3221" s="23">
        <v>0.83333333333333337</v>
      </c>
      <c r="C3221">
        <v>31.48</v>
      </c>
    </row>
    <row r="3222" spans="1:3">
      <c r="A3222" s="26">
        <v>43157</v>
      </c>
      <c r="B3222" s="23">
        <v>0</v>
      </c>
      <c r="C3222">
        <v>31.48</v>
      </c>
    </row>
    <row r="3223" spans="1:3">
      <c r="A3223" s="26">
        <v>43157</v>
      </c>
      <c r="B3223" s="23">
        <v>0.16666666666666666</v>
      </c>
      <c r="C3223">
        <v>31.48</v>
      </c>
    </row>
    <row r="3224" spans="1:3">
      <c r="A3224" s="26">
        <v>43157</v>
      </c>
      <c r="B3224" s="23">
        <v>0.33333333333333331</v>
      </c>
      <c r="C3224">
        <v>31.49</v>
      </c>
    </row>
    <row r="3225" spans="1:3">
      <c r="A3225" s="26">
        <v>43157</v>
      </c>
      <c r="B3225" s="23">
        <v>0.5</v>
      </c>
      <c r="C3225">
        <v>31.6</v>
      </c>
    </row>
    <row r="3226" spans="1:3">
      <c r="A3226" s="26">
        <v>43157</v>
      </c>
      <c r="B3226" s="23">
        <v>0.66666666666666663</v>
      </c>
      <c r="C3226">
        <v>31.5</v>
      </c>
    </row>
    <row r="3227" spans="1:3">
      <c r="A3227" s="26">
        <v>43157</v>
      </c>
      <c r="B3227" s="23">
        <v>0.83333333333333337</v>
      </c>
      <c r="C3227">
        <v>31.5</v>
      </c>
    </row>
    <row r="3228" spans="1:3">
      <c r="A3228" s="26">
        <v>43158</v>
      </c>
      <c r="B3228" s="23">
        <v>0</v>
      </c>
      <c r="C3228">
        <v>31.5</v>
      </c>
    </row>
    <row r="3229" spans="1:3">
      <c r="A3229" s="26">
        <v>43158</v>
      </c>
      <c r="B3229" s="23">
        <v>0.16666666666666666</v>
      </c>
      <c r="C3229">
        <v>31.5</v>
      </c>
    </row>
    <row r="3230" spans="1:3">
      <c r="A3230" s="26">
        <v>43158</v>
      </c>
      <c r="B3230" s="23">
        <v>0.33333333333333331</v>
      </c>
      <c r="C3230">
        <v>31.51</v>
      </c>
    </row>
    <row r="3231" spans="1:3">
      <c r="A3231" s="26">
        <v>43158</v>
      </c>
      <c r="B3231" s="23">
        <v>0.5</v>
      </c>
      <c r="C3231">
        <v>31.63</v>
      </c>
    </row>
    <row r="3232" spans="1:3">
      <c r="A3232" s="26">
        <v>43158</v>
      </c>
      <c r="B3232" s="23">
        <v>0.66666666666666663</v>
      </c>
      <c r="C3232">
        <v>31.52</v>
      </c>
    </row>
    <row r="3233" spans="1:3">
      <c r="A3233" s="26">
        <v>43158</v>
      </c>
      <c r="B3233" s="23">
        <v>0.83333333333333337</v>
      </c>
      <c r="C3233">
        <v>31.52</v>
      </c>
    </row>
    <row r="3234" spans="1:3">
      <c r="A3234" s="26">
        <v>43159</v>
      </c>
      <c r="B3234" s="23">
        <v>0</v>
      </c>
      <c r="C3234">
        <v>31.53</v>
      </c>
    </row>
    <row r="3235" spans="1:3">
      <c r="A3235" s="26">
        <v>43159</v>
      </c>
      <c r="B3235" s="23">
        <v>0.16666666666666666</v>
      </c>
      <c r="C3235">
        <v>31.53</v>
      </c>
    </row>
    <row r="3236" spans="1:3">
      <c r="A3236" s="26">
        <v>43159</v>
      </c>
      <c r="B3236" s="23">
        <v>0.33333333333333331</v>
      </c>
      <c r="C3236">
        <v>31.53</v>
      </c>
    </row>
    <row r="3237" spans="1:3">
      <c r="A3237" s="26">
        <v>43159</v>
      </c>
      <c r="B3237" s="23">
        <v>0.5</v>
      </c>
      <c r="C3237">
        <v>31.62</v>
      </c>
    </row>
    <row r="3238" spans="1:3">
      <c r="A3238" s="26">
        <v>43159</v>
      </c>
      <c r="B3238" s="23">
        <v>0.66666666666666663</v>
      </c>
      <c r="C3238">
        <v>31.53</v>
      </c>
    </row>
    <row r="3239" spans="1:3">
      <c r="A3239" s="26">
        <v>43159</v>
      </c>
      <c r="B3239" s="23">
        <v>0.83333333333333337</v>
      </c>
      <c r="C3239">
        <v>31.54</v>
      </c>
    </row>
    <row r="3240" spans="1:3">
      <c r="A3240" s="26">
        <v>43160</v>
      </c>
      <c r="B3240" s="23">
        <v>0</v>
      </c>
      <c r="C3240">
        <v>31.54</v>
      </c>
    </row>
    <row r="3241" spans="1:3">
      <c r="A3241" s="26">
        <v>43160</v>
      </c>
      <c r="B3241" s="23">
        <v>0.16666666666666666</v>
      </c>
      <c r="C3241">
        <v>31.54</v>
      </c>
    </row>
    <row r="3242" spans="1:3">
      <c r="A3242" s="26">
        <v>43160</v>
      </c>
      <c r="B3242" s="23">
        <v>0.33333333333333331</v>
      </c>
      <c r="C3242">
        <v>31.54</v>
      </c>
    </row>
    <row r="3243" spans="1:3">
      <c r="A3243" s="26">
        <v>43160</v>
      </c>
      <c r="B3243" s="23">
        <v>0.5</v>
      </c>
      <c r="C3243">
        <v>31.59</v>
      </c>
    </row>
    <row r="3244" spans="1:3">
      <c r="A3244" s="26">
        <v>43160</v>
      </c>
      <c r="B3244" s="23">
        <v>0.66666666666666663</v>
      </c>
      <c r="C3244">
        <v>31.54</v>
      </c>
    </row>
    <row r="3245" spans="1:3">
      <c r="A3245" s="26">
        <v>43160</v>
      </c>
      <c r="B3245" s="23">
        <v>0.83333333333333337</v>
      </c>
      <c r="C3245">
        <v>31.54</v>
      </c>
    </row>
    <row r="3246" spans="1:3">
      <c r="A3246" s="26">
        <v>43161</v>
      </c>
      <c r="B3246" s="23">
        <v>0</v>
      </c>
      <c r="C3246">
        <v>31.53</v>
      </c>
    </row>
    <row r="3247" spans="1:3">
      <c r="A3247" s="26">
        <v>43161</v>
      </c>
      <c r="B3247" s="23">
        <v>0.16666666666666666</v>
      </c>
      <c r="C3247">
        <v>31.52</v>
      </c>
    </row>
    <row r="3248" spans="1:3">
      <c r="A3248" s="26">
        <v>43161</v>
      </c>
      <c r="B3248" s="23">
        <v>0.33333333333333331</v>
      </c>
      <c r="C3248">
        <v>31.52</v>
      </c>
    </row>
    <row r="3249" spans="1:3">
      <c r="A3249" s="26">
        <v>43161</v>
      </c>
      <c r="B3249" s="23">
        <v>0.5</v>
      </c>
      <c r="C3249">
        <v>31.63</v>
      </c>
    </row>
    <row r="3250" spans="1:3">
      <c r="A3250" s="26">
        <v>43161</v>
      </c>
      <c r="B3250" s="23">
        <v>0.66666666666666663</v>
      </c>
      <c r="C3250">
        <v>31.52</v>
      </c>
    </row>
    <row r="3251" spans="1:3">
      <c r="A3251" s="26">
        <v>43161</v>
      </c>
      <c r="B3251" s="23">
        <v>0.83333333333333337</v>
      </c>
      <c r="C3251">
        <v>31.52</v>
      </c>
    </row>
    <row r="3252" spans="1:3">
      <c r="A3252" s="26">
        <v>43162</v>
      </c>
      <c r="B3252" s="23">
        <v>0</v>
      </c>
      <c r="C3252">
        <v>31.51</v>
      </c>
    </row>
    <row r="3253" spans="1:3">
      <c r="A3253" s="26">
        <v>43162</v>
      </c>
      <c r="B3253" s="23">
        <v>0.16666666666666666</v>
      </c>
      <c r="C3253">
        <v>31.5</v>
      </c>
    </row>
    <row r="3254" spans="1:3">
      <c r="A3254" s="26">
        <v>43162</v>
      </c>
      <c r="B3254" s="23">
        <v>0.33333333333333331</v>
      </c>
      <c r="C3254">
        <v>31.5</v>
      </c>
    </row>
    <row r="3255" spans="1:3">
      <c r="A3255" s="26">
        <v>43162</v>
      </c>
      <c r="B3255" s="23">
        <v>0.5</v>
      </c>
      <c r="C3255">
        <v>31.5</v>
      </c>
    </row>
    <row r="3256" spans="1:3">
      <c r="A3256" s="26">
        <v>43162</v>
      </c>
      <c r="B3256" s="23">
        <v>0.66666666666666663</v>
      </c>
      <c r="C3256">
        <v>31.5</v>
      </c>
    </row>
    <row r="3257" spans="1:3">
      <c r="A3257" s="26">
        <v>43162</v>
      </c>
      <c r="B3257" s="23">
        <v>0.83333333333333337</v>
      </c>
      <c r="C3257">
        <v>31.5</v>
      </c>
    </row>
    <row r="3258" spans="1:3">
      <c r="A3258" s="26">
        <v>43163</v>
      </c>
      <c r="B3258" s="23">
        <v>0</v>
      </c>
      <c r="C3258">
        <v>31.5</v>
      </c>
    </row>
    <row r="3259" spans="1:3">
      <c r="A3259" s="26">
        <v>43163</v>
      </c>
      <c r="B3259" s="23">
        <v>0.16666666666666666</v>
      </c>
      <c r="C3259">
        <v>31.51</v>
      </c>
    </row>
    <row r="3260" spans="1:3">
      <c r="A3260" s="26">
        <v>43163</v>
      </c>
      <c r="B3260" s="23">
        <v>0.33333333333333331</v>
      </c>
      <c r="C3260">
        <v>31.52</v>
      </c>
    </row>
    <row r="3261" spans="1:3">
      <c r="A3261" s="26">
        <v>43163</v>
      </c>
      <c r="B3261" s="23">
        <v>0.5</v>
      </c>
      <c r="C3261">
        <v>31.52</v>
      </c>
    </row>
    <row r="3262" spans="1:3">
      <c r="A3262" s="26">
        <v>43163</v>
      </c>
      <c r="B3262" s="23">
        <v>0.66666666666666663</v>
      </c>
      <c r="C3262">
        <v>31.53</v>
      </c>
    </row>
    <row r="3263" spans="1:3">
      <c r="A3263" s="26">
        <v>43163</v>
      </c>
      <c r="B3263" s="23">
        <v>0.83333333333333337</v>
      </c>
      <c r="C3263">
        <v>31.53</v>
      </c>
    </row>
    <row r="3264" spans="1:3">
      <c r="A3264" s="26">
        <v>43164</v>
      </c>
      <c r="B3264" s="23">
        <v>0</v>
      </c>
      <c r="C3264">
        <v>31.54</v>
      </c>
    </row>
    <row r="3265" spans="1:3">
      <c r="A3265" s="26">
        <v>43164</v>
      </c>
      <c r="B3265" s="23">
        <v>0.16666666666666666</v>
      </c>
      <c r="C3265">
        <v>31.54</v>
      </c>
    </row>
    <row r="3266" spans="1:3">
      <c r="A3266" s="26">
        <v>43164</v>
      </c>
      <c r="B3266" s="23">
        <v>0.33333333333333331</v>
      </c>
      <c r="C3266">
        <v>31.54</v>
      </c>
    </row>
    <row r="3267" spans="1:3">
      <c r="A3267" s="26">
        <v>43164</v>
      </c>
      <c r="B3267" s="23">
        <v>0.5</v>
      </c>
      <c r="C3267">
        <v>31.55</v>
      </c>
    </row>
    <row r="3268" spans="1:3">
      <c r="A3268" s="26">
        <v>43164</v>
      </c>
      <c r="B3268" s="23">
        <v>0.66666666666666663</v>
      </c>
      <c r="C3268">
        <v>31.55</v>
      </c>
    </row>
    <row r="3269" spans="1:3">
      <c r="A3269" s="26">
        <v>43164</v>
      </c>
      <c r="B3269" s="23">
        <v>0.83333333333333337</v>
      </c>
      <c r="C3269">
        <v>31.56</v>
      </c>
    </row>
    <row r="3270" spans="1:3">
      <c r="A3270" s="26">
        <v>43165</v>
      </c>
      <c r="B3270" s="23">
        <v>0</v>
      </c>
      <c r="C3270">
        <v>31.56</v>
      </c>
    </row>
    <row r="3271" spans="1:3">
      <c r="A3271" s="26">
        <v>43165</v>
      </c>
      <c r="B3271" s="23">
        <v>0.16666666666666666</v>
      </c>
      <c r="C3271">
        <v>31.56</v>
      </c>
    </row>
    <row r="3272" spans="1:3">
      <c r="A3272" s="26">
        <v>43165</v>
      </c>
      <c r="B3272" s="23">
        <v>0.33333333333333331</v>
      </c>
      <c r="C3272">
        <v>31.56</v>
      </c>
    </row>
    <row r="3273" spans="1:3">
      <c r="A3273" s="26">
        <v>43165</v>
      </c>
      <c r="B3273" s="23">
        <v>0.5</v>
      </c>
      <c r="C3273">
        <v>31.66</v>
      </c>
    </row>
    <row r="3274" spans="1:3">
      <c r="A3274" s="26">
        <v>43165</v>
      </c>
      <c r="B3274" s="23">
        <v>0.66666666666666663</v>
      </c>
      <c r="C3274">
        <v>31.57</v>
      </c>
    </row>
    <row r="3275" spans="1:3">
      <c r="A3275" s="26">
        <v>43165</v>
      </c>
      <c r="B3275" s="23">
        <v>0.83333333333333337</v>
      </c>
      <c r="C3275">
        <v>31.57</v>
      </c>
    </row>
    <row r="3276" spans="1:3">
      <c r="A3276" s="26">
        <v>43166</v>
      </c>
      <c r="B3276" s="23">
        <v>0</v>
      </c>
      <c r="C3276">
        <v>31.57</v>
      </c>
    </row>
    <row r="3277" spans="1:3">
      <c r="A3277" s="26">
        <v>43166</v>
      </c>
      <c r="B3277" s="23">
        <v>0.16666666666666666</v>
      </c>
      <c r="C3277">
        <v>31.56</v>
      </c>
    </row>
    <row r="3278" spans="1:3">
      <c r="A3278" s="26">
        <v>43166</v>
      </c>
      <c r="B3278" s="23">
        <v>0.33333333333333331</v>
      </c>
      <c r="C3278">
        <v>31.56</v>
      </c>
    </row>
    <row r="3279" spans="1:3">
      <c r="A3279" s="26">
        <v>43166</v>
      </c>
      <c r="B3279" s="23">
        <v>0.5</v>
      </c>
      <c r="C3279">
        <v>31.57</v>
      </c>
    </row>
    <row r="3280" spans="1:3">
      <c r="A3280" s="26">
        <v>43166</v>
      </c>
      <c r="B3280" s="23">
        <v>0.66666666666666663</v>
      </c>
      <c r="C3280">
        <v>31.57</v>
      </c>
    </row>
    <row r="3281" spans="1:3">
      <c r="A3281" s="26">
        <v>43166</v>
      </c>
      <c r="B3281" s="23">
        <v>0.83333333333333337</v>
      </c>
      <c r="C3281">
        <v>31.57</v>
      </c>
    </row>
    <row r="3282" spans="1:3">
      <c r="A3282" s="26">
        <v>43167</v>
      </c>
      <c r="B3282" s="23">
        <v>0</v>
      </c>
      <c r="C3282">
        <v>31.57</v>
      </c>
    </row>
    <row r="3283" spans="1:3">
      <c r="A3283" s="26">
        <v>43167</v>
      </c>
      <c r="B3283" s="23">
        <v>0.16666666666666666</v>
      </c>
      <c r="C3283">
        <v>31.57</v>
      </c>
    </row>
    <row r="3284" spans="1:3">
      <c r="A3284" s="26">
        <v>43167</v>
      </c>
      <c r="B3284" s="23">
        <v>0.33333333333333331</v>
      </c>
      <c r="C3284">
        <v>31.57</v>
      </c>
    </row>
    <row r="3285" spans="1:3">
      <c r="A3285" s="26">
        <v>43167</v>
      </c>
      <c r="B3285" s="23">
        <v>0.5</v>
      </c>
      <c r="C3285">
        <v>31.62</v>
      </c>
    </row>
    <row r="3286" spans="1:3">
      <c r="A3286" s="26">
        <v>43167</v>
      </c>
      <c r="B3286" s="23">
        <v>0.66666666666666663</v>
      </c>
      <c r="C3286">
        <v>31.63</v>
      </c>
    </row>
    <row r="3287" spans="1:3">
      <c r="A3287" s="26">
        <v>43167</v>
      </c>
      <c r="B3287" s="23">
        <v>0.83333333333333337</v>
      </c>
      <c r="C3287">
        <v>31.58</v>
      </c>
    </row>
    <row r="3288" spans="1:3">
      <c r="A3288" s="26">
        <v>43168</v>
      </c>
      <c r="B3288" s="23">
        <v>0</v>
      </c>
      <c r="C3288">
        <v>31.58</v>
      </c>
    </row>
    <row r="3289" spans="1:3">
      <c r="A3289" s="26">
        <v>43168</v>
      </c>
      <c r="B3289" s="23">
        <v>0.16666666666666666</v>
      </c>
      <c r="C3289">
        <v>31.58</v>
      </c>
    </row>
    <row r="3290" spans="1:3">
      <c r="A3290" s="26">
        <v>43168</v>
      </c>
      <c r="B3290" s="23">
        <v>0.33333333333333331</v>
      </c>
      <c r="C3290">
        <v>31.59</v>
      </c>
    </row>
    <row r="3291" spans="1:3">
      <c r="A3291" s="26">
        <v>43168</v>
      </c>
      <c r="B3291" s="23">
        <v>0.5</v>
      </c>
      <c r="C3291">
        <v>31.59</v>
      </c>
    </row>
    <row r="3292" spans="1:3">
      <c r="A3292" s="26">
        <v>43168</v>
      </c>
      <c r="B3292" s="23">
        <v>0.66666666666666663</v>
      </c>
      <c r="C3292">
        <v>31.59</v>
      </c>
    </row>
    <row r="3293" spans="1:3">
      <c r="A3293" s="26">
        <v>43168</v>
      </c>
      <c r="B3293" s="23">
        <v>0.83333333333333337</v>
      </c>
      <c r="C3293">
        <v>31.59</v>
      </c>
    </row>
    <row r="3294" spans="1:3">
      <c r="A3294" s="26">
        <v>43169</v>
      </c>
      <c r="B3294" s="23">
        <v>0</v>
      </c>
      <c r="C3294">
        <v>31.6</v>
      </c>
    </row>
    <row r="3295" spans="1:3">
      <c r="A3295" s="26">
        <v>43169</v>
      </c>
      <c r="B3295" s="23">
        <v>0.16666666666666666</v>
      </c>
      <c r="C3295">
        <v>31.59</v>
      </c>
    </row>
    <row r="3296" spans="1:3">
      <c r="A3296" s="26">
        <v>43169</v>
      </c>
      <c r="B3296" s="23">
        <v>0.33333333333333331</v>
      </c>
      <c r="C3296">
        <v>31.59</v>
      </c>
    </row>
    <row r="3297" spans="1:3">
      <c r="A3297" s="26">
        <v>43169</v>
      </c>
      <c r="B3297" s="23">
        <v>0.5</v>
      </c>
      <c r="C3297">
        <v>31.59</v>
      </c>
    </row>
    <row r="3298" spans="1:3">
      <c r="A3298" s="26">
        <v>43169</v>
      </c>
      <c r="B3298" s="23">
        <v>0.66666666666666663</v>
      </c>
      <c r="C3298">
        <v>31.59</v>
      </c>
    </row>
    <row r="3299" spans="1:3">
      <c r="A3299" s="26">
        <v>43169</v>
      </c>
      <c r="B3299" s="23">
        <v>0.83333333333333337</v>
      </c>
      <c r="C3299">
        <v>31.6</v>
      </c>
    </row>
    <row r="3300" spans="1:3">
      <c r="A3300" s="26">
        <v>43170</v>
      </c>
      <c r="B3300" s="23">
        <v>0</v>
      </c>
      <c r="C3300">
        <v>31.6</v>
      </c>
    </row>
    <row r="3301" spans="1:3">
      <c r="A3301" s="26">
        <v>43170</v>
      </c>
      <c r="B3301" s="23">
        <v>0.16666666666666666</v>
      </c>
      <c r="C3301">
        <v>31.6</v>
      </c>
    </row>
    <row r="3302" spans="1:3">
      <c r="A3302" s="26">
        <v>43170</v>
      </c>
      <c r="B3302" s="23">
        <v>0.33333333333333331</v>
      </c>
      <c r="C3302">
        <v>31.6</v>
      </c>
    </row>
    <row r="3303" spans="1:3">
      <c r="A3303" s="26">
        <v>43170</v>
      </c>
      <c r="B3303" s="23">
        <v>0.5</v>
      </c>
      <c r="C3303">
        <v>31.6</v>
      </c>
    </row>
    <row r="3304" spans="1:3">
      <c r="A3304" s="26">
        <v>43170</v>
      </c>
      <c r="B3304" s="23">
        <v>0.66666666666666663</v>
      </c>
      <c r="C3304">
        <v>31.6</v>
      </c>
    </row>
    <row r="3305" spans="1:3">
      <c r="A3305" s="26">
        <v>43170</v>
      </c>
      <c r="B3305" s="23">
        <v>0.83333333333333337</v>
      </c>
      <c r="C3305">
        <v>31.61</v>
      </c>
    </row>
    <row r="3306" spans="1:3">
      <c r="A3306" s="26">
        <v>43171</v>
      </c>
      <c r="B3306" s="23">
        <v>0</v>
      </c>
      <c r="C3306">
        <v>31.61</v>
      </c>
    </row>
    <row r="3307" spans="1:3">
      <c r="A3307" s="26">
        <v>43171</v>
      </c>
      <c r="B3307" s="23">
        <v>0.16666666666666666</v>
      </c>
      <c r="C3307">
        <v>31.61</v>
      </c>
    </row>
    <row r="3308" spans="1:3">
      <c r="A3308" s="26">
        <v>43171</v>
      </c>
      <c r="B3308" s="23">
        <v>0.33333333333333331</v>
      </c>
      <c r="C3308">
        <v>31.61</v>
      </c>
    </row>
    <row r="3309" spans="1:3">
      <c r="A3309" s="26">
        <v>43171</v>
      </c>
      <c r="B3309" s="23">
        <v>0.5</v>
      </c>
      <c r="C3309">
        <v>31.62</v>
      </c>
    </row>
    <row r="3310" spans="1:3">
      <c r="A3310" s="26">
        <v>43171</v>
      </c>
      <c r="B3310" s="23">
        <v>0.66666666666666663</v>
      </c>
      <c r="C3310">
        <v>31.62</v>
      </c>
    </row>
    <row r="3311" spans="1:3">
      <c r="A3311" s="26">
        <v>43171</v>
      </c>
      <c r="B3311" s="23">
        <v>0.83333333333333337</v>
      </c>
      <c r="C3311">
        <v>31.62</v>
      </c>
    </row>
    <row r="3312" spans="1:3">
      <c r="A3312" s="26">
        <v>43172</v>
      </c>
      <c r="B3312" s="23">
        <v>0</v>
      </c>
      <c r="C3312">
        <v>31.62</v>
      </c>
    </row>
    <row r="3313" spans="1:3">
      <c r="A3313" s="26">
        <v>43172</v>
      </c>
      <c r="B3313" s="23">
        <v>0.16666666666666666</v>
      </c>
      <c r="C3313">
        <v>31.62</v>
      </c>
    </row>
    <row r="3314" spans="1:3">
      <c r="A3314" s="26">
        <v>43172</v>
      </c>
      <c r="B3314" s="23">
        <v>0.33333333333333331</v>
      </c>
      <c r="C3314">
        <v>31.63</v>
      </c>
    </row>
    <row r="3315" spans="1:3">
      <c r="A3315" s="26">
        <v>43172</v>
      </c>
      <c r="B3315" s="23">
        <v>0.5</v>
      </c>
      <c r="C3315">
        <v>31.63</v>
      </c>
    </row>
    <row r="3316" spans="1:3">
      <c r="A3316" s="26">
        <v>43172</v>
      </c>
      <c r="B3316" s="23">
        <v>0.66666666666666663</v>
      </c>
      <c r="C3316">
        <v>31.76</v>
      </c>
    </row>
    <row r="3317" spans="1:3">
      <c r="A3317" s="26">
        <v>43172</v>
      </c>
      <c r="B3317" s="23">
        <v>0.83333333333333337</v>
      </c>
      <c r="C3317">
        <v>31.64</v>
      </c>
    </row>
    <row r="3318" spans="1:3">
      <c r="A3318" s="26">
        <v>43173</v>
      </c>
      <c r="B3318" s="23">
        <v>0</v>
      </c>
      <c r="C3318">
        <v>31.64</v>
      </c>
    </row>
    <row r="3319" spans="1:3">
      <c r="A3319" s="26">
        <v>43173</v>
      </c>
      <c r="B3319" s="23">
        <v>0.16666666666666666</v>
      </c>
      <c r="C3319">
        <v>31.64</v>
      </c>
    </row>
    <row r="3320" spans="1:3">
      <c r="A3320" s="26">
        <v>43173</v>
      </c>
      <c r="B3320" s="23">
        <v>0.33333333333333331</v>
      </c>
      <c r="C3320">
        <v>31.64</v>
      </c>
    </row>
    <row r="3321" spans="1:3">
      <c r="A3321" s="26">
        <v>43173</v>
      </c>
      <c r="B3321" s="23">
        <v>0.5</v>
      </c>
      <c r="C3321">
        <v>31.64</v>
      </c>
    </row>
    <row r="3322" spans="1:3">
      <c r="A3322" s="26">
        <v>43173</v>
      </c>
      <c r="B3322" s="23">
        <v>0.66666666666666663</v>
      </c>
      <c r="C3322">
        <v>31.65</v>
      </c>
    </row>
    <row r="3323" spans="1:3">
      <c r="A3323" s="26">
        <v>43173</v>
      </c>
      <c r="B3323" s="23">
        <v>0.83333333333333337</v>
      </c>
      <c r="C3323">
        <v>31.65</v>
      </c>
    </row>
    <row r="3324" spans="1:3">
      <c r="A3324" s="26">
        <v>43174</v>
      </c>
      <c r="B3324" s="23">
        <v>0</v>
      </c>
      <c r="C3324">
        <v>31.65</v>
      </c>
    </row>
    <row r="3325" spans="1:3">
      <c r="A3325" s="26">
        <v>43174</v>
      </c>
      <c r="B3325" s="23">
        <v>0.16666666666666666</v>
      </c>
      <c r="C3325">
        <v>31.65</v>
      </c>
    </row>
    <row r="3326" spans="1:3">
      <c r="A3326" s="26">
        <v>43174</v>
      </c>
      <c r="B3326" s="23">
        <v>0.33333333333333331</v>
      </c>
      <c r="C3326">
        <v>31.65</v>
      </c>
    </row>
    <row r="3327" spans="1:3">
      <c r="A3327" s="26">
        <v>43174</v>
      </c>
      <c r="B3327" s="23">
        <v>0.5</v>
      </c>
      <c r="C3327">
        <v>31.66</v>
      </c>
    </row>
    <row r="3328" spans="1:3">
      <c r="A3328" s="26">
        <v>43174</v>
      </c>
      <c r="B3328" s="23">
        <v>0.66666666666666663</v>
      </c>
      <c r="C3328">
        <v>31.78</v>
      </c>
    </row>
    <row r="3329" spans="1:3">
      <c r="A3329" s="26">
        <v>43174</v>
      </c>
      <c r="B3329" s="23">
        <v>0.83333333333333337</v>
      </c>
      <c r="C3329">
        <v>31.66</v>
      </c>
    </row>
    <row r="3330" spans="1:3">
      <c r="A3330" s="26">
        <v>43175</v>
      </c>
      <c r="B3330" s="23">
        <v>0</v>
      </c>
      <c r="C3330">
        <v>31.66</v>
      </c>
    </row>
    <row r="3331" spans="1:3">
      <c r="A3331" s="26">
        <v>43175</v>
      </c>
      <c r="B3331" s="23">
        <v>0.16666666666666666</v>
      </c>
      <c r="C3331">
        <v>31.66</v>
      </c>
    </row>
    <row r="3332" spans="1:3">
      <c r="A3332" s="26">
        <v>43175</v>
      </c>
      <c r="B3332" s="23">
        <v>0.33333333333333331</v>
      </c>
      <c r="C3332">
        <v>31.67</v>
      </c>
    </row>
    <row r="3333" spans="1:3">
      <c r="A3333" s="26">
        <v>43175</v>
      </c>
      <c r="B3333" s="23">
        <v>0.5</v>
      </c>
      <c r="C3333">
        <v>31.67</v>
      </c>
    </row>
    <row r="3334" spans="1:3">
      <c r="A3334" s="26">
        <v>43175</v>
      </c>
      <c r="B3334" s="23">
        <v>0.66666666666666663</v>
      </c>
      <c r="C3334">
        <v>31.67</v>
      </c>
    </row>
    <row r="3335" spans="1:3">
      <c r="A3335" s="26">
        <v>43175</v>
      </c>
      <c r="B3335" s="23">
        <v>0.83333333333333337</v>
      </c>
      <c r="C3335">
        <v>31.68</v>
      </c>
    </row>
    <row r="3336" spans="1:3">
      <c r="A3336" s="26">
        <v>43176</v>
      </c>
      <c r="B3336" s="23">
        <v>0</v>
      </c>
      <c r="C3336">
        <v>31.68</v>
      </c>
    </row>
    <row r="3337" spans="1:3">
      <c r="A3337" s="26">
        <v>43176</v>
      </c>
      <c r="B3337" s="23">
        <v>0.16666666666666666</v>
      </c>
      <c r="C3337">
        <v>31.67</v>
      </c>
    </row>
    <row r="3338" spans="1:3">
      <c r="A3338" s="26">
        <v>43176</v>
      </c>
      <c r="B3338" s="23">
        <v>0.33333333333333331</v>
      </c>
      <c r="C3338">
        <v>31.68</v>
      </c>
    </row>
    <row r="3339" spans="1:3">
      <c r="A3339" s="26">
        <v>43176</v>
      </c>
      <c r="B3339" s="23">
        <v>0.5</v>
      </c>
      <c r="C3339">
        <v>31.68</v>
      </c>
    </row>
    <row r="3340" spans="1:3">
      <c r="A3340" s="26">
        <v>43176</v>
      </c>
      <c r="B3340" s="23">
        <v>0.66666666666666663</v>
      </c>
      <c r="C3340">
        <v>31.68</v>
      </c>
    </row>
    <row r="3341" spans="1:3">
      <c r="A3341" s="26">
        <v>43176</v>
      </c>
      <c r="B3341" s="23">
        <v>0.83333333333333337</v>
      </c>
      <c r="C3341">
        <v>31.68</v>
      </c>
    </row>
    <row r="3342" spans="1:3">
      <c r="A3342" s="26">
        <v>43177</v>
      </c>
      <c r="B3342" s="23">
        <v>0</v>
      </c>
      <c r="C3342">
        <v>31.68</v>
      </c>
    </row>
    <row r="3343" spans="1:3">
      <c r="A3343" s="26">
        <v>43177</v>
      </c>
      <c r="B3343" s="23">
        <v>0.16666666666666666</v>
      </c>
      <c r="C3343">
        <v>31.69</v>
      </c>
    </row>
    <row r="3344" spans="1:3">
      <c r="A3344" s="26">
        <v>43177</v>
      </c>
      <c r="B3344" s="23">
        <v>0.33333333333333331</v>
      </c>
      <c r="C3344">
        <v>31.69</v>
      </c>
    </row>
    <row r="3345" spans="1:3">
      <c r="A3345" s="26">
        <v>43177</v>
      </c>
      <c r="B3345" s="23">
        <v>0.5</v>
      </c>
      <c r="C3345">
        <v>31.69</v>
      </c>
    </row>
    <row r="3346" spans="1:3">
      <c r="A3346" s="26">
        <v>43177</v>
      </c>
      <c r="B3346" s="23">
        <v>0.66666666666666663</v>
      </c>
      <c r="C3346">
        <v>31.69</v>
      </c>
    </row>
    <row r="3347" spans="1:3">
      <c r="A3347" s="26">
        <v>43177</v>
      </c>
      <c r="B3347" s="23">
        <v>0.83333333333333337</v>
      </c>
      <c r="C3347">
        <v>31.7</v>
      </c>
    </row>
    <row r="3348" spans="1:3">
      <c r="A3348" s="26">
        <v>43178</v>
      </c>
      <c r="B3348" s="23">
        <v>0</v>
      </c>
      <c r="C3348">
        <v>31.7</v>
      </c>
    </row>
    <row r="3349" spans="1:3">
      <c r="A3349" s="26">
        <v>43178</v>
      </c>
      <c r="B3349" s="23">
        <v>0.16666666666666666</v>
      </c>
      <c r="C3349">
        <v>31.7</v>
      </c>
    </row>
    <row r="3350" spans="1:3">
      <c r="A3350" s="26">
        <v>43178</v>
      </c>
      <c r="B3350" s="23">
        <v>0.33333333333333331</v>
      </c>
      <c r="C3350">
        <v>31.7</v>
      </c>
    </row>
    <row r="3351" spans="1:3">
      <c r="A3351" s="26">
        <v>43178</v>
      </c>
      <c r="B3351" s="23">
        <v>0.5</v>
      </c>
      <c r="C3351">
        <v>31.71</v>
      </c>
    </row>
    <row r="3352" spans="1:3">
      <c r="A3352" s="26">
        <v>43178</v>
      </c>
      <c r="B3352" s="23">
        <v>0.66666666666666663</v>
      </c>
      <c r="C3352">
        <v>31.71</v>
      </c>
    </row>
    <row r="3353" spans="1:3">
      <c r="A3353" s="26">
        <v>43178</v>
      </c>
      <c r="B3353" s="23">
        <v>0.83333333333333337</v>
      </c>
      <c r="C3353">
        <v>31.71</v>
      </c>
    </row>
    <row r="3354" spans="1:3">
      <c r="A3354" s="26">
        <v>43179</v>
      </c>
      <c r="B3354" s="23">
        <v>0</v>
      </c>
      <c r="C3354">
        <v>31.71</v>
      </c>
    </row>
    <row r="3355" spans="1:3">
      <c r="A3355" s="26">
        <v>43179</v>
      </c>
      <c r="B3355" s="23">
        <v>0.16666666666666666</v>
      </c>
      <c r="C3355">
        <v>31.71</v>
      </c>
    </row>
    <row r="3356" spans="1:3">
      <c r="A3356" s="26">
        <v>43179</v>
      </c>
      <c r="B3356" s="23">
        <v>0.33333333333333331</v>
      </c>
      <c r="C3356">
        <v>31.72</v>
      </c>
    </row>
    <row r="3357" spans="1:3">
      <c r="A3357" s="26">
        <v>43179</v>
      </c>
      <c r="B3357" s="23">
        <v>0.5</v>
      </c>
      <c r="C3357">
        <v>31.72</v>
      </c>
    </row>
    <row r="3358" spans="1:3">
      <c r="A3358" s="26">
        <v>43179</v>
      </c>
      <c r="B3358" s="23">
        <v>0.66666666666666663</v>
      </c>
      <c r="C3358">
        <v>31.73</v>
      </c>
    </row>
    <row r="3359" spans="1:3">
      <c r="A3359" s="26">
        <v>43179</v>
      </c>
      <c r="B3359" s="23">
        <v>0.83333333333333337</v>
      </c>
      <c r="C3359">
        <v>31.73</v>
      </c>
    </row>
    <row r="3360" spans="1:3">
      <c r="A3360" s="26">
        <v>43180</v>
      </c>
      <c r="B3360" s="23">
        <v>0</v>
      </c>
      <c r="C3360">
        <v>31.73</v>
      </c>
    </row>
    <row r="3361" spans="1:3">
      <c r="A3361" s="26">
        <v>43180</v>
      </c>
      <c r="B3361" s="23">
        <v>0.16666666666666666</v>
      </c>
      <c r="C3361">
        <v>31.73</v>
      </c>
    </row>
    <row r="3362" spans="1:3">
      <c r="A3362" s="26">
        <v>43180</v>
      </c>
      <c r="B3362" s="23">
        <v>0.33333333333333331</v>
      </c>
      <c r="C3362">
        <v>31.73</v>
      </c>
    </row>
    <row r="3363" spans="1:3">
      <c r="A3363" s="26">
        <v>43180</v>
      </c>
      <c r="B3363" s="23">
        <v>0.5</v>
      </c>
      <c r="C3363">
        <v>31.74</v>
      </c>
    </row>
    <row r="3364" spans="1:3">
      <c r="A3364" s="26">
        <v>43180</v>
      </c>
      <c r="B3364" s="23">
        <v>0.66666666666666663</v>
      </c>
      <c r="C3364">
        <v>31.73</v>
      </c>
    </row>
    <row r="3365" spans="1:3">
      <c r="A3365" s="26">
        <v>43180</v>
      </c>
      <c r="B3365" s="23">
        <v>0.83333333333333337</v>
      </c>
      <c r="C3365">
        <v>31.73</v>
      </c>
    </row>
    <row r="3366" spans="1:3">
      <c r="A3366" s="26">
        <v>43181</v>
      </c>
      <c r="B3366" s="23">
        <v>0</v>
      </c>
      <c r="C3366">
        <v>31.73</v>
      </c>
    </row>
    <row r="3367" spans="1:3">
      <c r="A3367" s="26">
        <v>43181</v>
      </c>
      <c r="B3367" s="23">
        <v>0.16666666666666666</v>
      </c>
      <c r="C3367">
        <v>31.73</v>
      </c>
    </row>
    <row r="3368" spans="1:3">
      <c r="A3368" s="26">
        <v>43181</v>
      </c>
      <c r="B3368" s="23">
        <v>0.33333333333333331</v>
      </c>
      <c r="C3368">
        <v>31.73</v>
      </c>
    </row>
    <row r="3369" spans="1:3">
      <c r="A3369" s="26">
        <v>43181</v>
      </c>
      <c r="B3369" s="23">
        <v>0.5</v>
      </c>
      <c r="C3369">
        <v>31.73</v>
      </c>
    </row>
    <row r="3370" spans="1:3">
      <c r="A3370" s="26">
        <v>43181</v>
      </c>
      <c r="B3370" s="23">
        <v>0.66666666666666663</v>
      </c>
      <c r="C3370">
        <v>31.83</v>
      </c>
    </row>
    <row r="3371" spans="1:3">
      <c r="A3371" s="26">
        <v>43181</v>
      </c>
      <c r="B3371" s="23">
        <v>0.83333333333333337</v>
      </c>
      <c r="C3371">
        <v>31.73</v>
      </c>
    </row>
    <row r="3372" spans="1:3">
      <c r="A3372" s="26">
        <v>43182</v>
      </c>
      <c r="B3372" s="23">
        <v>0</v>
      </c>
      <c r="C3372">
        <v>31.73</v>
      </c>
    </row>
    <row r="3373" spans="1:3">
      <c r="A3373" s="26">
        <v>43182</v>
      </c>
      <c r="B3373" s="23">
        <v>0.16666666666666666</v>
      </c>
      <c r="C3373">
        <v>31.73</v>
      </c>
    </row>
    <row r="3374" spans="1:3">
      <c r="A3374" s="26">
        <v>43182</v>
      </c>
      <c r="B3374" s="23">
        <v>0.33333333333333331</v>
      </c>
      <c r="C3374">
        <v>31.73</v>
      </c>
    </row>
    <row r="3375" spans="1:3">
      <c r="A3375" s="26">
        <v>43182</v>
      </c>
      <c r="B3375" s="23">
        <v>0.5</v>
      </c>
      <c r="C3375">
        <v>31.75</v>
      </c>
    </row>
    <row r="3376" spans="1:3">
      <c r="A3376" s="26">
        <v>43182</v>
      </c>
      <c r="B3376" s="23">
        <v>0.66666666666666663</v>
      </c>
      <c r="C3376">
        <v>31.84</v>
      </c>
    </row>
    <row r="3377" spans="1:3">
      <c r="A3377" s="26">
        <v>43182</v>
      </c>
      <c r="B3377" s="23">
        <v>0.83333333333333337</v>
      </c>
      <c r="C3377">
        <v>31.75</v>
      </c>
    </row>
    <row r="3378" spans="1:3">
      <c r="A3378" s="26">
        <v>43183</v>
      </c>
      <c r="B3378" s="23">
        <v>0</v>
      </c>
      <c r="C3378">
        <v>31.74</v>
      </c>
    </row>
    <row r="3379" spans="1:3">
      <c r="A3379" s="26">
        <v>43183</v>
      </c>
      <c r="B3379" s="23">
        <v>0.16666666666666666</v>
      </c>
      <c r="C3379">
        <v>31.74</v>
      </c>
    </row>
    <row r="3380" spans="1:3">
      <c r="A3380" s="26">
        <v>43183</v>
      </c>
      <c r="B3380" s="23">
        <v>0.33333333333333331</v>
      </c>
      <c r="C3380">
        <v>31.75</v>
      </c>
    </row>
    <row r="3381" spans="1:3">
      <c r="A3381" s="26">
        <v>43183</v>
      </c>
      <c r="B3381" s="23">
        <v>0.5</v>
      </c>
      <c r="C3381">
        <v>31.75</v>
      </c>
    </row>
    <row r="3382" spans="1:3">
      <c r="A3382" s="26">
        <v>43183</v>
      </c>
      <c r="B3382" s="23">
        <v>0.66666666666666663</v>
      </c>
      <c r="C3382">
        <v>31.75</v>
      </c>
    </row>
    <row r="3383" spans="1:3">
      <c r="A3383" s="26">
        <v>43183</v>
      </c>
      <c r="B3383" s="23">
        <v>0.83333333333333337</v>
      </c>
      <c r="C3383">
        <v>31.76</v>
      </c>
    </row>
    <row r="3384" spans="1:3">
      <c r="A3384" s="26">
        <v>43184</v>
      </c>
      <c r="B3384" s="23">
        <v>0</v>
      </c>
      <c r="C3384">
        <v>31.75</v>
      </c>
    </row>
    <row r="3385" spans="1:3">
      <c r="A3385" s="26">
        <v>43184</v>
      </c>
      <c r="B3385" s="23">
        <v>0.16666666666666666</v>
      </c>
      <c r="C3385">
        <v>31.76</v>
      </c>
    </row>
    <row r="3386" spans="1:3">
      <c r="A3386" s="26">
        <v>43184</v>
      </c>
      <c r="B3386" s="23">
        <v>0.33333333333333331</v>
      </c>
      <c r="C3386">
        <v>31.76</v>
      </c>
    </row>
    <row r="3387" spans="1:3">
      <c r="A3387" s="26">
        <v>43184</v>
      </c>
      <c r="B3387" s="23">
        <v>0.5</v>
      </c>
      <c r="C3387">
        <v>31.76</v>
      </c>
    </row>
    <row r="3388" spans="1:3">
      <c r="A3388" s="26">
        <v>43184</v>
      </c>
      <c r="B3388" s="23">
        <v>0.66666666666666663</v>
      </c>
      <c r="C3388">
        <v>31.76</v>
      </c>
    </row>
    <row r="3389" spans="1:3">
      <c r="A3389" s="26">
        <v>43184</v>
      </c>
      <c r="B3389" s="23">
        <v>0.83333333333333337</v>
      </c>
      <c r="C3389">
        <v>31.77</v>
      </c>
    </row>
    <row r="3390" spans="1:3">
      <c r="A3390" s="26">
        <v>43185</v>
      </c>
      <c r="B3390" s="23">
        <v>0</v>
      </c>
      <c r="C3390">
        <v>31.77</v>
      </c>
    </row>
    <row r="3391" spans="1:3">
      <c r="A3391" s="26">
        <v>43185</v>
      </c>
      <c r="B3391" s="23">
        <v>0.16666666666666666</v>
      </c>
      <c r="C3391">
        <v>31.77</v>
      </c>
    </row>
    <row r="3392" spans="1:3">
      <c r="A3392" s="26">
        <v>43185</v>
      </c>
      <c r="B3392" s="23">
        <v>0.33333333333333331</v>
      </c>
      <c r="C3392">
        <v>31.77</v>
      </c>
    </row>
    <row r="3393" spans="1:3">
      <c r="A3393" s="26">
        <v>43185</v>
      </c>
      <c r="B3393" s="23">
        <v>0.5</v>
      </c>
      <c r="C3393">
        <v>31.78</v>
      </c>
    </row>
    <row r="3394" spans="1:3">
      <c r="A3394" s="26">
        <v>43185</v>
      </c>
      <c r="B3394" s="23">
        <v>0.66666666666666663</v>
      </c>
      <c r="C3394">
        <v>31.79</v>
      </c>
    </row>
    <row r="3395" spans="1:3">
      <c r="A3395" s="26">
        <v>43185</v>
      </c>
      <c r="B3395" s="23">
        <v>0.83333333333333337</v>
      </c>
      <c r="C3395">
        <v>31.79</v>
      </c>
    </row>
    <row r="3396" spans="1:3">
      <c r="A3396" s="26">
        <v>43186</v>
      </c>
      <c r="B3396" s="23">
        <v>0</v>
      </c>
      <c r="C3396">
        <v>31.79</v>
      </c>
    </row>
    <row r="3397" spans="1:3">
      <c r="A3397" s="26">
        <v>43186</v>
      </c>
      <c r="B3397" s="23">
        <v>0.16666666666666666</v>
      </c>
      <c r="C3397">
        <v>31.79</v>
      </c>
    </row>
    <row r="3398" spans="1:3">
      <c r="A3398" s="26">
        <v>43186</v>
      </c>
      <c r="B3398" s="23">
        <v>0.33333333333333331</v>
      </c>
      <c r="C3398">
        <v>31.84</v>
      </c>
    </row>
    <row r="3399" spans="1:3">
      <c r="A3399" s="26">
        <v>43186</v>
      </c>
      <c r="B3399" s="23">
        <v>0.5</v>
      </c>
      <c r="C3399">
        <v>31.8</v>
      </c>
    </row>
    <row r="3400" spans="1:3">
      <c r="A3400" s="26">
        <v>43186</v>
      </c>
      <c r="B3400" s="23">
        <v>0.66666666666666663</v>
      </c>
      <c r="C3400">
        <v>31.8</v>
      </c>
    </row>
    <row r="3401" spans="1:3">
      <c r="A3401" s="26">
        <v>43186</v>
      </c>
      <c r="B3401" s="23">
        <v>0.83333333333333337</v>
      </c>
      <c r="C3401">
        <v>31.8</v>
      </c>
    </row>
    <row r="3402" spans="1:3">
      <c r="A3402" s="26">
        <v>43187</v>
      </c>
      <c r="B3402" s="23">
        <v>0</v>
      </c>
      <c r="C3402">
        <v>31.8</v>
      </c>
    </row>
    <row r="3403" spans="1:3">
      <c r="A3403" s="26">
        <v>43187</v>
      </c>
      <c r="B3403" s="23">
        <v>0.16666666666666666</v>
      </c>
      <c r="C3403">
        <v>31.8</v>
      </c>
    </row>
    <row r="3404" spans="1:3">
      <c r="A3404" s="26">
        <v>43187</v>
      </c>
      <c r="B3404" s="23">
        <v>0.33333333333333331</v>
      </c>
      <c r="C3404">
        <v>31.88</v>
      </c>
    </row>
    <row r="3405" spans="1:3">
      <c r="A3405" s="26">
        <v>43187</v>
      </c>
      <c r="B3405" s="23">
        <v>0.5</v>
      </c>
      <c r="C3405">
        <v>31.81</v>
      </c>
    </row>
    <row r="3406" spans="1:3">
      <c r="A3406" s="26">
        <v>43187</v>
      </c>
      <c r="B3406" s="23">
        <v>0.66666666666666663</v>
      </c>
      <c r="C3406">
        <v>31.81</v>
      </c>
    </row>
    <row r="3407" spans="1:3">
      <c r="A3407" s="26">
        <v>43187</v>
      </c>
      <c r="B3407" s="23">
        <v>0.83333333333333337</v>
      </c>
      <c r="C3407">
        <v>31.82</v>
      </c>
    </row>
    <row r="3408" spans="1:3">
      <c r="A3408" s="26">
        <v>43188</v>
      </c>
      <c r="B3408" s="23">
        <v>0</v>
      </c>
      <c r="C3408">
        <v>31.82</v>
      </c>
    </row>
    <row r="3409" spans="1:3">
      <c r="A3409" s="26">
        <v>43188</v>
      </c>
      <c r="B3409" s="23">
        <v>0.16666666666666666</v>
      </c>
      <c r="C3409">
        <v>31.82</v>
      </c>
    </row>
    <row r="3410" spans="1:3">
      <c r="A3410" s="26">
        <v>43188</v>
      </c>
      <c r="B3410" s="23">
        <v>0.33333333333333331</v>
      </c>
      <c r="C3410">
        <v>31.92</v>
      </c>
    </row>
    <row r="3411" spans="1:3">
      <c r="A3411" s="26">
        <v>43188</v>
      </c>
      <c r="B3411" s="23">
        <v>0.5</v>
      </c>
      <c r="C3411">
        <v>31.83</v>
      </c>
    </row>
    <row r="3412" spans="1:3">
      <c r="A3412" s="26">
        <v>43188</v>
      </c>
      <c r="B3412" s="23">
        <v>0.66666666666666663</v>
      </c>
      <c r="C3412">
        <v>31.83</v>
      </c>
    </row>
    <row r="3413" spans="1:3">
      <c r="A3413" s="26">
        <v>43188</v>
      </c>
      <c r="B3413" s="23">
        <v>0.83333333333333337</v>
      </c>
      <c r="C3413">
        <v>31.83</v>
      </c>
    </row>
    <row r="3414" spans="1:3">
      <c r="A3414" s="26">
        <v>43189</v>
      </c>
      <c r="B3414" s="23">
        <v>0</v>
      </c>
      <c r="C3414">
        <v>31.83</v>
      </c>
    </row>
    <row r="3415" spans="1:3">
      <c r="A3415" s="26">
        <v>43189</v>
      </c>
      <c r="B3415" s="23">
        <v>0.16666666666666666</v>
      </c>
      <c r="C3415">
        <v>31.83</v>
      </c>
    </row>
    <row r="3416" spans="1:3">
      <c r="A3416" s="26">
        <v>43189</v>
      </c>
      <c r="B3416" s="23">
        <v>0.33333333333333331</v>
      </c>
      <c r="C3416">
        <v>31.83</v>
      </c>
    </row>
    <row r="3417" spans="1:3">
      <c r="A3417" s="26">
        <v>43189</v>
      </c>
      <c r="B3417" s="23">
        <v>0.5</v>
      </c>
      <c r="C3417">
        <v>31.83</v>
      </c>
    </row>
    <row r="3418" spans="1:3">
      <c r="A3418" s="26">
        <v>43189</v>
      </c>
      <c r="B3418" s="23">
        <v>0.66666666666666663</v>
      </c>
      <c r="C3418">
        <v>31.83</v>
      </c>
    </row>
    <row r="3419" spans="1:3">
      <c r="A3419" s="26">
        <v>43189</v>
      </c>
      <c r="B3419" s="23">
        <v>0.83333333333333337</v>
      </c>
      <c r="C3419">
        <v>31.83</v>
      </c>
    </row>
    <row r="3420" spans="1:3">
      <c r="A3420" s="26">
        <v>43190</v>
      </c>
      <c r="B3420" s="23">
        <v>0</v>
      </c>
      <c r="C3420">
        <v>31.84</v>
      </c>
    </row>
    <row r="3421" spans="1:3">
      <c r="A3421" s="26">
        <v>43190</v>
      </c>
      <c r="B3421" s="23">
        <v>0.16666666666666666</v>
      </c>
      <c r="C3421">
        <v>31.84</v>
      </c>
    </row>
    <row r="3422" spans="1:3">
      <c r="A3422" s="26">
        <v>43190</v>
      </c>
      <c r="B3422" s="23">
        <v>0.33333333333333331</v>
      </c>
      <c r="C3422">
        <v>31.84</v>
      </c>
    </row>
    <row r="3423" spans="1:3">
      <c r="A3423" s="26">
        <v>43190</v>
      </c>
      <c r="B3423" s="23">
        <v>0.5</v>
      </c>
      <c r="C3423">
        <v>31.84</v>
      </c>
    </row>
    <row r="3424" spans="1:3">
      <c r="A3424" s="26">
        <v>43190</v>
      </c>
      <c r="B3424" s="23">
        <v>0.66666666666666663</v>
      </c>
      <c r="C3424">
        <v>31.84</v>
      </c>
    </row>
    <row r="3425" spans="1:3">
      <c r="A3425" s="26">
        <v>43190</v>
      </c>
      <c r="B3425" s="23">
        <v>0.83333333333333337</v>
      </c>
      <c r="C3425">
        <v>31.84</v>
      </c>
    </row>
    <row r="3426" spans="1:3">
      <c r="A3426" s="26">
        <v>43191</v>
      </c>
      <c r="B3426" s="23">
        <v>0</v>
      </c>
      <c r="C3426">
        <v>31.85</v>
      </c>
    </row>
    <row r="3427" spans="1:3">
      <c r="A3427" s="26">
        <v>43191</v>
      </c>
      <c r="B3427" s="23">
        <v>0.16666666666666666</v>
      </c>
      <c r="C3427">
        <v>31.85</v>
      </c>
    </row>
    <row r="3428" spans="1:3">
      <c r="A3428" s="26">
        <v>43191</v>
      </c>
      <c r="B3428" s="23">
        <v>0.33333333333333331</v>
      </c>
      <c r="C3428">
        <v>31.85</v>
      </c>
    </row>
    <row r="3429" spans="1:3">
      <c r="A3429" s="26">
        <v>43191</v>
      </c>
      <c r="B3429" s="23">
        <v>0.5</v>
      </c>
      <c r="C3429">
        <v>31.85</v>
      </c>
    </row>
    <row r="3430" spans="1:3">
      <c r="A3430" s="26">
        <v>43191</v>
      </c>
      <c r="B3430" s="23">
        <v>0.66666666666666663</v>
      </c>
      <c r="C3430">
        <v>31.85</v>
      </c>
    </row>
    <row r="3431" spans="1:3">
      <c r="A3431" s="26">
        <v>43191</v>
      </c>
      <c r="B3431" s="23">
        <v>0.83333333333333337</v>
      </c>
      <c r="C3431">
        <v>31.86</v>
      </c>
    </row>
    <row r="3432" spans="1:3">
      <c r="A3432" s="26">
        <v>43192</v>
      </c>
      <c r="B3432" s="23">
        <v>0</v>
      </c>
      <c r="C3432">
        <v>31.86</v>
      </c>
    </row>
    <row r="3433" spans="1:3">
      <c r="A3433" s="26">
        <v>43192</v>
      </c>
      <c r="B3433" s="23">
        <v>0.16666666666666666</v>
      </c>
      <c r="C3433">
        <v>31.86</v>
      </c>
    </row>
    <row r="3434" spans="1:3">
      <c r="A3434" s="26">
        <v>43192</v>
      </c>
      <c r="B3434" s="23">
        <v>0.33333333333333331</v>
      </c>
      <c r="C3434">
        <v>31.86</v>
      </c>
    </row>
    <row r="3435" spans="1:3">
      <c r="A3435" s="26">
        <v>43192</v>
      </c>
      <c r="B3435" s="23">
        <v>0.5</v>
      </c>
      <c r="C3435">
        <v>31.86</v>
      </c>
    </row>
    <row r="3436" spans="1:3">
      <c r="A3436" s="26">
        <v>43192</v>
      </c>
      <c r="B3436" s="23">
        <v>0.66666666666666663</v>
      </c>
      <c r="C3436">
        <v>31.86</v>
      </c>
    </row>
    <row r="3437" spans="1:3">
      <c r="A3437" s="26">
        <v>43192</v>
      </c>
      <c r="B3437" s="23">
        <v>0.83333333333333337</v>
      </c>
      <c r="C3437">
        <v>31.87</v>
      </c>
    </row>
    <row r="3438" spans="1:3">
      <c r="A3438" s="26">
        <v>43193</v>
      </c>
      <c r="B3438" s="23">
        <v>0</v>
      </c>
      <c r="C3438">
        <v>31.87</v>
      </c>
    </row>
    <row r="3439" spans="1:3">
      <c r="A3439" s="26">
        <v>43193</v>
      </c>
      <c r="B3439" s="23">
        <v>0.16666666666666666</v>
      </c>
      <c r="C3439">
        <v>31.87</v>
      </c>
    </row>
    <row r="3440" spans="1:3">
      <c r="A3440" s="26">
        <v>43193</v>
      </c>
      <c r="B3440" s="23">
        <v>0.33333333333333331</v>
      </c>
      <c r="C3440">
        <v>31.96</v>
      </c>
    </row>
    <row r="3441" spans="1:3">
      <c r="A3441" s="26">
        <v>43193</v>
      </c>
      <c r="B3441" s="23">
        <v>0.5</v>
      </c>
      <c r="C3441">
        <v>31.88</v>
      </c>
    </row>
    <row r="3442" spans="1:3">
      <c r="A3442" s="26">
        <v>43193</v>
      </c>
      <c r="B3442" s="23">
        <v>0.66666666666666663</v>
      </c>
      <c r="C3442">
        <v>31.88</v>
      </c>
    </row>
    <row r="3443" spans="1:3">
      <c r="A3443" s="26">
        <v>43193</v>
      </c>
      <c r="B3443" s="23">
        <v>0.83333333333333337</v>
      </c>
      <c r="C3443">
        <v>31.88</v>
      </c>
    </row>
    <row r="3444" spans="1:3">
      <c r="A3444" s="26">
        <v>43194</v>
      </c>
      <c r="B3444" s="23">
        <v>0</v>
      </c>
      <c r="C3444">
        <v>31.88</v>
      </c>
    </row>
    <row r="3445" spans="1:3">
      <c r="A3445" s="26">
        <v>43194</v>
      </c>
      <c r="B3445" s="23">
        <v>0.16666666666666666</v>
      </c>
      <c r="C3445">
        <v>31.89</v>
      </c>
    </row>
    <row r="3446" spans="1:3">
      <c r="A3446" s="26">
        <v>43194</v>
      </c>
      <c r="B3446" s="23">
        <v>0.33333333333333331</v>
      </c>
      <c r="C3446">
        <v>31.89</v>
      </c>
    </row>
    <row r="3447" spans="1:3">
      <c r="A3447" s="26">
        <v>43194</v>
      </c>
      <c r="B3447" s="23">
        <v>0.5</v>
      </c>
      <c r="C3447">
        <v>31.89</v>
      </c>
    </row>
    <row r="3448" spans="1:3">
      <c r="A3448" s="26">
        <v>43194</v>
      </c>
      <c r="B3448" s="23">
        <v>0.66666666666666663</v>
      </c>
      <c r="C3448">
        <v>31.9</v>
      </c>
    </row>
    <row r="3449" spans="1:3">
      <c r="A3449" s="26">
        <v>43194</v>
      </c>
      <c r="B3449" s="23">
        <v>0.83333333333333337</v>
      </c>
      <c r="C3449">
        <v>31.9</v>
      </c>
    </row>
    <row r="3450" spans="1:3">
      <c r="A3450" s="26">
        <v>43195</v>
      </c>
      <c r="B3450" s="23">
        <v>0</v>
      </c>
      <c r="C3450">
        <v>31.9</v>
      </c>
    </row>
    <row r="3451" spans="1:3">
      <c r="A3451" s="26">
        <v>43195</v>
      </c>
      <c r="B3451" s="23">
        <v>0.16666666666666666</v>
      </c>
      <c r="C3451">
        <v>31.9</v>
      </c>
    </row>
    <row r="3452" spans="1:3">
      <c r="A3452" s="26">
        <v>43195</v>
      </c>
      <c r="B3452" s="23">
        <v>0.33333333333333331</v>
      </c>
      <c r="C3452">
        <v>31.9</v>
      </c>
    </row>
    <row r="3453" spans="1:3">
      <c r="A3453" s="26">
        <v>43195</v>
      </c>
      <c r="B3453" s="23">
        <v>0.5</v>
      </c>
      <c r="C3453">
        <v>31.93</v>
      </c>
    </row>
    <row r="3454" spans="1:3">
      <c r="A3454" s="26">
        <v>43195</v>
      </c>
      <c r="B3454" s="23">
        <v>0.66666666666666663</v>
      </c>
      <c r="C3454">
        <v>31.97</v>
      </c>
    </row>
    <row r="3455" spans="1:3">
      <c r="A3455" s="26">
        <v>43195</v>
      </c>
      <c r="B3455" s="23">
        <v>0.83333333333333337</v>
      </c>
      <c r="C3455">
        <v>31.96</v>
      </c>
    </row>
    <row r="3456" spans="1:3">
      <c r="A3456" s="26">
        <v>43196</v>
      </c>
      <c r="B3456" s="23">
        <v>0</v>
      </c>
      <c r="C3456">
        <v>31.93</v>
      </c>
    </row>
    <row r="3457" spans="1:3">
      <c r="A3457" s="26">
        <v>43196</v>
      </c>
      <c r="B3457" s="23">
        <v>0.16666666666666666</v>
      </c>
      <c r="C3457">
        <v>31.92</v>
      </c>
    </row>
    <row r="3458" spans="1:3">
      <c r="A3458" s="26">
        <v>43196</v>
      </c>
      <c r="B3458" s="23">
        <v>0.33333333333333331</v>
      </c>
      <c r="C3458">
        <v>31.95</v>
      </c>
    </row>
    <row r="3459" spans="1:3">
      <c r="A3459" s="26">
        <v>43196</v>
      </c>
      <c r="B3459" s="23">
        <v>0.5</v>
      </c>
      <c r="C3459">
        <v>31.94</v>
      </c>
    </row>
    <row r="3460" spans="1:3">
      <c r="A3460" s="26">
        <v>43196</v>
      </c>
      <c r="B3460" s="23">
        <v>0.66666666666666663</v>
      </c>
      <c r="C3460">
        <v>31.99</v>
      </c>
    </row>
    <row r="3461" spans="1:3">
      <c r="A3461" s="26">
        <v>43196</v>
      </c>
      <c r="B3461" s="23">
        <v>0.83333333333333337</v>
      </c>
      <c r="C3461">
        <v>31.96</v>
      </c>
    </row>
    <row r="3462" spans="1:3">
      <c r="A3462" s="26">
        <v>43197</v>
      </c>
      <c r="B3462" s="23">
        <v>0</v>
      </c>
      <c r="C3462">
        <v>31.95</v>
      </c>
    </row>
    <row r="3463" spans="1:3">
      <c r="A3463" s="26">
        <v>43197</v>
      </c>
      <c r="B3463" s="23">
        <v>0.16666666666666666</v>
      </c>
      <c r="C3463">
        <v>31.92</v>
      </c>
    </row>
    <row r="3464" spans="1:3">
      <c r="A3464" s="26">
        <v>43197</v>
      </c>
      <c r="B3464" s="23">
        <v>0.33333333333333331</v>
      </c>
      <c r="C3464">
        <v>31.94</v>
      </c>
    </row>
    <row r="3465" spans="1:3">
      <c r="A3465" s="26">
        <v>43197</v>
      </c>
      <c r="B3465" s="23">
        <v>0.5</v>
      </c>
      <c r="C3465">
        <v>31.92</v>
      </c>
    </row>
    <row r="3466" spans="1:3">
      <c r="A3466" s="26">
        <v>43197</v>
      </c>
      <c r="B3466" s="23">
        <v>0.66666666666666663</v>
      </c>
      <c r="C3466">
        <v>31.92</v>
      </c>
    </row>
    <row r="3467" spans="1:3">
      <c r="A3467" s="26">
        <v>43197</v>
      </c>
      <c r="B3467" s="23">
        <v>0.83333333333333337</v>
      </c>
      <c r="C3467">
        <v>31.96</v>
      </c>
    </row>
    <row r="3468" spans="1:3">
      <c r="A3468" s="26">
        <v>43198</v>
      </c>
      <c r="B3468" s="23">
        <v>0</v>
      </c>
      <c r="C3468">
        <v>31.95</v>
      </c>
    </row>
    <row r="3469" spans="1:3">
      <c r="A3469" s="26">
        <v>43198</v>
      </c>
      <c r="B3469" s="23">
        <v>0.16666666666666666</v>
      </c>
      <c r="C3469">
        <v>31.95</v>
      </c>
    </row>
    <row r="3470" spans="1:3">
      <c r="A3470" s="26">
        <v>43198</v>
      </c>
      <c r="B3470" s="23">
        <v>0.33333333333333331</v>
      </c>
      <c r="C3470">
        <v>31.93</v>
      </c>
    </row>
    <row r="3471" spans="1:3">
      <c r="A3471" s="26">
        <v>43198</v>
      </c>
      <c r="B3471" s="23">
        <v>0.5</v>
      </c>
      <c r="C3471">
        <v>31.93</v>
      </c>
    </row>
    <row r="3472" spans="1:3">
      <c r="A3472" s="26">
        <v>43198</v>
      </c>
      <c r="B3472" s="23">
        <v>0.66666666666666663</v>
      </c>
      <c r="C3472">
        <v>31.94</v>
      </c>
    </row>
    <row r="3473" spans="1:3">
      <c r="A3473" s="26">
        <v>43198</v>
      </c>
      <c r="B3473" s="23">
        <v>0.83333333333333337</v>
      </c>
      <c r="C3473">
        <v>31.94</v>
      </c>
    </row>
    <row r="3474" spans="1:3">
      <c r="A3474" s="26">
        <v>43199</v>
      </c>
      <c r="B3474" s="23">
        <v>0</v>
      </c>
      <c r="C3474">
        <v>31.94</v>
      </c>
    </row>
    <row r="3475" spans="1:3">
      <c r="A3475" s="26">
        <v>43199</v>
      </c>
      <c r="B3475" s="23">
        <v>0.16666666666666666</v>
      </c>
      <c r="C3475">
        <v>31.95</v>
      </c>
    </row>
    <row r="3476" spans="1:3">
      <c r="A3476" s="26">
        <v>43199</v>
      </c>
      <c r="B3476" s="23">
        <v>0.33333333333333331</v>
      </c>
      <c r="C3476">
        <v>31.97</v>
      </c>
    </row>
    <row r="3477" spans="1:3">
      <c r="A3477" s="26">
        <v>43199</v>
      </c>
      <c r="B3477" s="23">
        <v>0.5</v>
      </c>
      <c r="C3477">
        <v>31.95</v>
      </c>
    </row>
    <row r="3478" spans="1:3">
      <c r="A3478" s="26">
        <v>43199</v>
      </c>
      <c r="B3478" s="23">
        <v>0.66666666666666663</v>
      </c>
      <c r="C3478">
        <v>31.99</v>
      </c>
    </row>
    <row r="3479" spans="1:3">
      <c r="A3479" s="26">
        <v>43199</v>
      </c>
      <c r="B3479" s="23">
        <v>0.83333333333333337</v>
      </c>
      <c r="C3479">
        <v>31.96</v>
      </c>
    </row>
    <row r="3480" spans="1:3">
      <c r="A3480" s="26">
        <v>43200</v>
      </c>
      <c r="B3480" s="23">
        <v>0</v>
      </c>
      <c r="C3480">
        <v>31.97</v>
      </c>
    </row>
    <row r="3481" spans="1:3">
      <c r="A3481" s="26">
        <v>43200</v>
      </c>
      <c r="B3481" s="23">
        <v>0.16666666666666666</v>
      </c>
      <c r="C3481">
        <v>32</v>
      </c>
    </row>
    <row r="3482" spans="1:3">
      <c r="A3482" s="26">
        <v>43200</v>
      </c>
      <c r="B3482" s="23">
        <v>0.33333333333333331</v>
      </c>
      <c r="C3482">
        <v>31.96</v>
      </c>
    </row>
    <row r="3483" spans="1:3">
      <c r="A3483" s="26">
        <v>43200</v>
      </c>
      <c r="B3483" s="23">
        <v>0.5</v>
      </c>
      <c r="C3483">
        <v>31.96</v>
      </c>
    </row>
    <row r="3484" spans="1:3">
      <c r="A3484" s="26">
        <v>43200</v>
      </c>
      <c r="B3484" s="23">
        <v>0.66666666666666663</v>
      </c>
      <c r="C3484">
        <v>32.020000000000003</v>
      </c>
    </row>
    <row r="3485" spans="1:3">
      <c r="A3485" s="26">
        <v>43200</v>
      </c>
      <c r="B3485" s="23">
        <v>0.83333333333333337</v>
      </c>
      <c r="C3485">
        <v>31.97</v>
      </c>
    </row>
    <row r="3486" spans="1:3">
      <c r="A3486" s="26">
        <v>43201</v>
      </c>
      <c r="B3486" s="23">
        <v>0</v>
      </c>
      <c r="C3486">
        <v>31.97</v>
      </c>
    </row>
    <row r="3487" spans="1:3">
      <c r="A3487" s="26">
        <v>43201</v>
      </c>
      <c r="B3487" s="23">
        <v>0.16666666666666666</v>
      </c>
      <c r="C3487">
        <v>31.94</v>
      </c>
    </row>
    <row r="3488" spans="1:3">
      <c r="A3488" s="26">
        <v>43201</v>
      </c>
      <c r="B3488" s="23">
        <v>0.33333333333333331</v>
      </c>
      <c r="C3488">
        <v>31.96</v>
      </c>
    </row>
    <row r="3489" spans="1:3">
      <c r="A3489" s="26">
        <v>43201</v>
      </c>
      <c r="B3489" s="23">
        <v>0.5</v>
      </c>
      <c r="C3489">
        <v>31.97</v>
      </c>
    </row>
    <row r="3490" spans="1:3">
      <c r="A3490" s="26">
        <v>43201</v>
      </c>
      <c r="B3490" s="23">
        <v>0.66666666666666663</v>
      </c>
      <c r="C3490">
        <v>31.95</v>
      </c>
    </row>
    <row r="3491" spans="1:3">
      <c r="A3491" s="26">
        <v>43201</v>
      </c>
      <c r="B3491" s="23">
        <v>0.83333333333333337</v>
      </c>
      <c r="C3491">
        <v>31.99</v>
      </c>
    </row>
    <row r="3492" spans="1:3">
      <c r="A3492" s="26">
        <v>43202</v>
      </c>
      <c r="B3492" s="23">
        <v>0</v>
      </c>
      <c r="C3492">
        <v>31.98</v>
      </c>
    </row>
    <row r="3493" spans="1:3">
      <c r="A3493" s="26">
        <v>43202</v>
      </c>
      <c r="B3493" s="23">
        <v>0.16666666666666666</v>
      </c>
      <c r="C3493">
        <v>31.95</v>
      </c>
    </row>
    <row r="3494" spans="1:3">
      <c r="A3494" s="26">
        <v>43202</v>
      </c>
      <c r="B3494" s="23">
        <v>0.33333333333333331</v>
      </c>
      <c r="C3494">
        <v>32.07</v>
      </c>
    </row>
    <row r="3495" spans="1:3">
      <c r="A3495" s="26">
        <v>43202</v>
      </c>
      <c r="B3495" s="23">
        <v>0.5</v>
      </c>
      <c r="C3495">
        <v>32</v>
      </c>
    </row>
    <row r="3496" spans="1:3">
      <c r="A3496" s="26">
        <v>43202</v>
      </c>
      <c r="B3496" s="23">
        <v>0.66666666666666663</v>
      </c>
      <c r="C3496">
        <v>32</v>
      </c>
    </row>
    <row r="3497" spans="1:3">
      <c r="A3497" s="26">
        <v>43202</v>
      </c>
      <c r="B3497" s="23">
        <v>0.83333333333333337</v>
      </c>
      <c r="C3497">
        <v>31.99</v>
      </c>
    </row>
    <row r="3498" spans="1:3">
      <c r="A3498" s="26">
        <v>43203</v>
      </c>
      <c r="B3498" s="23">
        <v>0</v>
      </c>
      <c r="C3498">
        <v>31.99</v>
      </c>
    </row>
    <row r="3499" spans="1:3">
      <c r="A3499" s="26">
        <v>43203</v>
      </c>
      <c r="B3499" s="23">
        <v>0.16666666666666666</v>
      </c>
      <c r="C3499">
        <v>31.99</v>
      </c>
    </row>
    <row r="3500" spans="1:3">
      <c r="A3500" s="26">
        <v>43203</v>
      </c>
      <c r="B3500" s="23">
        <v>0.33333333333333331</v>
      </c>
      <c r="C3500">
        <v>32.01</v>
      </c>
    </row>
    <row r="3501" spans="1:3">
      <c r="A3501" s="26">
        <v>43203</v>
      </c>
      <c r="B3501" s="23">
        <v>0.5</v>
      </c>
      <c r="C3501">
        <v>31.97</v>
      </c>
    </row>
    <row r="3502" spans="1:3">
      <c r="A3502" s="26">
        <v>43203</v>
      </c>
      <c r="B3502" s="23">
        <v>0.66666666666666663</v>
      </c>
      <c r="C3502">
        <v>31.97</v>
      </c>
    </row>
    <row r="3503" spans="1:3">
      <c r="A3503" s="26">
        <v>43203</v>
      </c>
      <c r="B3503" s="23">
        <v>0.83333333333333337</v>
      </c>
      <c r="C3503">
        <v>31.97</v>
      </c>
    </row>
    <row r="3504" spans="1:3">
      <c r="A3504" s="26">
        <v>43204</v>
      </c>
      <c r="B3504" s="23">
        <v>0</v>
      </c>
      <c r="C3504">
        <v>32.01</v>
      </c>
    </row>
    <row r="3505" spans="1:3">
      <c r="A3505" s="26">
        <v>43204</v>
      </c>
      <c r="B3505" s="23">
        <v>0.16666666666666666</v>
      </c>
      <c r="C3505">
        <v>31.96</v>
      </c>
    </row>
    <row r="3506" spans="1:3">
      <c r="A3506" s="26">
        <v>43204</v>
      </c>
      <c r="B3506" s="23">
        <v>0.33333333333333331</v>
      </c>
      <c r="C3506">
        <v>31.96</v>
      </c>
    </row>
    <row r="3507" spans="1:3">
      <c r="A3507" s="26">
        <v>43204</v>
      </c>
      <c r="B3507" s="23">
        <v>0.5</v>
      </c>
      <c r="C3507">
        <v>31.96</v>
      </c>
    </row>
    <row r="3508" spans="1:3">
      <c r="A3508" s="26">
        <v>43204</v>
      </c>
      <c r="B3508" s="23">
        <v>0.66666666666666663</v>
      </c>
      <c r="C3508">
        <v>31.96</v>
      </c>
    </row>
    <row r="3509" spans="1:3">
      <c r="A3509" s="26">
        <v>43204</v>
      </c>
      <c r="B3509" s="23">
        <v>0.83333333333333337</v>
      </c>
      <c r="C3509">
        <v>31.97</v>
      </c>
    </row>
    <row r="3510" spans="1:3">
      <c r="A3510" s="26">
        <v>43205</v>
      </c>
      <c r="B3510" s="23">
        <v>0</v>
      </c>
      <c r="C3510">
        <v>31.96</v>
      </c>
    </row>
    <row r="3511" spans="1:3">
      <c r="A3511" s="26">
        <v>43205</v>
      </c>
      <c r="B3511" s="23">
        <v>0.16666666666666666</v>
      </c>
      <c r="C3511">
        <v>31.97</v>
      </c>
    </row>
    <row r="3512" spans="1:3">
      <c r="A3512" s="26">
        <v>43205</v>
      </c>
      <c r="B3512" s="23">
        <v>0.33333333333333331</v>
      </c>
      <c r="C3512">
        <v>31.96</v>
      </c>
    </row>
    <row r="3513" spans="1:3">
      <c r="A3513" s="26">
        <v>43205</v>
      </c>
      <c r="B3513" s="23">
        <v>0.5</v>
      </c>
      <c r="C3513">
        <v>31.97</v>
      </c>
    </row>
    <row r="3514" spans="1:3">
      <c r="A3514" s="26">
        <v>43205</v>
      </c>
      <c r="B3514" s="23">
        <v>0.66666666666666663</v>
      </c>
      <c r="C3514">
        <v>31.97</v>
      </c>
    </row>
    <row r="3515" spans="1:3">
      <c r="A3515" s="26">
        <v>43205</v>
      </c>
      <c r="B3515" s="23">
        <v>0.83333333333333337</v>
      </c>
      <c r="C3515">
        <v>31.97</v>
      </c>
    </row>
    <row r="3516" spans="1:3">
      <c r="A3516" s="26">
        <v>43206</v>
      </c>
      <c r="B3516" s="23">
        <v>0</v>
      </c>
      <c r="C3516">
        <v>31.97</v>
      </c>
    </row>
    <row r="3517" spans="1:3">
      <c r="A3517" s="26">
        <v>43206</v>
      </c>
      <c r="B3517" s="23">
        <v>0.16666666666666666</v>
      </c>
      <c r="C3517">
        <v>31.97</v>
      </c>
    </row>
    <row r="3518" spans="1:3">
      <c r="A3518" s="26">
        <v>43206</v>
      </c>
      <c r="B3518" s="23">
        <v>0.33333333333333331</v>
      </c>
      <c r="C3518">
        <v>31.97</v>
      </c>
    </row>
    <row r="3519" spans="1:3">
      <c r="A3519" s="26">
        <v>43206</v>
      </c>
      <c r="B3519" s="23">
        <v>0.5</v>
      </c>
      <c r="C3519">
        <v>32.049999999999997</v>
      </c>
    </row>
    <row r="3520" spans="1:3">
      <c r="A3520" s="26">
        <v>43206</v>
      </c>
      <c r="B3520" s="23">
        <v>0.66666666666666663</v>
      </c>
      <c r="C3520">
        <v>32</v>
      </c>
    </row>
    <row r="3521" spans="1:3">
      <c r="A3521" s="26">
        <v>43206</v>
      </c>
      <c r="B3521" s="23">
        <v>0.83333333333333337</v>
      </c>
      <c r="C3521">
        <v>32.01</v>
      </c>
    </row>
    <row r="3522" spans="1:3">
      <c r="A3522" s="26">
        <v>43207</v>
      </c>
      <c r="B3522" s="23">
        <v>0</v>
      </c>
      <c r="C3522">
        <v>32</v>
      </c>
    </row>
    <row r="3523" spans="1:3">
      <c r="A3523" s="26">
        <v>43207</v>
      </c>
      <c r="B3523" s="23">
        <v>0.16666666666666666</v>
      </c>
      <c r="C3523">
        <v>31.98</v>
      </c>
    </row>
    <row r="3524" spans="1:3">
      <c r="A3524" s="26">
        <v>43207</v>
      </c>
      <c r="B3524" s="23">
        <v>0.33333333333333331</v>
      </c>
      <c r="C3524">
        <v>32.08</v>
      </c>
    </row>
    <row r="3525" spans="1:3">
      <c r="A3525" s="26">
        <v>43207</v>
      </c>
      <c r="B3525" s="23">
        <v>0.5</v>
      </c>
      <c r="C3525">
        <v>32.01</v>
      </c>
    </row>
    <row r="3526" spans="1:3">
      <c r="A3526" s="26">
        <v>43207</v>
      </c>
      <c r="B3526" s="23">
        <v>0.66666666666666663</v>
      </c>
      <c r="C3526">
        <v>32.01</v>
      </c>
    </row>
    <row r="3527" spans="1:3">
      <c r="A3527" s="26">
        <v>43207</v>
      </c>
      <c r="B3527" s="23">
        <v>0.83333333333333337</v>
      </c>
      <c r="C3527">
        <v>32.01</v>
      </c>
    </row>
    <row r="3528" spans="1:3">
      <c r="A3528" s="26">
        <v>43208</v>
      </c>
      <c r="B3528" s="23">
        <v>0</v>
      </c>
      <c r="C3528">
        <v>31.99</v>
      </c>
    </row>
    <row r="3529" spans="1:3">
      <c r="A3529" s="26">
        <v>43208</v>
      </c>
      <c r="B3529" s="23">
        <v>0.16666666666666666</v>
      </c>
      <c r="C3529">
        <v>32</v>
      </c>
    </row>
    <row r="3530" spans="1:3">
      <c r="A3530" s="26">
        <v>43208</v>
      </c>
      <c r="B3530" s="23">
        <v>0.33333333333333331</v>
      </c>
      <c r="C3530">
        <v>31.99</v>
      </c>
    </row>
    <row r="3531" spans="1:3">
      <c r="A3531" s="26">
        <v>43208</v>
      </c>
      <c r="B3531" s="23">
        <v>0.5</v>
      </c>
      <c r="C3531">
        <v>31.99</v>
      </c>
    </row>
    <row r="3532" spans="1:3">
      <c r="A3532" s="26">
        <v>43208</v>
      </c>
      <c r="B3532" s="23">
        <v>0.66666666666666663</v>
      </c>
      <c r="C3532">
        <v>32.03</v>
      </c>
    </row>
    <row r="3533" spans="1:3">
      <c r="A3533" s="26">
        <v>43208</v>
      </c>
      <c r="B3533" s="23">
        <v>0.83333333333333337</v>
      </c>
      <c r="C3533">
        <v>32.020000000000003</v>
      </c>
    </row>
    <row r="3534" spans="1:3">
      <c r="A3534" s="26">
        <v>43209</v>
      </c>
      <c r="B3534" s="23">
        <v>0</v>
      </c>
      <c r="C3534">
        <v>31.99</v>
      </c>
    </row>
    <row r="3535" spans="1:3">
      <c r="A3535" s="26">
        <v>43209</v>
      </c>
      <c r="B3535" s="23">
        <v>0.16666666666666666</v>
      </c>
      <c r="C3535">
        <v>31.98</v>
      </c>
    </row>
    <row r="3536" spans="1:3">
      <c r="A3536" s="26">
        <v>43209</v>
      </c>
      <c r="B3536" s="23">
        <v>0.33333333333333331</v>
      </c>
      <c r="C3536">
        <v>31.99</v>
      </c>
    </row>
    <row r="3537" spans="1:3">
      <c r="A3537" s="26">
        <v>43209</v>
      </c>
      <c r="B3537" s="23">
        <v>0.5</v>
      </c>
      <c r="C3537">
        <v>31.99</v>
      </c>
    </row>
    <row r="3538" spans="1:3">
      <c r="A3538" s="26">
        <v>43209</v>
      </c>
      <c r="B3538" s="23">
        <v>0.66666666666666663</v>
      </c>
      <c r="C3538">
        <v>31.98</v>
      </c>
    </row>
    <row r="3539" spans="1:3">
      <c r="A3539" s="26">
        <v>43209</v>
      </c>
      <c r="B3539" s="23">
        <v>0.83333333333333337</v>
      </c>
      <c r="C3539">
        <v>31.99</v>
      </c>
    </row>
    <row r="3540" spans="1:3">
      <c r="A3540" s="26">
        <v>43210</v>
      </c>
      <c r="B3540" s="23">
        <v>0</v>
      </c>
      <c r="C3540">
        <v>32.01</v>
      </c>
    </row>
    <row r="3541" spans="1:3">
      <c r="A3541" s="26">
        <v>43210</v>
      </c>
      <c r="B3541" s="23">
        <v>0.16666666666666666</v>
      </c>
      <c r="C3541">
        <v>32</v>
      </c>
    </row>
    <row r="3542" spans="1:3">
      <c r="A3542" s="26">
        <v>43210</v>
      </c>
      <c r="B3542" s="23">
        <v>0.33333333333333331</v>
      </c>
      <c r="C3542">
        <v>32</v>
      </c>
    </row>
    <row r="3543" spans="1:3">
      <c r="A3543" s="26">
        <v>43210</v>
      </c>
      <c r="B3543" s="23">
        <v>0.5</v>
      </c>
      <c r="C3543">
        <v>31.96</v>
      </c>
    </row>
    <row r="3544" spans="1:3">
      <c r="A3544" s="26">
        <v>43210</v>
      </c>
      <c r="B3544" s="23">
        <v>0.66666666666666663</v>
      </c>
      <c r="C3544">
        <v>31.96</v>
      </c>
    </row>
    <row r="3545" spans="1:3">
      <c r="A3545" s="26">
        <v>43210</v>
      </c>
      <c r="B3545" s="23">
        <v>0.83333333333333337</v>
      </c>
      <c r="C3545">
        <v>31.99</v>
      </c>
    </row>
    <row r="3546" spans="1:3">
      <c r="A3546" s="26">
        <v>43211</v>
      </c>
      <c r="B3546" s="23">
        <v>0</v>
      </c>
      <c r="C3546">
        <v>31.99</v>
      </c>
    </row>
    <row r="3547" spans="1:3">
      <c r="A3547" s="26">
        <v>43211</v>
      </c>
      <c r="B3547" s="23">
        <v>0.16666666666666666</v>
      </c>
      <c r="C3547">
        <v>31.96</v>
      </c>
    </row>
    <row r="3548" spans="1:3">
      <c r="A3548" s="26">
        <v>43211</v>
      </c>
      <c r="B3548" s="23">
        <v>0.33333333333333331</v>
      </c>
      <c r="C3548">
        <v>31.96</v>
      </c>
    </row>
    <row r="3549" spans="1:3">
      <c r="A3549" s="26">
        <v>43211</v>
      </c>
      <c r="B3549" s="23">
        <v>0.5</v>
      </c>
      <c r="C3549">
        <v>31.97</v>
      </c>
    </row>
    <row r="3550" spans="1:3">
      <c r="A3550" s="26">
        <v>43211</v>
      </c>
      <c r="B3550" s="23">
        <v>0.66666666666666663</v>
      </c>
      <c r="C3550">
        <v>31.96</v>
      </c>
    </row>
    <row r="3551" spans="1:3">
      <c r="A3551" s="26">
        <v>43211</v>
      </c>
      <c r="B3551" s="23">
        <v>0.83333333333333337</v>
      </c>
      <c r="C3551">
        <v>31.95</v>
      </c>
    </row>
    <row r="3552" spans="1:3">
      <c r="A3552" s="26">
        <v>43212</v>
      </c>
      <c r="B3552" s="23">
        <v>0</v>
      </c>
      <c r="C3552">
        <v>31.95</v>
      </c>
    </row>
    <row r="3553" spans="1:3">
      <c r="A3553" s="26">
        <v>43212</v>
      </c>
      <c r="B3553" s="23">
        <v>0.16666666666666666</v>
      </c>
      <c r="C3553">
        <v>31.95</v>
      </c>
    </row>
    <row r="3554" spans="1:3">
      <c r="A3554" s="26">
        <v>43212</v>
      </c>
      <c r="B3554" s="23">
        <v>0.33333333333333331</v>
      </c>
      <c r="C3554">
        <v>31.95</v>
      </c>
    </row>
    <row r="3555" spans="1:3">
      <c r="A3555" s="26">
        <v>43212</v>
      </c>
      <c r="B3555" s="23">
        <v>0.5</v>
      </c>
      <c r="C3555">
        <v>31.94</v>
      </c>
    </row>
    <row r="3556" spans="1:3">
      <c r="A3556" s="26">
        <v>43212</v>
      </c>
      <c r="B3556" s="23">
        <v>0.66666666666666663</v>
      </c>
      <c r="C3556">
        <v>31.94</v>
      </c>
    </row>
    <row r="3557" spans="1:3">
      <c r="A3557" s="26">
        <v>43212</v>
      </c>
      <c r="B3557" s="23">
        <v>0.83333333333333337</v>
      </c>
      <c r="C3557">
        <v>31.95</v>
      </c>
    </row>
    <row r="3558" spans="1:3">
      <c r="A3558" s="26">
        <v>43213</v>
      </c>
      <c r="B3558" s="23">
        <v>0</v>
      </c>
      <c r="C3558">
        <v>31.94</v>
      </c>
    </row>
    <row r="3559" spans="1:3">
      <c r="A3559" s="26">
        <v>43213</v>
      </c>
      <c r="B3559" s="23">
        <v>0.16666666666666666</v>
      </c>
      <c r="C3559">
        <v>31.95</v>
      </c>
    </row>
    <row r="3560" spans="1:3">
      <c r="A3560" s="26">
        <v>43213</v>
      </c>
      <c r="B3560" s="23">
        <v>0.33333333333333331</v>
      </c>
      <c r="C3560">
        <v>31.96</v>
      </c>
    </row>
    <row r="3561" spans="1:3">
      <c r="A3561" s="26">
        <v>43213</v>
      </c>
      <c r="B3561" s="23">
        <v>0.5</v>
      </c>
      <c r="C3561">
        <v>31.95</v>
      </c>
    </row>
    <row r="3562" spans="1:3">
      <c r="A3562" s="26">
        <v>43213</v>
      </c>
      <c r="B3562" s="23">
        <v>0.66666666666666663</v>
      </c>
      <c r="C3562">
        <v>31.97</v>
      </c>
    </row>
    <row r="3563" spans="1:3">
      <c r="A3563" s="26">
        <v>43213</v>
      </c>
      <c r="B3563" s="23">
        <v>0.83333333333333337</v>
      </c>
      <c r="C3563">
        <v>31.98</v>
      </c>
    </row>
    <row r="3564" spans="1:3">
      <c r="A3564" s="26">
        <v>43214</v>
      </c>
      <c r="B3564" s="23">
        <v>0</v>
      </c>
      <c r="C3564">
        <v>31.93</v>
      </c>
    </row>
    <row r="3565" spans="1:3">
      <c r="A3565" s="26">
        <v>43214</v>
      </c>
      <c r="B3565" s="23">
        <v>0.16666666666666666</v>
      </c>
      <c r="C3565">
        <v>31.93</v>
      </c>
    </row>
    <row r="3566" spans="1:3">
      <c r="A3566" s="26">
        <v>43214</v>
      </c>
      <c r="B3566" s="23">
        <v>0.33333333333333331</v>
      </c>
      <c r="C3566">
        <v>31.95</v>
      </c>
    </row>
    <row r="3567" spans="1:3">
      <c r="A3567" s="26">
        <v>43214</v>
      </c>
      <c r="B3567" s="23">
        <v>0.5</v>
      </c>
      <c r="C3567">
        <v>31.93</v>
      </c>
    </row>
    <row r="3568" spans="1:3">
      <c r="A3568" s="26">
        <v>43214</v>
      </c>
      <c r="B3568" s="23">
        <v>0.66666666666666663</v>
      </c>
      <c r="C3568">
        <v>31.93</v>
      </c>
    </row>
    <row r="3569" spans="1:3">
      <c r="A3569" s="26">
        <v>43214</v>
      </c>
      <c r="B3569" s="23">
        <v>0.83333333333333337</v>
      </c>
      <c r="C3569">
        <v>31.96</v>
      </c>
    </row>
    <row r="3570" spans="1:3">
      <c r="A3570" s="26">
        <v>43215</v>
      </c>
      <c r="B3570" s="23">
        <v>0</v>
      </c>
      <c r="C3570">
        <v>31.97</v>
      </c>
    </row>
    <row r="3571" spans="1:3">
      <c r="A3571" s="26">
        <v>43215</v>
      </c>
      <c r="B3571" s="23">
        <v>0.16666666666666666</v>
      </c>
      <c r="C3571">
        <v>31.94</v>
      </c>
    </row>
    <row r="3572" spans="1:3">
      <c r="A3572" s="26">
        <v>43215</v>
      </c>
      <c r="B3572" s="23">
        <v>0.33333333333333331</v>
      </c>
      <c r="C3572">
        <v>31.93</v>
      </c>
    </row>
    <row r="3573" spans="1:3">
      <c r="A3573" s="26">
        <v>43215</v>
      </c>
      <c r="B3573" s="23">
        <v>0.5</v>
      </c>
      <c r="C3573">
        <v>31.95</v>
      </c>
    </row>
    <row r="3574" spans="1:3">
      <c r="A3574" s="26">
        <v>43215</v>
      </c>
      <c r="B3574" s="23">
        <v>0.66666666666666663</v>
      </c>
      <c r="C3574">
        <v>31.92</v>
      </c>
    </row>
    <row r="3575" spans="1:3">
      <c r="A3575" s="26">
        <v>43215</v>
      </c>
      <c r="B3575" s="23">
        <v>0.83333333333333337</v>
      </c>
      <c r="C3575">
        <v>31.92</v>
      </c>
    </row>
    <row r="3576" spans="1:3">
      <c r="A3576" s="26">
        <v>43216</v>
      </c>
      <c r="B3576" s="23">
        <v>0</v>
      </c>
      <c r="C3576">
        <v>31.92</v>
      </c>
    </row>
    <row r="3577" spans="1:3">
      <c r="A3577" s="26">
        <v>43216</v>
      </c>
      <c r="B3577" s="23">
        <v>0.16666666666666666</v>
      </c>
      <c r="C3577">
        <v>31.93</v>
      </c>
    </row>
    <row r="3578" spans="1:3">
      <c r="A3578" s="26">
        <v>43216</v>
      </c>
      <c r="B3578" s="23">
        <v>0.33333333333333331</v>
      </c>
      <c r="C3578">
        <v>31.93</v>
      </c>
    </row>
    <row r="3579" spans="1:3">
      <c r="A3579" s="26">
        <v>43216</v>
      </c>
      <c r="B3579" s="23">
        <v>0.5</v>
      </c>
      <c r="C3579">
        <v>31.95</v>
      </c>
    </row>
    <row r="3580" spans="1:3">
      <c r="A3580" s="26">
        <v>43216</v>
      </c>
      <c r="B3580" s="23">
        <v>0.66666666666666663</v>
      </c>
      <c r="C3580">
        <v>31.94</v>
      </c>
    </row>
    <row r="3581" spans="1:3">
      <c r="A3581" s="26">
        <v>43216</v>
      </c>
      <c r="B3581" s="23">
        <v>0.83333333333333337</v>
      </c>
      <c r="C3581">
        <v>31.96</v>
      </c>
    </row>
    <row r="3582" spans="1:3">
      <c r="A3582" s="26">
        <v>43217</v>
      </c>
      <c r="B3582" s="23">
        <v>0</v>
      </c>
      <c r="C3582">
        <v>31.96</v>
      </c>
    </row>
    <row r="3583" spans="1:3">
      <c r="A3583" s="26">
        <v>43217</v>
      </c>
      <c r="B3583" s="23">
        <v>0.16666666666666666</v>
      </c>
      <c r="C3583">
        <v>31.95</v>
      </c>
    </row>
    <row r="3584" spans="1:3">
      <c r="A3584" s="26">
        <v>43217</v>
      </c>
      <c r="B3584" s="23">
        <v>0.33333333333333331</v>
      </c>
      <c r="C3584">
        <v>31.95</v>
      </c>
    </row>
    <row r="3585" spans="1:3">
      <c r="A3585" s="26">
        <v>43217</v>
      </c>
      <c r="B3585" s="23">
        <v>0.5</v>
      </c>
      <c r="C3585">
        <v>31.98</v>
      </c>
    </row>
    <row r="3586" spans="1:3">
      <c r="A3586" s="26">
        <v>43217</v>
      </c>
      <c r="B3586" s="23">
        <v>0.66666666666666663</v>
      </c>
      <c r="C3586">
        <v>31.91</v>
      </c>
    </row>
    <row r="3587" spans="1:3">
      <c r="A3587" s="26">
        <v>43217</v>
      </c>
      <c r="B3587" s="23">
        <v>0.83333333333333337</v>
      </c>
      <c r="C3587">
        <v>31.98</v>
      </c>
    </row>
    <row r="3588" spans="1:3">
      <c r="A3588" s="26">
        <v>43218</v>
      </c>
      <c r="B3588" s="23">
        <v>0</v>
      </c>
      <c r="C3588">
        <v>31.94</v>
      </c>
    </row>
    <row r="3589" spans="1:3">
      <c r="A3589" s="26">
        <v>43218</v>
      </c>
      <c r="B3589" s="23">
        <v>0.16666666666666666</v>
      </c>
      <c r="C3589">
        <v>31.9</v>
      </c>
    </row>
    <row r="3590" spans="1:3">
      <c r="A3590" s="26">
        <v>43218</v>
      </c>
      <c r="B3590" s="23">
        <v>0.33333333333333331</v>
      </c>
      <c r="C3590">
        <v>31.9</v>
      </c>
    </row>
    <row r="3591" spans="1:3">
      <c r="A3591" s="26">
        <v>43218</v>
      </c>
      <c r="B3591" s="23">
        <v>0.5</v>
      </c>
      <c r="C3591">
        <v>31.92</v>
      </c>
    </row>
    <row r="3592" spans="1:3">
      <c r="A3592" s="26">
        <v>43218</v>
      </c>
      <c r="B3592" s="23">
        <v>0.66666666666666663</v>
      </c>
      <c r="C3592">
        <v>31.9</v>
      </c>
    </row>
    <row r="3593" spans="1:3">
      <c r="A3593" s="26">
        <v>43218</v>
      </c>
      <c r="B3593" s="23">
        <v>0.83333333333333337</v>
      </c>
      <c r="C3593">
        <v>31.9</v>
      </c>
    </row>
    <row r="3594" spans="1:3">
      <c r="A3594" s="26">
        <v>43219</v>
      </c>
      <c r="B3594" s="23">
        <v>0</v>
      </c>
      <c r="C3594">
        <v>31.93</v>
      </c>
    </row>
    <row r="3595" spans="1:3">
      <c r="A3595" s="26">
        <v>43219</v>
      </c>
      <c r="B3595" s="23">
        <v>0.16666666666666666</v>
      </c>
      <c r="C3595">
        <v>31.91</v>
      </c>
    </row>
    <row r="3596" spans="1:3">
      <c r="A3596" s="26">
        <v>43219</v>
      </c>
      <c r="B3596" s="23">
        <v>0.33333333333333331</v>
      </c>
      <c r="C3596">
        <v>31.89</v>
      </c>
    </row>
    <row r="3597" spans="1:3">
      <c r="A3597" s="26">
        <v>43219</v>
      </c>
      <c r="B3597" s="23">
        <v>0.5</v>
      </c>
      <c r="C3597">
        <v>31.9</v>
      </c>
    </row>
    <row r="3598" spans="1:3">
      <c r="A3598" s="26">
        <v>43219</v>
      </c>
      <c r="B3598" s="23">
        <v>0.66666666666666663</v>
      </c>
      <c r="C3598">
        <v>31.89</v>
      </c>
    </row>
    <row r="3599" spans="1:3">
      <c r="A3599" s="26">
        <v>43219</v>
      </c>
      <c r="B3599" s="23">
        <v>0.83333333333333337</v>
      </c>
      <c r="C3599">
        <v>31.89</v>
      </c>
    </row>
    <row r="3600" spans="1:3">
      <c r="A3600" s="26">
        <v>43220</v>
      </c>
      <c r="B3600" s="23">
        <v>0</v>
      </c>
      <c r="C3600">
        <v>31.89</v>
      </c>
    </row>
    <row r="3601" spans="1:3">
      <c r="A3601" s="26">
        <v>43220</v>
      </c>
      <c r="B3601" s="23">
        <v>0.16666666666666666</v>
      </c>
      <c r="C3601">
        <v>31.95</v>
      </c>
    </row>
    <row r="3602" spans="1:3">
      <c r="A3602" s="26">
        <v>43220</v>
      </c>
      <c r="B3602" s="23">
        <v>0.33333333333333331</v>
      </c>
      <c r="C3602">
        <v>31.95</v>
      </c>
    </row>
    <row r="3603" spans="1:3">
      <c r="A3603" s="26">
        <v>43220</v>
      </c>
      <c r="B3603" s="23">
        <v>0.5</v>
      </c>
      <c r="C3603">
        <v>31.94</v>
      </c>
    </row>
    <row r="3604" spans="1:3">
      <c r="A3604" s="26">
        <v>43220</v>
      </c>
      <c r="B3604" s="23">
        <v>0.66666666666666663</v>
      </c>
      <c r="C3604">
        <v>31.96</v>
      </c>
    </row>
    <row r="3605" spans="1:3">
      <c r="A3605" s="26">
        <v>43220</v>
      </c>
      <c r="B3605" s="23">
        <v>0.83333333333333337</v>
      </c>
      <c r="C3605">
        <v>31.93</v>
      </c>
    </row>
    <row r="3606" spans="1:3">
      <c r="A3606" s="26">
        <v>43221</v>
      </c>
      <c r="B3606" s="23">
        <v>0</v>
      </c>
      <c r="C3606">
        <v>31.91</v>
      </c>
    </row>
    <row r="3607" spans="1:3">
      <c r="A3607" s="26">
        <v>43221</v>
      </c>
      <c r="B3607" s="23">
        <v>0.16666666666666666</v>
      </c>
      <c r="C3607">
        <v>31.88</v>
      </c>
    </row>
    <row r="3608" spans="1:3">
      <c r="A3608" s="26">
        <v>43221</v>
      </c>
      <c r="B3608" s="23">
        <v>0.33333333333333331</v>
      </c>
      <c r="C3608">
        <v>31.89</v>
      </c>
    </row>
    <row r="3609" spans="1:3">
      <c r="A3609" s="26">
        <v>43221</v>
      </c>
      <c r="B3609" s="23">
        <v>0.5</v>
      </c>
      <c r="C3609">
        <v>31.89</v>
      </c>
    </row>
    <row r="3610" spans="1:3">
      <c r="A3610" s="26">
        <v>43221</v>
      </c>
      <c r="B3610" s="23">
        <v>0.66666666666666663</v>
      </c>
      <c r="C3610">
        <v>31.86</v>
      </c>
    </row>
    <row r="3611" spans="1:3">
      <c r="A3611" s="26">
        <v>43221</v>
      </c>
      <c r="B3611" s="23">
        <v>0.83333333333333337</v>
      </c>
      <c r="C3611">
        <v>31.86</v>
      </c>
    </row>
    <row r="3612" spans="1:3">
      <c r="A3612" s="26">
        <v>43222</v>
      </c>
      <c r="B3612" s="23">
        <v>0</v>
      </c>
      <c r="C3612">
        <v>31.86</v>
      </c>
    </row>
    <row r="3613" spans="1:3">
      <c r="A3613" s="26">
        <v>43222</v>
      </c>
      <c r="B3613" s="23">
        <v>0.16666666666666666</v>
      </c>
      <c r="C3613">
        <v>31.86</v>
      </c>
    </row>
    <row r="3614" spans="1:3">
      <c r="A3614" s="26">
        <v>43222</v>
      </c>
      <c r="B3614" s="23">
        <v>0.33333333333333331</v>
      </c>
      <c r="C3614">
        <v>31.86</v>
      </c>
    </row>
    <row r="3615" spans="1:3">
      <c r="A3615" s="26">
        <v>43222</v>
      </c>
      <c r="B3615" s="23">
        <v>0.5</v>
      </c>
      <c r="C3615">
        <v>31.88</v>
      </c>
    </row>
    <row r="3616" spans="1:3">
      <c r="A3616" s="26">
        <v>43222</v>
      </c>
      <c r="B3616" s="23">
        <v>0.66666666666666663</v>
      </c>
      <c r="C3616">
        <v>31.9</v>
      </c>
    </row>
    <row r="3617" spans="1:3">
      <c r="A3617" s="26">
        <v>43222</v>
      </c>
      <c r="B3617" s="23">
        <v>0.83333333333333337</v>
      </c>
      <c r="C3617">
        <v>31.9</v>
      </c>
    </row>
    <row r="3618" spans="1:3">
      <c r="A3618" s="26">
        <v>43223</v>
      </c>
      <c r="B3618" s="23">
        <v>0</v>
      </c>
      <c r="C3618">
        <v>31.91</v>
      </c>
    </row>
    <row r="3619" spans="1:3">
      <c r="A3619" s="26">
        <v>43223</v>
      </c>
      <c r="B3619" s="23">
        <v>0.16666666666666666</v>
      </c>
      <c r="C3619">
        <v>31.86</v>
      </c>
    </row>
    <row r="3620" spans="1:3">
      <c r="A3620" s="26">
        <v>43223</v>
      </c>
      <c r="B3620" s="23">
        <v>0.33333333333333331</v>
      </c>
      <c r="C3620">
        <v>31.86</v>
      </c>
    </row>
    <row r="3621" spans="1:3">
      <c r="A3621" s="26">
        <v>43223</v>
      </c>
      <c r="B3621" s="23">
        <v>0.5</v>
      </c>
      <c r="C3621">
        <v>31.86</v>
      </c>
    </row>
    <row r="3622" spans="1:3">
      <c r="A3622" s="26">
        <v>43223</v>
      </c>
      <c r="B3622" s="23">
        <v>0.66666666666666663</v>
      </c>
      <c r="C3622">
        <v>31.9</v>
      </c>
    </row>
    <row r="3623" spans="1:3">
      <c r="A3623" s="26">
        <v>43223</v>
      </c>
      <c r="B3623" s="23">
        <v>0.83333333333333337</v>
      </c>
      <c r="C3623">
        <v>31.9</v>
      </c>
    </row>
    <row r="3624" spans="1:3">
      <c r="A3624" s="26">
        <v>43224</v>
      </c>
      <c r="B3624" s="23">
        <v>0</v>
      </c>
      <c r="C3624">
        <v>31.9</v>
      </c>
    </row>
    <row r="3625" spans="1:3">
      <c r="A3625" s="26">
        <v>43224</v>
      </c>
      <c r="B3625" s="23">
        <v>0.16666666666666666</v>
      </c>
      <c r="C3625">
        <v>31.89</v>
      </c>
    </row>
    <row r="3626" spans="1:3">
      <c r="A3626" s="26">
        <v>43224</v>
      </c>
      <c r="B3626" s="23">
        <v>0.33333333333333331</v>
      </c>
      <c r="C3626">
        <v>31.87</v>
      </c>
    </row>
    <row r="3627" spans="1:3">
      <c r="A3627" s="26">
        <v>43224</v>
      </c>
      <c r="B3627" s="23">
        <v>0.5</v>
      </c>
      <c r="C3627">
        <v>31.86</v>
      </c>
    </row>
    <row r="3628" spans="1:3">
      <c r="A3628" s="26">
        <v>43224</v>
      </c>
      <c r="B3628" s="23">
        <v>0.66666666666666663</v>
      </c>
      <c r="C3628">
        <v>31.87</v>
      </c>
    </row>
    <row r="3629" spans="1:3">
      <c r="A3629" s="26">
        <v>43224</v>
      </c>
      <c r="B3629" s="23">
        <v>0.83333333333333337</v>
      </c>
      <c r="C3629">
        <v>31.86</v>
      </c>
    </row>
    <row r="3630" spans="1:3">
      <c r="A3630" s="26">
        <v>43225</v>
      </c>
      <c r="B3630" s="23">
        <v>0</v>
      </c>
      <c r="C3630">
        <v>31.88</v>
      </c>
    </row>
    <row r="3631" spans="1:3">
      <c r="A3631" s="26">
        <v>43225</v>
      </c>
      <c r="B3631" s="23">
        <v>0.16666666666666666</v>
      </c>
      <c r="C3631">
        <v>31.85</v>
      </c>
    </row>
    <row r="3632" spans="1:3">
      <c r="A3632" s="26">
        <v>43225</v>
      </c>
      <c r="B3632" s="23">
        <v>0.33333333333333331</v>
      </c>
      <c r="C3632">
        <v>31.85</v>
      </c>
    </row>
    <row r="3633" spans="1:3">
      <c r="A3633" s="26">
        <v>43225</v>
      </c>
      <c r="B3633" s="23">
        <v>0.5</v>
      </c>
      <c r="C3633">
        <v>31.84</v>
      </c>
    </row>
    <row r="3634" spans="1:3">
      <c r="A3634" s="26">
        <v>43225</v>
      </c>
      <c r="B3634" s="23">
        <v>0.66666666666666663</v>
      </c>
      <c r="C3634">
        <v>31.84</v>
      </c>
    </row>
    <row r="3635" spans="1:3">
      <c r="A3635" s="26">
        <v>43225</v>
      </c>
      <c r="B3635" s="23">
        <v>0.83333333333333337</v>
      </c>
      <c r="C3635">
        <v>31.84</v>
      </c>
    </row>
    <row r="3636" spans="1:3">
      <c r="A3636" s="26">
        <v>43226</v>
      </c>
      <c r="B3636" s="23">
        <v>0</v>
      </c>
      <c r="C3636">
        <v>31.84</v>
      </c>
    </row>
    <row r="3637" spans="1:3">
      <c r="A3637" s="26">
        <v>43226</v>
      </c>
      <c r="B3637" s="23">
        <v>0.16666666666666666</v>
      </c>
      <c r="C3637">
        <v>31.9</v>
      </c>
    </row>
    <row r="3638" spans="1:3">
      <c r="A3638" s="26">
        <v>43226</v>
      </c>
      <c r="B3638" s="23">
        <v>0.33333333333333331</v>
      </c>
      <c r="C3638">
        <v>31.83</v>
      </c>
    </row>
    <row r="3639" spans="1:3">
      <c r="A3639" s="26">
        <v>43226</v>
      </c>
      <c r="B3639" s="23">
        <v>0.5</v>
      </c>
      <c r="C3639">
        <v>31.83</v>
      </c>
    </row>
    <row r="3640" spans="1:3">
      <c r="A3640" s="26">
        <v>43226</v>
      </c>
      <c r="B3640" s="23">
        <v>0.66666666666666663</v>
      </c>
      <c r="C3640">
        <v>31.83</v>
      </c>
    </row>
    <row r="3641" spans="1:3">
      <c r="A3641" s="26">
        <v>43226</v>
      </c>
      <c r="B3641" s="23">
        <v>0.83333333333333337</v>
      </c>
      <c r="C3641">
        <v>31.83</v>
      </c>
    </row>
    <row r="3642" spans="1:3">
      <c r="A3642" s="26">
        <v>43227</v>
      </c>
      <c r="B3642" s="23">
        <v>0</v>
      </c>
      <c r="C3642">
        <v>31.83</v>
      </c>
    </row>
    <row r="3643" spans="1:3">
      <c r="A3643" s="26">
        <v>43227</v>
      </c>
      <c r="B3643" s="23">
        <v>0.16666666666666666</v>
      </c>
      <c r="C3643">
        <v>31.83</v>
      </c>
    </row>
    <row r="3644" spans="1:3">
      <c r="A3644" s="26">
        <v>43227</v>
      </c>
      <c r="B3644" s="23">
        <v>0.33333333333333331</v>
      </c>
      <c r="C3644">
        <v>31.86</v>
      </c>
    </row>
    <row r="3645" spans="1:3">
      <c r="A3645" s="26">
        <v>43227</v>
      </c>
      <c r="B3645" s="23">
        <v>0.5</v>
      </c>
      <c r="C3645">
        <v>31.84</v>
      </c>
    </row>
    <row r="3646" spans="1:3">
      <c r="A3646" s="26">
        <v>43227</v>
      </c>
      <c r="B3646" s="23">
        <v>0.66666666666666663</v>
      </c>
      <c r="C3646">
        <v>31.84</v>
      </c>
    </row>
    <row r="3647" spans="1:3">
      <c r="A3647" s="26">
        <v>43227</v>
      </c>
      <c r="B3647" s="23">
        <v>0.83333333333333337</v>
      </c>
      <c r="C3647">
        <v>31.86</v>
      </c>
    </row>
    <row r="3648" spans="1:3">
      <c r="A3648" s="26">
        <v>43228</v>
      </c>
      <c r="B3648" s="23">
        <v>0</v>
      </c>
      <c r="C3648">
        <v>31.86</v>
      </c>
    </row>
    <row r="3649" spans="1:3">
      <c r="A3649" s="26">
        <v>43228</v>
      </c>
      <c r="B3649" s="23">
        <v>0.16666666666666666</v>
      </c>
      <c r="C3649">
        <v>31.81</v>
      </c>
    </row>
    <row r="3650" spans="1:3">
      <c r="A3650" s="26">
        <v>43228</v>
      </c>
      <c r="B3650" s="23">
        <v>0.33333333333333331</v>
      </c>
      <c r="C3650">
        <v>31.8</v>
      </c>
    </row>
    <row r="3651" spans="1:3">
      <c r="A3651" s="26">
        <v>43228</v>
      </c>
      <c r="B3651" s="23">
        <v>0.5</v>
      </c>
      <c r="C3651">
        <v>31.82</v>
      </c>
    </row>
    <row r="3652" spans="1:3">
      <c r="A3652" s="26">
        <v>43228</v>
      </c>
      <c r="B3652" s="23">
        <v>0.66666666666666663</v>
      </c>
      <c r="C3652">
        <v>31.88</v>
      </c>
    </row>
    <row r="3653" spans="1:3">
      <c r="A3653" s="26">
        <v>43228</v>
      </c>
      <c r="B3653" s="23">
        <v>0.83333333333333337</v>
      </c>
      <c r="C3653">
        <v>31.81</v>
      </c>
    </row>
    <row r="3654" spans="1:3">
      <c r="A3654" s="26">
        <v>43229</v>
      </c>
      <c r="B3654" s="23">
        <v>0</v>
      </c>
      <c r="C3654">
        <v>31.82</v>
      </c>
    </row>
    <row r="3655" spans="1:3">
      <c r="A3655" s="26">
        <v>43229</v>
      </c>
      <c r="B3655" s="23">
        <v>0.16666666666666666</v>
      </c>
      <c r="C3655">
        <v>31.83</v>
      </c>
    </row>
    <row r="3656" spans="1:3">
      <c r="A3656" s="26">
        <v>43229</v>
      </c>
      <c r="B3656" s="23">
        <v>0.33333333333333331</v>
      </c>
      <c r="C3656">
        <v>31.78</v>
      </c>
    </row>
    <row r="3657" spans="1:3">
      <c r="A3657" s="26">
        <v>43229</v>
      </c>
      <c r="B3657" s="23">
        <v>0.5</v>
      </c>
      <c r="C3657">
        <v>31.79</v>
      </c>
    </row>
    <row r="3658" spans="1:3">
      <c r="A3658" s="26">
        <v>43229</v>
      </c>
      <c r="B3658" s="23">
        <v>0.66666666666666663</v>
      </c>
      <c r="C3658">
        <v>31.79</v>
      </c>
    </row>
    <row r="3659" spans="1:3">
      <c r="A3659" s="26">
        <v>43229</v>
      </c>
      <c r="B3659" s="23">
        <v>0.83333333333333337</v>
      </c>
      <c r="C3659">
        <v>31.82</v>
      </c>
    </row>
    <row r="3660" spans="1:3">
      <c r="A3660" s="26">
        <v>43230</v>
      </c>
      <c r="B3660" s="23">
        <v>0</v>
      </c>
      <c r="C3660">
        <v>31.8</v>
      </c>
    </row>
    <row r="3661" spans="1:3">
      <c r="A3661" s="26">
        <v>43230</v>
      </c>
      <c r="B3661" s="23">
        <v>0.16666666666666666</v>
      </c>
      <c r="C3661">
        <v>31.82</v>
      </c>
    </row>
    <row r="3662" spans="1:3">
      <c r="A3662" s="26">
        <v>43230</v>
      </c>
      <c r="B3662" s="23">
        <v>0.33333333333333331</v>
      </c>
      <c r="C3662">
        <v>31.87</v>
      </c>
    </row>
    <row r="3663" spans="1:3">
      <c r="A3663" s="26">
        <v>43230</v>
      </c>
      <c r="B3663" s="23">
        <v>0.5</v>
      </c>
      <c r="C3663">
        <v>31.77</v>
      </c>
    </row>
    <row r="3664" spans="1:3">
      <c r="A3664" s="26">
        <v>43230</v>
      </c>
      <c r="B3664" s="23">
        <v>0.66666666666666663</v>
      </c>
      <c r="C3664">
        <v>31.79</v>
      </c>
    </row>
    <row r="3665" spans="1:3">
      <c r="A3665" s="26">
        <v>43230</v>
      </c>
      <c r="B3665" s="23">
        <v>0.83333333333333337</v>
      </c>
      <c r="C3665">
        <v>31.79</v>
      </c>
    </row>
    <row r="3666" spans="1:3">
      <c r="A3666" s="26">
        <v>43231</v>
      </c>
      <c r="B3666" s="23">
        <v>0</v>
      </c>
      <c r="C3666">
        <v>31.79</v>
      </c>
    </row>
    <row r="3667" spans="1:3">
      <c r="A3667" s="26">
        <v>43231</v>
      </c>
      <c r="B3667" s="23">
        <v>0.16666666666666666</v>
      </c>
      <c r="C3667">
        <v>31.77</v>
      </c>
    </row>
    <row r="3668" spans="1:3">
      <c r="A3668" s="26">
        <v>43231</v>
      </c>
      <c r="B3668" s="23">
        <v>0.33333333333333331</v>
      </c>
      <c r="C3668">
        <v>31.74</v>
      </c>
    </row>
    <row r="3669" spans="1:3">
      <c r="A3669" s="26">
        <v>43231</v>
      </c>
      <c r="B3669" s="23">
        <v>0.5</v>
      </c>
      <c r="C3669">
        <v>31.74</v>
      </c>
    </row>
    <row r="3670" spans="1:3">
      <c r="A3670" s="26">
        <v>43231</v>
      </c>
      <c r="B3670" s="23">
        <v>0.66666666666666663</v>
      </c>
      <c r="C3670">
        <v>31.74</v>
      </c>
    </row>
    <row r="3671" spans="1:3">
      <c r="A3671" s="26">
        <v>43231</v>
      </c>
      <c r="B3671" s="23">
        <v>0.83333333333333337</v>
      </c>
      <c r="C3671">
        <v>31.76</v>
      </c>
    </row>
    <row r="3672" spans="1:3">
      <c r="A3672" s="26">
        <v>43232</v>
      </c>
      <c r="B3672" s="23">
        <v>0</v>
      </c>
      <c r="C3672">
        <v>31.76</v>
      </c>
    </row>
    <row r="3673" spans="1:3">
      <c r="A3673" s="26">
        <v>43232</v>
      </c>
      <c r="B3673" s="23">
        <v>0.16666666666666666</v>
      </c>
      <c r="C3673">
        <v>31.73</v>
      </c>
    </row>
    <row r="3674" spans="1:3">
      <c r="A3674" s="26">
        <v>43232</v>
      </c>
      <c r="B3674" s="23">
        <v>0.33333333333333331</v>
      </c>
      <c r="C3674">
        <v>31.72</v>
      </c>
    </row>
    <row r="3675" spans="1:3">
      <c r="A3675" s="26">
        <v>43232</v>
      </c>
      <c r="B3675" s="23">
        <v>0.5</v>
      </c>
      <c r="C3675">
        <v>31.73</v>
      </c>
    </row>
    <row r="3676" spans="1:3">
      <c r="A3676" s="26">
        <v>43232</v>
      </c>
      <c r="B3676" s="23">
        <v>0.66666666666666663</v>
      </c>
      <c r="C3676">
        <v>31.72</v>
      </c>
    </row>
    <row r="3677" spans="1:3">
      <c r="A3677" s="26">
        <v>43232</v>
      </c>
      <c r="B3677" s="23">
        <v>0.83333333333333337</v>
      </c>
      <c r="C3677">
        <v>31.71</v>
      </c>
    </row>
    <row r="3678" spans="1:3">
      <c r="A3678" s="26">
        <v>43233</v>
      </c>
      <c r="B3678" s="23">
        <v>0</v>
      </c>
      <c r="C3678">
        <v>31.71</v>
      </c>
    </row>
    <row r="3679" spans="1:3">
      <c r="A3679" s="26">
        <v>43233</v>
      </c>
      <c r="B3679" s="23">
        <v>0.16666666666666666</v>
      </c>
      <c r="C3679">
        <v>31.76</v>
      </c>
    </row>
    <row r="3680" spans="1:3">
      <c r="A3680" s="26">
        <v>43233</v>
      </c>
      <c r="B3680" s="23">
        <v>0.33333333333333331</v>
      </c>
      <c r="C3680">
        <v>31.71</v>
      </c>
    </row>
    <row r="3681" spans="1:3">
      <c r="A3681" s="26">
        <v>43233</v>
      </c>
      <c r="B3681" s="23">
        <v>0.5</v>
      </c>
      <c r="C3681">
        <v>31.69</v>
      </c>
    </row>
    <row r="3682" spans="1:3">
      <c r="A3682" s="26">
        <v>43233</v>
      </c>
      <c r="B3682" s="23">
        <v>0.66666666666666663</v>
      </c>
      <c r="C3682">
        <v>31.69</v>
      </c>
    </row>
    <row r="3683" spans="1:3">
      <c r="A3683" s="26">
        <v>43233</v>
      </c>
      <c r="B3683" s="23">
        <v>0.83333333333333337</v>
      </c>
      <c r="C3683">
        <v>31.68</v>
      </c>
    </row>
    <row r="3684" spans="1:3">
      <c r="A3684" s="26">
        <v>43234</v>
      </c>
      <c r="B3684" s="23">
        <v>0</v>
      </c>
      <c r="C3684">
        <v>31.68</v>
      </c>
    </row>
    <row r="3685" spans="1:3">
      <c r="A3685" s="26">
        <v>43234</v>
      </c>
      <c r="B3685" s="23">
        <v>0.16666666666666666</v>
      </c>
      <c r="C3685">
        <v>31.7</v>
      </c>
    </row>
    <row r="3686" spans="1:3">
      <c r="A3686" s="26">
        <v>43234</v>
      </c>
      <c r="B3686" s="23">
        <v>0.33333333333333331</v>
      </c>
      <c r="C3686">
        <v>31.79</v>
      </c>
    </row>
    <row r="3687" spans="1:3">
      <c r="A3687" s="26">
        <v>43234</v>
      </c>
      <c r="B3687" s="23">
        <v>0.5</v>
      </c>
      <c r="C3687">
        <v>31.68</v>
      </c>
    </row>
    <row r="3688" spans="1:3">
      <c r="A3688" s="26">
        <v>43234</v>
      </c>
      <c r="B3688" s="23">
        <v>0.66666666666666663</v>
      </c>
      <c r="C3688">
        <v>31.71</v>
      </c>
    </row>
    <row r="3689" spans="1:3">
      <c r="A3689" s="26">
        <v>43234</v>
      </c>
      <c r="B3689" s="23">
        <v>0.83333333333333337</v>
      </c>
      <c r="C3689">
        <v>31.67</v>
      </c>
    </row>
    <row r="3690" spans="1:3">
      <c r="A3690" s="26">
        <v>43235</v>
      </c>
      <c r="B3690" s="23">
        <v>0</v>
      </c>
      <c r="C3690">
        <v>31.69</v>
      </c>
    </row>
    <row r="3691" spans="1:3">
      <c r="A3691" s="26">
        <v>43235</v>
      </c>
      <c r="B3691" s="23">
        <v>0.16666666666666666</v>
      </c>
      <c r="C3691">
        <v>31.65</v>
      </c>
    </row>
    <row r="3692" spans="1:3">
      <c r="A3692" s="26">
        <v>43235</v>
      </c>
      <c r="B3692" s="23">
        <v>0.33333333333333331</v>
      </c>
      <c r="C3692">
        <v>31.67</v>
      </c>
    </row>
    <row r="3693" spans="1:3">
      <c r="A3693" s="26">
        <v>43235</v>
      </c>
      <c r="B3693" s="23">
        <v>0.5</v>
      </c>
      <c r="C3693">
        <v>31.66</v>
      </c>
    </row>
    <row r="3694" spans="1:3">
      <c r="A3694" s="26">
        <v>43235</v>
      </c>
      <c r="B3694" s="23">
        <v>0.66666666666666663</v>
      </c>
      <c r="C3694">
        <v>31.69</v>
      </c>
    </row>
    <row r="3695" spans="1:3">
      <c r="A3695" s="26">
        <v>43235</v>
      </c>
      <c r="B3695" s="23">
        <v>0.83333333333333337</v>
      </c>
      <c r="C3695">
        <v>31.69</v>
      </c>
    </row>
    <row r="3696" spans="1:3">
      <c r="A3696" s="26">
        <v>43236</v>
      </c>
      <c r="B3696" s="23">
        <v>0</v>
      </c>
      <c r="C3696">
        <v>31.67</v>
      </c>
    </row>
    <row r="3697" spans="1:3">
      <c r="A3697" s="26">
        <v>43236</v>
      </c>
      <c r="B3697" s="23">
        <v>0.16666666666666666</v>
      </c>
      <c r="C3697">
        <v>31.64</v>
      </c>
    </row>
    <row r="3698" spans="1:3">
      <c r="A3698" s="26">
        <v>43236</v>
      </c>
      <c r="B3698" s="23">
        <v>0.33333333333333331</v>
      </c>
      <c r="C3698">
        <v>31.67</v>
      </c>
    </row>
    <row r="3699" spans="1:3">
      <c r="A3699" s="26">
        <v>43236</v>
      </c>
      <c r="B3699" s="23">
        <v>0.5</v>
      </c>
      <c r="C3699">
        <v>31.62</v>
      </c>
    </row>
    <row r="3700" spans="1:3">
      <c r="A3700" s="26">
        <v>43236</v>
      </c>
      <c r="B3700" s="23">
        <v>0.66666666666666663</v>
      </c>
      <c r="C3700">
        <v>31.68</v>
      </c>
    </row>
    <row r="3701" spans="1:3">
      <c r="A3701" s="26">
        <v>43236</v>
      </c>
      <c r="B3701" s="23">
        <v>0.83333333333333337</v>
      </c>
      <c r="C3701">
        <v>31.64</v>
      </c>
    </row>
    <row r="3702" spans="1:3">
      <c r="A3702" s="26">
        <v>43237</v>
      </c>
      <c r="B3702" s="23">
        <v>0</v>
      </c>
      <c r="C3702">
        <v>31.64</v>
      </c>
    </row>
    <row r="3703" spans="1:3">
      <c r="A3703" s="26">
        <v>43237</v>
      </c>
      <c r="B3703" s="23">
        <v>0.16666666666666666</v>
      </c>
      <c r="C3703">
        <v>31.62</v>
      </c>
    </row>
    <row r="3704" spans="1:3">
      <c r="A3704" s="26">
        <v>43237</v>
      </c>
      <c r="B3704" s="23">
        <v>0.33333333333333331</v>
      </c>
      <c r="C3704">
        <v>31.63</v>
      </c>
    </row>
    <row r="3705" spans="1:3">
      <c r="A3705" s="26">
        <v>43237</v>
      </c>
      <c r="B3705" s="23">
        <v>0.5</v>
      </c>
      <c r="C3705">
        <v>31.62</v>
      </c>
    </row>
    <row r="3706" spans="1:3">
      <c r="A3706" s="26">
        <v>43237</v>
      </c>
      <c r="B3706" s="23">
        <v>0.66666666666666663</v>
      </c>
      <c r="C3706">
        <v>31.66</v>
      </c>
    </row>
    <row r="3707" spans="1:3">
      <c r="A3707" s="26">
        <v>43237</v>
      </c>
      <c r="B3707" s="23">
        <v>0.83333333333333337</v>
      </c>
      <c r="C3707">
        <v>31.64</v>
      </c>
    </row>
    <row r="3708" spans="1:3">
      <c r="A3708" s="26">
        <v>43238</v>
      </c>
      <c r="B3708" s="23">
        <v>0</v>
      </c>
      <c r="C3708">
        <v>31.63</v>
      </c>
    </row>
    <row r="3709" spans="1:3">
      <c r="A3709" s="26">
        <v>43238</v>
      </c>
      <c r="B3709" s="23">
        <v>0.16666666666666666</v>
      </c>
      <c r="C3709">
        <v>31.61</v>
      </c>
    </row>
    <row r="3710" spans="1:3">
      <c r="A3710" s="26">
        <v>43238</v>
      </c>
      <c r="B3710" s="23">
        <v>0.33333333333333331</v>
      </c>
      <c r="C3710">
        <v>31.65</v>
      </c>
    </row>
    <row r="3711" spans="1:3">
      <c r="A3711" s="26">
        <v>43238</v>
      </c>
      <c r="B3711" s="23">
        <v>0.5</v>
      </c>
      <c r="C3711">
        <v>31.62</v>
      </c>
    </row>
    <row r="3712" spans="1:3">
      <c r="A3712" s="26">
        <v>43238</v>
      </c>
      <c r="B3712" s="23">
        <v>0.66666666666666663</v>
      </c>
      <c r="C3712">
        <v>31.59</v>
      </c>
    </row>
    <row r="3713" spans="1:3">
      <c r="A3713" s="26">
        <v>43238</v>
      </c>
      <c r="B3713" s="23">
        <v>0.83333333333333337</v>
      </c>
      <c r="C3713">
        <v>31.67</v>
      </c>
    </row>
    <row r="3714" spans="1:3">
      <c r="A3714" s="26">
        <v>43239</v>
      </c>
      <c r="B3714" s="23">
        <v>0</v>
      </c>
      <c r="C3714">
        <v>31.6</v>
      </c>
    </row>
    <row r="3715" spans="1:3">
      <c r="A3715" s="26">
        <v>43239</v>
      </c>
      <c r="B3715" s="23">
        <v>0.16666666666666666</v>
      </c>
      <c r="C3715">
        <v>31.58</v>
      </c>
    </row>
    <row r="3716" spans="1:3">
      <c r="A3716" s="26">
        <v>43239</v>
      </c>
      <c r="B3716" s="23">
        <v>0.33333333333333331</v>
      </c>
      <c r="C3716">
        <v>31.59</v>
      </c>
    </row>
    <row r="3717" spans="1:3">
      <c r="A3717" s="26">
        <v>43239</v>
      </c>
      <c r="B3717" s="23">
        <v>0.5</v>
      </c>
      <c r="C3717">
        <v>31.59</v>
      </c>
    </row>
    <row r="3718" spans="1:3">
      <c r="A3718" s="26">
        <v>43239</v>
      </c>
      <c r="B3718" s="23">
        <v>0.66666666666666663</v>
      </c>
      <c r="C3718">
        <v>31.56</v>
      </c>
    </row>
    <row r="3719" spans="1:3">
      <c r="A3719" s="26">
        <v>43239</v>
      </c>
      <c r="B3719" s="23">
        <v>0.83333333333333337</v>
      </c>
      <c r="C3719">
        <v>31.55</v>
      </c>
    </row>
    <row r="3720" spans="1:3">
      <c r="A3720" s="26">
        <v>43240</v>
      </c>
      <c r="B3720" s="23">
        <v>0</v>
      </c>
      <c r="C3720">
        <v>31.55</v>
      </c>
    </row>
    <row r="3721" spans="1:3">
      <c r="A3721" s="26">
        <v>43240</v>
      </c>
      <c r="B3721" s="23">
        <v>0.16666666666666666</v>
      </c>
      <c r="C3721">
        <v>31.55</v>
      </c>
    </row>
    <row r="3722" spans="1:3">
      <c r="A3722" s="26">
        <v>43240</v>
      </c>
      <c r="B3722" s="23">
        <v>0.33333333333333331</v>
      </c>
      <c r="C3722">
        <v>31.54</v>
      </c>
    </row>
    <row r="3723" spans="1:3">
      <c r="A3723" s="26">
        <v>43240</v>
      </c>
      <c r="B3723" s="23">
        <v>0.5</v>
      </c>
      <c r="C3723">
        <v>31.55</v>
      </c>
    </row>
    <row r="3724" spans="1:3">
      <c r="A3724" s="26">
        <v>43240</v>
      </c>
      <c r="B3724" s="23">
        <v>0.66666666666666663</v>
      </c>
      <c r="C3724">
        <v>31.53</v>
      </c>
    </row>
    <row r="3725" spans="1:3">
      <c r="A3725" s="26">
        <v>43240</v>
      </c>
      <c r="B3725" s="23">
        <v>0.83333333333333337</v>
      </c>
      <c r="C3725">
        <v>31.53</v>
      </c>
    </row>
    <row r="3726" spans="1:3">
      <c r="A3726" s="26">
        <v>43241</v>
      </c>
      <c r="B3726" s="23">
        <v>0</v>
      </c>
      <c r="C3726">
        <v>31.52</v>
      </c>
    </row>
    <row r="3727" spans="1:3">
      <c r="A3727" s="26">
        <v>43241</v>
      </c>
      <c r="B3727" s="23">
        <v>0.16666666666666666</v>
      </c>
      <c r="C3727">
        <v>31.52</v>
      </c>
    </row>
    <row r="3728" spans="1:3">
      <c r="A3728" s="26">
        <v>43241</v>
      </c>
      <c r="B3728" s="23">
        <v>0.33333333333333331</v>
      </c>
      <c r="C3728">
        <v>31.53</v>
      </c>
    </row>
    <row r="3729" spans="1:3">
      <c r="A3729" s="26">
        <v>43241</v>
      </c>
      <c r="B3729" s="23">
        <v>0.5</v>
      </c>
      <c r="C3729">
        <v>31.57</v>
      </c>
    </row>
    <row r="3730" spans="1:3">
      <c r="A3730" s="26">
        <v>43241</v>
      </c>
      <c r="B3730" s="23">
        <v>0.66666666666666663</v>
      </c>
      <c r="C3730">
        <v>31.54</v>
      </c>
    </row>
    <row r="3731" spans="1:3">
      <c r="A3731" s="26">
        <v>43241</v>
      </c>
      <c r="B3731" s="23">
        <v>0.83333333333333337</v>
      </c>
      <c r="C3731">
        <v>31.55</v>
      </c>
    </row>
    <row r="3732" spans="1:3">
      <c r="A3732" s="26">
        <v>43242</v>
      </c>
      <c r="B3732" s="23">
        <v>0</v>
      </c>
      <c r="C3732">
        <v>31.55</v>
      </c>
    </row>
    <row r="3733" spans="1:3">
      <c r="A3733" s="26">
        <v>43242</v>
      </c>
      <c r="B3733" s="23">
        <v>0.16666666666666666</v>
      </c>
      <c r="C3733">
        <v>31.5</v>
      </c>
    </row>
    <row r="3734" spans="1:3">
      <c r="A3734" s="26">
        <v>43242</v>
      </c>
      <c r="B3734" s="23">
        <v>0.33333333333333331</v>
      </c>
      <c r="C3734">
        <v>31.52</v>
      </c>
    </row>
    <row r="3735" spans="1:3">
      <c r="A3735" s="26">
        <v>43242</v>
      </c>
      <c r="B3735" s="23">
        <v>0.5</v>
      </c>
      <c r="C3735">
        <v>31.55</v>
      </c>
    </row>
    <row r="3736" spans="1:3">
      <c r="A3736" s="26">
        <v>43242</v>
      </c>
      <c r="B3736" s="23">
        <v>0.66666666666666663</v>
      </c>
      <c r="C3736">
        <v>31.57</v>
      </c>
    </row>
    <row r="3737" spans="1:3">
      <c r="A3737" s="26">
        <v>43242</v>
      </c>
      <c r="B3737" s="23">
        <v>0.83333333333333337</v>
      </c>
      <c r="C3737">
        <v>31.53</v>
      </c>
    </row>
    <row r="3738" spans="1:3">
      <c r="A3738" s="26">
        <v>43243</v>
      </c>
      <c r="B3738" s="23">
        <v>0</v>
      </c>
      <c r="C3738">
        <v>31.53</v>
      </c>
    </row>
    <row r="3739" spans="1:3">
      <c r="A3739" s="26">
        <v>43243</v>
      </c>
      <c r="B3739" s="23">
        <v>0.16666666666666666</v>
      </c>
      <c r="C3739">
        <v>31.49</v>
      </c>
    </row>
    <row r="3740" spans="1:3">
      <c r="A3740" s="26">
        <v>43243</v>
      </c>
      <c r="B3740" s="23">
        <v>0.33333333333333331</v>
      </c>
      <c r="C3740">
        <v>31.51</v>
      </c>
    </row>
    <row r="3741" spans="1:3">
      <c r="A3741" s="26">
        <v>43243</v>
      </c>
      <c r="B3741" s="23">
        <v>0.5</v>
      </c>
      <c r="C3741">
        <v>31.55</v>
      </c>
    </row>
    <row r="3742" spans="1:3">
      <c r="A3742" s="26">
        <v>43243</v>
      </c>
      <c r="B3742" s="23">
        <v>0.66666666666666663</v>
      </c>
      <c r="C3742">
        <v>31.52</v>
      </c>
    </row>
    <row r="3743" spans="1:3">
      <c r="A3743" s="26">
        <v>43243</v>
      </c>
      <c r="B3743" s="23">
        <v>0.83333333333333337</v>
      </c>
      <c r="C3743">
        <v>31.5</v>
      </c>
    </row>
    <row r="3744" spans="1:3">
      <c r="A3744" s="26">
        <v>43244</v>
      </c>
      <c r="B3744" s="23">
        <v>0</v>
      </c>
      <c r="C3744">
        <v>31.49</v>
      </c>
    </row>
    <row r="3745" spans="1:3">
      <c r="A3745" s="26">
        <v>43244</v>
      </c>
      <c r="B3745" s="23">
        <v>0.16666666666666666</v>
      </c>
      <c r="C3745">
        <v>31.45</v>
      </c>
    </row>
    <row r="3746" spans="1:3">
      <c r="A3746" s="26">
        <v>43244</v>
      </c>
      <c r="B3746" s="23">
        <v>0.33333333333333331</v>
      </c>
      <c r="C3746">
        <v>31.45</v>
      </c>
    </row>
    <row r="3747" spans="1:3">
      <c r="A3747" s="26">
        <v>43244</v>
      </c>
      <c r="B3747" s="23">
        <v>0.5</v>
      </c>
      <c r="C3747">
        <v>31.45</v>
      </c>
    </row>
    <row r="3748" spans="1:3">
      <c r="A3748" s="26">
        <v>43244</v>
      </c>
      <c r="B3748" s="23">
        <v>0.66666666666666663</v>
      </c>
      <c r="C3748">
        <v>31.53</v>
      </c>
    </row>
    <row r="3749" spans="1:3">
      <c r="A3749" s="26">
        <v>43244</v>
      </c>
      <c r="B3749" s="23">
        <v>0.83333333333333337</v>
      </c>
      <c r="C3749">
        <v>31.49</v>
      </c>
    </row>
    <row r="3750" spans="1:3">
      <c r="A3750" s="26">
        <v>43245</v>
      </c>
      <c r="B3750" s="23">
        <v>0</v>
      </c>
      <c r="C3750">
        <v>31.48</v>
      </c>
    </row>
    <row r="3751" spans="1:3">
      <c r="A3751" s="26">
        <v>43245</v>
      </c>
      <c r="B3751" s="23">
        <v>0.16666666666666666</v>
      </c>
      <c r="C3751">
        <v>31.49</v>
      </c>
    </row>
    <row r="3752" spans="1:3">
      <c r="A3752" s="26">
        <v>43245</v>
      </c>
      <c r="B3752" s="23">
        <v>0.33333333333333331</v>
      </c>
      <c r="C3752">
        <v>31.51</v>
      </c>
    </row>
    <row r="3753" spans="1:3">
      <c r="A3753" s="26">
        <v>43245</v>
      </c>
      <c r="B3753" s="23">
        <v>0.5</v>
      </c>
      <c r="C3753">
        <v>31.46</v>
      </c>
    </row>
    <row r="3754" spans="1:3">
      <c r="A3754" s="26">
        <v>43245</v>
      </c>
      <c r="B3754" s="23">
        <v>0.66666666666666663</v>
      </c>
      <c r="C3754">
        <v>31.43</v>
      </c>
    </row>
    <row r="3755" spans="1:3">
      <c r="A3755" s="26">
        <v>43245</v>
      </c>
      <c r="B3755" s="23">
        <v>0.83333333333333337</v>
      </c>
      <c r="C3755">
        <v>31.47</v>
      </c>
    </row>
    <row r="3756" spans="1:3">
      <c r="A3756" s="26">
        <v>43246</v>
      </c>
      <c r="B3756" s="23">
        <v>0</v>
      </c>
      <c r="C3756">
        <v>31.4</v>
      </c>
    </row>
    <row r="3757" spans="1:3">
      <c r="A3757" s="26">
        <v>43246</v>
      </c>
      <c r="B3757" s="23">
        <v>0.16666666666666666</v>
      </c>
      <c r="C3757">
        <v>31.39</v>
      </c>
    </row>
    <row r="3758" spans="1:3">
      <c r="A3758" s="26">
        <v>43246</v>
      </c>
      <c r="B3758" s="23">
        <v>0.33333333333333331</v>
      </c>
      <c r="C3758">
        <v>31.38</v>
      </c>
    </row>
    <row r="3759" spans="1:3">
      <c r="A3759" s="26">
        <v>43246</v>
      </c>
      <c r="B3759" s="23">
        <v>0.5</v>
      </c>
      <c r="C3759">
        <v>31.4</v>
      </c>
    </row>
    <row r="3760" spans="1:3">
      <c r="A3760" s="26">
        <v>43246</v>
      </c>
      <c r="B3760" s="23">
        <v>0.66666666666666663</v>
      </c>
      <c r="C3760">
        <v>31.46</v>
      </c>
    </row>
    <row r="3761" spans="1:3">
      <c r="A3761" s="26">
        <v>43246</v>
      </c>
      <c r="B3761" s="23">
        <v>0.83333333333333337</v>
      </c>
      <c r="C3761">
        <v>31.36</v>
      </c>
    </row>
    <row r="3762" spans="1:3">
      <c r="A3762" s="26">
        <v>43247</v>
      </c>
      <c r="B3762" s="23">
        <v>0</v>
      </c>
      <c r="C3762">
        <v>31.35</v>
      </c>
    </row>
    <row r="3763" spans="1:3">
      <c r="A3763" s="26">
        <v>43247</v>
      </c>
      <c r="B3763" s="23">
        <v>0.16666666666666666</v>
      </c>
      <c r="C3763">
        <v>31.36</v>
      </c>
    </row>
    <row r="3764" spans="1:3">
      <c r="A3764" s="26">
        <v>43247</v>
      </c>
      <c r="B3764" s="23">
        <v>0.33333333333333331</v>
      </c>
      <c r="C3764">
        <v>31.35</v>
      </c>
    </row>
    <row r="3765" spans="1:3">
      <c r="A3765" s="26">
        <v>43247</v>
      </c>
      <c r="B3765" s="23">
        <v>0.5</v>
      </c>
      <c r="C3765">
        <v>31.34</v>
      </c>
    </row>
    <row r="3766" spans="1:3">
      <c r="A3766" s="26">
        <v>43247</v>
      </c>
      <c r="B3766" s="23">
        <v>0.66666666666666663</v>
      </c>
      <c r="C3766">
        <v>31.31</v>
      </c>
    </row>
    <row r="3767" spans="1:3">
      <c r="A3767" s="26">
        <v>43247</v>
      </c>
      <c r="B3767" s="23">
        <v>0.83333333333333337</v>
      </c>
      <c r="C3767">
        <v>31.3</v>
      </c>
    </row>
    <row r="3768" spans="1:3">
      <c r="A3768" s="26">
        <v>43248</v>
      </c>
      <c r="B3768" s="23">
        <v>0</v>
      </c>
      <c r="C3768">
        <v>31.28</v>
      </c>
    </row>
    <row r="3769" spans="1:3">
      <c r="A3769" s="26">
        <v>43248</v>
      </c>
      <c r="B3769" s="23">
        <v>0.16666666666666666</v>
      </c>
      <c r="C3769">
        <v>31.26</v>
      </c>
    </row>
    <row r="3770" spans="1:3">
      <c r="A3770" s="26">
        <v>43248</v>
      </c>
      <c r="B3770" s="23">
        <v>0.33333333333333331</v>
      </c>
      <c r="C3770">
        <v>31.29</v>
      </c>
    </row>
    <row r="3771" spans="1:3">
      <c r="A3771" s="26">
        <v>43248</v>
      </c>
      <c r="B3771" s="23">
        <v>0.5</v>
      </c>
      <c r="C3771">
        <v>31.22</v>
      </c>
    </row>
    <row r="3772" spans="1:3">
      <c r="A3772" s="26">
        <v>43248</v>
      </c>
      <c r="B3772" s="23">
        <v>0.66666666666666663</v>
      </c>
      <c r="C3772">
        <v>31.24</v>
      </c>
    </row>
    <row r="3773" spans="1:3">
      <c r="A3773" s="26">
        <v>43248</v>
      </c>
      <c r="B3773" s="23">
        <v>0.83333333333333337</v>
      </c>
      <c r="C3773">
        <v>31.2</v>
      </c>
    </row>
    <row r="3774" spans="1:3">
      <c r="A3774" s="26">
        <v>43249</v>
      </c>
      <c r="B3774" s="23">
        <v>0</v>
      </c>
      <c r="C3774">
        <v>31.19</v>
      </c>
    </row>
    <row r="3775" spans="1:3">
      <c r="A3775" s="26">
        <v>43249</v>
      </c>
      <c r="B3775" s="23">
        <v>0.16666666666666666</v>
      </c>
      <c r="C3775">
        <v>31.12</v>
      </c>
    </row>
    <row r="3776" spans="1:3">
      <c r="A3776" s="26">
        <v>43249</v>
      </c>
      <c r="B3776" s="23">
        <v>0.33333333333333331</v>
      </c>
      <c r="C3776">
        <v>31.13</v>
      </c>
    </row>
    <row r="3777" spans="1:3">
      <c r="A3777" s="26">
        <v>43249</v>
      </c>
      <c r="B3777" s="23">
        <v>0.5</v>
      </c>
      <c r="C3777">
        <v>31.08</v>
      </c>
    </row>
    <row r="3778" spans="1:3">
      <c r="A3778" s="26">
        <v>43249</v>
      </c>
      <c r="B3778" s="23">
        <v>0.66666666666666663</v>
      </c>
      <c r="C3778">
        <v>31.08</v>
      </c>
    </row>
    <row r="3779" spans="1:3">
      <c r="A3779" s="26">
        <v>43249</v>
      </c>
      <c r="B3779" s="23">
        <v>0.83333333333333337</v>
      </c>
      <c r="C3779">
        <v>31.12</v>
      </c>
    </row>
    <row r="3780" spans="1:3">
      <c r="A3780" s="26">
        <v>43250</v>
      </c>
      <c r="B3780" s="23">
        <v>0</v>
      </c>
      <c r="C3780">
        <v>31.07</v>
      </c>
    </row>
    <row r="3781" spans="1:3">
      <c r="A3781" s="26">
        <v>43250</v>
      </c>
      <c r="B3781" s="23">
        <v>0.16666666666666666</v>
      </c>
      <c r="C3781">
        <v>31.02</v>
      </c>
    </row>
    <row r="3782" spans="1:3">
      <c r="A3782" s="26">
        <v>43250</v>
      </c>
      <c r="B3782" s="23">
        <v>0.33333333333333331</v>
      </c>
      <c r="C3782">
        <v>30.98</v>
      </c>
    </row>
    <row r="3783" spans="1:3">
      <c r="A3783" s="26">
        <v>43250</v>
      </c>
      <c r="B3783" s="23">
        <v>0.5</v>
      </c>
      <c r="C3783">
        <v>30.97</v>
      </c>
    </row>
    <row r="3784" spans="1:3">
      <c r="A3784" s="26">
        <v>43250</v>
      </c>
      <c r="B3784" s="23">
        <v>0.66666666666666663</v>
      </c>
      <c r="C3784">
        <v>30.99</v>
      </c>
    </row>
    <row r="3785" spans="1:3">
      <c r="A3785" s="26">
        <v>43250</v>
      </c>
      <c r="B3785" s="23">
        <v>0.83333333333333337</v>
      </c>
      <c r="C3785">
        <v>30.97</v>
      </c>
    </row>
    <row r="3786" spans="1:3">
      <c r="A3786" s="26">
        <v>43251</v>
      </c>
      <c r="B3786" s="23">
        <v>0</v>
      </c>
      <c r="C3786">
        <v>30.96</v>
      </c>
    </row>
    <row r="3787" spans="1:3">
      <c r="A3787" s="26">
        <v>43251</v>
      </c>
      <c r="B3787" s="23">
        <v>0.16666666666666666</v>
      </c>
      <c r="C3787">
        <v>30.9</v>
      </c>
    </row>
    <row r="3788" spans="1:3">
      <c r="A3788" s="26">
        <v>43251</v>
      </c>
      <c r="B3788" s="23">
        <v>0.33333333333333331</v>
      </c>
      <c r="C3788">
        <v>30.94</v>
      </c>
    </row>
    <row r="3789" spans="1:3">
      <c r="A3789" s="26">
        <v>43251</v>
      </c>
      <c r="B3789" s="23">
        <v>0.5</v>
      </c>
      <c r="C3789">
        <v>30.93</v>
      </c>
    </row>
    <row r="3790" spans="1:3">
      <c r="A3790" s="26">
        <v>43251</v>
      </c>
      <c r="B3790" s="23">
        <v>0.66666666666666663</v>
      </c>
      <c r="C3790">
        <v>30.91</v>
      </c>
    </row>
    <row r="3791" spans="1:3">
      <c r="A3791" s="26">
        <v>43251</v>
      </c>
      <c r="B3791" s="23">
        <v>0.83333333333333337</v>
      </c>
      <c r="C3791">
        <v>30.84</v>
      </c>
    </row>
    <row r="3792" spans="1:3">
      <c r="A3792" s="26">
        <v>43252</v>
      </c>
      <c r="B3792" s="23">
        <v>0</v>
      </c>
      <c r="C3792">
        <v>30.87</v>
      </c>
    </row>
    <row r="3793" spans="1:3">
      <c r="A3793" s="26">
        <v>43252</v>
      </c>
      <c r="B3793" s="23">
        <v>0.16666666666666666</v>
      </c>
      <c r="C3793">
        <v>30.88</v>
      </c>
    </row>
    <row r="3794" spans="1:3">
      <c r="A3794" s="26">
        <v>43252</v>
      </c>
      <c r="B3794" s="23">
        <v>0.33333333333333331</v>
      </c>
      <c r="C3794">
        <v>30.91</v>
      </c>
    </row>
    <row r="3795" spans="1:3">
      <c r="A3795" s="26">
        <v>43252</v>
      </c>
      <c r="B3795" s="23">
        <v>0.5</v>
      </c>
      <c r="C3795">
        <v>30.78</v>
      </c>
    </row>
    <row r="3796" spans="1:3">
      <c r="A3796" s="26">
        <v>43252</v>
      </c>
      <c r="B3796" s="23">
        <v>0.66666666666666663</v>
      </c>
      <c r="C3796">
        <v>30.79</v>
      </c>
    </row>
    <row r="3797" spans="1:3">
      <c r="A3797" s="26">
        <v>43252</v>
      </c>
      <c r="B3797" s="23">
        <v>0.83333333333333337</v>
      </c>
      <c r="C3797">
        <v>30.74</v>
      </c>
    </row>
    <row r="3798" spans="1:3">
      <c r="A3798" s="26">
        <v>43253</v>
      </c>
      <c r="B3798" s="23">
        <v>0</v>
      </c>
      <c r="C3798">
        <v>30.76</v>
      </c>
    </row>
    <row r="3799" spans="1:3">
      <c r="A3799" s="26">
        <v>43253</v>
      </c>
      <c r="B3799" s="23">
        <v>0.16666666666666666</v>
      </c>
      <c r="C3799">
        <v>30.7</v>
      </c>
    </row>
    <row r="3800" spans="1:3">
      <c r="A3800" s="26">
        <v>43253</v>
      </c>
      <c r="B3800" s="23">
        <v>0.33333333333333331</v>
      </c>
      <c r="C3800">
        <v>30.74</v>
      </c>
    </row>
    <row r="3801" spans="1:3">
      <c r="A3801" s="26">
        <v>43253</v>
      </c>
      <c r="B3801" s="23">
        <v>0.5</v>
      </c>
      <c r="C3801">
        <v>30.69</v>
      </c>
    </row>
    <row r="3802" spans="1:3">
      <c r="A3802" s="26">
        <v>43253</v>
      </c>
      <c r="B3802" s="23">
        <v>0.66666666666666663</v>
      </c>
      <c r="C3802">
        <v>30.64</v>
      </c>
    </row>
    <row r="3803" spans="1:3">
      <c r="A3803" s="26">
        <v>43253</v>
      </c>
      <c r="B3803" s="23">
        <v>0.83333333333333337</v>
      </c>
      <c r="C3803">
        <v>30.63</v>
      </c>
    </row>
    <row r="3804" spans="1:3">
      <c r="A3804" s="26">
        <v>43254</v>
      </c>
      <c r="B3804" s="23">
        <v>0</v>
      </c>
      <c r="C3804">
        <v>30.61</v>
      </c>
    </row>
    <row r="3805" spans="1:3">
      <c r="A3805" s="26">
        <v>43254</v>
      </c>
      <c r="B3805" s="23">
        <v>0.16666666666666666</v>
      </c>
      <c r="C3805">
        <v>30.6</v>
      </c>
    </row>
    <row r="3806" spans="1:3">
      <c r="A3806" s="26">
        <v>43254</v>
      </c>
      <c r="B3806" s="23">
        <v>0.33333333333333331</v>
      </c>
      <c r="C3806">
        <v>30.61</v>
      </c>
    </row>
    <row r="3807" spans="1:3">
      <c r="A3807" s="26">
        <v>43254</v>
      </c>
      <c r="B3807" s="23">
        <v>0.5</v>
      </c>
      <c r="C3807">
        <v>30.58</v>
      </c>
    </row>
    <row r="3808" spans="1:3">
      <c r="A3808" s="26">
        <v>43254</v>
      </c>
      <c r="B3808" s="23">
        <v>0.66666666666666663</v>
      </c>
      <c r="C3808">
        <v>30.57</v>
      </c>
    </row>
    <row r="3809" spans="1:3">
      <c r="A3809" s="26">
        <v>43254</v>
      </c>
      <c r="B3809" s="23">
        <v>0.83333333333333337</v>
      </c>
      <c r="C3809">
        <v>30.56</v>
      </c>
    </row>
    <row r="3810" spans="1:3">
      <c r="A3810" s="26">
        <v>43255</v>
      </c>
      <c r="B3810" s="23">
        <v>0</v>
      </c>
      <c r="C3810">
        <v>30.55</v>
      </c>
    </row>
    <row r="3811" spans="1:3">
      <c r="A3811" s="26">
        <v>43255</v>
      </c>
      <c r="B3811" s="23">
        <v>0.16666666666666666</v>
      </c>
      <c r="C3811">
        <v>30.61</v>
      </c>
    </row>
    <row r="3812" spans="1:3">
      <c r="A3812" s="26">
        <v>43255</v>
      </c>
      <c r="B3812" s="23">
        <v>0.33333333333333331</v>
      </c>
      <c r="C3812">
        <v>30.58</v>
      </c>
    </row>
    <row r="3813" spans="1:3">
      <c r="A3813" s="26">
        <v>43255</v>
      </c>
      <c r="B3813" s="23">
        <v>0.5</v>
      </c>
      <c r="C3813">
        <v>30.56</v>
      </c>
    </row>
    <row r="3814" spans="1:3">
      <c r="A3814" s="26">
        <v>43255</v>
      </c>
      <c r="B3814" s="23">
        <v>0.66666666666666663</v>
      </c>
      <c r="C3814">
        <v>30.58</v>
      </c>
    </row>
    <row r="3815" spans="1:3">
      <c r="A3815" s="26">
        <v>43255</v>
      </c>
      <c r="B3815" s="23">
        <v>0.83333333333333337</v>
      </c>
      <c r="C3815">
        <v>30.5</v>
      </c>
    </row>
    <row r="3816" spans="1:3">
      <c r="A3816" s="26">
        <v>43256</v>
      </c>
      <c r="B3816" s="23">
        <v>0</v>
      </c>
      <c r="C3816">
        <v>30.51</v>
      </c>
    </row>
    <row r="3817" spans="1:3">
      <c r="A3817" s="26">
        <v>43256</v>
      </c>
      <c r="B3817" s="23">
        <v>0.16666666666666666</v>
      </c>
      <c r="C3817">
        <v>30.48</v>
      </c>
    </row>
    <row r="3818" spans="1:3">
      <c r="A3818" s="26">
        <v>43256</v>
      </c>
      <c r="B3818" s="23">
        <v>0.33333333333333331</v>
      </c>
      <c r="C3818">
        <v>30.58</v>
      </c>
    </row>
    <row r="3819" spans="1:3">
      <c r="A3819" s="26">
        <v>43256</v>
      </c>
      <c r="B3819" s="23">
        <v>0.5</v>
      </c>
      <c r="C3819">
        <v>30.53</v>
      </c>
    </row>
    <row r="3820" spans="1:3">
      <c r="A3820" s="26">
        <v>43256</v>
      </c>
      <c r="B3820" s="23">
        <v>0.66666666666666663</v>
      </c>
      <c r="C3820" t="s">
        <v>123</v>
      </c>
    </row>
    <row r="3821" spans="1:3">
      <c r="A3821" s="26">
        <v>43256</v>
      </c>
      <c r="B3821" s="23">
        <v>0.83333333333333337</v>
      </c>
      <c r="C3821" t="s">
        <v>123</v>
      </c>
    </row>
    <row r="3822" spans="1:3">
      <c r="A3822" s="26">
        <v>43257</v>
      </c>
      <c r="B3822" s="23">
        <v>0</v>
      </c>
      <c r="C3822" t="s">
        <v>123</v>
      </c>
    </row>
    <row r="3823" spans="1:3">
      <c r="A3823" s="26">
        <v>43256</v>
      </c>
      <c r="B3823" s="23">
        <v>0.16666666666666666</v>
      </c>
      <c r="C3823" t="s">
        <v>123</v>
      </c>
    </row>
    <row r="3824" spans="1:3">
      <c r="A3824" s="26">
        <v>43256</v>
      </c>
      <c r="B3824" s="23">
        <v>0.33333333333333331</v>
      </c>
      <c r="C3824" t="s">
        <v>123</v>
      </c>
    </row>
    <row r="3825" spans="1:3">
      <c r="A3825" s="26">
        <v>43256</v>
      </c>
      <c r="B3825" s="23">
        <v>0.5</v>
      </c>
      <c r="C3825" t="s">
        <v>123</v>
      </c>
    </row>
    <row r="3826" spans="1:3">
      <c r="A3826" s="26">
        <v>43256</v>
      </c>
      <c r="B3826" s="23">
        <v>0.66666666666666663</v>
      </c>
      <c r="C3826">
        <v>30.5</v>
      </c>
    </row>
    <row r="3827" spans="1:3">
      <c r="A3827" s="26">
        <v>43256</v>
      </c>
      <c r="B3827" s="23">
        <v>0.83333333333333337</v>
      </c>
      <c r="C3827">
        <v>30.46</v>
      </c>
    </row>
    <row r="3828" spans="1:3">
      <c r="A3828" s="26">
        <v>43257</v>
      </c>
      <c r="B3828" s="23">
        <v>0</v>
      </c>
      <c r="C3828">
        <v>30.44</v>
      </c>
    </row>
    <row r="3829" spans="1:3">
      <c r="A3829" s="26">
        <v>43257</v>
      </c>
      <c r="B3829" s="23">
        <v>0.16666666666666666</v>
      </c>
      <c r="C3829">
        <v>30.39</v>
      </c>
    </row>
    <row r="3830" spans="1:3">
      <c r="A3830" s="26">
        <v>43257</v>
      </c>
      <c r="B3830" s="23">
        <v>0.33333333333333331</v>
      </c>
      <c r="C3830">
        <v>30.5</v>
      </c>
    </row>
    <row r="3831" spans="1:3">
      <c r="A3831" s="26">
        <v>43257</v>
      </c>
      <c r="B3831" s="23">
        <v>0.5</v>
      </c>
      <c r="C3831">
        <v>30.37</v>
      </c>
    </row>
    <row r="3832" spans="1:3">
      <c r="A3832" s="26">
        <v>43257</v>
      </c>
      <c r="B3832" s="23">
        <v>0.66666666666666663</v>
      </c>
      <c r="C3832">
        <v>30.4</v>
      </c>
    </row>
    <row r="3833" spans="1:3">
      <c r="A3833" s="26">
        <v>43257</v>
      </c>
      <c r="B3833" s="23">
        <v>0.83333333333333337</v>
      </c>
      <c r="C3833">
        <v>30.35</v>
      </c>
    </row>
    <row r="3834" spans="1:3">
      <c r="A3834" s="26">
        <v>43258</v>
      </c>
      <c r="B3834" s="23">
        <v>0</v>
      </c>
      <c r="C3834">
        <v>30.37</v>
      </c>
    </row>
    <row r="3835" spans="1:3">
      <c r="A3835" s="26">
        <v>43258</v>
      </c>
      <c r="B3835" s="23">
        <v>0.16666666666666666</v>
      </c>
      <c r="C3835">
        <v>30.32</v>
      </c>
    </row>
    <row r="3836" spans="1:3">
      <c r="A3836" s="26">
        <v>43258</v>
      </c>
      <c r="B3836" s="23">
        <v>0.33333333333333331</v>
      </c>
      <c r="C3836">
        <v>30.42</v>
      </c>
    </row>
    <row r="3837" spans="1:3">
      <c r="A3837" s="26">
        <v>43258</v>
      </c>
      <c r="B3837" s="23">
        <v>0.5</v>
      </c>
      <c r="C3837">
        <v>30.35</v>
      </c>
    </row>
    <row r="3838" spans="1:3">
      <c r="A3838" s="26">
        <v>43258</v>
      </c>
      <c r="B3838" s="23">
        <v>0.66666666666666663</v>
      </c>
      <c r="C3838">
        <v>30.38</v>
      </c>
    </row>
    <row r="3839" spans="1:3">
      <c r="A3839" s="26">
        <v>43258</v>
      </c>
      <c r="B3839" s="23">
        <v>0.83333333333333337</v>
      </c>
      <c r="C3839">
        <v>30.29</v>
      </c>
    </row>
    <row r="3840" spans="1:3">
      <c r="A3840" s="26">
        <v>43259</v>
      </c>
      <c r="B3840" s="23">
        <v>0</v>
      </c>
      <c r="C3840">
        <v>30.27</v>
      </c>
    </row>
    <row r="3841" spans="1:3">
      <c r="A3841" s="26">
        <v>43259</v>
      </c>
      <c r="B3841" s="23">
        <v>0.16666666666666666</v>
      </c>
      <c r="C3841">
        <v>30.34</v>
      </c>
    </row>
    <row r="3842" spans="1:3">
      <c r="A3842" s="26">
        <v>43259</v>
      </c>
      <c r="B3842" s="23">
        <v>0.33333333333333331</v>
      </c>
      <c r="C3842">
        <v>30.24</v>
      </c>
    </row>
    <row r="3843" spans="1:3">
      <c r="A3843" s="26">
        <v>43259</v>
      </c>
      <c r="B3843" s="23">
        <v>0.5</v>
      </c>
      <c r="C3843">
        <v>30.28</v>
      </c>
    </row>
    <row r="3844" spans="1:3">
      <c r="A3844" s="26">
        <v>43259</v>
      </c>
      <c r="B3844" s="23">
        <v>0.66666666666666663</v>
      </c>
      <c r="C3844">
        <v>30.23</v>
      </c>
    </row>
    <row r="3845" spans="1:3">
      <c r="A3845" s="26">
        <v>43259</v>
      </c>
      <c r="B3845" s="23">
        <v>0.83333333333333337</v>
      </c>
      <c r="C3845">
        <v>30.25</v>
      </c>
    </row>
    <row r="3846" spans="1:3">
      <c r="A3846" s="26">
        <v>43260</v>
      </c>
      <c r="B3846" s="23">
        <v>0</v>
      </c>
      <c r="C3846">
        <v>30.23</v>
      </c>
    </row>
    <row r="3847" spans="1:3">
      <c r="A3847" s="26">
        <v>43260</v>
      </c>
      <c r="B3847" s="23">
        <v>0.16666666666666666</v>
      </c>
      <c r="C3847">
        <v>30.19</v>
      </c>
    </row>
    <row r="3848" spans="1:3">
      <c r="A3848" s="26">
        <v>43260</v>
      </c>
      <c r="B3848" s="23">
        <v>0.33333333333333331</v>
      </c>
      <c r="C3848">
        <v>30.18</v>
      </c>
    </row>
    <row r="3849" spans="1:3">
      <c r="A3849" s="26">
        <v>43260</v>
      </c>
      <c r="B3849" s="23">
        <v>0.5</v>
      </c>
      <c r="C3849">
        <v>30.17</v>
      </c>
    </row>
    <row r="3850" spans="1:3">
      <c r="A3850" s="26">
        <v>43260</v>
      </c>
      <c r="B3850" s="23">
        <v>0.66666666666666663</v>
      </c>
      <c r="C3850">
        <v>30.16</v>
      </c>
    </row>
    <row r="3851" spans="1:3">
      <c r="A3851" s="26">
        <v>43260</v>
      </c>
      <c r="B3851" s="23">
        <v>0.83333333333333337</v>
      </c>
      <c r="C3851">
        <v>30.16</v>
      </c>
    </row>
    <row r="3852" spans="1:3">
      <c r="A3852" s="26">
        <v>43261</v>
      </c>
      <c r="B3852" s="23">
        <v>0</v>
      </c>
      <c r="C3852">
        <v>30.15</v>
      </c>
    </row>
    <row r="3853" spans="1:3">
      <c r="A3853" s="26">
        <v>43261</v>
      </c>
      <c r="B3853" s="23">
        <v>0.16666666666666666</v>
      </c>
      <c r="C3853">
        <v>30.14</v>
      </c>
    </row>
    <row r="3854" spans="1:3">
      <c r="A3854" s="26">
        <v>43261</v>
      </c>
      <c r="B3854" s="23">
        <v>0.33333333333333331</v>
      </c>
      <c r="C3854">
        <v>30.13</v>
      </c>
    </row>
    <row r="3855" spans="1:3">
      <c r="A3855" s="26">
        <v>43261</v>
      </c>
      <c r="B3855" s="23">
        <v>0.5</v>
      </c>
      <c r="C3855">
        <v>30.13</v>
      </c>
    </row>
    <row r="3856" spans="1:3">
      <c r="A3856" s="26">
        <v>43261</v>
      </c>
      <c r="B3856" s="23">
        <v>0.66666666666666663</v>
      </c>
      <c r="C3856">
        <v>30.14</v>
      </c>
    </row>
    <row r="3857" spans="1:3">
      <c r="A3857" s="26">
        <v>43261</v>
      </c>
      <c r="B3857" s="23">
        <v>0.83333333333333337</v>
      </c>
      <c r="C3857">
        <v>30.11</v>
      </c>
    </row>
    <row r="3858" spans="1:3">
      <c r="A3858" s="26">
        <v>43262</v>
      </c>
      <c r="B3858" s="23">
        <v>0</v>
      </c>
      <c r="C3858">
        <v>30.1</v>
      </c>
    </row>
    <row r="3859" spans="1:3">
      <c r="A3859" s="26">
        <v>43262</v>
      </c>
      <c r="B3859" s="23">
        <v>0.16666666666666666</v>
      </c>
      <c r="C3859">
        <v>30.09</v>
      </c>
    </row>
    <row r="3860" spans="1:3">
      <c r="A3860" s="26">
        <v>43262</v>
      </c>
      <c r="B3860" s="23">
        <v>0.33333333333333331</v>
      </c>
      <c r="C3860">
        <v>30.08</v>
      </c>
    </row>
    <row r="3861" spans="1:3">
      <c r="A3861" s="26">
        <v>43262</v>
      </c>
      <c r="B3861" s="23">
        <v>0.5</v>
      </c>
      <c r="C3861">
        <v>30.07</v>
      </c>
    </row>
    <row r="3862" spans="1:3">
      <c r="A3862" s="26">
        <v>43262</v>
      </c>
      <c r="B3862" s="23">
        <v>0.66666666666666663</v>
      </c>
      <c r="C3862">
        <v>30.09</v>
      </c>
    </row>
    <row r="3863" spans="1:3">
      <c r="A3863" s="26">
        <v>43262</v>
      </c>
      <c r="B3863" s="23">
        <v>0.83333333333333337</v>
      </c>
      <c r="C3863">
        <v>30.08</v>
      </c>
    </row>
    <row r="3864" spans="1:3">
      <c r="A3864" s="26">
        <v>43263</v>
      </c>
      <c r="B3864" s="23">
        <v>0</v>
      </c>
      <c r="C3864">
        <v>30.08</v>
      </c>
    </row>
    <row r="3865" spans="1:3">
      <c r="A3865" s="26">
        <v>43263</v>
      </c>
      <c r="B3865" s="23">
        <v>0.16666666666666666</v>
      </c>
      <c r="C3865">
        <v>30.01</v>
      </c>
    </row>
    <row r="3866" spans="1:3">
      <c r="A3866" s="26">
        <v>43263</v>
      </c>
      <c r="B3866" s="23">
        <v>0.33333333333333331</v>
      </c>
      <c r="C3866">
        <v>30.11</v>
      </c>
    </row>
    <row r="3867" spans="1:3">
      <c r="A3867" s="26">
        <v>43263</v>
      </c>
      <c r="B3867" s="23">
        <v>0.5</v>
      </c>
      <c r="C3867">
        <v>30</v>
      </c>
    </row>
    <row r="3868" spans="1:3">
      <c r="A3868" s="26">
        <v>43263</v>
      </c>
      <c r="B3868" s="23">
        <v>0.66666666666666663</v>
      </c>
      <c r="C3868">
        <v>30.01</v>
      </c>
    </row>
    <row r="3869" spans="1:3">
      <c r="A3869" s="26">
        <v>43263</v>
      </c>
      <c r="B3869" s="23">
        <v>0.83333333333333337</v>
      </c>
      <c r="C3869">
        <v>29.99</v>
      </c>
    </row>
    <row r="3870" spans="1:3">
      <c r="A3870" s="26">
        <v>43264</v>
      </c>
      <c r="B3870" s="23">
        <v>0</v>
      </c>
      <c r="C3870">
        <v>29.99</v>
      </c>
    </row>
    <row r="3871" spans="1:3">
      <c r="A3871" s="26">
        <v>43264</v>
      </c>
      <c r="B3871" s="23">
        <v>0.16666666666666666</v>
      </c>
      <c r="C3871">
        <v>29.95</v>
      </c>
    </row>
    <row r="3872" spans="1:3">
      <c r="A3872" s="26">
        <v>43264</v>
      </c>
      <c r="B3872" s="23">
        <v>0.33333333333333331</v>
      </c>
      <c r="C3872">
        <v>29.93</v>
      </c>
    </row>
    <row r="3873" spans="1:3">
      <c r="A3873" s="26">
        <v>43264</v>
      </c>
      <c r="B3873" s="23">
        <v>0.5</v>
      </c>
      <c r="C3873">
        <v>29.92</v>
      </c>
    </row>
    <row r="3874" spans="1:3">
      <c r="A3874" s="26">
        <v>43264</v>
      </c>
      <c r="B3874" s="23">
        <v>0.66666666666666663</v>
      </c>
      <c r="C3874">
        <v>29.94</v>
      </c>
    </row>
    <row r="3875" spans="1:3">
      <c r="A3875" s="26">
        <v>43264</v>
      </c>
      <c r="B3875" s="23">
        <v>0.83333333333333337</v>
      </c>
      <c r="C3875">
        <v>29.93</v>
      </c>
    </row>
    <row r="3876" spans="1:3">
      <c r="A3876" s="26">
        <v>43265</v>
      </c>
      <c r="B3876" s="23">
        <v>0</v>
      </c>
      <c r="C3876">
        <v>29.9</v>
      </c>
    </row>
    <row r="3877" spans="1:3">
      <c r="A3877" s="26">
        <v>43265</v>
      </c>
      <c r="B3877" s="23">
        <v>0.16666666666666666</v>
      </c>
      <c r="C3877">
        <v>29.86</v>
      </c>
    </row>
    <row r="3878" spans="1:3">
      <c r="A3878" s="26">
        <v>43265</v>
      </c>
      <c r="B3878" s="23">
        <v>0.33333333333333331</v>
      </c>
      <c r="C3878">
        <v>29.85</v>
      </c>
    </row>
    <row r="3879" spans="1:3">
      <c r="A3879" s="26">
        <v>43265</v>
      </c>
      <c r="B3879" s="23">
        <v>0.5</v>
      </c>
      <c r="C3879">
        <v>29.84</v>
      </c>
    </row>
    <row r="3880" spans="1:3">
      <c r="A3880" s="26">
        <v>43265</v>
      </c>
      <c r="B3880" s="23">
        <v>0.66666666666666663</v>
      </c>
      <c r="C3880">
        <v>29.86</v>
      </c>
    </row>
    <row r="3881" spans="1:3">
      <c r="A3881" s="26">
        <v>43265</v>
      </c>
      <c r="B3881" s="23">
        <v>0.83333333333333337</v>
      </c>
      <c r="C3881">
        <v>29.85</v>
      </c>
    </row>
    <row r="3882" spans="1:3">
      <c r="A3882" s="26">
        <v>43266</v>
      </c>
      <c r="B3882" s="23">
        <v>0</v>
      </c>
      <c r="C3882">
        <v>29.84</v>
      </c>
    </row>
    <row r="3883" spans="1:3">
      <c r="A3883" s="26">
        <v>43266</v>
      </c>
      <c r="B3883" s="23">
        <v>0.16666666666666666</v>
      </c>
      <c r="C3883">
        <v>29.87</v>
      </c>
    </row>
    <row r="3884" spans="1:3">
      <c r="A3884" s="26">
        <v>43266</v>
      </c>
      <c r="B3884" s="23">
        <v>0.33333333333333331</v>
      </c>
      <c r="C3884">
        <v>29.79</v>
      </c>
    </row>
    <row r="3885" spans="1:3">
      <c r="A3885" s="26">
        <v>43266</v>
      </c>
      <c r="B3885" s="23">
        <v>0.5</v>
      </c>
      <c r="C3885">
        <v>29.81</v>
      </c>
    </row>
    <row r="3886" spans="1:3">
      <c r="A3886" s="26">
        <v>43266</v>
      </c>
      <c r="B3886" s="23">
        <v>0.66666666666666663</v>
      </c>
      <c r="C3886">
        <v>29.82</v>
      </c>
    </row>
    <row r="3887" spans="1:3">
      <c r="A3887" s="26">
        <v>43266</v>
      </c>
      <c r="B3887" s="23">
        <v>0.83333333333333337</v>
      </c>
      <c r="C3887">
        <v>29.82</v>
      </c>
    </row>
    <row r="3888" spans="1:3">
      <c r="A3888" s="26">
        <v>43267</v>
      </c>
      <c r="B3888" s="23">
        <v>0</v>
      </c>
      <c r="C3888">
        <v>29.77</v>
      </c>
    </row>
    <row r="3889" spans="1:3">
      <c r="A3889" s="26">
        <v>43267</v>
      </c>
      <c r="B3889" s="23">
        <v>0.16666666666666666</v>
      </c>
      <c r="C3889">
        <v>29.74</v>
      </c>
    </row>
    <row r="3890" spans="1:3">
      <c r="A3890" s="26">
        <v>43267</v>
      </c>
      <c r="B3890" s="23">
        <v>0.33333333333333331</v>
      </c>
      <c r="C3890">
        <v>29.74</v>
      </c>
    </row>
    <row r="3891" spans="1:3">
      <c r="A3891" s="26">
        <v>43267</v>
      </c>
      <c r="B3891" s="23">
        <v>0.5</v>
      </c>
      <c r="C3891">
        <v>29.75</v>
      </c>
    </row>
    <row r="3892" spans="1:3">
      <c r="A3892" s="26">
        <v>43267</v>
      </c>
      <c r="B3892" s="23">
        <v>0.66666666666666663</v>
      </c>
      <c r="C3892">
        <v>29.72</v>
      </c>
    </row>
    <row r="3893" spans="1:3">
      <c r="A3893" s="26">
        <v>43267</v>
      </c>
      <c r="B3893" s="23">
        <v>0.83333333333333337</v>
      </c>
      <c r="C3893">
        <v>29.72</v>
      </c>
    </row>
    <row r="3894" spans="1:3">
      <c r="A3894" s="26">
        <v>43268</v>
      </c>
      <c r="B3894" s="23">
        <v>0</v>
      </c>
      <c r="C3894">
        <v>29.71</v>
      </c>
    </row>
    <row r="3895" spans="1:3">
      <c r="A3895" s="26">
        <v>43268</v>
      </c>
      <c r="B3895" s="23">
        <v>0.16666666666666666</v>
      </c>
      <c r="C3895">
        <v>29.7</v>
      </c>
    </row>
    <row r="3896" spans="1:3">
      <c r="A3896" s="26">
        <v>43268</v>
      </c>
      <c r="B3896" s="23">
        <v>0.33333333333333331</v>
      </c>
      <c r="C3896">
        <v>29.7</v>
      </c>
    </row>
    <row r="3897" spans="1:3">
      <c r="A3897" s="26">
        <v>43268</v>
      </c>
      <c r="B3897" s="23">
        <v>0.5</v>
      </c>
      <c r="C3897">
        <v>29.71</v>
      </c>
    </row>
    <row r="3898" spans="1:3">
      <c r="A3898" s="26">
        <v>43268</v>
      </c>
      <c r="B3898" s="23">
        <v>0.66666666666666663</v>
      </c>
      <c r="C3898">
        <v>29.68</v>
      </c>
    </row>
    <row r="3899" spans="1:3">
      <c r="A3899" s="26">
        <v>43268</v>
      </c>
      <c r="B3899" s="23">
        <v>0.83333333333333337</v>
      </c>
      <c r="C3899">
        <v>29.75</v>
      </c>
    </row>
    <row r="3900" spans="1:3">
      <c r="A3900" s="26">
        <v>43269</v>
      </c>
      <c r="B3900" s="23">
        <v>0</v>
      </c>
      <c r="C3900">
        <v>29.67</v>
      </c>
    </row>
    <row r="3901" spans="1:3">
      <c r="A3901" s="26">
        <v>43269</v>
      </c>
      <c r="B3901" s="23">
        <v>0.16666666666666666</v>
      </c>
      <c r="C3901">
        <v>29.66</v>
      </c>
    </row>
    <row r="3902" spans="1:3">
      <c r="A3902" s="26">
        <v>43269</v>
      </c>
      <c r="B3902" s="23">
        <v>0.33333333333333331</v>
      </c>
      <c r="C3902">
        <v>29.66</v>
      </c>
    </row>
    <row r="3903" spans="1:3">
      <c r="A3903" s="26">
        <v>43269</v>
      </c>
      <c r="B3903" s="23">
        <v>0.5</v>
      </c>
      <c r="C3903">
        <v>29.68</v>
      </c>
    </row>
    <row r="3904" spans="1:3">
      <c r="A3904" s="26">
        <v>43269</v>
      </c>
      <c r="B3904" s="23">
        <v>0.66666666666666663</v>
      </c>
      <c r="C3904">
        <v>29.68</v>
      </c>
    </row>
    <row r="3905" spans="1:3">
      <c r="A3905" s="26">
        <v>43269</v>
      </c>
      <c r="B3905" s="23">
        <v>0.83333333333333337</v>
      </c>
      <c r="C3905">
        <v>29.67</v>
      </c>
    </row>
    <row r="3906" spans="1:3">
      <c r="A3906" s="26">
        <v>43270</v>
      </c>
      <c r="B3906" s="23">
        <v>0</v>
      </c>
      <c r="C3906">
        <v>29.63</v>
      </c>
    </row>
    <row r="3907" spans="1:3">
      <c r="A3907" s="26">
        <v>43270</v>
      </c>
      <c r="B3907" s="23">
        <v>0.16666666666666666</v>
      </c>
      <c r="C3907">
        <v>29.61</v>
      </c>
    </row>
    <row r="3908" spans="1:3">
      <c r="A3908" s="26">
        <v>43270</v>
      </c>
      <c r="B3908" s="23">
        <v>0.33333333333333331</v>
      </c>
      <c r="C3908">
        <v>29.71</v>
      </c>
    </row>
    <row r="3909" spans="1:3">
      <c r="A3909" s="26">
        <v>43270</v>
      </c>
      <c r="B3909" s="23">
        <v>0.5</v>
      </c>
      <c r="C3909">
        <v>29.61</v>
      </c>
    </row>
    <row r="3910" spans="1:3">
      <c r="A3910" s="26">
        <v>43270</v>
      </c>
      <c r="B3910" s="23">
        <v>0.66666666666666663</v>
      </c>
      <c r="C3910">
        <v>29.64</v>
      </c>
    </row>
    <row r="3911" spans="1:3">
      <c r="A3911" s="26">
        <v>43270</v>
      </c>
      <c r="B3911" s="23">
        <v>0.83333333333333337</v>
      </c>
      <c r="C3911">
        <v>29.58</v>
      </c>
    </row>
    <row r="3912" spans="1:3">
      <c r="A3912" s="26">
        <v>43271</v>
      </c>
      <c r="B3912" s="23">
        <v>0</v>
      </c>
      <c r="C3912">
        <v>29.62</v>
      </c>
    </row>
    <row r="3913" spans="1:3">
      <c r="A3913" s="26">
        <v>43271</v>
      </c>
      <c r="B3913" s="23">
        <v>0.16666666666666666</v>
      </c>
      <c r="C3913">
        <v>29.63</v>
      </c>
    </row>
    <row r="3914" spans="1:3">
      <c r="A3914" s="26">
        <v>43271</v>
      </c>
      <c r="B3914" s="23">
        <v>0.33333333333333331</v>
      </c>
      <c r="C3914">
        <v>29.56</v>
      </c>
    </row>
    <row r="3915" spans="1:3">
      <c r="A3915" s="26">
        <v>43271</v>
      </c>
      <c r="B3915" s="23">
        <v>0.5</v>
      </c>
      <c r="C3915">
        <v>29.61</v>
      </c>
    </row>
    <row r="3916" spans="1:3">
      <c r="A3916" s="26">
        <v>43271</v>
      </c>
      <c r="B3916" s="23">
        <v>0.66666666666666663</v>
      </c>
      <c r="C3916">
        <v>29.54</v>
      </c>
    </row>
    <row r="3917" spans="1:3">
      <c r="A3917" s="26">
        <v>43271</v>
      </c>
      <c r="B3917" s="23">
        <v>0.83333333333333337</v>
      </c>
      <c r="C3917">
        <v>29.54</v>
      </c>
    </row>
    <row r="3918" spans="1:3">
      <c r="A3918" s="26">
        <v>43272</v>
      </c>
      <c r="B3918" s="23">
        <v>0</v>
      </c>
      <c r="C3918">
        <v>29.53</v>
      </c>
    </row>
    <row r="3919" spans="1:3">
      <c r="A3919" s="26">
        <v>43272</v>
      </c>
      <c r="B3919" s="23">
        <v>0.16666666666666666</v>
      </c>
      <c r="C3919">
        <v>29.53</v>
      </c>
    </row>
    <row r="3920" spans="1:3">
      <c r="A3920" s="26">
        <v>43272</v>
      </c>
      <c r="B3920" s="23">
        <v>0.33333333333333331</v>
      </c>
      <c r="C3920">
        <v>29.64</v>
      </c>
    </row>
    <row r="3921" spans="1:3">
      <c r="A3921" s="26">
        <v>43272</v>
      </c>
      <c r="B3921" s="23">
        <v>0.5</v>
      </c>
      <c r="C3921">
        <v>29.55</v>
      </c>
    </row>
    <row r="3922" spans="1:3">
      <c r="A3922" s="26">
        <v>43272</v>
      </c>
      <c r="B3922" s="23">
        <v>0.66666666666666663</v>
      </c>
      <c r="C3922">
        <v>29.56</v>
      </c>
    </row>
    <row r="3923" spans="1:3">
      <c r="A3923" s="26">
        <v>43272</v>
      </c>
      <c r="B3923" s="23">
        <v>0.83333333333333337</v>
      </c>
      <c r="C3923">
        <v>29.59</v>
      </c>
    </row>
    <row r="3924" spans="1:3">
      <c r="A3924" s="26">
        <v>43273</v>
      </c>
      <c r="B3924" s="23">
        <v>0</v>
      </c>
      <c r="C3924">
        <v>29.55</v>
      </c>
    </row>
    <row r="3925" spans="1:3">
      <c r="A3925" s="26">
        <v>43273</v>
      </c>
      <c r="B3925" s="23">
        <v>0.16666666666666666</v>
      </c>
      <c r="C3925">
        <v>29.58</v>
      </c>
    </row>
    <row r="3926" spans="1:3">
      <c r="A3926" s="26">
        <v>43273</v>
      </c>
      <c r="B3926" s="23">
        <v>0.33333333333333331</v>
      </c>
      <c r="C3926">
        <v>29.57</v>
      </c>
    </row>
    <row r="3927" spans="1:3">
      <c r="A3927" s="26">
        <v>43273</v>
      </c>
      <c r="B3927" s="23">
        <v>0.5</v>
      </c>
      <c r="C3927">
        <v>29.5</v>
      </c>
    </row>
    <row r="3928" spans="1:3">
      <c r="A3928" s="26">
        <v>43273</v>
      </c>
      <c r="B3928" s="23">
        <v>0.66666666666666663</v>
      </c>
      <c r="C3928">
        <v>29.56</v>
      </c>
    </row>
    <row r="3929" spans="1:3">
      <c r="A3929" s="26">
        <v>43273</v>
      </c>
      <c r="B3929" s="23">
        <v>0.83333333333333337</v>
      </c>
      <c r="C3929">
        <v>29.49</v>
      </c>
    </row>
    <row r="3930" spans="1:3">
      <c r="A3930" s="26">
        <v>43274</v>
      </c>
      <c r="B3930" s="23">
        <v>0</v>
      </c>
      <c r="C3930">
        <v>29.53</v>
      </c>
    </row>
    <row r="3931" spans="1:3">
      <c r="A3931" s="26">
        <v>43274</v>
      </c>
      <c r="B3931" s="23">
        <v>0.16666666666666666</v>
      </c>
      <c r="C3931">
        <v>29.48</v>
      </c>
    </row>
    <row r="3932" spans="1:3">
      <c r="A3932" s="26">
        <v>43274</v>
      </c>
      <c r="B3932" s="23">
        <v>0.33333333333333331</v>
      </c>
      <c r="C3932">
        <v>29.48</v>
      </c>
    </row>
    <row r="3933" spans="1:3">
      <c r="A3933" s="26">
        <v>43274</v>
      </c>
      <c r="B3933" s="23">
        <v>0.5</v>
      </c>
      <c r="C3933">
        <v>29.47</v>
      </c>
    </row>
    <row r="3934" spans="1:3">
      <c r="A3934" s="26">
        <v>43274</v>
      </c>
      <c r="B3934" s="23">
        <v>0.66666666666666663</v>
      </c>
      <c r="C3934">
        <v>29.46</v>
      </c>
    </row>
    <row r="3935" spans="1:3">
      <c r="A3935" s="26">
        <v>43274</v>
      </c>
      <c r="B3935" s="23">
        <v>0.83333333333333337</v>
      </c>
      <c r="C3935">
        <v>29.46</v>
      </c>
    </row>
    <row r="3936" spans="1:3">
      <c r="A3936" s="26">
        <v>43275</v>
      </c>
      <c r="B3936" s="23">
        <v>0</v>
      </c>
      <c r="C3936">
        <v>29.47</v>
      </c>
    </row>
    <row r="3937" spans="1:3">
      <c r="A3937" s="26">
        <v>43275</v>
      </c>
      <c r="B3937" s="23">
        <v>0.16666666666666666</v>
      </c>
      <c r="C3937">
        <v>29.46</v>
      </c>
    </row>
    <row r="3938" spans="1:3">
      <c r="A3938" s="26">
        <v>43275</v>
      </c>
      <c r="B3938" s="23">
        <v>0.33333333333333331</v>
      </c>
      <c r="C3938">
        <v>29.46</v>
      </c>
    </row>
    <row r="3939" spans="1:3">
      <c r="A3939" s="26">
        <v>43275</v>
      </c>
      <c r="B3939" s="23">
        <v>0.5</v>
      </c>
      <c r="C3939">
        <v>29.45</v>
      </c>
    </row>
    <row r="3940" spans="1:3">
      <c r="A3940" s="26">
        <v>43275</v>
      </c>
      <c r="B3940" s="23">
        <v>0.66666666666666663</v>
      </c>
      <c r="C3940">
        <v>29.45</v>
      </c>
    </row>
    <row r="3941" spans="1:3">
      <c r="A3941" s="26">
        <v>43275</v>
      </c>
      <c r="B3941" s="23">
        <v>0.83333333333333337</v>
      </c>
      <c r="C3941">
        <v>29.45</v>
      </c>
    </row>
    <row r="3942" spans="1:3">
      <c r="A3942" s="26">
        <v>43276</v>
      </c>
      <c r="B3942" s="23">
        <v>0</v>
      </c>
      <c r="C3942">
        <v>29.45</v>
      </c>
    </row>
    <row r="3943" spans="1:3">
      <c r="A3943" s="26">
        <v>43276</v>
      </c>
      <c r="B3943" s="23">
        <v>0.16666666666666666</v>
      </c>
      <c r="C3943">
        <v>29.52</v>
      </c>
    </row>
    <row r="3944" spans="1:3">
      <c r="A3944" s="26">
        <v>43276</v>
      </c>
      <c r="B3944" s="23">
        <v>0.33333333333333331</v>
      </c>
      <c r="C3944">
        <v>29.57</v>
      </c>
    </row>
    <row r="3945" spans="1:3">
      <c r="A3945" s="26">
        <v>43276</v>
      </c>
      <c r="B3945" s="23">
        <v>0.5</v>
      </c>
      <c r="C3945">
        <v>29.46</v>
      </c>
    </row>
    <row r="3946" spans="1:3">
      <c r="A3946" s="26">
        <v>43276</v>
      </c>
      <c r="B3946" s="23">
        <v>0.66666666666666663</v>
      </c>
      <c r="C3946">
        <v>29.51</v>
      </c>
    </row>
    <row r="3947" spans="1:3">
      <c r="A3947" s="26">
        <v>43276</v>
      </c>
      <c r="B3947" s="23">
        <v>0.83333333333333337</v>
      </c>
      <c r="C3947">
        <v>29.52</v>
      </c>
    </row>
    <row r="3948" spans="1:3">
      <c r="A3948" s="26">
        <v>43277</v>
      </c>
      <c r="B3948" s="23">
        <v>0</v>
      </c>
      <c r="C3948">
        <v>29.48</v>
      </c>
    </row>
    <row r="3949" spans="1:3">
      <c r="A3949" s="26">
        <v>43277</v>
      </c>
      <c r="B3949" s="23">
        <v>0.16666666666666666</v>
      </c>
      <c r="C3949">
        <v>29.44</v>
      </c>
    </row>
    <row r="3950" spans="1:3">
      <c r="A3950" s="26">
        <v>43277</v>
      </c>
      <c r="B3950" s="23">
        <v>0.33333333333333331</v>
      </c>
      <c r="C3950">
        <v>29.44</v>
      </c>
    </row>
    <row r="3951" spans="1:3">
      <c r="A3951" s="26">
        <v>43277</v>
      </c>
      <c r="B3951" s="23">
        <v>0.5</v>
      </c>
      <c r="C3951">
        <v>29.49</v>
      </c>
    </row>
    <row r="3952" spans="1:3">
      <c r="A3952" s="26">
        <v>43277</v>
      </c>
      <c r="B3952" s="23">
        <v>0.66666666666666663</v>
      </c>
      <c r="C3952">
        <v>29.51</v>
      </c>
    </row>
    <row r="3953" spans="1:3">
      <c r="A3953" s="26">
        <v>43277</v>
      </c>
      <c r="B3953" s="23">
        <v>0.83333333333333337</v>
      </c>
      <c r="C3953">
        <v>29.47</v>
      </c>
    </row>
    <row r="3954" spans="1:3">
      <c r="A3954" s="26">
        <v>43278</v>
      </c>
      <c r="B3954" s="23">
        <v>0</v>
      </c>
      <c r="C3954">
        <v>29.47</v>
      </c>
    </row>
    <row r="3955" spans="1:3">
      <c r="A3955" s="26">
        <v>43278</v>
      </c>
      <c r="B3955" s="23">
        <v>0.16666666666666666</v>
      </c>
      <c r="C3955">
        <v>29.42</v>
      </c>
    </row>
    <row r="3956" spans="1:3">
      <c r="A3956" s="26">
        <v>43278</v>
      </c>
      <c r="B3956" s="23">
        <v>0.33333333333333331</v>
      </c>
      <c r="C3956">
        <v>29.49</v>
      </c>
    </row>
    <row r="3957" spans="1:3">
      <c r="A3957" s="26">
        <v>43278</v>
      </c>
      <c r="B3957" s="23">
        <v>0.5</v>
      </c>
      <c r="C3957">
        <v>29.41</v>
      </c>
    </row>
    <row r="3958" spans="1:3">
      <c r="A3958" s="26">
        <v>43278</v>
      </c>
      <c r="B3958" s="23">
        <v>0.66666666666666663</v>
      </c>
      <c r="C3958">
        <v>29.45</v>
      </c>
    </row>
    <row r="3959" spans="1:3">
      <c r="A3959" s="26">
        <v>43278</v>
      </c>
      <c r="B3959" s="23">
        <v>0.83333333333333337</v>
      </c>
      <c r="C3959">
        <v>29.45</v>
      </c>
    </row>
    <row r="3960" spans="1:3">
      <c r="A3960" s="26">
        <v>43279</v>
      </c>
      <c r="B3960" s="23">
        <v>0</v>
      </c>
      <c r="C3960">
        <v>29.4</v>
      </c>
    </row>
    <row r="3961" spans="1:3">
      <c r="A3961" s="26">
        <v>43279</v>
      </c>
      <c r="B3961" s="23">
        <v>0.16666666666666666</v>
      </c>
      <c r="C3961">
        <v>29.46</v>
      </c>
    </row>
    <row r="3962" spans="1:3">
      <c r="A3962" s="26">
        <v>43279</v>
      </c>
      <c r="B3962" s="23">
        <v>0.33333333333333331</v>
      </c>
      <c r="C3962">
        <v>29.46</v>
      </c>
    </row>
    <row r="3963" spans="1:3">
      <c r="A3963" s="26">
        <v>43279</v>
      </c>
      <c r="B3963" s="23">
        <v>0.5</v>
      </c>
      <c r="C3963">
        <v>29.38</v>
      </c>
    </row>
    <row r="3964" spans="1:3">
      <c r="A3964" s="26">
        <v>43279</v>
      </c>
      <c r="B3964" s="23">
        <v>0.66666666666666663</v>
      </c>
      <c r="C3964">
        <v>29.38</v>
      </c>
    </row>
    <row r="3965" spans="1:3">
      <c r="A3965" s="26">
        <v>43279</v>
      </c>
      <c r="B3965" s="23">
        <v>0.83333333333333337</v>
      </c>
      <c r="C3965">
        <v>29.37</v>
      </c>
    </row>
    <row r="3966" spans="1:3">
      <c r="A3966" s="26">
        <v>43280</v>
      </c>
      <c r="B3966" s="23">
        <v>0</v>
      </c>
      <c r="C3966">
        <v>29.4</v>
      </c>
    </row>
    <row r="3967" spans="1:3">
      <c r="A3967" s="26">
        <v>43280</v>
      </c>
      <c r="B3967" s="23">
        <v>0.16666666666666666</v>
      </c>
      <c r="C3967">
        <v>29.44</v>
      </c>
    </row>
    <row r="3968" spans="1:3">
      <c r="A3968" s="26">
        <v>43280</v>
      </c>
      <c r="B3968" s="23">
        <v>0.33333333333333331</v>
      </c>
      <c r="C3968">
        <v>29.36</v>
      </c>
    </row>
    <row r="3969" spans="1:3">
      <c r="A3969" s="26">
        <v>43280</v>
      </c>
      <c r="B3969" s="23">
        <v>0.5</v>
      </c>
      <c r="C3969">
        <v>29.4</v>
      </c>
    </row>
    <row r="3970" spans="1:3">
      <c r="A3970" s="26">
        <v>43280</v>
      </c>
      <c r="B3970" s="23">
        <v>0.66666666666666663</v>
      </c>
      <c r="C3970">
        <v>29.41</v>
      </c>
    </row>
    <row r="3971" spans="1:3">
      <c r="A3971" s="26">
        <v>43280</v>
      </c>
      <c r="B3971" s="23">
        <v>0.83333333333333337</v>
      </c>
      <c r="C3971">
        <v>29.41</v>
      </c>
    </row>
    <row r="3972" spans="1:3">
      <c r="A3972" s="26">
        <v>43281</v>
      </c>
      <c r="B3972" s="23">
        <v>0</v>
      </c>
      <c r="C3972">
        <v>29.41</v>
      </c>
    </row>
    <row r="3973" spans="1:3">
      <c r="A3973" s="26">
        <v>43281</v>
      </c>
      <c r="B3973" s="23">
        <v>0.16666666666666666</v>
      </c>
      <c r="C3973">
        <v>29.36</v>
      </c>
    </row>
    <row r="3974" spans="1:3">
      <c r="A3974" s="26">
        <v>43281</v>
      </c>
      <c r="B3974" s="23">
        <v>0.33333333333333331</v>
      </c>
      <c r="C3974">
        <v>29.35</v>
      </c>
    </row>
    <row r="3975" spans="1:3">
      <c r="A3975" s="26">
        <v>43281</v>
      </c>
      <c r="B3975" s="23">
        <v>0.5</v>
      </c>
      <c r="C3975">
        <v>29.38</v>
      </c>
    </row>
    <row r="3976" spans="1:3">
      <c r="A3976" s="26">
        <v>43281</v>
      </c>
      <c r="B3976" s="23">
        <v>0.66666666666666663</v>
      </c>
      <c r="C3976">
        <v>29.34</v>
      </c>
    </row>
    <row r="3977" spans="1:3">
      <c r="A3977" s="26">
        <v>43281</v>
      </c>
      <c r="B3977" s="23">
        <v>0.83333333333333337</v>
      </c>
      <c r="C3977">
        <v>29.34</v>
      </c>
    </row>
    <row r="3978" spans="1:3">
      <c r="A3978" s="26">
        <v>43282</v>
      </c>
      <c r="B3978" s="23">
        <v>0</v>
      </c>
      <c r="C3978">
        <v>29.34</v>
      </c>
    </row>
    <row r="3979" spans="1:3">
      <c r="A3979" s="26">
        <v>43282</v>
      </c>
      <c r="B3979" s="23">
        <v>0.16666666666666666</v>
      </c>
      <c r="C3979">
        <v>29.34</v>
      </c>
    </row>
    <row r="3980" spans="1:3">
      <c r="A3980" s="26">
        <v>43282</v>
      </c>
      <c r="B3980" s="23">
        <v>0.33333333333333331</v>
      </c>
      <c r="C3980">
        <v>29.33</v>
      </c>
    </row>
    <row r="3981" spans="1:3">
      <c r="A3981" s="26">
        <v>43282</v>
      </c>
      <c r="B3981" s="23">
        <v>0.5</v>
      </c>
      <c r="C3981">
        <v>29.33</v>
      </c>
    </row>
    <row r="3982" spans="1:3">
      <c r="A3982" s="26">
        <v>43282</v>
      </c>
      <c r="B3982" s="23">
        <v>0.66666666666666663</v>
      </c>
      <c r="C3982">
        <v>29.35</v>
      </c>
    </row>
    <row r="3983" spans="1:3">
      <c r="A3983" s="26">
        <v>43282</v>
      </c>
      <c r="B3983" s="23">
        <v>0.83333333333333337</v>
      </c>
      <c r="C3983">
        <v>29.36</v>
      </c>
    </row>
    <row r="3984" spans="1:3">
      <c r="A3984" s="26">
        <v>43283</v>
      </c>
      <c r="B3984" s="23">
        <v>0</v>
      </c>
      <c r="C3984">
        <v>29.32</v>
      </c>
    </row>
    <row r="3985" spans="1:3">
      <c r="A3985" s="26">
        <v>43283</v>
      </c>
      <c r="B3985" s="23">
        <v>0.16666666666666666</v>
      </c>
      <c r="C3985">
        <v>29.32</v>
      </c>
    </row>
    <row r="3986" spans="1:3">
      <c r="A3986" s="26">
        <v>43283</v>
      </c>
      <c r="B3986" s="23">
        <v>0.33333333333333331</v>
      </c>
      <c r="C3986">
        <v>29.4</v>
      </c>
    </row>
    <row r="3987" spans="1:3">
      <c r="A3987" s="26">
        <v>43283</v>
      </c>
      <c r="B3987" s="23">
        <v>0.5</v>
      </c>
      <c r="C3987">
        <v>29.32</v>
      </c>
    </row>
    <row r="3988" spans="1:3">
      <c r="A3988" s="26">
        <v>43283</v>
      </c>
      <c r="B3988" s="23">
        <v>0.66666666666666663</v>
      </c>
      <c r="C3988">
        <v>29.39</v>
      </c>
    </row>
    <row r="3989" spans="1:3">
      <c r="A3989" s="26">
        <v>43283</v>
      </c>
      <c r="B3989" s="23">
        <v>0.83333333333333337</v>
      </c>
      <c r="C3989">
        <v>29.36</v>
      </c>
    </row>
    <row r="3990" spans="1:3">
      <c r="A3990" s="26">
        <v>43284</v>
      </c>
      <c r="B3990" s="23">
        <v>0</v>
      </c>
      <c r="C3990">
        <v>29.35</v>
      </c>
    </row>
    <row r="3991" spans="1:3">
      <c r="A3991" s="26">
        <v>43284</v>
      </c>
      <c r="B3991" s="23">
        <v>0.16666666666666666</v>
      </c>
      <c r="C3991">
        <v>29.3</v>
      </c>
    </row>
    <row r="3992" spans="1:3">
      <c r="A3992" s="26">
        <v>43284</v>
      </c>
      <c r="B3992" s="23">
        <v>0.33333333333333331</v>
      </c>
      <c r="C3992">
        <v>29.31</v>
      </c>
    </row>
    <row r="3993" spans="1:3">
      <c r="A3993" s="26">
        <v>43284</v>
      </c>
      <c r="B3993" s="23">
        <v>0.5</v>
      </c>
      <c r="C3993">
        <v>29.33</v>
      </c>
    </row>
    <row r="3994" spans="1:3">
      <c r="A3994" s="26">
        <v>43284</v>
      </c>
      <c r="B3994" s="23">
        <v>0.66666666666666663</v>
      </c>
      <c r="C3994">
        <v>29.29</v>
      </c>
    </row>
    <row r="3995" spans="1:3">
      <c r="A3995" s="26">
        <v>43284</v>
      </c>
      <c r="B3995" s="23">
        <v>0.83333333333333337</v>
      </c>
      <c r="C3995">
        <v>29.35</v>
      </c>
    </row>
    <row r="3996" spans="1:3">
      <c r="A3996" s="26">
        <v>43285</v>
      </c>
      <c r="B3996" s="23">
        <v>0</v>
      </c>
      <c r="C3996">
        <v>29.33</v>
      </c>
    </row>
    <row r="3997" spans="1:3">
      <c r="A3997" s="26">
        <v>43285</v>
      </c>
      <c r="B3997" s="23">
        <v>0.16666666666666666</v>
      </c>
      <c r="C3997">
        <v>29.32</v>
      </c>
    </row>
    <row r="3998" spans="1:3">
      <c r="A3998" s="26">
        <v>43285</v>
      </c>
      <c r="B3998" s="23">
        <v>0.33333333333333331</v>
      </c>
      <c r="C3998">
        <v>29.31</v>
      </c>
    </row>
    <row r="3999" spans="1:3">
      <c r="A3999" s="26">
        <v>43285</v>
      </c>
      <c r="B3999" s="23">
        <v>0.5</v>
      </c>
      <c r="C3999">
        <v>29.27</v>
      </c>
    </row>
    <row r="4000" spans="1:3">
      <c r="A4000" s="26">
        <v>43285</v>
      </c>
      <c r="B4000" s="23">
        <v>0.66666666666666663</v>
      </c>
      <c r="C4000">
        <v>29.31</v>
      </c>
    </row>
    <row r="4001" spans="1:3">
      <c r="A4001" s="26">
        <v>43285</v>
      </c>
      <c r="B4001" s="23">
        <v>0.83333333333333337</v>
      </c>
      <c r="C4001">
        <v>29.28</v>
      </c>
    </row>
    <row r="4002" spans="1:3">
      <c r="A4002" s="26">
        <v>43286</v>
      </c>
      <c r="B4002" s="23">
        <v>0</v>
      </c>
      <c r="C4002">
        <v>29.32</v>
      </c>
    </row>
    <row r="4003" spans="1:3">
      <c r="A4003" s="26">
        <v>43286</v>
      </c>
      <c r="B4003" s="23">
        <v>0.16666666666666666</v>
      </c>
      <c r="C4003">
        <v>29.29</v>
      </c>
    </row>
    <row r="4004" spans="1:3">
      <c r="A4004" s="26">
        <v>43286</v>
      </c>
      <c r="B4004" s="23">
        <v>0.33333333333333331</v>
      </c>
      <c r="C4004">
        <v>29.35</v>
      </c>
    </row>
    <row r="4005" spans="1:3">
      <c r="A4005" s="26">
        <v>43286</v>
      </c>
      <c r="B4005" s="23">
        <v>0.5</v>
      </c>
      <c r="C4005">
        <v>29.28</v>
      </c>
    </row>
    <row r="4006" spans="1:3">
      <c r="A4006" s="26">
        <v>43286</v>
      </c>
      <c r="B4006" s="23">
        <v>0.66666666666666663</v>
      </c>
      <c r="C4006">
        <v>29.35</v>
      </c>
    </row>
    <row r="4007" spans="1:3">
      <c r="A4007" s="26">
        <v>43286</v>
      </c>
      <c r="B4007" s="23">
        <v>0.83333333333333337</v>
      </c>
      <c r="C4007">
        <v>29.29</v>
      </c>
    </row>
    <row r="4008" spans="1:3">
      <c r="A4008" s="26">
        <v>43287</v>
      </c>
      <c r="B4008" s="23">
        <v>0</v>
      </c>
      <c r="C4008">
        <v>29.3</v>
      </c>
    </row>
    <row r="4009" spans="1:3">
      <c r="A4009" s="26">
        <v>43287</v>
      </c>
      <c r="B4009" s="23">
        <v>0.16666666666666666</v>
      </c>
      <c r="C4009">
        <v>29.3</v>
      </c>
    </row>
    <row r="4010" spans="1:3">
      <c r="A4010" s="26">
        <v>43287</v>
      </c>
      <c r="B4010" s="23">
        <v>0.33333333333333331</v>
      </c>
      <c r="C4010">
        <v>29.34</v>
      </c>
    </row>
    <row r="4011" spans="1:3">
      <c r="A4011" s="26">
        <v>43287</v>
      </c>
      <c r="B4011" s="23">
        <v>0.5</v>
      </c>
      <c r="C4011">
        <v>29.31</v>
      </c>
    </row>
    <row r="4012" spans="1:3">
      <c r="A4012" s="26">
        <v>43287</v>
      </c>
      <c r="B4012" s="23">
        <v>0.66666666666666663</v>
      </c>
      <c r="C4012">
        <v>29.31</v>
      </c>
    </row>
    <row r="4013" spans="1:3">
      <c r="A4013" s="26">
        <v>43287</v>
      </c>
      <c r="B4013" s="23">
        <v>0.83333333333333337</v>
      </c>
      <c r="C4013">
        <v>29.36</v>
      </c>
    </row>
    <row r="4014" spans="1:3">
      <c r="A4014" s="26">
        <v>43288</v>
      </c>
      <c r="B4014" s="23">
        <v>0</v>
      </c>
      <c r="C4014">
        <v>29.39</v>
      </c>
    </row>
    <row r="4015" spans="1:3">
      <c r="A4015" s="26">
        <v>43288</v>
      </c>
      <c r="B4015" s="23">
        <v>0.16666666666666666</v>
      </c>
      <c r="C4015">
        <v>29.31</v>
      </c>
    </row>
    <row r="4016" spans="1:3">
      <c r="A4016" s="26">
        <v>43288</v>
      </c>
      <c r="B4016" s="23">
        <v>0.33333333333333331</v>
      </c>
      <c r="C4016">
        <v>29.31</v>
      </c>
    </row>
    <row r="4017" spans="1:3">
      <c r="A4017" s="26">
        <v>43288</v>
      </c>
      <c r="B4017" s="23">
        <v>0.5</v>
      </c>
      <c r="C4017">
        <v>29.33</v>
      </c>
    </row>
    <row r="4018" spans="1:3">
      <c r="A4018" s="26">
        <v>43288</v>
      </c>
      <c r="B4018" s="23">
        <v>0.66666666666666663</v>
      </c>
      <c r="C4018">
        <v>29.3</v>
      </c>
    </row>
    <row r="4019" spans="1:3">
      <c r="A4019" s="26">
        <v>43288</v>
      </c>
      <c r="B4019" s="23">
        <v>0.83333333333333337</v>
      </c>
      <c r="C4019">
        <v>29.3</v>
      </c>
    </row>
    <row r="4020" spans="1:3">
      <c r="A4020" s="26">
        <v>43289</v>
      </c>
      <c r="B4020" s="23">
        <v>0</v>
      </c>
      <c r="C4020">
        <v>29.3</v>
      </c>
    </row>
    <row r="4021" spans="1:3">
      <c r="A4021" s="26">
        <v>43289</v>
      </c>
      <c r="B4021" s="23">
        <v>0.16666666666666666</v>
      </c>
      <c r="C4021">
        <v>29.34</v>
      </c>
    </row>
    <row r="4022" spans="1:3">
      <c r="A4022" s="26">
        <v>43289</v>
      </c>
      <c r="B4022" s="23">
        <v>0.33333333333333331</v>
      </c>
      <c r="C4022">
        <v>29.3</v>
      </c>
    </row>
    <row r="4023" spans="1:3">
      <c r="A4023" s="26">
        <v>43289</v>
      </c>
      <c r="B4023" s="23">
        <v>0.5</v>
      </c>
      <c r="C4023">
        <v>29.36</v>
      </c>
    </row>
    <row r="4024" spans="1:3">
      <c r="A4024" s="26">
        <v>43289</v>
      </c>
      <c r="B4024" s="23">
        <v>0.66666666666666663</v>
      </c>
      <c r="C4024">
        <v>29.29</v>
      </c>
    </row>
    <row r="4025" spans="1:3">
      <c r="A4025" s="26">
        <v>43289</v>
      </c>
      <c r="B4025" s="23">
        <v>0.83333333333333337</v>
      </c>
      <c r="C4025">
        <v>29.29</v>
      </c>
    </row>
    <row r="4026" spans="1:3">
      <c r="A4026" s="26">
        <v>43290</v>
      </c>
      <c r="B4026" s="23">
        <v>0</v>
      </c>
      <c r="C4026">
        <v>29.3</v>
      </c>
    </row>
    <row r="4027" spans="1:3">
      <c r="A4027" s="26">
        <v>43290</v>
      </c>
      <c r="B4027" s="23">
        <v>0.16666666666666666</v>
      </c>
      <c r="C4027">
        <v>29.29</v>
      </c>
    </row>
    <row r="4028" spans="1:3">
      <c r="A4028" s="26">
        <v>43290</v>
      </c>
      <c r="B4028" s="23">
        <v>0.33333333333333331</v>
      </c>
      <c r="C4028">
        <v>29.29</v>
      </c>
    </row>
    <row r="4029" spans="1:3">
      <c r="A4029" s="26">
        <v>43290</v>
      </c>
      <c r="B4029" s="23">
        <v>0.5</v>
      </c>
      <c r="C4029">
        <v>29.35</v>
      </c>
    </row>
    <row r="4030" spans="1:3">
      <c r="A4030" s="26">
        <v>43290</v>
      </c>
      <c r="B4030" s="23">
        <v>0.66666666666666663</v>
      </c>
      <c r="C4030">
        <v>29.28</v>
      </c>
    </row>
    <row r="4031" spans="1:3">
      <c r="A4031" s="26">
        <v>43290</v>
      </c>
      <c r="B4031" s="23">
        <v>0.83333333333333337</v>
      </c>
      <c r="C4031">
        <v>29.33</v>
      </c>
    </row>
    <row r="4032" spans="1:3">
      <c r="A4032" s="26">
        <v>43291</v>
      </c>
      <c r="B4032" s="23">
        <v>0</v>
      </c>
      <c r="C4032">
        <v>29.32</v>
      </c>
    </row>
    <row r="4033" spans="1:3">
      <c r="A4033" s="26">
        <v>43291</v>
      </c>
      <c r="B4033" s="23">
        <v>0.16666666666666666</v>
      </c>
      <c r="C4033">
        <v>29.27</v>
      </c>
    </row>
    <row r="4034" spans="1:3">
      <c r="A4034" s="26">
        <v>43291</v>
      </c>
      <c r="B4034" s="23">
        <v>0.33333333333333331</v>
      </c>
      <c r="C4034">
        <v>29.33</v>
      </c>
    </row>
    <row r="4035" spans="1:3">
      <c r="A4035" s="26">
        <v>43291</v>
      </c>
      <c r="B4035" s="23">
        <v>0.5</v>
      </c>
      <c r="C4035">
        <v>29.27</v>
      </c>
    </row>
    <row r="4036" spans="1:3">
      <c r="A4036" s="26">
        <v>43291</v>
      </c>
      <c r="B4036" s="23">
        <v>0.66666666666666663</v>
      </c>
      <c r="C4036">
        <v>29.25</v>
      </c>
    </row>
    <row r="4037" spans="1:3">
      <c r="A4037" s="26">
        <v>43291</v>
      </c>
      <c r="B4037" s="23">
        <v>0.83333333333333337</v>
      </c>
      <c r="C4037">
        <v>29.23</v>
      </c>
    </row>
    <row r="4038" spans="1:3">
      <c r="A4038" s="26">
        <v>43292</v>
      </c>
      <c r="B4038" s="23">
        <v>0</v>
      </c>
      <c r="C4038">
        <v>29.21</v>
      </c>
    </row>
    <row r="4039" spans="1:3">
      <c r="A4039" s="26">
        <v>43292</v>
      </c>
      <c r="B4039" s="23">
        <v>0.16666666666666666</v>
      </c>
      <c r="C4039">
        <v>29.2</v>
      </c>
    </row>
    <row r="4040" spans="1:3">
      <c r="A4040" s="26">
        <v>43292</v>
      </c>
      <c r="B4040" s="23">
        <v>0.33333333333333331</v>
      </c>
      <c r="C4040">
        <v>29.19</v>
      </c>
    </row>
    <row r="4041" spans="1:3">
      <c r="A4041" s="26">
        <v>43292</v>
      </c>
      <c r="B4041" s="23">
        <v>0.5</v>
      </c>
      <c r="C4041">
        <v>29.18</v>
      </c>
    </row>
    <row r="4042" spans="1:3">
      <c r="A4042" s="26">
        <v>43292</v>
      </c>
      <c r="B4042" s="23">
        <v>0.66666666666666663</v>
      </c>
      <c r="C4042">
        <v>29.17</v>
      </c>
    </row>
    <row r="4043" spans="1:3">
      <c r="A4043" s="26">
        <v>43292</v>
      </c>
      <c r="B4043" s="23">
        <v>0.83333333333333337</v>
      </c>
      <c r="C4043">
        <v>29.16</v>
      </c>
    </row>
    <row r="4044" spans="1:3">
      <c r="A4044" s="26">
        <v>43293</v>
      </c>
      <c r="B4044" s="23">
        <v>0</v>
      </c>
      <c r="C4044">
        <v>29.15</v>
      </c>
    </row>
    <row r="4045" spans="1:3">
      <c r="A4045" s="26">
        <v>43293</v>
      </c>
      <c r="B4045" s="23">
        <v>0.16666666666666666</v>
      </c>
      <c r="C4045">
        <v>29.14</v>
      </c>
    </row>
    <row r="4046" spans="1:3">
      <c r="A4046" s="26">
        <v>43293</v>
      </c>
      <c r="B4046" s="23">
        <v>0.33333333333333331</v>
      </c>
      <c r="C4046">
        <v>29.14</v>
      </c>
    </row>
    <row r="4047" spans="1:3">
      <c r="A4047" s="26">
        <v>43293</v>
      </c>
      <c r="B4047" s="23">
        <v>0.5</v>
      </c>
      <c r="C4047">
        <v>29.14</v>
      </c>
    </row>
    <row r="4048" spans="1:3">
      <c r="A4048" s="26">
        <v>43293</v>
      </c>
      <c r="B4048" s="23">
        <v>0.66666666666666663</v>
      </c>
      <c r="C4048">
        <v>29.13</v>
      </c>
    </row>
    <row r="4049" spans="1:3">
      <c r="A4049" s="26">
        <v>43293</v>
      </c>
      <c r="B4049" s="23">
        <v>0.83333333333333337</v>
      </c>
      <c r="C4049">
        <v>29.13</v>
      </c>
    </row>
    <row r="4050" spans="1:3">
      <c r="A4050" s="26">
        <v>43294</v>
      </c>
      <c r="B4050" s="23">
        <v>0</v>
      </c>
      <c r="C4050">
        <v>29.13</v>
      </c>
    </row>
    <row r="4051" spans="1:3">
      <c r="A4051" s="26">
        <v>43294</v>
      </c>
      <c r="B4051" s="23">
        <v>0.16666666666666666</v>
      </c>
      <c r="C4051">
        <v>29.12</v>
      </c>
    </row>
    <row r="4052" spans="1:3">
      <c r="A4052" s="26">
        <v>43294</v>
      </c>
      <c r="B4052" s="23">
        <v>0.33333333333333331</v>
      </c>
      <c r="C4052">
        <v>29.12</v>
      </c>
    </row>
    <row r="4053" spans="1:3">
      <c r="A4053" s="26">
        <v>43294</v>
      </c>
      <c r="B4053" s="23">
        <v>0.5</v>
      </c>
      <c r="C4053">
        <v>29.12</v>
      </c>
    </row>
    <row r="4054" spans="1:3">
      <c r="A4054" s="26">
        <v>43294</v>
      </c>
      <c r="B4054" s="23">
        <v>0.66666666666666663</v>
      </c>
      <c r="C4054">
        <v>29.12</v>
      </c>
    </row>
    <row r="4055" spans="1:3">
      <c r="A4055" s="26">
        <v>43294</v>
      </c>
      <c r="B4055" s="23">
        <v>0.83333333333333337</v>
      </c>
      <c r="C4055">
        <v>29.12</v>
      </c>
    </row>
    <row r="4056" spans="1:3">
      <c r="A4056" s="26">
        <v>43295</v>
      </c>
      <c r="B4056" s="23">
        <v>0</v>
      </c>
      <c r="C4056">
        <v>29.12</v>
      </c>
    </row>
    <row r="4057" spans="1:3">
      <c r="A4057" s="26">
        <v>43295</v>
      </c>
      <c r="B4057" s="23">
        <v>0.16666666666666666</v>
      </c>
      <c r="C4057">
        <v>29.1</v>
      </c>
    </row>
    <row r="4058" spans="1:3">
      <c r="A4058" s="26">
        <v>43295</v>
      </c>
      <c r="B4058" s="23">
        <v>0.33333333333333331</v>
      </c>
      <c r="C4058">
        <v>29.09</v>
      </c>
    </row>
    <row r="4059" spans="1:3">
      <c r="A4059" s="26">
        <v>43295</v>
      </c>
      <c r="B4059" s="23">
        <v>0.5</v>
      </c>
      <c r="C4059">
        <v>29.08</v>
      </c>
    </row>
    <row r="4060" spans="1:3">
      <c r="A4060" s="26">
        <v>43295</v>
      </c>
      <c r="B4060" s="23">
        <v>0.66666666666666663</v>
      </c>
      <c r="C4060">
        <v>29.07</v>
      </c>
    </row>
    <row r="4061" spans="1:3">
      <c r="A4061" s="26">
        <v>43295</v>
      </c>
      <c r="B4061" s="23">
        <v>0.83333333333333337</v>
      </c>
      <c r="C4061">
        <v>29.08</v>
      </c>
    </row>
    <row r="4062" spans="1:3">
      <c r="A4062" s="26">
        <v>43296</v>
      </c>
      <c r="B4062" s="23">
        <v>0</v>
      </c>
      <c r="C4062">
        <v>29.07</v>
      </c>
    </row>
    <row r="4063" spans="1:3">
      <c r="A4063" s="26">
        <v>43296</v>
      </c>
      <c r="B4063" s="23">
        <v>0.16666666666666666</v>
      </c>
      <c r="C4063">
        <v>29.07</v>
      </c>
    </row>
    <row r="4064" spans="1:3">
      <c r="A4064" s="26">
        <v>43296</v>
      </c>
      <c r="B4064" s="23">
        <v>0.33333333333333331</v>
      </c>
      <c r="C4064">
        <v>29.07</v>
      </c>
    </row>
    <row r="4065" spans="1:3">
      <c r="A4065" s="26">
        <v>43296</v>
      </c>
      <c r="B4065" s="23">
        <v>0.5</v>
      </c>
      <c r="C4065">
        <v>29.06</v>
      </c>
    </row>
    <row r="4066" spans="1:3">
      <c r="A4066" s="26">
        <v>43296</v>
      </c>
      <c r="B4066" s="23">
        <v>0.66666666666666663</v>
      </c>
      <c r="C4066">
        <v>29.06</v>
      </c>
    </row>
    <row r="4067" spans="1:3">
      <c r="A4067" s="26">
        <v>43296</v>
      </c>
      <c r="B4067" s="23">
        <v>0.83333333333333337</v>
      </c>
      <c r="C4067">
        <v>29.07</v>
      </c>
    </row>
    <row r="4068" spans="1:3">
      <c r="A4068" s="26">
        <v>43297</v>
      </c>
      <c r="B4068" s="23">
        <v>0</v>
      </c>
      <c r="C4068">
        <v>29.08</v>
      </c>
    </row>
    <row r="4069" spans="1:3">
      <c r="A4069" s="26">
        <v>43297</v>
      </c>
      <c r="B4069" s="23">
        <v>0.16666666666666666</v>
      </c>
      <c r="C4069">
        <v>29.07</v>
      </c>
    </row>
    <row r="4070" spans="1:3">
      <c r="A4070" s="26">
        <v>43297</v>
      </c>
      <c r="B4070" s="23">
        <v>0.33333333333333331</v>
      </c>
      <c r="C4070">
        <v>29.06</v>
      </c>
    </row>
    <row r="4071" spans="1:3">
      <c r="A4071" s="26">
        <v>43297</v>
      </c>
      <c r="B4071" s="23">
        <v>0.5</v>
      </c>
      <c r="C4071">
        <v>29.07</v>
      </c>
    </row>
    <row r="4072" spans="1:3">
      <c r="A4072" s="26">
        <v>43297</v>
      </c>
      <c r="B4072" s="23">
        <v>0.66666666666666663</v>
      </c>
      <c r="C4072">
        <v>29.07</v>
      </c>
    </row>
    <row r="4073" spans="1:3">
      <c r="A4073" s="26">
        <v>43297</v>
      </c>
      <c r="B4073" s="23">
        <v>0.83333333333333337</v>
      </c>
      <c r="C4073">
        <v>29.07</v>
      </c>
    </row>
    <row r="4074" spans="1:3">
      <c r="A4074" s="26">
        <v>43298</v>
      </c>
      <c r="B4074" s="23">
        <v>0</v>
      </c>
      <c r="C4074">
        <v>29.07</v>
      </c>
    </row>
    <row r="4075" spans="1:3">
      <c r="A4075" s="26">
        <v>43298</v>
      </c>
      <c r="B4075" s="23">
        <v>0.16666666666666666</v>
      </c>
      <c r="C4075">
        <v>29.06</v>
      </c>
    </row>
    <row r="4076" spans="1:3">
      <c r="A4076" s="26">
        <v>43298</v>
      </c>
      <c r="B4076" s="23">
        <v>0.33333333333333331</v>
      </c>
      <c r="C4076">
        <v>29.17</v>
      </c>
    </row>
    <row r="4077" spans="1:3">
      <c r="A4077" s="26">
        <v>43298</v>
      </c>
      <c r="B4077" s="23">
        <v>0.5</v>
      </c>
      <c r="C4077">
        <v>29.07</v>
      </c>
    </row>
    <row r="4078" spans="1:3">
      <c r="A4078" s="26">
        <v>43298</v>
      </c>
      <c r="B4078" s="23">
        <v>0.66666666666666663</v>
      </c>
      <c r="C4078">
        <v>29.07</v>
      </c>
    </row>
    <row r="4079" spans="1:3">
      <c r="A4079" s="26">
        <v>43298</v>
      </c>
      <c r="B4079" s="23">
        <v>0.83333333333333337</v>
      </c>
      <c r="C4079">
        <v>29.08</v>
      </c>
    </row>
    <row r="4080" spans="1:3">
      <c r="A4080" s="26">
        <v>43299</v>
      </c>
      <c r="B4080" s="23">
        <v>0</v>
      </c>
      <c r="C4080">
        <v>29.09</v>
      </c>
    </row>
    <row r="4081" spans="1:3">
      <c r="A4081" s="26">
        <v>43299</v>
      </c>
      <c r="B4081" s="23">
        <v>0.16666666666666666</v>
      </c>
      <c r="C4081">
        <v>29.09</v>
      </c>
    </row>
    <row r="4082" spans="1:3">
      <c r="A4082" s="26">
        <v>43299</v>
      </c>
      <c r="B4082" s="23">
        <v>0.33333333333333331</v>
      </c>
      <c r="C4082">
        <v>29.09</v>
      </c>
    </row>
    <row r="4083" spans="1:3">
      <c r="A4083" s="26">
        <v>43299</v>
      </c>
      <c r="B4083" s="23">
        <v>0.5</v>
      </c>
      <c r="C4083">
        <v>29.09</v>
      </c>
    </row>
    <row r="4084" spans="1:3">
      <c r="A4084" s="26">
        <v>43299</v>
      </c>
      <c r="B4084" s="23">
        <v>0.66666666666666663</v>
      </c>
      <c r="C4084">
        <v>29.09</v>
      </c>
    </row>
    <row r="4085" spans="1:3">
      <c r="A4085" s="26">
        <v>43299</v>
      </c>
      <c r="B4085" s="23">
        <v>0.83333333333333337</v>
      </c>
      <c r="C4085">
        <v>29.1</v>
      </c>
    </row>
    <row r="4086" spans="1:3">
      <c r="A4086" s="26">
        <v>43300</v>
      </c>
      <c r="B4086" s="23">
        <v>0</v>
      </c>
      <c r="C4086">
        <v>29.1</v>
      </c>
    </row>
    <row r="4087" spans="1:3">
      <c r="A4087" s="26">
        <v>43300</v>
      </c>
      <c r="B4087" s="23">
        <v>0.16666666666666666</v>
      </c>
      <c r="C4087">
        <v>29.1</v>
      </c>
    </row>
    <row r="4088" spans="1:3">
      <c r="A4088" s="26">
        <v>43300</v>
      </c>
      <c r="B4088" s="23">
        <v>0.33333333333333331</v>
      </c>
      <c r="C4088">
        <v>29.16</v>
      </c>
    </row>
    <row r="4089" spans="1:3">
      <c r="A4089" s="26">
        <v>43300</v>
      </c>
      <c r="B4089" s="23">
        <v>0.5</v>
      </c>
      <c r="C4089">
        <v>29.1</v>
      </c>
    </row>
    <row r="4090" spans="1:3">
      <c r="A4090" s="26">
        <v>43300</v>
      </c>
      <c r="B4090" s="23">
        <v>0.66666666666666663</v>
      </c>
      <c r="C4090">
        <v>29.1</v>
      </c>
    </row>
    <row r="4091" spans="1:3">
      <c r="A4091" s="26">
        <v>43300</v>
      </c>
      <c r="B4091" s="23">
        <v>0.83333333333333337</v>
      </c>
      <c r="C4091">
        <v>29.11</v>
      </c>
    </row>
    <row r="4092" spans="1:3">
      <c r="A4092" s="26">
        <v>43301</v>
      </c>
      <c r="B4092" s="23">
        <v>0</v>
      </c>
      <c r="C4092">
        <v>29.11</v>
      </c>
    </row>
    <row r="4093" spans="1:3">
      <c r="A4093" s="26">
        <v>43301</v>
      </c>
      <c r="B4093" s="23">
        <v>0.16666666666666666</v>
      </c>
      <c r="C4093">
        <v>29.11</v>
      </c>
    </row>
    <row r="4094" spans="1:3">
      <c r="A4094" s="26">
        <v>43301</v>
      </c>
      <c r="B4094" s="23">
        <v>0.33333333333333331</v>
      </c>
      <c r="C4094">
        <v>29.11</v>
      </c>
    </row>
    <row r="4095" spans="1:3">
      <c r="A4095" s="26">
        <v>43301</v>
      </c>
      <c r="B4095" s="23">
        <v>0.5</v>
      </c>
      <c r="C4095">
        <v>29.11</v>
      </c>
    </row>
    <row r="4096" spans="1:3">
      <c r="A4096" s="26">
        <v>43301</v>
      </c>
      <c r="B4096" s="23">
        <v>0.66666666666666663</v>
      </c>
      <c r="C4096">
        <v>29.11</v>
      </c>
    </row>
    <row r="4097" spans="1:3">
      <c r="A4097" s="26">
        <v>43301</v>
      </c>
      <c r="B4097" s="23">
        <v>0.83333333333333337</v>
      </c>
      <c r="C4097">
        <v>29.11</v>
      </c>
    </row>
    <row r="4098" spans="1:3">
      <c r="A4098" s="26">
        <v>43302</v>
      </c>
      <c r="B4098" s="23">
        <v>0</v>
      </c>
      <c r="C4098">
        <v>29.12</v>
      </c>
    </row>
    <row r="4099" spans="1:3">
      <c r="A4099" s="26">
        <v>43302</v>
      </c>
      <c r="B4099" s="23">
        <v>0.16666666666666666</v>
      </c>
      <c r="C4099">
        <v>29.11</v>
      </c>
    </row>
    <row r="4100" spans="1:3">
      <c r="A4100" s="26">
        <v>43302</v>
      </c>
      <c r="B4100" s="23">
        <v>0.33333333333333331</v>
      </c>
      <c r="C4100">
        <v>29.11</v>
      </c>
    </row>
    <row r="4101" spans="1:3">
      <c r="A4101" s="26">
        <v>43302</v>
      </c>
      <c r="B4101" s="23">
        <v>0.5</v>
      </c>
      <c r="C4101">
        <v>29.11</v>
      </c>
    </row>
    <row r="4102" spans="1:3">
      <c r="A4102" s="26">
        <v>43302</v>
      </c>
      <c r="B4102" s="23">
        <v>0.66666666666666663</v>
      </c>
      <c r="C4102">
        <v>29.1</v>
      </c>
    </row>
    <row r="4103" spans="1:3">
      <c r="A4103" s="26">
        <v>43302</v>
      </c>
      <c r="B4103" s="23">
        <v>0.83333333333333337</v>
      </c>
      <c r="C4103">
        <v>29.1</v>
      </c>
    </row>
    <row r="4104" spans="1:3">
      <c r="A4104" s="26">
        <v>43303</v>
      </c>
      <c r="B4104" s="23">
        <v>0</v>
      </c>
      <c r="C4104">
        <v>29.1</v>
      </c>
    </row>
    <row r="4105" spans="1:3">
      <c r="A4105" s="26">
        <v>43303</v>
      </c>
      <c r="B4105" s="23">
        <v>0.16666666666666666</v>
      </c>
      <c r="C4105">
        <v>29.1</v>
      </c>
    </row>
    <row r="4106" spans="1:3">
      <c r="A4106" s="26">
        <v>43303</v>
      </c>
      <c r="B4106" s="23">
        <v>0.33333333333333331</v>
      </c>
      <c r="C4106">
        <v>29.1</v>
      </c>
    </row>
    <row r="4107" spans="1:3">
      <c r="A4107" s="26">
        <v>43303</v>
      </c>
      <c r="B4107" s="23">
        <v>0.5</v>
      </c>
      <c r="C4107">
        <v>29.11</v>
      </c>
    </row>
    <row r="4108" spans="1:3">
      <c r="A4108" s="26">
        <v>43303</v>
      </c>
      <c r="B4108" s="23">
        <v>0.66666666666666663</v>
      </c>
      <c r="C4108">
        <v>29.11</v>
      </c>
    </row>
    <row r="4109" spans="1:3">
      <c r="A4109" s="26">
        <v>43303</v>
      </c>
      <c r="B4109" s="23">
        <v>0.83333333333333337</v>
      </c>
      <c r="C4109">
        <v>29.12</v>
      </c>
    </row>
    <row r="4110" spans="1:3">
      <c r="A4110" s="26">
        <v>43304</v>
      </c>
      <c r="B4110" s="23">
        <v>0</v>
      </c>
      <c r="C4110">
        <v>29.13</v>
      </c>
    </row>
    <row r="4111" spans="1:3">
      <c r="A4111" s="26">
        <v>43304</v>
      </c>
      <c r="B4111" s="23">
        <v>0.16666666666666666</v>
      </c>
      <c r="C4111">
        <v>29.14</v>
      </c>
    </row>
    <row r="4112" spans="1:3">
      <c r="A4112" s="26">
        <v>43304</v>
      </c>
      <c r="B4112" s="23">
        <v>0.33333333333333331</v>
      </c>
      <c r="C4112">
        <v>29.14</v>
      </c>
    </row>
    <row r="4113" spans="1:3">
      <c r="A4113" s="26">
        <v>43304</v>
      </c>
      <c r="B4113" s="23">
        <v>0.5</v>
      </c>
      <c r="C4113">
        <v>29.15</v>
      </c>
    </row>
    <row r="4114" spans="1:3">
      <c r="A4114" s="26">
        <v>43304</v>
      </c>
      <c r="B4114" s="23">
        <v>0.66666666666666663</v>
      </c>
      <c r="C4114">
        <v>29.16</v>
      </c>
    </row>
    <row r="4115" spans="1:3">
      <c r="A4115" s="26">
        <v>43304</v>
      </c>
      <c r="B4115" s="23">
        <v>0.83333333333333337</v>
      </c>
      <c r="C4115">
        <v>29.17</v>
      </c>
    </row>
    <row r="4116" spans="1:3">
      <c r="A4116" s="26">
        <v>43305</v>
      </c>
      <c r="B4116" s="23">
        <v>0</v>
      </c>
      <c r="C4116">
        <v>29.18</v>
      </c>
    </row>
    <row r="4117" spans="1:3">
      <c r="A4117" s="26">
        <v>43305</v>
      </c>
      <c r="B4117" s="23">
        <v>0.16666666666666666</v>
      </c>
      <c r="C4117">
        <v>29.18</v>
      </c>
    </row>
    <row r="4118" spans="1:3">
      <c r="A4118" s="26">
        <v>43305</v>
      </c>
      <c r="B4118" s="23">
        <v>0.33333333333333331</v>
      </c>
      <c r="C4118">
        <v>29.18</v>
      </c>
    </row>
    <row r="4119" spans="1:3">
      <c r="A4119" s="26">
        <v>43305</v>
      </c>
      <c r="B4119" s="23">
        <v>0.5</v>
      </c>
      <c r="C4119">
        <v>29.19</v>
      </c>
    </row>
    <row r="4120" spans="1:3">
      <c r="A4120" s="26">
        <v>43305</v>
      </c>
      <c r="B4120" s="23">
        <v>0.66666666666666663</v>
      </c>
      <c r="C4120">
        <v>29.19</v>
      </c>
    </row>
    <row r="4121" spans="1:3">
      <c r="A4121" s="26">
        <v>43305</v>
      </c>
      <c r="B4121" s="23">
        <v>0.83333333333333337</v>
      </c>
      <c r="C4121">
        <v>29.2</v>
      </c>
    </row>
    <row r="4122" spans="1:3">
      <c r="A4122" s="26">
        <v>43306</v>
      </c>
      <c r="B4122" s="23">
        <v>0</v>
      </c>
      <c r="C4122">
        <v>29.2</v>
      </c>
    </row>
    <row r="4123" spans="1:3">
      <c r="A4123" s="26">
        <v>43306</v>
      </c>
      <c r="B4123" s="23">
        <v>0.16666666666666666</v>
      </c>
      <c r="C4123">
        <v>29.21</v>
      </c>
    </row>
    <row r="4124" spans="1:3">
      <c r="A4124" s="26">
        <v>43306</v>
      </c>
      <c r="B4124" s="23">
        <v>0.33333333333333331</v>
      </c>
      <c r="C4124">
        <v>29.21</v>
      </c>
    </row>
    <row r="4125" spans="1:3">
      <c r="A4125" s="26">
        <v>43306</v>
      </c>
      <c r="B4125" s="23">
        <v>0.5</v>
      </c>
      <c r="C4125">
        <v>29.22</v>
      </c>
    </row>
    <row r="4126" spans="1:3">
      <c r="A4126" s="26">
        <v>43306</v>
      </c>
      <c r="B4126" s="23">
        <v>0.66666666666666663</v>
      </c>
      <c r="C4126">
        <v>29.22</v>
      </c>
    </row>
    <row r="4127" spans="1:3">
      <c r="A4127" s="26">
        <v>43306</v>
      </c>
      <c r="B4127" s="23">
        <v>0.83333333333333337</v>
      </c>
      <c r="C4127">
        <v>29.23</v>
      </c>
    </row>
    <row r="4128" spans="1:3">
      <c r="A4128" s="26">
        <v>43307</v>
      </c>
      <c r="B4128" s="23">
        <v>0</v>
      </c>
      <c r="C4128">
        <v>29.24</v>
      </c>
    </row>
    <row r="4129" spans="1:3">
      <c r="A4129" s="26">
        <v>43307</v>
      </c>
      <c r="B4129" s="23">
        <v>0.16666666666666666</v>
      </c>
      <c r="C4129">
        <v>29.24</v>
      </c>
    </row>
    <row r="4130" spans="1:3">
      <c r="A4130" s="26">
        <v>43307</v>
      </c>
      <c r="B4130" s="23">
        <v>0.33333333333333331</v>
      </c>
      <c r="C4130">
        <v>29.31</v>
      </c>
    </row>
    <row r="4131" spans="1:3">
      <c r="A4131" s="26">
        <v>43307</v>
      </c>
      <c r="B4131" s="23">
        <v>0.5</v>
      </c>
      <c r="C4131">
        <v>29.25</v>
      </c>
    </row>
    <row r="4132" spans="1:3">
      <c r="A4132" s="26">
        <v>43307</v>
      </c>
      <c r="B4132" s="23">
        <v>0.66666666666666663</v>
      </c>
      <c r="C4132">
        <v>29.25</v>
      </c>
    </row>
    <row r="4133" spans="1:3">
      <c r="A4133" s="26">
        <v>43307</v>
      </c>
      <c r="B4133" s="23">
        <v>0.83333333333333337</v>
      </c>
      <c r="C4133">
        <v>29.25</v>
      </c>
    </row>
    <row r="4134" spans="1:3">
      <c r="A4134" s="26">
        <v>43308</v>
      </c>
      <c r="B4134" s="23">
        <v>0</v>
      </c>
      <c r="C4134">
        <v>29.26</v>
      </c>
    </row>
    <row r="4135" spans="1:3">
      <c r="A4135" s="26">
        <v>43308</v>
      </c>
      <c r="B4135" s="23">
        <v>0.16666666666666666</v>
      </c>
      <c r="C4135">
        <v>29.26</v>
      </c>
    </row>
    <row r="4136" spans="1:3">
      <c r="A4136" s="26">
        <v>43308</v>
      </c>
      <c r="B4136" s="23">
        <v>0.33333333333333331</v>
      </c>
      <c r="C4136">
        <v>29.26</v>
      </c>
    </row>
    <row r="4137" spans="1:3">
      <c r="A4137" s="26">
        <v>43308</v>
      </c>
      <c r="B4137" s="23">
        <v>0.5</v>
      </c>
      <c r="C4137">
        <v>29.27</v>
      </c>
    </row>
    <row r="4138" spans="1:3">
      <c r="A4138" s="26">
        <v>43308</v>
      </c>
      <c r="B4138" s="23">
        <v>0.66666666666666663</v>
      </c>
      <c r="C4138">
        <v>29.27</v>
      </c>
    </row>
    <row r="4139" spans="1:3">
      <c r="A4139" s="26">
        <v>43308</v>
      </c>
      <c r="B4139" s="23">
        <v>0.83333333333333337</v>
      </c>
      <c r="C4139">
        <v>29.27</v>
      </c>
    </row>
    <row r="4140" spans="1:3">
      <c r="A4140" s="26">
        <v>43309</v>
      </c>
      <c r="B4140" s="23">
        <v>0</v>
      </c>
      <c r="C4140">
        <v>29.27</v>
      </c>
    </row>
    <row r="4141" spans="1:3">
      <c r="A4141" s="26">
        <v>43309</v>
      </c>
      <c r="B4141" s="23">
        <v>0.16666666666666666</v>
      </c>
      <c r="C4141">
        <v>29.27</v>
      </c>
    </row>
    <row r="4142" spans="1:3">
      <c r="A4142" s="26">
        <v>43309</v>
      </c>
      <c r="B4142" s="23">
        <v>0.33333333333333331</v>
      </c>
      <c r="C4142">
        <v>29.28</v>
      </c>
    </row>
    <row r="4143" spans="1:3">
      <c r="A4143" s="26">
        <v>43309</v>
      </c>
      <c r="B4143" s="23">
        <v>0.5</v>
      </c>
      <c r="C4143">
        <v>29.28</v>
      </c>
    </row>
    <row r="4144" spans="1:3">
      <c r="A4144" s="26">
        <v>43309</v>
      </c>
      <c r="B4144" s="23">
        <v>0.66666666666666663</v>
      </c>
      <c r="C4144">
        <v>29.29</v>
      </c>
    </row>
    <row r="4145" spans="1:3">
      <c r="A4145" s="26">
        <v>43309</v>
      </c>
      <c r="B4145" s="23">
        <v>0.83333333333333337</v>
      </c>
      <c r="C4145">
        <v>29.29</v>
      </c>
    </row>
    <row r="4146" spans="1:3">
      <c r="A4146" s="26">
        <v>43310</v>
      </c>
      <c r="B4146" s="23">
        <v>0</v>
      </c>
      <c r="C4146">
        <v>29.29</v>
      </c>
    </row>
    <row r="4147" spans="1:3">
      <c r="A4147" s="26">
        <v>43310</v>
      </c>
      <c r="B4147" s="23">
        <v>0.16666666666666666</v>
      </c>
      <c r="C4147">
        <v>29.29</v>
      </c>
    </row>
    <row r="4148" spans="1:3">
      <c r="A4148" s="26">
        <v>43310</v>
      </c>
      <c r="B4148" s="23">
        <v>0.33333333333333331</v>
      </c>
      <c r="C4148">
        <v>29.29</v>
      </c>
    </row>
    <row r="4149" spans="1:3">
      <c r="A4149" s="26">
        <v>43310</v>
      </c>
      <c r="B4149" s="23">
        <v>0.5</v>
      </c>
      <c r="C4149">
        <v>29.3</v>
      </c>
    </row>
    <row r="4150" spans="1:3">
      <c r="A4150" s="26">
        <v>43310</v>
      </c>
      <c r="B4150" s="23">
        <v>0.66666666666666663</v>
      </c>
      <c r="C4150">
        <v>29.3</v>
      </c>
    </row>
    <row r="4151" spans="1:3">
      <c r="A4151" s="26">
        <v>43310</v>
      </c>
      <c r="B4151" s="23">
        <v>0.83333333333333337</v>
      </c>
      <c r="C4151">
        <v>29.3</v>
      </c>
    </row>
    <row r="4152" spans="1:3">
      <c r="A4152" s="26">
        <v>43311</v>
      </c>
      <c r="B4152" s="23">
        <v>0</v>
      </c>
      <c r="C4152">
        <v>29.31</v>
      </c>
    </row>
    <row r="4153" spans="1:3">
      <c r="A4153" s="26">
        <v>43311</v>
      </c>
      <c r="B4153" s="23">
        <v>0.16666666666666666</v>
      </c>
      <c r="C4153">
        <v>29.31</v>
      </c>
    </row>
    <row r="4154" spans="1:3">
      <c r="A4154" s="26">
        <v>43311</v>
      </c>
      <c r="B4154" s="23">
        <v>0.33333333333333331</v>
      </c>
      <c r="C4154">
        <v>29.31</v>
      </c>
    </row>
    <row r="4155" spans="1:3">
      <c r="A4155" s="26">
        <v>43311</v>
      </c>
      <c r="B4155" s="23">
        <v>0.5</v>
      </c>
      <c r="C4155">
        <v>29.32</v>
      </c>
    </row>
    <row r="4156" spans="1:3">
      <c r="A4156" s="26">
        <v>43311</v>
      </c>
      <c r="B4156" s="23">
        <v>0.66666666666666663</v>
      </c>
      <c r="C4156">
        <v>29.33</v>
      </c>
    </row>
    <row r="4157" spans="1:3">
      <c r="A4157" s="26">
        <v>43311</v>
      </c>
      <c r="B4157" s="23">
        <v>0.83333333333333337</v>
      </c>
      <c r="C4157">
        <v>29.32</v>
      </c>
    </row>
    <row r="4158" spans="1:3">
      <c r="A4158" s="26">
        <v>43312</v>
      </c>
      <c r="B4158" s="23">
        <v>0</v>
      </c>
      <c r="C4158">
        <v>29.32</v>
      </c>
    </row>
    <row r="4159" spans="1:3">
      <c r="A4159" s="26">
        <v>43312</v>
      </c>
      <c r="B4159" s="23">
        <v>0.16666666666666666</v>
      </c>
      <c r="C4159">
        <v>29.31</v>
      </c>
    </row>
    <row r="4160" spans="1:3">
      <c r="A4160" s="26">
        <v>43312</v>
      </c>
      <c r="B4160" s="23">
        <v>0.33333333333333331</v>
      </c>
      <c r="C4160">
        <v>29.41</v>
      </c>
    </row>
    <row r="4161" spans="1:3">
      <c r="A4161" s="26">
        <v>43312</v>
      </c>
      <c r="B4161" s="23">
        <v>0.5</v>
      </c>
      <c r="C4161">
        <v>29.32</v>
      </c>
    </row>
    <row r="4162" spans="1:3">
      <c r="A4162" s="26">
        <v>43312</v>
      </c>
      <c r="B4162" s="23">
        <v>0.66666666666666663</v>
      </c>
      <c r="C4162">
        <v>29.32</v>
      </c>
    </row>
    <row r="4163" spans="1:3">
      <c r="A4163" s="26">
        <v>43312</v>
      </c>
      <c r="B4163" s="23">
        <v>0.83333333333333337</v>
      </c>
      <c r="C4163">
        <v>29.32</v>
      </c>
    </row>
    <row r="4164" spans="1:3">
      <c r="A4164" s="26">
        <v>43313</v>
      </c>
      <c r="B4164" s="23">
        <v>0</v>
      </c>
      <c r="C4164">
        <v>29.33</v>
      </c>
    </row>
    <row r="4165" spans="1:3">
      <c r="A4165" s="26">
        <v>43313</v>
      </c>
      <c r="B4165" s="23">
        <v>0.16666666666666666</v>
      </c>
      <c r="C4165">
        <v>29.32</v>
      </c>
    </row>
    <row r="4166" spans="1:3">
      <c r="A4166" s="26">
        <v>43313</v>
      </c>
      <c r="B4166" s="23">
        <v>0.33333333333333331</v>
      </c>
      <c r="C4166">
        <v>29.33</v>
      </c>
    </row>
    <row r="4167" spans="1:3">
      <c r="A4167" s="26">
        <v>43313</v>
      </c>
      <c r="B4167" s="23">
        <v>0.5</v>
      </c>
      <c r="C4167">
        <v>29.33</v>
      </c>
    </row>
    <row r="4168" spans="1:3">
      <c r="A4168" s="26">
        <v>43313</v>
      </c>
      <c r="B4168" s="23">
        <v>0.66666666666666663</v>
      </c>
      <c r="C4168">
        <v>29.33</v>
      </c>
    </row>
    <row r="4169" spans="1:3">
      <c r="A4169" s="26">
        <v>43313</v>
      </c>
      <c r="B4169" s="23">
        <v>0.83333333333333337</v>
      </c>
      <c r="C4169">
        <v>29.34</v>
      </c>
    </row>
    <row r="4170" spans="1:3">
      <c r="A4170" s="26">
        <v>43314</v>
      </c>
      <c r="B4170" s="23">
        <v>0</v>
      </c>
      <c r="C4170">
        <v>29.33</v>
      </c>
    </row>
    <row r="4171" spans="1:3">
      <c r="A4171" s="26">
        <v>43314</v>
      </c>
      <c r="B4171" s="23">
        <v>0.16666666666666666</v>
      </c>
      <c r="C4171">
        <v>29.33</v>
      </c>
    </row>
    <row r="4172" spans="1:3">
      <c r="A4172" s="26">
        <v>43314</v>
      </c>
      <c r="B4172" s="23">
        <v>0.33333333333333331</v>
      </c>
      <c r="C4172">
        <v>29.34</v>
      </c>
    </row>
    <row r="4173" spans="1:3">
      <c r="A4173" s="26">
        <v>43314</v>
      </c>
      <c r="B4173" s="23">
        <v>0.5</v>
      </c>
      <c r="C4173">
        <v>29.33</v>
      </c>
    </row>
    <row r="4174" spans="1:3">
      <c r="A4174" s="26">
        <v>43314</v>
      </c>
      <c r="B4174" s="23">
        <v>0.66666666666666663</v>
      </c>
      <c r="C4174">
        <v>29.34</v>
      </c>
    </row>
    <row r="4175" spans="1:3">
      <c r="A4175" s="26">
        <v>43314</v>
      </c>
      <c r="B4175" s="23">
        <v>0.83333333333333337</v>
      </c>
      <c r="C4175">
        <v>29.33</v>
      </c>
    </row>
    <row r="4176" spans="1:3">
      <c r="A4176" s="26">
        <v>43315</v>
      </c>
      <c r="B4176" s="23">
        <v>0</v>
      </c>
      <c r="C4176">
        <v>29.34</v>
      </c>
    </row>
    <row r="4177" spans="1:3">
      <c r="A4177" s="26">
        <v>43315</v>
      </c>
      <c r="B4177" s="23">
        <v>0.16666666666666666</v>
      </c>
      <c r="C4177">
        <v>29.33</v>
      </c>
    </row>
    <row r="4178" spans="1:3">
      <c r="A4178" s="26">
        <v>43315</v>
      </c>
      <c r="B4178" s="23">
        <v>0.33333333333333331</v>
      </c>
      <c r="C4178">
        <v>29.34</v>
      </c>
    </row>
    <row r="4179" spans="1:3">
      <c r="A4179" s="26">
        <v>43315</v>
      </c>
      <c r="B4179" s="23">
        <v>0.5</v>
      </c>
      <c r="C4179">
        <v>29.34</v>
      </c>
    </row>
    <row r="4180" spans="1:3">
      <c r="A4180" s="26">
        <v>43315</v>
      </c>
      <c r="B4180" s="23">
        <v>0.66666666666666663</v>
      </c>
      <c r="C4180">
        <v>29.34</v>
      </c>
    </row>
    <row r="4181" spans="1:3">
      <c r="A4181" s="26">
        <v>43315</v>
      </c>
      <c r="B4181" s="23">
        <v>0.83333333333333337</v>
      </c>
      <c r="C4181">
        <v>29.35</v>
      </c>
    </row>
    <row r="4182" spans="1:3">
      <c r="A4182" s="26">
        <v>43316</v>
      </c>
      <c r="B4182" s="23">
        <v>0</v>
      </c>
      <c r="C4182">
        <v>29.35</v>
      </c>
    </row>
    <row r="4183" spans="1:3">
      <c r="A4183" s="26">
        <v>43316</v>
      </c>
      <c r="B4183" s="23">
        <v>0.16666666666666666</v>
      </c>
      <c r="C4183">
        <v>29.35</v>
      </c>
    </row>
    <row r="4184" spans="1:3">
      <c r="A4184" s="26">
        <v>43316</v>
      </c>
      <c r="B4184" s="23">
        <v>0.33333333333333331</v>
      </c>
      <c r="C4184">
        <v>29.35</v>
      </c>
    </row>
    <row r="4185" spans="1:3">
      <c r="A4185" s="26">
        <v>43316</v>
      </c>
      <c r="B4185" s="23">
        <v>0.5</v>
      </c>
      <c r="C4185">
        <v>29.35</v>
      </c>
    </row>
    <row r="4186" spans="1:3">
      <c r="A4186" s="26">
        <v>43316</v>
      </c>
      <c r="B4186" s="23">
        <v>0.66666666666666663</v>
      </c>
      <c r="C4186">
        <v>29.35</v>
      </c>
    </row>
    <row r="4187" spans="1:3">
      <c r="A4187" s="26">
        <v>43316</v>
      </c>
      <c r="B4187" s="23">
        <v>0.83333333333333337</v>
      </c>
      <c r="C4187">
        <v>29.35</v>
      </c>
    </row>
    <row r="4188" spans="1:3">
      <c r="A4188" s="26">
        <v>43317</v>
      </c>
      <c r="B4188" s="23">
        <v>0</v>
      </c>
      <c r="C4188">
        <v>29.36</v>
      </c>
    </row>
    <row r="4189" spans="1:3">
      <c r="A4189" s="26">
        <v>43317</v>
      </c>
      <c r="B4189" s="23">
        <v>0.16666666666666666</v>
      </c>
      <c r="C4189">
        <v>29.36</v>
      </c>
    </row>
    <row r="4190" spans="1:3">
      <c r="A4190" s="26">
        <v>43317</v>
      </c>
      <c r="B4190" s="23">
        <v>0.33333333333333331</v>
      </c>
      <c r="C4190">
        <v>29.36</v>
      </c>
    </row>
    <row r="4191" spans="1:3">
      <c r="A4191" s="26">
        <v>43317</v>
      </c>
      <c r="B4191" s="23">
        <v>0.5</v>
      </c>
      <c r="C4191">
        <v>29.36</v>
      </c>
    </row>
    <row r="4192" spans="1:3">
      <c r="A4192" s="26">
        <v>43317</v>
      </c>
      <c r="B4192" s="23">
        <v>0.66666666666666663</v>
      </c>
      <c r="C4192">
        <v>29.36</v>
      </c>
    </row>
    <row r="4193" spans="1:3">
      <c r="A4193" s="26">
        <v>43317</v>
      </c>
      <c r="B4193" s="23">
        <v>0.83333333333333337</v>
      </c>
      <c r="C4193">
        <v>29.36</v>
      </c>
    </row>
    <row r="4194" spans="1:3">
      <c r="A4194" s="26">
        <v>43318</v>
      </c>
      <c r="B4194" s="23">
        <v>0</v>
      </c>
      <c r="C4194">
        <v>29.37</v>
      </c>
    </row>
    <row r="4195" spans="1:3">
      <c r="A4195" s="26">
        <v>43318</v>
      </c>
      <c r="B4195" s="23">
        <v>0.16666666666666666</v>
      </c>
      <c r="C4195">
        <v>29.36</v>
      </c>
    </row>
    <row r="4196" spans="1:3">
      <c r="A4196" s="26">
        <v>43318</v>
      </c>
      <c r="B4196" s="23">
        <v>0.33333333333333331</v>
      </c>
      <c r="C4196">
        <v>29.37</v>
      </c>
    </row>
    <row r="4197" spans="1:3">
      <c r="A4197" s="26">
        <v>43318</v>
      </c>
      <c r="B4197" s="23">
        <v>0.5</v>
      </c>
      <c r="C4197">
        <v>29.37</v>
      </c>
    </row>
    <row r="4198" spans="1:3">
      <c r="A4198" s="26">
        <v>43318</v>
      </c>
      <c r="B4198" s="23">
        <v>0.66666666666666663</v>
      </c>
      <c r="C4198">
        <v>29.37</v>
      </c>
    </row>
    <row r="4199" spans="1:3">
      <c r="A4199" s="26">
        <v>43318</v>
      </c>
      <c r="B4199" s="23">
        <v>0.83333333333333337</v>
      </c>
      <c r="C4199">
        <v>29.38</v>
      </c>
    </row>
    <row r="4200" spans="1:3">
      <c r="A4200" s="26">
        <v>43319</v>
      </c>
      <c r="B4200" s="23">
        <v>0</v>
      </c>
      <c r="C4200">
        <v>29.38</v>
      </c>
    </row>
    <row r="4201" spans="1:3">
      <c r="A4201" s="26">
        <v>43319</v>
      </c>
      <c r="B4201" s="23">
        <v>0.16666666666666666</v>
      </c>
      <c r="C4201">
        <v>29.38</v>
      </c>
    </row>
    <row r="4202" spans="1:3">
      <c r="A4202" s="26">
        <v>43319</v>
      </c>
      <c r="B4202" s="23">
        <v>0.33333333333333331</v>
      </c>
      <c r="C4202">
        <v>29.38</v>
      </c>
    </row>
    <row r="4203" spans="1:3">
      <c r="A4203" s="26">
        <v>43319</v>
      </c>
      <c r="B4203" s="23">
        <v>0.5</v>
      </c>
      <c r="C4203">
        <v>29.39</v>
      </c>
    </row>
    <row r="4204" spans="1:3">
      <c r="A4204" s="26">
        <v>43319</v>
      </c>
      <c r="B4204" s="23">
        <v>0.66666666666666663</v>
      </c>
      <c r="C4204">
        <v>29.39</v>
      </c>
    </row>
    <row r="4205" spans="1:3">
      <c r="A4205" s="26">
        <v>43319</v>
      </c>
      <c r="B4205" s="23">
        <v>0.83333333333333337</v>
      </c>
      <c r="C4205">
        <v>29.39</v>
      </c>
    </row>
    <row r="4206" spans="1:3">
      <c r="A4206" s="26">
        <v>43320</v>
      </c>
      <c r="B4206" s="23">
        <v>0</v>
      </c>
      <c r="C4206">
        <v>29.4</v>
      </c>
    </row>
    <row r="4207" spans="1:3">
      <c r="A4207" s="26">
        <v>43320</v>
      </c>
      <c r="B4207" s="23">
        <v>0.16666666666666666</v>
      </c>
      <c r="C4207">
        <v>29.4</v>
      </c>
    </row>
    <row r="4208" spans="1:3">
      <c r="A4208" s="26">
        <v>43320</v>
      </c>
      <c r="B4208" s="23">
        <v>0.33333333333333331</v>
      </c>
      <c r="C4208">
        <v>29.41</v>
      </c>
    </row>
    <row r="4209" spans="1:3">
      <c r="A4209" s="26">
        <v>43320</v>
      </c>
      <c r="B4209" s="23">
        <v>0.5</v>
      </c>
      <c r="C4209">
        <v>29.42</v>
      </c>
    </row>
    <row r="4210" spans="1:3">
      <c r="A4210" s="26">
        <v>43320</v>
      </c>
      <c r="B4210" s="23">
        <v>0.66666666666666663</v>
      </c>
      <c r="C4210">
        <v>29.42</v>
      </c>
    </row>
    <row r="4211" spans="1:3">
      <c r="A4211" s="26">
        <v>43320</v>
      </c>
      <c r="B4211" s="23">
        <v>0.83333333333333337</v>
      </c>
      <c r="C4211">
        <v>29.43</v>
      </c>
    </row>
    <row r="4212" spans="1:3">
      <c r="A4212" s="26">
        <v>43321</v>
      </c>
      <c r="B4212" s="23">
        <v>0</v>
      </c>
      <c r="C4212">
        <v>29.44</v>
      </c>
    </row>
    <row r="4213" spans="1:3">
      <c r="A4213" s="26">
        <v>43321</v>
      </c>
      <c r="B4213" s="23">
        <v>0.16666666666666666</v>
      </c>
      <c r="C4213">
        <v>29.44</v>
      </c>
    </row>
    <row r="4214" spans="1:3">
      <c r="A4214" s="26">
        <v>43321</v>
      </c>
      <c r="B4214" s="23">
        <v>0.33333333333333331</v>
      </c>
      <c r="C4214">
        <v>29.45</v>
      </c>
    </row>
    <row r="4215" spans="1:3">
      <c r="A4215" s="26">
        <v>43321</v>
      </c>
      <c r="B4215" s="23">
        <v>0.5</v>
      </c>
      <c r="C4215">
        <v>29.46</v>
      </c>
    </row>
    <row r="4216" spans="1:3">
      <c r="A4216" s="26">
        <v>43321</v>
      </c>
      <c r="B4216" s="23">
        <v>0.66666666666666663</v>
      </c>
      <c r="C4216">
        <v>29.46</v>
      </c>
    </row>
    <row r="4217" spans="1:3">
      <c r="A4217" s="26">
        <v>43321</v>
      </c>
      <c r="B4217" s="23">
        <v>0.83333333333333337</v>
      </c>
      <c r="C4217">
        <v>29.47</v>
      </c>
    </row>
    <row r="4218" spans="1:3">
      <c r="A4218" s="26">
        <v>43322</v>
      </c>
      <c r="B4218" s="23">
        <v>0</v>
      </c>
      <c r="C4218">
        <v>29.47</v>
      </c>
    </row>
    <row r="4219" spans="1:3">
      <c r="A4219" s="26">
        <v>43322</v>
      </c>
      <c r="B4219" s="23">
        <v>0.16666666666666666</v>
      </c>
      <c r="C4219">
        <v>29.47</v>
      </c>
    </row>
    <row r="4220" spans="1:3">
      <c r="A4220" s="26">
        <v>43322</v>
      </c>
      <c r="B4220" s="23">
        <v>0.33333333333333331</v>
      </c>
      <c r="C4220">
        <v>29.47</v>
      </c>
    </row>
    <row r="4221" spans="1:3">
      <c r="A4221" s="26">
        <v>43322</v>
      </c>
      <c r="B4221" s="23">
        <v>0.5</v>
      </c>
      <c r="C4221">
        <v>29.48</v>
      </c>
    </row>
    <row r="4222" spans="1:3">
      <c r="A4222" s="26">
        <v>43322</v>
      </c>
      <c r="B4222" s="23">
        <v>0.66666666666666663</v>
      </c>
      <c r="C4222">
        <v>29.48</v>
      </c>
    </row>
    <row r="4223" spans="1:3">
      <c r="A4223" s="26">
        <v>43322</v>
      </c>
      <c r="B4223" s="23">
        <v>0.83333333333333337</v>
      </c>
      <c r="C4223">
        <v>29.48</v>
      </c>
    </row>
    <row r="4224" spans="1:3">
      <c r="A4224" s="26">
        <v>43323</v>
      </c>
      <c r="B4224" s="23">
        <v>0</v>
      </c>
      <c r="C4224">
        <v>29.49</v>
      </c>
    </row>
    <row r="4225" spans="1:3">
      <c r="A4225" s="26">
        <v>43323</v>
      </c>
      <c r="B4225" s="23">
        <v>0.16666666666666666</v>
      </c>
      <c r="C4225">
        <v>29.49</v>
      </c>
    </row>
    <row r="4226" spans="1:3">
      <c r="A4226" s="26">
        <v>43323</v>
      </c>
      <c r="B4226" s="23">
        <v>0.33333333333333331</v>
      </c>
      <c r="C4226">
        <v>29.49</v>
      </c>
    </row>
    <row r="4227" spans="1:3">
      <c r="A4227" s="26">
        <v>43323</v>
      </c>
      <c r="B4227" s="23">
        <v>0.5</v>
      </c>
      <c r="C4227">
        <v>29.49</v>
      </c>
    </row>
    <row r="4228" spans="1:3">
      <c r="A4228" s="26">
        <v>43323</v>
      </c>
      <c r="B4228" s="23">
        <v>0.66666666666666663</v>
      </c>
      <c r="C4228">
        <v>29.49</v>
      </c>
    </row>
    <row r="4229" spans="1:3">
      <c r="A4229" s="26">
        <v>43323</v>
      </c>
      <c r="B4229" s="23">
        <v>0.83333333333333337</v>
      </c>
      <c r="C4229">
        <v>29.5</v>
      </c>
    </row>
    <row r="4230" spans="1:3">
      <c r="A4230" s="26">
        <v>43324</v>
      </c>
      <c r="B4230" s="23">
        <v>0</v>
      </c>
      <c r="C4230">
        <v>29.5</v>
      </c>
    </row>
    <row r="4231" spans="1:3">
      <c r="A4231" s="26">
        <v>43324</v>
      </c>
      <c r="B4231" s="23">
        <v>0.16666666666666666</v>
      </c>
      <c r="C4231">
        <v>29.51</v>
      </c>
    </row>
    <row r="4232" spans="1:3">
      <c r="A4232" s="26">
        <v>43324</v>
      </c>
      <c r="B4232" s="23">
        <v>0.33333333333333331</v>
      </c>
      <c r="C4232">
        <v>29.51</v>
      </c>
    </row>
    <row r="4233" spans="1:3">
      <c r="A4233" s="26">
        <v>43324</v>
      </c>
      <c r="B4233" s="23">
        <v>0.5</v>
      </c>
      <c r="C4233">
        <v>29.51</v>
      </c>
    </row>
    <row r="4234" spans="1:3">
      <c r="A4234" s="26">
        <v>43324</v>
      </c>
      <c r="B4234" s="23">
        <v>0.66666666666666663</v>
      </c>
      <c r="C4234">
        <v>29.52</v>
      </c>
    </row>
    <row r="4235" spans="1:3">
      <c r="A4235" s="26">
        <v>43324</v>
      </c>
      <c r="B4235" s="23">
        <v>0.83333333333333337</v>
      </c>
      <c r="C4235">
        <v>29.52</v>
      </c>
    </row>
    <row r="4236" spans="1:3">
      <c r="A4236" s="26">
        <v>43325</v>
      </c>
      <c r="B4236" s="23">
        <v>0</v>
      </c>
      <c r="C4236">
        <v>29.53</v>
      </c>
    </row>
    <row r="4237" spans="1:3">
      <c r="A4237" s="26">
        <v>43325</v>
      </c>
      <c r="B4237" s="23">
        <v>0.16666666666666666</v>
      </c>
      <c r="C4237">
        <v>29.52</v>
      </c>
    </row>
    <row r="4238" spans="1:3">
      <c r="A4238" s="26">
        <v>43325</v>
      </c>
      <c r="B4238" s="23">
        <v>0.33333333333333331</v>
      </c>
      <c r="C4238">
        <v>29.53</v>
      </c>
    </row>
    <row r="4239" spans="1:3">
      <c r="A4239" s="26">
        <v>43325</v>
      </c>
      <c r="B4239" s="23">
        <v>0.5</v>
      </c>
      <c r="C4239">
        <v>29.53</v>
      </c>
    </row>
    <row r="4240" spans="1:3">
      <c r="A4240" s="26">
        <v>43325</v>
      </c>
      <c r="B4240" s="23">
        <v>0.66666666666666663</v>
      </c>
      <c r="C4240">
        <v>29.54</v>
      </c>
    </row>
    <row r="4241" spans="1:3">
      <c r="A4241" s="26">
        <v>43325</v>
      </c>
      <c r="B4241" s="23">
        <v>0.83333333333333337</v>
      </c>
      <c r="C4241">
        <v>29.54</v>
      </c>
    </row>
    <row r="4242" spans="1:3">
      <c r="A4242" s="26">
        <v>43326</v>
      </c>
      <c r="B4242" s="23">
        <v>0</v>
      </c>
      <c r="C4242">
        <v>29.55</v>
      </c>
    </row>
    <row r="4243" spans="1:3">
      <c r="A4243" s="26">
        <v>43326</v>
      </c>
      <c r="B4243" s="23">
        <v>0.16666666666666666</v>
      </c>
      <c r="C4243">
        <v>29.55</v>
      </c>
    </row>
    <row r="4244" spans="1:3">
      <c r="A4244" s="26">
        <v>43326</v>
      </c>
      <c r="B4244" s="23">
        <v>0.33333333333333331</v>
      </c>
      <c r="C4244">
        <v>29.55</v>
      </c>
    </row>
    <row r="4245" spans="1:3">
      <c r="A4245" s="26">
        <v>43326</v>
      </c>
      <c r="B4245" s="23">
        <v>0.5</v>
      </c>
      <c r="C4245">
        <v>29.56</v>
      </c>
    </row>
    <row r="4246" spans="1:3">
      <c r="A4246" s="26">
        <v>43326</v>
      </c>
      <c r="B4246" s="23">
        <v>0.66666666666666663</v>
      </c>
      <c r="C4246">
        <v>29.56</v>
      </c>
    </row>
    <row r="4247" spans="1:3">
      <c r="A4247" s="26">
        <v>43326</v>
      </c>
      <c r="B4247" s="23">
        <v>0.83333333333333337</v>
      </c>
      <c r="C4247">
        <v>29.57</v>
      </c>
    </row>
    <row r="4248" spans="1:3">
      <c r="A4248" s="26">
        <v>43327</v>
      </c>
      <c r="B4248" s="23">
        <v>0</v>
      </c>
      <c r="C4248">
        <v>29.57</v>
      </c>
    </row>
    <row r="4249" spans="1:3">
      <c r="A4249" s="26">
        <v>43327</v>
      </c>
      <c r="B4249" s="23">
        <v>0.16666666666666666</v>
      </c>
      <c r="C4249">
        <v>29.57</v>
      </c>
    </row>
    <row r="4250" spans="1:3">
      <c r="A4250" s="26">
        <v>43327</v>
      </c>
      <c r="B4250" s="23">
        <v>0.33333333333333331</v>
      </c>
      <c r="C4250">
        <v>29.58</v>
      </c>
    </row>
    <row r="4251" spans="1:3">
      <c r="A4251" s="26">
        <v>43327</v>
      </c>
      <c r="B4251" s="23">
        <v>0.5</v>
      </c>
      <c r="C4251">
        <v>29.58</v>
      </c>
    </row>
    <row r="4252" spans="1:3">
      <c r="A4252" s="26">
        <v>43327</v>
      </c>
      <c r="B4252" s="23">
        <v>0.66666666666666663</v>
      </c>
      <c r="C4252">
        <v>29.58</v>
      </c>
    </row>
    <row r="4253" spans="1:3">
      <c r="A4253" s="26">
        <v>43327</v>
      </c>
      <c r="B4253" s="23">
        <v>0.83333333333333337</v>
      </c>
      <c r="C4253">
        <v>29.59</v>
      </c>
    </row>
    <row r="4254" spans="1:3">
      <c r="A4254" s="26">
        <v>43328</v>
      </c>
      <c r="B4254" s="23">
        <v>0</v>
      </c>
      <c r="C4254">
        <v>29.59</v>
      </c>
    </row>
    <row r="4255" spans="1:3">
      <c r="A4255" s="26">
        <v>43328</v>
      </c>
      <c r="B4255" s="23">
        <v>0.16666666666666666</v>
      </c>
      <c r="C4255">
        <v>29.59</v>
      </c>
    </row>
    <row r="4256" spans="1:3">
      <c r="A4256" s="26">
        <v>43328</v>
      </c>
      <c r="B4256" s="23">
        <v>0.33333333333333331</v>
      </c>
      <c r="C4256">
        <v>29.6</v>
      </c>
    </row>
    <row r="4257" spans="1:3">
      <c r="A4257" s="26">
        <v>43328</v>
      </c>
      <c r="B4257" s="23">
        <v>0.5</v>
      </c>
      <c r="C4257">
        <v>29.6</v>
      </c>
    </row>
    <row r="4258" spans="1:3">
      <c r="A4258" s="26">
        <v>43328</v>
      </c>
      <c r="B4258" s="23">
        <v>0.66666666666666663</v>
      </c>
      <c r="C4258">
        <v>29.6</v>
      </c>
    </row>
    <row r="4259" spans="1:3">
      <c r="A4259" s="26">
        <v>43328</v>
      </c>
      <c r="B4259" s="23">
        <v>0.83333333333333337</v>
      </c>
      <c r="C4259">
        <v>29.61</v>
      </c>
    </row>
    <row r="4260" spans="1:3">
      <c r="A4260" s="26">
        <v>43329</v>
      </c>
      <c r="B4260" s="23">
        <v>0</v>
      </c>
      <c r="C4260">
        <v>29.62</v>
      </c>
    </row>
    <row r="4261" spans="1:3">
      <c r="A4261" s="26">
        <v>43329</v>
      </c>
      <c r="B4261" s="23">
        <v>0.16666666666666666</v>
      </c>
      <c r="C4261">
        <v>29.61</v>
      </c>
    </row>
    <row r="4262" spans="1:3">
      <c r="A4262" s="26">
        <v>43329</v>
      </c>
      <c r="B4262" s="23">
        <v>0.33333333333333331</v>
      </c>
      <c r="C4262">
        <v>29.61</v>
      </c>
    </row>
    <row r="4263" spans="1:3">
      <c r="A4263" s="26">
        <v>43329</v>
      </c>
      <c r="B4263" s="23">
        <v>0.5</v>
      </c>
      <c r="C4263">
        <v>29.61</v>
      </c>
    </row>
    <row r="4264" spans="1:3">
      <c r="A4264" s="26">
        <v>43329</v>
      </c>
      <c r="B4264" s="23">
        <v>0.66666666666666663</v>
      </c>
      <c r="C4264">
        <v>29.61</v>
      </c>
    </row>
    <row r="4265" spans="1:3">
      <c r="A4265" s="26">
        <v>43329</v>
      </c>
      <c r="B4265" s="23">
        <v>0.83333333333333337</v>
      </c>
      <c r="C4265">
        <v>29.62</v>
      </c>
    </row>
    <row r="4266" spans="1:3">
      <c r="A4266" s="26">
        <v>43330</v>
      </c>
      <c r="B4266" s="23">
        <v>0</v>
      </c>
      <c r="C4266">
        <v>29.63</v>
      </c>
    </row>
    <row r="4267" spans="1:3">
      <c r="A4267" s="26">
        <v>43330</v>
      </c>
      <c r="B4267" s="23">
        <v>0.16666666666666666</v>
      </c>
      <c r="C4267">
        <v>29.62</v>
      </c>
    </row>
    <row r="4268" spans="1:3">
      <c r="A4268" s="26">
        <v>43330</v>
      </c>
      <c r="B4268" s="23">
        <v>0.33333333333333331</v>
      </c>
      <c r="C4268">
        <v>29.62</v>
      </c>
    </row>
    <row r="4269" spans="1:3">
      <c r="A4269" s="26">
        <v>43330</v>
      </c>
      <c r="B4269" s="23">
        <v>0.5</v>
      </c>
      <c r="C4269">
        <v>29.62</v>
      </c>
    </row>
    <row r="4270" spans="1:3">
      <c r="A4270" s="26">
        <v>43330</v>
      </c>
      <c r="B4270" s="23">
        <v>0.66666666666666663</v>
      </c>
      <c r="C4270">
        <v>29.62</v>
      </c>
    </row>
    <row r="4271" spans="1:3">
      <c r="A4271" s="26">
        <v>43330</v>
      </c>
      <c r="B4271" s="23">
        <v>0.83333333333333337</v>
      </c>
      <c r="C4271">
        <v>29.62</v>
      </c>
    </row>
    <row r="4272" spans="1:3">
      <c r="A4272" s="26">
        <v>43331</v>
      </c>
      <c r="B4272" s="23">
        <v>0</v>
      </c>
      <c r="C4272">
        <v>29.62</v>
      </c>
    </row>
    <row r="4273" spans="1:3">
      <c r="A4273" s="26">
        <v>43331</v>
      </c>
      <c r="B4273" s="23">
        <v>0.16666666666666666</v>
      </c>
      <c r="C4273">
        <v>29.62</v>
      </c>
    </row>
    <row r="4274" spans="1:3">
      <c r="A4274" s="26">
        <v>43331</v>
      </c>
      <c r="B4274" s="23">
        <v>0.33333333333333331</v>
      </c>
      <c r="C4274">
        <v>29.63</v>
      </c>
    </row>
    <row r="4275" spans="1:3">
      <c r="A4275" s="26">
        <v>43331</v>
      </c>
      <c r="B4275" s="23">
        <v>0.5</v>
      </c>
      <c r="C4275">
        <v>29.62</v>
      </c>
    </row>
    <row r="4276" spans="1:3">
      <c r="A4276" s="26">
        <v>43331</v>
      </c>
      <c r="B4276" s="23">
        <v>0.66666666666666663</v>
      </c>
      <c r="C4276">
        <v>29.63</v>
      </c>
    </row>
    <row r="4277" spans="1:3">
      <c r="A4277" s="26">
        <v>43331</v>
      </c>
      <c r="B4277" s="23">
        <v>0.83333333333333337</v>
      </c>
      <c r="C4277">
        <v>29.63</v>
      </c>
    </row>
    <row r="4278" spans="1:3">
      <c r="A4278" s="26">
        <v>43332</v>
      </c>
      <c r="B4278" s="23">
        <v>0</v>
      </c>
      <c r="C4278">
        <v>29.64</v>
      </c>
    </row>
    <row r="4279" spans="1:3">
      <c r="A4279" s="26">
        <v>43332</v>
      </c>
      <c r="B4279" s="23">
        <v>0.16666666666666666</v>
      </c>
      <c r="C4279">
        <v>29.63</v>
      </c>
    </row>
    <row r="4280" spans="1:3">
      <c r="A4280" s="26">
        <v>43332</v>
      </c>
      <c r="B4280" s="23">
        <v>0.33333333333333331</v>
      </c>
      <c r="C4280">
        <v>29.65</v>
      </c>
    </row>
    <row r="4281" spans="1:3">
      <c r="A4281" s="26">
        <v>43332</v>
      </c>
      <c r="B4281" s="23">
        <v>0.5</v>
      </c>
      <c r="C4281">
        <v>29.65</v>
      </c>
    </row>
    <row r="4282" spans="1:3">
      <c r="A4282" s="26">
        <v>43332</v>
      </c>
      <c r="B4282" s="23">
        <v>0.66666666666666663</v>
      </c>
      <c r="C4282">
        <v>29.65</v>
      </c>
    </row>
    <row r="4283" spans="1:3">
      <c r="A4283" s="26">
        <v>43332</v>
      </c>
      <c r="B4283" s="23">
        <v>0.83333333333333337</v>
      </c>
      <c r="C4283">
        <v>29.65</v>
      </c>
    </row>
    <row r="4284" spans="1:3">
      <c r="A4284" s="26">
        <v>43333</v>
      </c>
      <c r="B4284" s="23">
        <v>0</v>
      </c>
      <c r="C4284">
        <v>29.66</v>
      </c>
    </row>
    <row r="4285" spans="1:3">
      <c r="A4285" s="26">
        <v>43333</v>
      </c>
      <c r="B4285" s="23">
        <v>0.16666666666666666</v>
      </c>
      <c r="C4285">
        <v>29.66</v>
      </c>
    </row>
    <row r="4286" spans="1:3">
      <c r="A4286" s="26">
        <v>43333</v>
      </c>
      <c r="B4286" s="23">
        <v>0.33333333333333331</v>
      </c>
      <c r="C4286">
        <v>29.67</v>
      </c>
    </row>
    <row r="4287" spans="1:3">
      <c r="A4287" s="26">
        <v>43333</v>
      </c>
      <c r="B4287" s="23">
        <v>0.5</v>
      </c>
      <c r="C4287">
        <v>29.67</v>
      </c>
    </row>
    <row r="4288" spans="1:3">
      <c r="A4288" s="26">
        <v>43333</v>
      </c>
      <c r="B4288" s="23">
        <v>0.66666666666666663</v>
      </c>
      <c r="C4288">
        <v>29.67</v>
      </c>
    </row>
    <row r="4289" spans="1:3">
      <c r="A4289" s="26">
        <v>43333</v>
      </c>
      <c r="B4289" s="23">
        <v>0.83333333333333337</v>
      </c>
      <c r="C4289">
        <v>29.68</v>
      </c>
    </row>
    <row r="4290" spans="1:3">
      <c r="A4290" s="26">
        <v>43334</v>
      </c>
      <c r="B4290" s="23">
        <v>0</v>
      </c>
      <c r="C4290">
        <v>29.68</v>
      </c>
    </row>
    <row r="4291" spans="1:3">
      <c r="A4291" s="26">
        <v>43334</v>
      </c>
      <c r="B4291" s="23">
        <v>0.16666666666666666</v>
      </c>
      <c r="C4291">
        <v>29.68</v>
      </c>
    </row>
    <row r="4292" spans="1:3">
      <c r="A4292" s="26">
        <v>43334</v>
      </c>
      <c r="B4292" s="23">
        <v>0.33333333333333331</v>
      </c>
      <c r="C4292">
        <v>29.68</v>
      </c>
    </row>
    <row r="4293" spans="1:3">
      <c r="A4293" s="26">
        <v>43334</v>
      </c>
      <c r="B4293" s="23">
        <v>0.5</v>
      </c>
      <c r="C4293">
        <v>29.68</v>
      </c>
    </row>
    <row r="4294" spans="1:3">
      <c r="A4294" s="26">
        <v>43334</v>
      </c>
      <c r="B4294" s="23">
        <v>0.66666666666666663</v>
      </c>
      <c r="C4294">
        <v>29.69</v>
      </c>
    </row>
    <row r="4295" spans="1:3">
      <c r="A4295" s="26">
        <v>43334</v>
      </c>
      <c r="B4295" s="23">
        <v>0.83333333333333337</v>
      </c>
      <c r="C4295">
        <v>29.69</v>
      </c>
    </row>
    <row r="4296" spans="1:3">
      <c r="A4296" s="26">
        <v>43335</v>
      </c>
      <c r="B4296" s="23">
        <v>0</v>
      </c>
      <c r="C4296">
        <v>29.69</v>
      </c>
    </row>
    <row r="4297" spans="1:3">
      <c r="A4297" s="26">
        <v>43335</v>
      </c>
      <c r="B4297" s="23">
        <v>0.16666666666666666</v>
      </c>
      <c r="C4297">
        <v>29.7</v>
      </c>
    </row>
    <row r="4298" spans="1:3">
      <c r="A4298" s="26">
        <v>43335</v>
      </c>
      <c r="B4298" s="23">
        <v>0.33333333333333331</v>
      </c>
      <c r="C4298">
        <v>29.7</v>
      </c>
    </row>
    <row r="4299" spans="1:3">
      <c r="A4299" s="26">
        <v>43335</v>
      </c>
      <c r="B4299" s="23">
        <v>0.5</v>
      </c>
      <c r="C4299">
        <v>29.71</v>
      </c>
    </row>
    <row r="4300" spans="1:3">
      <c r="A4300" s="26">
        <v>43335</v>
      </c>
      <c r="B4300" s="23">
        <v>0.66666666666666663</v>
      </c>
      <c r="C4300">
        <v>29.72</v>
      </c>
    </row>
    <row r="4301" spans="1:3">
      <c r="A4301" s="26">
        <v>43335</v>
      </c>
      <c r="B4301" s="23">
        <v>0.83333333333333337</v>
      </c>
      <c r="C4301">
        <v>29.72</v>
      </c>
    </row>
    <row r="4302" spans="1:3">
      <c r="A4302" s="26">
        <v>43336</v>
      </c>
      <c r="B4302" s="23">
        <v>0</v>
      </c>
      <c r="C4302">
        <v>29.72</v>
      </c>
    </row>
    <row r="4303" spans="1:3">
      <c r="A4303" s="26">
        <v>43336</v>
      </c>
      <c r="B4303" s="23">
        <v>0.16666666666666666</v>
      </c>
      <c r="C4303">
        <v>29.72</v>
      </c>
    </row>
    <row r="4304" spans="1:3">
      <c r="A4304" s="26">
        <v>43336</v>
      </c>
      <c r="B4304" s="23">
        <v>0.33333333333333331</v>
      </c>
      <c r="C4304">
        <v>29.73</v>
      </c>
    </row>
    <row r="4305" spans="1:3">
      <c r="A4305" s="26">
        <v>43336</v>
      </c>
      <c r="B4305" s="23">
        <v>0.5</v>
      </c>
      <c r="C4305">
        <v>29.73</v>
      </c>
    </row>
    <row r="4306" spans="1:3">
      <c r="A4306" s="26">
        <v>43336</v>
      </c>
      <c r="B4306" s="23">
        <v>0.66666666666666663</v>
      </c>
      <c r="C4306">
        <v>29.74</v>
      </c>
    </row>
    <row r="4307" spans="1:3">
      <c r="A4307" s="26">
        <v>43336</v>
      </c>
      <c r="B4307" s="23">
        <v>0.83333333333333337</v>
      </c>
      <c r="C4307">
        <v>29.74</v>
      </c>
    </row>
    <row r="4308" spans="1:3">
      <c r="A4308" s="26">
        <v>43337</v>
      </c>
      <c r="B4308" s="23">
        <v>0</v>
      </c>
      <c r="C4308">
        <v>29.75</v>
      </c>
    </row>
    <row r="4309" spans="1:3">
      <c r="A4309" s="26">
        <v>43337</v>
      </c>
      <c r="B4309" s="23">
        <v>0.16666666666666666</v>
      </c>
      <c r="C4309">
        <v>29.75</v>
      </c>
    </row>
    <row r="4310" spans="1:3">
      <c r="A4310" s="26">
        <v>43337</v>
      </c>
      <c r="B4310" s="23">
        <v>0.33333333333333331</v>
      </c>
      <c r="C4310">
        <v>29.75</v>
      </c>
    </row>
    <row r="4311" spans="1:3">
      <c r="A4311" s="26">
        <v>43337</v>
      </c>
      <c r="B4311" s="23">
        <v>0.5</v>
      </c>
      <c r="C4311">
        <v>29.75</v>
      </c>
    </row>
    <row r="4312" spans="1:3">
      <c r="A4312" s="26">
        <v>43337</v>
      </c>
      <c r="B4312" s="23">
        <v>0.66666666666666663</v>
      </c>
      <c r="C4312">
        <v>29.75</v>
      </c>
    </row>
    <row r="4313" spans="1:3">
      <c r="A4313" s="26">
        <v>43337</v>
      </c>
      <c r="B4313" s="23">
        <v>0.83333333333333337</v>
      </c>
      <c r="C4313">
        <v>29.76</v>
      </c>
    </row>
    <row r="4314" spans="1:3">
      <c r="A4314" s="26">
        <v>43338</v>
      </c>
      <c r="B4314" s="23">
        <v>0</v>
      </c>
      <c r="C4314">
        <v>29.76</v>
      </c>
    </row>
    <row r="4315" spans="1:3">
      <c r="A4315" s="26">
        <v>43338</v>
      </c>
      <c r="B4315" s="23">
        <v>0.16666666666666666</v>
      </c>
      <c r="C4315">
        <v>29.77</v>
      </c>
    </row>
    <row r="4316" spans="1:3">
      <c r="A4316" s="26">
        <v>43338</v>
      </c>
      <c r="B4316" s="23">
        <v>0.33333333333333331</v>
      </c>
      <c r="C4316">
        <v>29.77</v>
      </c>
    </row>
    <row r="4317" spans="1:3">
      <c r="A4317" s="26">
        <v>43338</v>
      </c>
      <c r="B4317" s="23">
        <v>0.5</v>
      </c>
      <c r="C4317">
        <v>29.78</v>
      </c>
    </row>
    <row r="4318" spans="1:3">
      <c r="A4318" s="26">
        <v>43338</v>
      </c>
      <c r="B4318" s="23">
        <v>0.66666666666666663</v>
      </c>
      <c r="C4318">
        <v>29.78</v>
      </c>
    </row>
    <row r="4319" spans="1:3">
      <c r="A4319" s="26">
        <v>43338</v>
      </c>
      <c r="B4319" s="23">
        <v>0.83333333333333337</v>
      </c>
      <c r="C4319">
        <v>29.79</v>
      </c>
    </row>
    <row r="4320" spans="1:3">
      <c r="A4320" s="26">
        <v>43339</v>
      </c>
      <c r="B4320" s="23">
        <v>0</v>
      </c>
      <c r="C4320">
        <v>29.8</v>
      </c>
    </row>
    <row r="4321" spans="1:3">
      <c r="A4321" s="26">
        <v>43339</v>
      </c>
      <c r="B4321" s="23">
        <v>0.16666666666666666</v>
      </c>
      <c r="C4321">
        <v>29.8</v>
      </c>
    </row>
    <row r="4322" spans="1:3">
      <c r="A4322" s="26">
        <v>43339</v>
      </c>
      <c r="B4322" s="23">
        <v>0.33333333333333331</v>
      </c>
      <c r="C4322">
        <v>29.81</v>
      </c>
    </row>
    <row r="4323" spans="1:3">
      <c r="A4323" s="26">
        <v>43339</v>
      </c>
      <c r="B4323" s="23">
        <v>0.5</v>
      </c>
      <c r="C4323">
        <v>29.81</v>
      </c>
    </row>
    <row r="4324" spans="1:3">
      <c r="A4324" s="26">
        <v>43339</v>
      </c>
      <c r="B4324" s="23">
        <v>0.66666666666666663</v>
      </c>
      <c r="C4324">
        <v>29.82</v>
      </c>
    </row>
    <row r="4325" spans="1:3">
      <c r="A4325" s="26">
        <v>43339</v>
      </c>
      <c r="B4325" s="23">
        <v>0.83333333333333337</v>
      </c>
      <c r="C4325">
        <v>29.82</v>
      </c>
    </row>
    <row r="4326" spans="1:3">
      <c r="A4326" s="26">
        <v>43340</v>
      </c>
      <c r="B4326" s="23">
        <v>0</v>
      </c>
      <c r="C4326">
        <v>29.83</v>
      </c>
    </row>
    <row r="4327" spans="1:3">
      <c r="A4327" s="26">
        <v>43340</v>
      </c>
      <c r="B4327" s="23">
        <v>0.16666666666666666</v>
      </c>
      <c r="C4327">
        <v>29.83</v>
      </c>
    </row>
    <row r="4328" spans="1:3">
      <c r="A4328" s="26">
        <v>43340</v>
      </c>
      <c r="B4328" s="23">
        <v>0.33333333333333331</v>
      </c>
      <c r="C4328">
        <v>29.97</v>
      </c>
    </row>
    <row r="4329" spans="1:3">
      <c r="A4329" s="26">
        <v>43340</v>
      </c>
      <c r="B4329" s="23">
        <v>0.5</v>
      </c>
      <c r="C4329">
        <v>29.85</v>
      </c>
    </row>
    <row r="4330" spans="1:3">
      <c r="A4330" s="26">
        <v>43340</v>
      </c>
      <c r="B4330" s="23">
        <v>0.66666666666666663</v>
      </c>
      <c r="C4330">
        <v>29.85</v>
      </c>
    </row>
    <row r="4331" spans="1:3">
      <c r="A4331" s="26">
        <v>43340</v>
      </c>
      <c r="B4331" s="23">
        <v>0.83333333333333337</v>
      </c>
      <c r="C4331">
        <v>29.86</v>
      </c>
    </row>
    <row r="4332" spans="1:3">
      <c r="A4332" s="26">
        <v>43341</v>
      </c>
      <c r="B4332" s="23">
        <v>0</v>
      </c>
      <c r="C4332">
        <v>29.86</v>
      </c>
    </row>
    <row r="4333" spans="1:3">
      <c r="A4333" s="26">
        <v>43341</v>
      </c>
      <c r="B4333" s="23">
        <v>0.16666666666666666</v>
      </c>
      <c r="C4333">
        <v>29.87</v>
      </c>
    </row>
    <row r="4334" spans="1:3">
      <c r="A4334" s="26">
        <v>43341</v>
      </c>
      <c r="B4334" s="23">
        <v>0.33333333333333331</v>
      </c>
      <c r="C4334">
        <v>29.87</v>
      </c>
    </row>
    <row r="4335" spans="1:3">
      <c r="A4335" s="26">
        <v>43341</v>
      </c>
      <c r="B4335" s="23">
        <v>0.5</v>
      </c>
      <c r="C4335">
        <v>29.88</v>
      </c>
    </row>
    <row r="4336" spans="1:3">
      <c r="A4336" s="26">
        <v>43341</v>
      </c>
      <c r="B4336" s="23">
        <v>0.66666666666666663</v>
      </c>
      <c r="C4336">
        <v>29.88</v>
      </c>
    </row>
    <row r="4337" spans="1:3">
      <c r="A4337" s="26">
        <v>43341</v>
      </c>
      <c r="B4337" s="23">
        <v>0.83333333333333337</v>
      </c>
      <c r="C4337">
        <v>29.89</v>
      </c>
    </row>
    <row r="4338" spans="1:3">
      <c r="A4338" s="26">
        <v>43342</v>
      </c>
      <c r="B4338" s="23">
        <v>0</v>
      </c>
      <c r="C4338">
        <v>29.89</v>
      </c>
    </row>
    <row r="4339" spans="1:3">
      <c r="A4339" s="26">
        <v>43342</v>
      </c>
      <c r="B4339" s="23">
        <v>0.16666666666666666</v>
      </c>
      <c r="C4339">
        <v>29.89</v>
      </c>
    </row>
    <row r="4340" spans="1:3">
      <c r="A4340" s="26">
        <v>43342</v>
      </c>
      <c r="B4340" s="23">
        <v>0.33333333333333331</v>
      </c>
      <c r="C4340">
        <v>30.02</v>
      </c>
    </row>
    <row r="4341" spans="1:3">
      <c r="A4341" s="26">
        <v>43342</v>
      </c>
      <c r="B4341" s="23">
        <v>0.5</v>
      </c>
      <c r="C4341">
        <v>29.91</v>
      </c>
    </row>
    <row r="4342" spans="1:3">
      <c r="A4342" s="26">
        <v>43342</v>
      </c>
      <c r="B4342" s="23">
        <v>0.66666666666666663</v>
      </c>
      <c r="C4342">
        <v>29.92</v>
      </c>
    </row>
    <row r="4343" spans="1:3">
      <c r="A4343" s="26">
        <v>43342</v>
      </c>
      <c r="B4343" s="23">
        <v>0.83333333333333337</v>
      </c>
      <c r="C4343">
        <v>29.92</v>
      </c>
    </row>
    <row r="4344" spans="1:3">
      <c r="A4344" s="26">
        <v>43343</v>
      </c>
      <c r="B4344" s="23">
        <v>0</v>
      </c>
      <c r="C4344">
        <v>29.92</v>
      </c>
    </row>
    <row r="4345" spans="1:3">
      <c r="A4345" s="26">
        <v>43343</v>
      </c>
      <c r="B4345" s="23">
        <v>0.16666666666666666</v>
      </c>
      <c r="C4345">
        <v>29.92</v>
      </c>
    </row>
    <row r="4346" spans="1:3">
      <c r="A4346" s="26">
        <v>43343</v>
      </c>
      <c r="B4346" s="23">
        <v>0.33333333333333331</v>
      </c>
      <c r="C4346">
        <v>29.93</v>
      </c>
    </row>
    <row r="4347" spans="1:3">
      <c r="A4347" s="26">
        <v>43343</v>
      </c>
      <c r="B4347" s="23">
        <v>0.5</v>
      </c>
      <c r="C4347">
        <v>29.94</v>
      </c>
    </row>
    <row r="4348" spans="1:3">
      <c r="A4348" s="26">
        <v>43343</v>
      </c>
      <c r="B4348" s="23">
        <v>0.66666666666666663</v>
      </c>
      <c r="C4348">
        <v>29.94</v>
      </c>
    </row>
    <row r="4349" spans="1:3">
      <c r="A4349" s="26">
        <v>43343</v>
      </c>
      <c r="B4349" s="23">
        <v>0.83333333333333337</v>
      </c>
      <c r="C4349">
        <v>29.94</v>
      </c>
    </row>
    <row r="4350" spans="1:3">
      <c r="A4350" s="26">
        <v>43344</v>
      </c>
      <c r="B4350" s="23">
        <v>0</v>
      </c>
      <c r="C4350">
        <v>29.95</v>
      </c>
    </row>
    <row r="4351" spans="1:3">
      <c r="A4351" s="26">
        <v>43344</v>
      </c>
      <c r="B4351" s="23">
        <v>0.16666666666666666</v>
      </c>
      <c r="C4351">
        <v>29.95</v>
      </c>
    </row>
    <row r="4352" spans="1:3">
      <c r="A4352" s="26">
        <v>43344</v>
      </c>
      <c r="B4352" s="23">
        <v>0.33333333333333331</v>
      </c>
      <c r="C4352">
        <v>29.95</v>
      </c>
    </row>
    <row r="4353" spans="1:3">
      <c r="A4353" s="26">
        <v>43344</v>
      </c>
      <c r="B4353" s="23">
        <v>0.5</v>
      </c>
      <c r="C4353">
        <v>29.96</v>
      </c>
    </row>
    <row r="4354" spans="1:3">
      <c r="A4354" s="26">
        <v>43344</v>
      </c>
      <c r="B4354" s="23">
        <v>0.66666666666666663</v>
      </c>
      <c r="C4354">
        <v>29.96</v>
      </c>
    </row>
    <row r="4355" spans="1:3">
      <c r="A4355" s="26">
        <v>43344</v>
      </c>
      <c r="B4355" s="23">
        <v>0.83333333333333337</v>
      </c>
      <c r="C4355">
        <v>29.97</v>
      </c>
    </row>
    <row r="4356" spans="1:3">
      <c r="A4356" s="26">
        <v>43345</v>
      </c>
      <c r="B4356" s="23">
        <v>0</v>
      </c>
      <c r="C4356">
        <v>29.97</v>
      </c>
    </row>
    <row r="4357" spans="1:3">
      <c r="A4357" s="26">
        <v>43345</v>
      </c>
      <c r="B4357" s="23">
        <v>0.16666666666666666</v>
      </c>
      <c r="C4357">
        <v>29.97</v>
      </c>
    </row>
    <row r="4358" spans="1:3">
      <c r="A4358" s="26">
        <v>43345</v>
      </c>
      <c r="B4358" s="23">
        <v>0.33333333333333331</v>
      </c>
      <c r="C4358">
        <v>29.98</v>
      </c>
    </row>
    <row r="4359" spans="1:3">
      <c r="A4359" s="26">
        <v>43345</v>
      </c>
      <c r="B4359" s="23">
        <v>0.5</v>
      </c>
      <c r="C4359">
        <v>29.98</v>
      </c>
    </row>
    <row r="4360" spans="1:3">
      <c r="A4360" s="26">
        <v>43345</v>
      </c>
      <c r="B4360" s="23">
        <v>0.66666666666666663</v>
      </c>
      <c r="C4360">
        <v>29.98</v>
      </c>
    </row>
    <row r="4361" spans="1:3">
      <c r="A4361" s="26">
        <v>43345</v>
      </c>
      <c r="B4361" s="23">
        <v>0.83333333333333337</v>
      </c>
      <c r="C4361">
        <v>29.99</v>
      </c>
    </row>
    <row r="4362" spans="1:3">
      <c r="A4362" s="26">
        <v>43346</v>
      </c>
      <c r="B4362" s="23">
        <v>0</v>
      </c>
      <c r="C4362">
        <v>29.99</v>
      </c>
    </row>
    <row r="4363" spans="1:3">
      <c r="A4363" s="26">
        <v>43346</v>
      </c>
      <c r="B4363" s="23">
        <v>0.16666666666666666</v>
      </c>
      <c r="C4363">
        <v>30</v>
      </c>
    </row>
    <row r="4364" spans="1:3">
      <c r="A4364" s="26">
        <v>43346</v>
      </c>
      <c r="B4364" s="23">
        <v>0.33333333333333331</v>
      </c>
      <c r="C4364">
        <v>30.12</v>
      </c>
    </row>
    <row r="4365" spans="1:3">
      <c r="A4365" s="26">
        <v>43346</v>
      </c>
      <c r="B4365" s="23">
        <v>0.5</v>
      </c>
      <c r="C4365">
        <v>30.01</v>
      </c>
    </row>
    <row r="4366" spans="1:3">
      <c r="A4366" s="26">
        <v>43346</v>
      </c>
      <c r="B4366" s="23">
        <v>0.66666666666666663</v>
      </c>
      <c r="C4366">
        <v>30.02</v>
      </c>
    </row>
    <row r="4367" spans="1:3">
      <c r="A4367" s="26">
        <v>43346</v>
      </c>
      <c r="B4367" s="23">
        <v>0.83333333333333337</v>
      </c>
      <c r="C4367">
        <v>30.03</v>
      </c>
    </row>
    <row r="4368" spans="1:3">
      <c r="A4368" s="26">
        <v>43347</v>
      </c>
      <c r="B4368" s="23">
        <v>0</v>
      </c>
      <c r="C4368">
        <v>30.03</v>
      </c>
    </row>
    <row r="4369" spans="1:3">
      <c r="A4369" s="26">
        <v>43347</v>
      </c>
      <c r="B4369" s="23">
        <v>0.16666666666666666</v>
      </c>
      <c r="C4369">
        <v>30.04</v>
      </c>
    </row>
    <row r="4370" spans="1:3">
      <c r="A4370" s="26">
        <v>43347</v>
      </c>
      <c r="B4370" s="23">
        <v>0.33333333333333331</v>
      </c>
      <c r="C4370">
        <v>30.15</v>
      </c>
    </row>
    <row r="4371" spans="1:3">
      <c r="A4371" s="26">
        <v>43347</v>
      </c>
      <c r="B4371" s="23">
        <v>0.5</v>
      </c>
      <c r="C4371">
        <v>30.05</v>
      </c>
    </row>
    <row r="4372" spans="1:3">
      <c r="A4372" s="26">
        <v>43347</v>
      </c>
      <c r="B4372" s="23">
        <v>0.66666666666666663</v>
      </c>
      <c r="C4372">
        <v>30.16</v>
      </c>
    </row>
    <row r="4373" spans="1:3">
      <c r="A4373" s="26">
        <v>43347</v>
      </c>
      <c r="B4373" s="23">
        <v>0.83333333333333337</v>
      </c>
      <c r="C4373">
        <v>30.06</v>
      </c>
    </row>
    <row r="4374" spans="1:3">
      <c r="A4374" s="26">
        <v>43348</v>
      </c>
      <c r="B4374" s="23">
        <v>0</v>
      </c>
      <c r="C4374">
        <v>30.07</v>
      </c>
    </row>
    <row r="4375" spans="1:3">
      <c r="A4375" s="26">
        <v>43348</v>
      </c>
      <c r="B4375" s="23">
        <v>0.16666666666666666</v>
      </c>
      <c r="C4375">
        <v>30.07</v>
      </c>
    </row>
    <row r="4376" spans="1:3">
      <c r="A4376" s="26">
        <v>43348</v>
      </c>
      <c r="B4376" s="23">
        <v>0.33333333333333331</v>
      </c>
      <c r="C4376">
        <v>30.08</v>
      </c>
    </row>
    <row r="4377" spans="1:3">
      <c r="A4377" s="26">
        <v>43348</v>
      </c>
      <c r="B4377" s="23">
        <v>0.5</v>
      </c>
      <c r="C4377">
        <v>30.08</v>
      </c>
    </row>
    <row r="4378" spans="1:3">
      <c r="A4378" s="26">
        <v>43348</v>
      </c>
      <c r="B4378" s="23">
        <v>0.66666666666666663</v>
      </c>
      <c r="C4378">
        <v>30.09</v>
      </c>
    </row>
    <row r="4379" spans="1:3">
      <c r="A4379" s="26">
        <v>43348</v>
      </c>
      <c r="B4379" s="23">
        <v>0.83333333333333337</v>
      </c>
      <c r="C4379">
        <v>30.09</v>
      </c>
    </row>
    <row r="4380" spans="1:3">
      <c r="A4380" s="26">
        <v>43349</v>
      </c>
      <c r="B4380" s="23">
        <v>0</v>
      </c>
      <c r="C4380">
        <v>30.1</v>
      </c>
    </row>
    <row r="4381" spans="1:3">
      <c r="A4381" s="26">
        <v>43349</v>
      </c>
      <c r="B4381" s="23">
        <v>0.16666666666666666</v>
      </c>
      <c r="C4381">
        <v>30.1</v>
      </c>
    </row>
    <row r="4382" spans="1:3">
      <c r="A4382" s="26">
        <v>43349</v>
      </c>
      <c r="B4382" s="23">
        <v>0.33333333333333331</v>
      </c>
      <c r="C4382">
        <v>30.11</v>
      </c>
    </row>
    <row r="4383" spans="1:3">
      <c r="A4383" s="26">
        <v>43349</v>
      </c>
      <c r="B4383" s="23">
        <v>0.5</v>
      </c>
      <c r="C4383">
        <v>30.11</v>
      </c>
    </row>
    <row r="4384" spans="1:3">
      <c r="A4384" s="26">
        <v>43349</v>
      </c>
      <c r="B4384" s="23">
        <v>0.66666666666666663</v>
      </c>
      <c r="C4384">
        <v>30.11</v>
      </c>
    </row>
    <row r="4385" spans="1:3">
      <c r="A4385" s="26">
        <v>43349</v>
      </c>
      <c r="B4385" s="23">
        <v>0.83333333333333337</v>
      </c>
      <c r="C4385">
        <v>30.12</v>
      </c>
    </row>
    <row r="4386" spans="1:3">
      <c r="A4386" s="26">
        <v>43350</v>
      </c>
      <c r="B4386" s="23">
        <v>0</v>
      </c>
      <c r="C4386">
        <v>30.12</v>
      </c>
    </row>
    <row r="4387" spans="1:3">
      <c r="A4387" s="26">
        <v>43350</v>
      </c>
      <c r="B4387" s="23">
        <v>0.16666666666666666</v>
      </c>
      <c r="C4387">
        <v>30.12</v>
      </c>
    </row>
    <row r="4388" spans="1:3">
      <c r="A4388" s="26">
        <v>43350</v>
      </c>
      <c r="B4388" s="23">
        <v>0.33333333333333331</v>
      </c>
      <c r="C4388">
        <v>30.13</v>
      </c>
    </row>
    <row r="4389" spans="1:3">
      <c r="A4389" s="26">
        <v>43350</v>
      </c>
      <c r="B4389" s="23">
        <v>0.5</v>
      </c>
      <c r="C4389">
        <v>30.14</v>
      </c>
    </row>
    <row r="4390" spans="1:3">
      <c r="A4390" s="26">
        <v>43350</v>
      </c>
      <c r="B4390" s="23">
        <v>0.66666666666666663</v>
      </c>
      <c r="C4390">
        <v>30.14</v>
      </c>
    </row>
    <row r="4391" spans="1:3">
      <c r="A4391" s="26">
        <v>43350</v>
      </c>
      <c r="B4391" s="23">
        <v>0.83333333333333337</v>
      </c>
      <c r="C4391">
        <v>30.14</v>
      </c>
    </row>
    <row r="4392" spans="1:3">
      <c r="A4392" s="26">
        <v>43351</v>
      </c>
      <c r="B4392" s="23">
        <v>0</v>
      </c>
      <c r="C4392">
        <v>30.15</v>
      </c>
    </row>
    <row r="4393" spans="1:3">
      <c r="A4393" s="26">
        <v>43351</v>
      </c>
      <c r="B4393" s="23">
        <v>0.16666666666666666</v>
      </c>
      <c r="C4393">
        <v>30.15</v>
      </c>
    </row>
    <row r="4394" spans="1:3">
      <c r="A4394" s="26">
        <v>43351</v>
      </c>
      <c r="B4394" s="23">
        <v>0.33333333333333331</v>
      </c>
      <c r="C4394">
        <v>30.16</v>
      </c>
    </row>
    <row r="4395" spans="1:3">
      <c r="A4395" s="26">
        <v>43351</v>
      </c>
      <c r="B4395" s="23">
        <v>0.5</v>
      </c>
      <c r="C4395">
        <v>30.16</v>
      </c>
    </row>
    <row r="4396" spans="1:3">
      <c r="A4396" s="26">
        <v>43351</v>
      </c>
      <c r="B4396" s="23">
        <v>0.66666666666666663</v>
      </c>
      <c r="C4396">
        <v>30.16</v>
      </c>
    </row>
    <row r="4397" spans="1:3">
      <c r="A4397" s="26">
        <v>43351</v>
      </c>
      <c r="B4397" s="23">
        <v>0.83333333333333337</v>
      </c>
      <c r="C4397">
        <v>30.17</v>
      </c>
    </row>
    <row r="4398" spans="1:3">
      <c r="A4398" s="26">
        <v>43352</v>
      </c>
      <c r="B4398" s="23">
        <v>0</v>
      </c>
      <c r="C4398">
        <v>30.17</v>
      </c>
    </row>
    <row r="4399" spans="1:3">
      <c r="A4399" s="26">
        <v>43352</v>
      </c>
      <c r="B4399" s="23">
        <v>0.16666666666666666</v>
      </c>
      <c r="C4399">
        <v>30.17</v>
      </c>
    </row>
    <row r="4400" spans="1:3">
      <c r="A4400" s="26">
        <v>43352</v>
      </c>
      <c r="B4400" s="23">
        <v>0.33333333333333331</v>
      </c>
      <c r="C4400">
        <v>30.18</v>
      </c>
    </row>
    <row r="4401" spans="1:3">
      <c r="A4401" s="26">
        <v>43352</v>
      </c>
      <c r="B4401" s="23">
        <v>0.5</v>
      </c>
      <c r="C4401">
        <v>30.18</v>
      </c>
    </row>
    <row r="4402" spans="1:3">
      <c r="A4402" s="26">
        <v>43352</v>
      </c>
      <c r="B4402" s="23">
        <v>0.66666666666666663</v>
      </c>
      <c r="C4402">
        <v>30.18</v>
      </c>
    </row>
    <row r="4403" spans="1:3">
      <c r="A4403" s="26">
        <v>43352</v>
      </c>
      <c r="B4403" s="23">
        <v>0.83333333333333337</v>
      </c>
      <c r="C4403">
        <v>30.19</v>
      </c>
    </row>
    <row r="4404" spans="1:3">
      <c r="A4404" s="26">
        <v>43353</v>
      </c>
      <c r="B4404" s="23">
        <v>0</v>
      </c>
      <c r="C4404">
        <v>30.19</v>
      </c>
    </row>
    <row r="4405" spans="1:3">
      <c r="A4405" s="26">
        <v>43353</v>
      </c>
      <c r="B4405" s="23">
        <v>0.16666666666666666</v>
      </c>
      <c r="C4405">
        <v>30.19</v>
      </c>
    </row>
    <row r="4406" spans="1:3">
      <c r="A4406" s="26">
        <v>43353</v>
      </c>
      <c r="B4406" s="23">
        <v>0.33333333333333331</v>
      </c>
      <c r="C4406">
        <v>30.2</v>
      </c>
    </row>
    <row r="4407" spans="1:3">
      <c r="A4407" s="26">
        <v>43353</v>
      </c>
      <c r="B4407" s="23">
        <v>0.5</v>
      </c>
      <c r="C4407">
        <v>30.2</v>
      </c>
    </row>
    <row r="4408" spans="1:3">
      <c r="A4408" s="26">
        <v>43353</v>
      </c>
      <c r="B4408" s="23">
        <v>0.66666666666666663</v>
      </c>
      <c r="C4408">
        <v>30.21</v>
      </c>
    </row>
    <row r="4409" spans="1:3">
      <c r="A4409" s="26">
        <v>43353</v>
      </c>
      <c r="B4409" s="23">
        <v>0.83333333333333337</v>
      </c>
      <c r="C4409">
        <v>30.2</v>
      </c>
    </row>
    <row r="4410" spans="1:3">
      <c r="A4410" s="26">
        <v>43354</v>
      </c>
      <c r="B4410" s="23">
        <v>0</v>
      </c>
      <c r="C4410">
        <v>30.2</v>
      </c>
    </row>
    <row r="4411" spans="1:3">
      <c r="A4411" s="26">
        <v>43354</v>
      </c>
      <c r="B4411" s="23">
        <v>0.16666666666666666</v>
      </c>
      <c r="C4411">
        <v>30.2</v>
      </c>
    </row>
    <row r="4412" spans="1:3">
      <c r="A4412" s="26">
        <v>43354</v>
      </c>
      <c r="B4412" s="23">
        <v>0.33333333333333331</v>
      </c>
      <c r="C4412">
        <v>30.2</v>
      </c>
    </row>
    <row r="4413" spans="1:3">
      <c r="A4413" s="26">
        <v>43354</v>
      </c>
      <c r="B4413" s="23">
        <v>0.5</v>
      </c>
      <c r="C4413">
        <v>30.2</v>
      </c>
    </row>
    <row r="4414" spans="1:3">
      <c r="A4414" s="26">
        <v>43354</v>
      </c>
      <c r="B4414" s="23">
        <v>0.66666666666666663</v>
      </c>
      <c r="C4414">
        <v>30.2</v>
      </c>
    </row>
    <row r="4415" spans="1:3">
      <c r="A4415" s="26">
        <v>43354</v>
      </c>
      <c r="B4415" s="23">
        <v>0.83333333333333337</v>
      </c>
      <c r="C4415">
        <v>30.2</v>
      </c>
    </row>
    <row r="4416" spans="1:3">
      <c r="A4416" s="26">
        <v>43355</v>
      </c>
      <c r="B4416" s="23">
        <v>0</v>
      </c>
      <c r="C4416">
        <v>30.2</v>
      </c>
    </row>
    <row r="4417" spans="1:3">
      <c r="A4417" s="26">
        <v>43355</v>
      </c>
      <c r="B4417" s="23">
        <v>0.16666666666666666</v>
      </c>
      <c r="C4417">
        <v>30.2</v>
      </c>
    </row>
    <row r="4418" spans="1:3">
      <c r="A4418" s="26">
        <v>43355</v>
      </c>
      <c r="B4418" s="23">
        <v>0.33333333333333331</v>
      </c>
      <c r="C4418">
        <v>30.2</v>
      </c>
    </row>
    <row r="4419" spans="1:3">
      <c r="A4419" s="26">
        <v>43355</v>
      </c>
      <c r="B4419" s="23">
        <v>0.5</v>
      </c>
      <c r="C4419">
        <v>30.2</v>
      </c>
    </row>
    <row r="4420" spans="1:3">
      <c r="A4420" s="26">
        <v>43355</v>
      </c>
      <c r="B4420" s="23">
        <v>0.66666666666666663</v>
      </c>
      <c r="C4420">
        <v>30.2</v>
      </c>
    </row>
    <row r="4421" spans="1:3">
      <c r="A4421" s="26">
        <v>43355</v>
      </c>
      <c r="B4421" s="23">
        <v>0.83333333333333337</v>
      </c>
      <c r="C4421">
        <v>30.2</v>
      </c>
    </row>
    <row r="4422" spans="1:3">
      <c r="A4422" s="26">
        <v>43356</v>
      </c>
      <c r="B4422" s="23">
        <v>0</v>
      </c>
      <c r="C4422">
        <v>30.2</v>
      </c>
    </row>
    <row r="4423" spans="1:3">
      <c r="A4423" s="26">
        <v>43356</v>
      </c>
      <c r="B4423" s="23">
        <v>0.16666666666666666</v>
      </c>
      <c r="C4423">
        <v>30.2</v>
      </c>
    </row>
    <row r="4424" spans="1:3">
      <c r="A4424" s="26">
        <v>43356</v>
      </c>
      <c r="B4424" s="23">
        <v>0.33333333333333331</v>
      </c>
      <c r="C4424">
        <v>30.2</v>
      </c>
    </row>
    <row r="4425" spans="1:3">
      <c r="A4425" s="26">
        <v>43356</v>
      </c>
      <c r="B4425" s="23">
        <v>0.5</v>
      </c>
      <c r="C4425">
        <v>30.21</v>
      </c>
    </row>
    <row r="4426" spans="1:3">
      <c r="A4426" s="26">
        <v>43356</v>
      </c>
      <c r="B4426" s="23">
        <v>0.66666666666666663</v>
      </c>
      <c r="C4426">
        <v>30.21</v>
      </c>
    </row>
    <row r="4427" spans="1:3">
      <c r="A4427" s="26">
        <v>43356</v>
      </c>
      <c r="B4427" s="23">
        <v>0.83333333333333337</v>
      </c>
      <c r="C4427">
        <v>30.21</v>
      </c>
    </row>
    <row r="4428" spans="1:3">
      <c r="A4428" s="26">
        <v>43357</v>
      </c>
      <c r="B4428" s="23">
        <v>0</v>
      </c>
      <c r="C4428">
        <v>30.21</v>
      </c>
    </row>
    <row r="4429" spans="1:3">
      <c r="A4429" s="26">
        <v>43357</v>
      </c>
      <c r="B4429" s="23">
        <v>0.16666666666666666</v>
      </c>
      <c r="C4429">
        <v>30.21</v>
      </c>
    </row>
    <row r="4430" spans="1:3">
      <c r="A4430" s="26">
        <v>43357</v>
      </c>
      <c r="B4430" s="23">
        <v>0.33333333333333331</v>
      </c>
      <c r="C4430">
        <v>30.22</v>
      </c>
    </row>
    <row r="4431" spans="1:3">
      <c r="A4431" s="26">
        <v>43357</v>
      </c>
      <c r="B4431" s="23">
        <v>0.5</v>
      </c>
      <c r="C4431">
        <v>30.22</v>
      </c>
    </row>
    <row r="4432" spans="1:3">
      <c r="A4432" s="26">
        <v>43357</v>
      </c>
      <c r="B4432" s="23">
        <v>0.66666666666666663</v>
      </c>
      <c r="C4432">
        <v>30.22</v>
      </c>
    </row>
    <row r="4433" spans="1:3">
      <c r="A4433" s="26">
        <v>43357</v>
      </c>
      <c r="B4433" s="23">
        <v>0.83333333333333337</v>
      </c>
      <c r="C4433">
        <v>30.23</v>
      </c>
    </row>
    <row r="4434" spans="1:3">
      <c r="A4434" s="26">
        <v>43358</v>
      </c>
      <c r="B4434" s="23">
        <v>0</v>
      </c>
      <c r="C4434">
        <v>30.23</v>
      </c>
    </row>
    <row r="4435" spans="1:3">
      <c r="A4435" s="26">
        <v>43358</v>
      </c>
      <c r="B4435" s="23">
        <v>0.16666666666666666</v>
      </c>
      <c r="C4435">
        <v>30.23</v>
      </c>
    </row>
    <row r="4436" spans="1:3">
      <c r="A4436" s="26">
        <v>43358</v>
      </c>
      <c r="B4436" s="23">
        <v>0.33333333333333331</v>
      </c>
      <c r="C4436">
        <v>30.24</v>
      </c>
    </row>
    <row r="4437" spans="1:3">
      <c r="A4437" s="26">
        <v>43358</v>
      </c>
      <c r="B4437" s="23">
        <v>0.5</v>
      </c>
      <c r="C4437">
        <v>30.24</v>
      </c>
    </row>
    <row r="4438" spans="1:3">
      <c r="A4438" s="26">
        <v>43358</v>
      </c>
      <c r="B4438" s="23">
        <v>0.66666666666666663</v>
      </c>
      <c r="C4438">
        <v>30.24</v>
      </c>
    </row>
    <row r="4439" spans="1:3">
      <c r="A4439" s="26">
        <v>43358</v>
      </c>
      <c r="B4439" s="23">
        <v>0.83333333333333337</v>
      </c>
      <c r="C4439">
        <v>30.25</v>
      </c>
    </row>
    <row r="4440" spans="1:3">
      <c r="A4440" s="26">
        <v>43359</v>
      </c>
      <c r="B4440" s="23">
        <v>0</v>
      </c>
      <c r="C4440">
        <v>30.25</v>
      </c>
    </row>
    <row r="4441" spans="1:3">
      <c r="A4441" s="26">
        <v>43359</v>
      </c>
      <c r="B4441" s="23">
        <v>0.16666666666666666</v>
      </c>
      <c r="C4441">
        <v>30.25</v>
      </c>
    </row>
    <row r="4442" spans="1:3">
      <c r="A4442" s="26">
        <v>43359</v>
      </c>
      <c r="B4442" s="23">
        <v>0.33333333333333331</v>
      </c>
      <c r="C4442">
        <v>30.25</v>
      </c>
    </row>
    <row r="4443" spans="1:3">
      <c r="A4443" s="26">
        <v>43359</v>
      </c>
      <c r="B4443" s="23">
        <v>0.5</v>
      </c>
      <c r="C4443">
        <v>30.26</v>
      </c>
    </row>
    <row r="4444" spans="1:3">
      <c r="A4444" s="26">
        <v>43359</v>
      </c>
      <c r="B4444" s="23">
        <v>0.66666666666666663</v>
      </c>
      <c r="C4444">
        <v>30.26</v>
      </c>
    </row>
    <row r="4445" spans="1:3">
      <c r="A4445" s="26">
        <v>43359</v>
      </c>
      <c r="B4445" s="23">
        <v>0.83333333333333337</v>
      </c>
      <c r="C4445">
        <v>30.26</v>
      </c>
    </row>
    <row r="4446" spans="1:3">
      <c r="A4446" s="26">
        <v>43360</v>
      </c>
      <c r="B4446" s="23">
        <v>0</v>
      </c>
      <c r="C4446">
        <v>30.27</v>
      </c>
    </row>
    <row r="4447" spans="1:3">
      <c r="A4447" s="26">
        <v>43360</v>
      </c>
      <c r="B4447" s="23">
        <v>0.16666666666666666</v>
      </c>
      <c r="C4447">
        <v>30.27</v>
      </c>
    </row>
    <row r="4448" spans="1:3">
      <c r="A4448" s="26">
        <v>43360</v>
      </c>
      <c r="B4448" s="23">
        <v>0.33333333333333331</v>
      </c>
      <c r="C4448">
        <v>30.28</v>
      </c>
    </row>
    <row r="4449" spans="1:3">
      <c r="A4449" s="26">
        <v>43360</v>
      </c>
      <c r="B4449" s="23">
        <v>0.5</v>
      </c>
      <c r="C4449">
        <v>30.28</v>
      </c>
    </row>
    <row r="4450" spans="1:3">
      <c r="A4450" s="26">
        <v>43360</v>
      </c>
      <c r="B4450" s="23">
        <v>0.66666666666666663</v>
      </c>
      <c r="C4450">
        <v>30.28</v>
      </c>
    </row>
    <row r="4451" spans="1:3">
      <c r="A4451" s="26">
        <v>43360</v>
      </c>
      <c r="B4451" s="23">
        <v>0.83333333333333337</v>
      </c>
      <c r="C4451">
        <v>30.29</v>
      </c>
    </row>
    <row r="4452" spans="1:3">
      <c r="A4452" s="26">
        <v>43361</v>
      </c>
      <c r="B4452" s="23">
        <v>0</v>
      </c>
      <c r="C4452">
        <v>30.29</v>
      </c>
    </row>
    <row r="4453" spans="1:3">
      <c r="A4453" s="26">
        <v>43361</v>
      </c>
      <c r="B4453" s="23">
        <v>0.16666666666666666</v>
      </c>
      <c r="C4453">
        <v>30.3</v>
      </c>
    </row>
    <row r="4454" spans="1:3">
      <c r="A4454" s="26">
        <v>43361</v>
      </c>
      <c r="B4454" s="23">
        <v>0.33333333333333331</v>
      </c>
      <c r="C4454">
        <v>30.3</v>
      </c>
    </row>
    <row r="4455" spans="1:3">
      <c r="A4455" s="26">
        <v>43361</v>
      </c>
      <c r="B4455" s="23">
        <v>0.5</v>
      </c>
      <c r="C4455">
        <v>30.3</v>
      </c>
    </row>
    <row r="4456" spans="1:3">
      <c r="A4456" s="26">
        <v>43361</v>
      </c>
      <c r="B4456" s="23">
        <v>0.66666666666666663</v>
      </c>
      <c r="C4456">
        <v>30.31</v>
      </c>
    </row>
    <row r="4457" spans="1:3">
      <c r="A4457" s="26">
        <v>43361</v>
      </c>
      <c r="B4457" s="23">
        <v>0.83333333333333337</v>
      </c>
      <c r="C4457">
        <v>30.31</v>
      </c>
    </row>
    <row r="4458" spans="1:3">
      <c r="A4458" s="26">
        <v>43362</v>
      </c>
      <c r="B4458" s="23">
        <v>0</v>
      </c>
      <c r="C4458">
        <v>30.32</v>
      </c>
    </row>
    <row r="4459" spans="1:3">
      <c r="A4459" s="26">
        <v>43362</v>
      </c>
      <c r="B4459" s="23">
        <v>0.16666666666666666</v>
      </c>
      <c r="C4459">
        <v>30.32</v>
      </c>
    </row>
    <row r="4460" spans="1:3">
      <c r="A4460" s="26">
        <v>43362</v>
      </c>
      <c r="B4460" s="23">
        <v>0.33333333333333331</v>
      </c>
      <c r="C4460">
        <v>30.33</v>
      </c>
    </row>
    <row r="4461" spans="1:3">
      <c r="A4461" s="26">
        <v>43362</v>
      </c>
      <c r="B4461" s="23">
        <v>0.5</v>
      </c>
      <c r="C4461">
        <v>30.33</v>
      </c>
    </row>
    <row r="4462" spans="1:3">
      <c r="A4462" s="26">
        <v>43362</v>
      </c>
      <c r="B4462" s="23">
        <v>0.66666666666666663</v>
      </c>
      <c r="C4462">
        <v>30.33</v>
      </c>
    </row>
    <row r="4463" spans="1:3">
      <c r="A4463" s="26">
        <v>43362</v>
      </c>
      <c r="B4463" s="23">
        <v>0.83333333333333337</v>
      </c>
      <c r="C4463">
        <v>30.34</v>
      </c>
    </row>
    <row r="4464" spans="1:3">
      <c r="A4464" s="26">
        <v>43363</v>
      </c>
      <c r="B4464" s="23">
        <v>0</v>
      </c>
      <c r="C4464">
        <v>30.35</v>
      </c>
    </row>
    <row r="4465" spans="1:3">
      <c r="A4465" s="26">
        <v>43363</v>
      </c>
      <c r="B4465" s="23">
        <v>0.16666666666666666</v>
      </c>
      <c r="C4465">
        <v>30.35</v>
      </c>
    </row>
    <row r="4466" spans="1:3">
      <c r="A4466" s="26">
        <v>43363</v>
      </c>
      <c r="B4466" s="23">
        <v>0.33333333333333331</v>
      </c>
      <c r="C4466">
        <v>30.35</v>
      </c>
    </row>
    <row r="4467" spans="1:3">
      <c r="A4467" s="26">
        <v>43363</v>
      </c>
      <c r="B4467" s="23">
        <v>0.5</v>
      </c>
      <c r="C4467">
        <v>30.36</v>
      </c>
    </row>
    <row r="4468" spans="1:3">
      <c r="A4468" s="26">
        <v>43363</v>
      </c>
      <c r="B4468" s="23">
        <v>0.66666666666666663</v>
      </c>
      <c r="C4468">
        <v>30.37</v>
      </c>
    </row>
    <row r="4469" spans="1:3">
      <c r="A4469" s="26">
        <v>43363</v>
      </c>
      <c r="B4469" s="23">
        <v>0.83333333333333337</v>
      </c>
      <c r="C4469">
        <v>30.37</v>
      </c>
    </row>
    <row r="4470" spans="1:3">
      <c r="A4470" s="26">
        <v>43364</v>
      </c>
      <c r="B4470" s="23">
        <v>0</v>
      </c>
      <c r="C4470">
        <v>30.37</v>
      </c>
    </row>
    <row r="4471" spans="1:3">
      <c r="A4471" s="26">
        <v>43364</v>
      </c>
      <c r="B4471" s="23">
        <v>0.16666666666666666</v>
      </c>
      <c r="C4471">
        <v>30.37</v>
      </c>
    </row>
    <row r="4472" spans="1:3">
      <c r="A4472" s="26">
        <v>43364</v>
      </c>
      <c r="B4472" s="23">
        <v>0.33333333333333331</v>
      </c>
      <c r="C4472">
        <v>30.38</v>
      </c>
    </row>
    <row r="4473" spans="1:3">
      <c r="A4473" s="26">
        <v>43364</v>
      </c>
      <c r="B4473" s="23">
        <v>0.5</v>
      </c>
      <c r="C4473">
        <v>30.39</v>
      </c>
    </row>
    <row r="4474" spans="1:3">
      <c r="A4474" s="26">
        <v>43364</v>
      </c>
      <c r="B4474" s="23">
        <v>0.66666666666666663</v>
      </c>
      <c r="C4474">
        <v>30.39</v>
      </c>
    </row>
    <row r="4475" spans="1:3">
      <c r="A4475" s="26">
        <v>43364</v>
      </c>
      <c r="B4475" s="23">
        <v>0.83333333333333337</v>
      </c>
      <c r="C4475">
        <v>30.4</v>
      </c>
    </row>
    <row r="4476" spans="1:3">
      <c r="A4476" s="26">
        <v>43365</v>
      </c>
      <c r="B4476" s="23">
        <v>0</v>
      </c>
      <c r="C4476">
        <v>30.4</v>
      </c>
    </row>
    <row r="4477" spans="1:3">
      <c r="A4477" s="26">
        <v>43365</v>
      </c>
      <c r="B4477" s="23">
        <v>0.16666666666666666</v>
      </c>
      <c r="C4477">
        <v>30.41</v>
      </c>
    </row>
    <row r="4478" spans="1:3">
      <c r="A4478" s="26">
        <v>43365</v>
      </c>
      <c r="B4478" s="23">
        <v>0.33333333333333331</v>
      </c>
      <c r="C4478">
        <v>30.41</v>
      </c>
    </row>
    <row r="4479" spans="1:3">
      <c r="A4479" s="26">
        <v>43365</v>
      </c>
      <c r="B4479" s="23">
        <v>0.5</v>
      </c>
      <c r="C4479">
        <v>30.41</v>
      </c>
    </row>
    <row r="4480" spans="1:3">
      <c r="A4480" s="26">
        <v>43365</v>
      </c>
      <c r="B4480" s="23">
        <v>0.66666666666666663</v>
      </c>
      <c r="C4480">
        <v>30.42</v>
      </c>
    </row>
    <row r="4481" spans="1:3">
      <c r="A4481" s="26">
        <v>43365</v>
      </c>
      <c r="B4481" s="23">
        <v>0.83333333333333337</v>
      </c>
      <c r="C4481">
        <v>30.43</v>
      </c>
    </row>
    <row r="4482" spans="1:3">
      <c r="A4482" s="26">
        <v>43366</v>
      </c>
      <c r="B4482" s="23">
        <v>0</v>
      </c>
      <c r="C4482">
        <v>30.43</v>
      </c>
    </row>
    <row r="4483" spans="1:3">
      <c r="A4483" s="26">
        <v>43366</v>
      </c>
      <c r="B4483" s="23">
        <v>0.16666666666666666</v>
      </c>
      <c r="C4483">
        <v>30.44</v>
      </c>
    </row>
    <row r="4484" spans="1:3">
      <c r="A4484" s="26">
        <v>43366</v>
      </c>
      <c r="B4484" s="23">
        <v>0.33333333333333331</v>
      </c>
      <c r="C4484">
        <v>30.44</v>
      </c>
    </row>
    <row r="4485" spans="1:3">
      <c r="A4485" s="26">
        <v>43366</v>
      </c>
      <c r="B4485" s="23">
        <v>0.5</v>
      </c>
      <c r="C4485">
        <v>30.45</v>
      </c>
    </row>
    <row r="4486" spans="1:3">
      <c r="A4486" s="26">
        <v>43366</v>
      </c>
      <c r="B4486" s="23">
        <v>0.66666666666666663</v>
      </c>
      <c r="C4486">
        <v>30.45</v>
      </c>
    </row>
    <row r="4487" spans="1:3">
      <c r="A4487" s="26">
        <v>43366</v>
      </c>
      <c r="B4487" s="23">
        <v>0.83333333333333337</v>
      </c>
      <c r="C4487">
        <v>30.46</v>
      </c>
    </row>
    <row r="4488" spans="1:3">
      <c r="A4488" s="26">
        <v>43367</v>
      </c>
      <c r="B4488" s="23">
        <v>0</v>
      </c>
      <c r="C4488">
        <v>30.46</v>
      </c>
    </row>
    <row r="4489" spans="1:3">
      <c r="A4489" s="26">
        <v>43367</v>
      </c>
      <c r="B4489" s="23">
        <v>0.16666666666666666</v>
      </c>
      <c r="C4489">
        <v>30.47</v>
      </c>
    </row>
    <row r="4490" spans="1:3">
      <c r="A4490" s="26">
        <v>43367</v>
      </c>
      <c r="B4490" s="23">
        <v>0.33333333333333331</v>
      </c>
      <c r="C4490">
        <v>30.48</v>
      </c>
    </row>
    <row r="4491" spans="1:3">
      <c r="A4491" s="26">
        <v>43367</v>
      </c>
      <c r="B4491" s="23">
        <v>0.5</v>
      </c>
      <c r="C4491">
        <v>30.5</v>
      </c>
    </row>
    <row r="4492" spans="1:3">
      <c r="A4492" s="26">
        <v>43367</v>
      </c>
      <c r="B4492" s="23">
        <v>0.66666666666666663</v>
      </c>
      <c r="C4492">
        <v>30.5</v>
      </c>
    </row>
    <row r="4493" spans="1:3">
      <c r="A4493" s="26">
        <v>43367</v>
      </c>
      <c r="B4493" s="23">
        <v>0.83333333333333337</v>
      </c>
      <c r="C4493">
        <v>30.51</v>
      </c>
    </row>
    <row r="4494" spans="1:3">
      <c r="A4494" s="26">
        <v>43368</v>
      </c>
      <c r="B4494" s="23">
        <v>0</v>
      </c>
      <c r="C4494">
        <v>30.52</v>
      </c>
    </row>
    <row r="4495" spans="1:3">
      <c r="A4495" s="26">
        <v>43368</v>
      </c>
      <c r="B4495" s="23">
        <v>0.16666666666666666</v>
      </c>
      <c r="C4495">
        <v>30.52</v>
      </c>
    </row>
    <row r="4496" spans="1:3">
      <c r="A4496" s="26">
        <v>43368</v>
      </c>
      <c r="B4496" s="23">
        <v>0.33333333333333331</v>
      </c>
      <c r="C4496">
        <v>30.64</v>
      </c>
    </row>
    <row r="4497" spans="1:3">
      <c r="A4497" s="26">
        <v>43368</v>
      </c>
      <c r="B4497" s="23">
        <v>0.5</v>
      </c>
      <c r="C4497">
        <v>30.54</v>
      </c>
    </row>
    <row r="4498" spans="1:3">
      <c r="A4498" s="26">
        <v>43368</v>
      </c>
      <c r="B4498" s="23">
        <v>0.66666666666666663</v>
      </c>
      <c r="C4498">
        <v>30.54</v>
      </c>
    </row>
    <row r="4499" spans="1:3">
      <c r="A4499" s="26">
        <v>43368</v>
      </c>
      <c r="B4499" s="23">
        <v>0.83333333333333337</v>
      </c>
      <c r="C4499">
        <v>30.55</v>
      </c>
    </row>
    <row r="4500" spans="1:3">
      <c r="A4500" s="26">
        <v>43369</v>
      </c>
      <c r="B4500" s="23">
        <v>0</v>
      </c>
      <c r="C4500">
        <v>30.56</v>
      </c>
    </row>
    <row r="4501" spans="1:3">
      <c r="A4501" s="26">
        <v>43369</v>
      </c>
      <c r="B4501" s="23">
        <v>0.16666666666666666</v>
      </c>
      <c r="C4501">
        <v>30.56</v>
      </c>
    </row>
    <row r="4502" spans="1:3">
      <c r="A4502" s="26">
        <v>43369</v>
      </c>
      <c r="B4502" s="23">
        <v>0.33333333333333331</v>
      </c>
      <c r="C4502">
        <v>30.57</v>
      </c>
    </row>
    <row r="4503" spans="1:3">
      <c r="A4503" s="26">
        <v>43369</v>
      </c>
      <c r="B4503" s="23">
        <v>0.5</v>
      </c>
      <c r="C4503">
        <v>30.58</v>
      </c>
    </row>
    <row r="4504" spans="1:3">
      <c r="A4504" s="26">
        <v>43369</v>
      </c>
      <c r="B4504" s="23">
        <v>0.66666666666666663</v>
      </c>
      <c r="C4504">
        <v>30.58</v>
      </c>
    </row>
    <row r="4505" spans="1:3">
      <c r="A4505" s="26">
        <v>43369</v>
      </c>
      <c r="B4505" s="23">
        <v>0.83333333333333337</v>
      </c>
      <c r="C4505">
        <v>30.59</v>
      </c>
    </row>
    <row r="4506" spans="1:3">
      <c r="A4506" s="26">
        <v>43370</v>
      </c>
      <c r="B4506" s="23">
        <v>0</v>
      </c>
      <c r="C4506">
        <v>30.6</v>
      </c>
    </row>
    <row r="4507" spans="1:3">
      <c r="A4507" s="26">
        <v>43370</v>
      </c>
      <c r="B4507" s="23">
        <v>0.16666666666666666</v>
      </c>
      <c r="C4507">
        <v>30.6</v>
      </c>
    </row>
    <row r="4508" spans="1:3">
      <c r="A4508" s="26">
        <v>43370</v>
      </c>
      <c r="B4508" s="23">
        <v>0.33333333333333331</v>
      </c>
      <c r="C4508">
        <v>30.61</v>
      </c>
    </row>
    <row r="4509" spans="1:3">
      <c r="A4509" s="26">
        <v>43370</v>
      </c>
      <c r="B4509" s="23">
        <v>0.5</v>
      </c>
      <c r="C4509">
        <v>30.62</v>
      </c>
    </row>
    <row r="4510" spans="1:3">
      <c r="A4510" s="26">
        <v>43370</v>
      </c>
      <c r="B4510" s="23">
        <v>0.66666666666666663</v>
      </c>
      <c r="C4510">
        <v>30.62</v>
      </c>
    </row>
    <row r="4511" spans="1:3">
      <c r="A4511" s="26">
        <v>43370</v>
      </c>
      <c r="B4511" s="23">
        <v>0.83333333333333337</v>
      </c>
      <c r="C4511">
        <v>30.63</v>
      </c>
    </row>
    <row r="4512" spans="1:3">
      <c r="A4512" s="26">
        <v>43371</v>
      </c>
      <c r="B4512" s="23">
        <v>0</v>
      </c>
      <c r="C4512">
        <v>30.64</v>
      </c>
    </row>
    <row r="4513" spans="1:3">
      <c r="A4513" s="26">
        <v>43371</v>
      </c>
      <c r="B4513" s="23">
        <v>0.16666666666666666</v>
      </c>
      <c r="C4513">
        <v>30.64</v>
      </c>
    </row>
    <row r="4514" spans="1:3">
      <c r="A4514" s="26">
        <v>43371</v>
      </c>
      <c r="B4514" s="23">
        <v>0.33333333333333331</v>
      </c>
      <c r="C4514">
        <v>30.77</v>
      </c>
    </row>
    <row r="4515" spans="1:3">
      <c r="A4515" s="26">
        <v>43371</v>
      </c>
      <c r="B4515" s="23">
        <v>0.5</v>
      </c>
      <c r="C4515">
        <v>30.66</v>
      </c>
    </row>
    <row r="4516" spans="1:3">
      <c r="A4516" s="26">
        <v>43371</v>
      </c>
      <c r="B4516" s="23">
        <v>0.66666666666666663</v>
      </c>
      <c r="C4516">
        <v>30.67</v>
      </c>
    </row>
    <row r="4517" spans="1:3">
      <c r="A4517" s="26">
        <v>43371</v>
      </c>
      <c r="B4517" s="23">
        <v>0.83333333333333337</v>
      </c>
      <c r="C4517">
        <v>30.68</v>
      </c>
    </row>
    <row r="4518" spans="1:3">
      <c r="A4518" s="26">
        <v>43372</v>
      </c>
      <c r="B4518" s="23">
        <v>0</v>
      </c>
      <c r="C4518">
        <v>30.68</v>
      </c>
    </row>
    <row r="4519" spans="1:3">
      <c r="A4519" s="26">
        <v>43372</v>
      </c>
      <c r="B4519" s="23">
        <v>0.16666666666666666</v>
      </c>
      <c r="C4519">
        <v>30.69</v>
      </c>
    </row>
    <row r="4520" spans="1:3">
      <c r="A4520" s="26">
        <v>43372</v>
      </c>
      <c r="B4520" s="23">
        <v>0.33333333333333331</v>
      </c>
      <c r="C4520">
        <v>30.7</v>
      </c>
    </row>
    <row r="4521" spans="1:3">
      <c r="A4521" s="26">
        <v>43372</v>
      </c>
      <c r="B4521" s="23">
        <v>0.5</v>
      </c>
      <c r="C4521">
        <v>30.71</v>
      </c>
    </row>
    <row r="4522" spans="1:3">
      <c r="A4522" s="26">
        <v>43372</v>
      </c>
      <c r="B4522" s="23">
        <v>0.66666666666666663</v>
      </c>
      <c r="C4522">
        <v>30.71</v>
      </c>
    </row>
    <row r="4523" spans="1:3">
      <c r="A4523" s="26">
        <v>43372</v>
      </c>
      <c r="B4523" s="23">
        <v>0.83333333333333337</v>
      </c>
      <c r="C4523">
        <v>30.72</v>
      </c>
    </row>
    <row r="4524" spans="1:3">
      <c r="A4524" s="26">
        <v>43373</v>
      </c>
      <c r="B4524" s="23">
        <v>0</v>
      </c>
      <c r="C4524">
        <v>30.73</v>
      </c>
    </row>
    <row r="4525" spans="1:3">
      <c r="A4525" s="26">
        <v>43373</v>
      </c>
      <c r="B4525" s="23">
        <v>0.16666666666666666</v>
      </c>
      <c r="C4525">
        <v>30.74</v>
      </c>
    </row>
    <row r="4526" spans="1:3">
      <c r="A4526" s="26">
        <v>43373</v>
      </c>
      <c r="B4526" s="23">
        <v>0.33333333333333331</v>
      </c>
      <c r="C4526">
        <v>30.74</v>
      </c>
    </row>
    <row r="4527" spans="1:3">
      <c r="A4527" s="26">
        <v>43373</v>
      </c>
      <c r="B4527" s="23">
        <v>0.5</v>
      </c>
      <c r="C4527">
        <v>30.75</v>
      </c>
    </row>
    <row r="4528" spans="1:3">
      <c r="A4528" s="26">
        <v>43373</v>
      </c>
      <c r="B4528" s="23">
        <v>0.66666666666666663</v>
      </c>
      <c r="C4528">
        <v>30.76</v>
      </c>
    </row>
    <row r="4529" spans="1:3">
      <c r="A4529" s="26">
        <v>43373</v>
      </c>
      <c r="B4529" s="23">
        <v>0.83333333333333337</v>
      </c>
      <c r="C4529">
        <v>30.77</v>
      </c>
    </row>
    <row r="4530" spans="1:3">
      <c r="A4530" s="26">
        <v>43374</v>
      </c>
      <c r="B4530" s="23">
        <v>0</v>
      </c>
      <c r="C4530">
        <v>30.77</v>
      </c>
    </row>
    <row r="4531" spans="1:3">
      <c r="A4531" s="26">
        <v>43374</v>
      </c>
      <c r="B4531" s="23">
        <v>0.16666666666666666</v>
      </c>
      <c r="C4531">
        <v>30.78</v>
      </c>
    </row>
    <row r="4532" spans="1:3">
      <c r="A4532" s="26">
        <v>43374</v>
      </c>
      <c r="B4532" s="23">
        <v>0.33333333333333331</v>
      </c>
      <c r="C4532">
        <v>30.79</v>
      </c>
    </row>
    <row r="4533" spans="1:3">
      <c r="A4533" s="26">
        <v>43374</v>
      </c>
      <c r="B4533" s="23">
        <v>0.5</v>
      </c>
      <c r="C4533">
        <v>30.8</v>
      </c>
    </row>
    <row r="4534" spans="1:3">
      <c r="A4534" s="26">
        <v>43374</v>
      </c>
      <c r="B4534" s="23">
        <v>0.66666666666666663</v>
      </c>
      <c r="C4534">
        <v>30.86</v>
      </c>
    </row>
    <row r="4535" spans="1:3">
      <c r="A4535" s="26">
        <v>43374</v>
      </c>
      <c r="B4535" s="23">
        <v>0.83333333333333337</v>
      </c>
      <c r="C4535">
        <v>30.87</v>
      </c>
    </row>
    <row r="4536" spans="1:3">
      <c r="A4536" s="26">
        <v>43375</v>
      </c>
      <c r="B4536" s="23">
        <v>0</v>
      </c>
      <c r="C4536">
        <v>30.85</v>
      </c>
    </row>
    <row r="4537" spans="1:3">
      <c r="A4537" s="26">
        <v>43375</v>
      </c>
      <c r="B4537" s="23">
        <v>0.16666666666666666</v>
      </c>
      <c r="C4537">
        <v>30.83</v>
      </c>
    </row>
    <row r="4538" spans="1:3">
      <c r="A4538" s="26">
        <v>43375</v>
      </c>
      <c r="B4538" s="23">
        <v>0.33333333333333331</v>
      </c>
      <c r="C4538">
        <v>30.89</v>
      </c>
    </row>
    <row r="4539" spans="1:3">
      <c r="A4539" s="26">
        <v>43375</v>
      </c>
      <c r="B4539" s="23">
        <v>0.5</v>
      </c>
      <c r="C4539">
        <v>30.89</v>
      </c>
    </row>
    <row r="4540" spans="1:3">
      <c r="A4540" s="26">
        <v>43375</v>
      </c>
      <c r="B4540" s="23">
        <v>0.66666666666666663</v>
      </c>
      <c r="C4540">
        <v>30.86</v>
      </c>
    </row>
    <row r="4541" spans="1:3">
      <c r="A4541" s="26">
        <v>43375</v>
      </c>
      <c r="B4541" s="23">
        <v>0.83333333333333337</v>
      </c>
      <c r="C4541">
        <v>30.91</v>
      </c>
    </row>
    <row r="4542" spans="1:3">
      <c r="A4542" s="26">
        <v>43376</v>
      </c>
      <c r="B4542" s="23">
        <v>0</v>
      </c>
      <c r="C4542">
        <v>30.89</v>
      </c>
    </row>
    <row r="4543" spans="1:3">
      <c r="A4543" s="26">
        <v>43376</v>
      </c>
      <c r="B4543" s="23">
        <v>0.16666666666666666</v>
      </c>
      <c r="C4543">
        <v>30.89</v>
      </c>
    </row>
    <row r="4544" spans="1:3">
      <c r="A4544" s="26">
        <v>43376</v>
      </c>
      <c r="B4544" s="23">
        <v>0.33333333333333331</v>
      </c>
      <c r="C4544">
        <v>30.89</v>
      </c>
    </row>
    <row r="4545" spans="1:3">
      <c r="A4545" s="26">
        <v>43376</v>
      </c>
      <c r="B4545" s="23">
        <v>0.5</v>
      </c>
      <c r="C4545">
        <v>30.9</v>
      </c>
    </row>
    <row r="4546" spans="1:3">
      <c r="A4546" s="26">
        <v>43376</v>
      </c>
      <c r="B4546" s="23">
        <v>0.66666666666666663</v>
      </c>
      <c r="C4546">
        <v>30.91</v>
      </c>
    </row>
    <row r="4547" spans="1:3">
      <c r="A4547" s="26">
        <v>43376</v>
      </c>
      <c r="B4547" s="23">
        <v>0.83333333333333337</v>
      </c>
      <c r="C4547">
        <v>30.98</v>
      </c>
    </row>
    <row r="4548" spans="1:3">
      <c r="A4548" s="26">
        <v>43377</v>
      </c>
      <c r="B4548" s="23">
        <v>0</v>
      </c>
      <c r="C4548">
        <v>30.95</v>
      </c>
    </row>
    <row r="4549" spans="1:3">
      <c r="A4549" s="26">
        <v>43377</v>
      </c>
      <c r="B4549" s="23">
        <v>0.16666666666666666</v>
      </c>
      <c r="C4549">
        <v>30.93</v>
      </c>
    </row>
    <row r="4550" spans="1:3">
      <c r="A4550" s="26">
        <v>43377</v>
      </c>
      <c r="B4550" s="23">
        <v>0.33333333333333331</v>
      </c>
      <c r="C4550">
        <v>31.01</v>
      </c>
    </row>
    <row r="4551" spans="1:3">
      <c r="A4551" s="26">
        <v>43377</v>
      </c>
      <c r="B4551" s="23">
        <v>0.5</v>
      </c>
      <c r="C4551">
        <v>31.03</v>
      </c>
    </row>
    <row r="4552" spans="1:3">
      <c r="A4552" s="26">
        <v>43377</v>
      </c>
      <c r="B4552" s="23">
        <v>0.66666666666666663</v>
      </c>
      <c r="C4552">
        <v>30.98</v>
      </c>
    </row>
    <row r="4553" spans="1:3">
      <c r="A4553" s="26">
        <v>43377</v>
      </c>
      <c r="B4553" s="23">
        <v>0.83333333333333337</v>
      </c>
      <c r="C4553">
        <v>31.02</v>
      </c>
    </row>
    <row r="4554" spans="1:3">
      <c r="A4554" s="26">
        <v>43378</v>
      </c>
      <c r="B4554" s="23">
        <v>0</v>
      </c>
      <c r="C4554">
        <v>31.01</v>
      </c>
    </row>
    <row r="4555" spans="1:3">
      <c r="A4555" s="26">
        <v>43378</v>
      </c>
      <c r="B4555" s="23">
        <v>0.16666666666666666</v>
      </c>
      <c r="C4555">
        <v>30.97</v>
      </c>
    </row>
    <row r="4556" spans="1:3">
      <c r="A4556" s="26">
        <v>43378</v>
      </c>
      <c r="B4556" s="23">
        <v>0.33333333333333331</v>
      </c>
      <c r="C4556">
        <v>30.98</v>
      </c>
    </row>
    <row r="4557" spans="1:3">
      <c r="A4557" s="26">
        <v>43378</v>
      </c>
      <c r="B4557" s="23">
        <v>0.5</v>
      </c>
      <c r="C4557">
        <v>30.99</v>
      </c>
    </row>
    <row r="4558" spans="1:3">
      <c r="A4558" s="26">
        <v>43378</v>
      </c>
      <c r="B4558" s="23">
        <v>0.66666666666666663</v>
      </c>
      <c r="C4558">
        <v>31.02</v>
      </c>
    </row>
    <row r="4559" spans="1:3">
      <c r="A4559" s="26">
        <v>43378</v>
      </c>
      <c r="B4559" s="23">
        <v>0.83333333333333337</v>
      </c>
      <c r="C4559">
        <v>31.01</v>
      </c>
    </row>
    <row r="4560" spans="1:3">
      <c r="A4560" s="26">
        <v>43379</v>
      </c>
      <c r="B4560" s="23">
        <v>0</v>
      </c>
      <c r="C4560">
        <v>31.01</v>
      </c>
    </row>
    <row r="4561" spans="1:3">
      <c r="A4561" s="26">
        <v>43379</v>
      </c>
      <c r="B4561" s="23">
        <v>0.16666666666666666</v>
      </c>
      <c r="C4561">
        <v>31.02</v>
      </c>
    </row>
    <row r="4562" spans="1:3">
      <c r="A4562" s="26">
        <v>43379</v>
      </c>
      <c r="B4562" s="23">
        <v>0.33333333333333331</v>
      </c>
      <c r="C4562">
        <v>31.02</v>
      </c>
    </row>
    <row r="4563" spans="1:3">
      <c r="A4563" s="26">
        <v>43379</v>
      </c>
      <c r="B4563" s="23">
        <v>0.5</v>
      </c>
      <c r="C4563">
        <v>31.03</v>
      </c>
    </row>
    <row r="4564" spans="1:3">
      <c r="A4564" s="26">
        <v>43379</v>
      </c>
      <c r="B4564" s="23">
        <v>0.66666666666666663</v>
      </c>
      <c r="C4564">
        <v>31.04</v>
      </c>
    </row>
    <row r="4565" spans="1:3">
      <c r="A4565" s="26">
        <v>43379</v>
      </c>
      <c r="B4565" s="23">
        <v>0.83333333333333337</v>
      </c>
      <c r="C4565">
        <v>31.04</v>
      </c>
    </row>
    <row r="4566" spans="1:3">
      <c r="A4566" s="26">
        <v>43380</v>
      </c>
      <c r="B4566" s="23">
        <v>0</v>
      </c>
      <c r="C4566">
        <v>31.05</v>
      </c>
    </row>
    <row r="4567" spans="1:3">
      <c r="A4567" s="26">
        <v>43380</v>
      </c>
      <c r="B4567" s="23">
        <v>0.16666666666666666</v>
      </c>
      <c r="C4567">
        <v>31.06</v>
      </c>
    </row>
    <row r="4568" spans="1:3">
      <c r="A4568" s="26">
        <v>43380</v>
      </c>
      <c r="B4568" s="23">
        <v>0.33333333333333331</v>
      </c>
      <c r="C4568">
        <v>31.06</v>
      </c>
    </row>
    <row r="4569" spans="1:3">
      <c r="A4569" s="26">
        <v>43380</v>
      </c>
      <c r="B4569" s="23">
        <v>0.5</v>
      </c>
      <c r="C4569">
        <v>31.07</v>
      </c>
    </row>
    <row r="4570" spans="1:3">
      <c r="A4570" s="26">
        <v>43380</v>
      </c>
      <c r="B4570" s="23">
        <v>0.66666666666666663</v>
      </c>
      <c r="C4570">
        <v>31.08</v>
      </c>
    </row>
    <row r="4571" spans="1:3">
      <c r="A4571" s="26">
        <v>43380</v>
      </c>
      <c r="B4571" s="23">
        <v>0.83333333333333337</v>
      </c>
      <c r="C4571">
        <v>31.09</v>
      </c>
    </row>
    <row r="4572" spans="1:3">
      <c r="A4572" s="26">
        <v>43381</v>
      </c>
      <c r="B4572" s="23">
        <v>0</v>
      </c>
      <c r="C4572">
        <v>31.09</v>
      </c>
    </row>
    <row r="4573" spans="1:3">
      <c r="A4573" s="26">
        <v>43381</v>
      </c>
      <c r="B4573" s="23">
        <v>0.16666666666666666</v>
      </c>
      <c r="C4573">
        <v>31.1</v>
      </c>
    </row>
    <row r="4574" spans="1:3">
      <c r="A4574" s="26">
        <v>43381</v>
      </c>
      <c r="B4574" s="23">
        <v>0.33333333333333331</v>
      </c>
      <c r="C4574">
        <v>31.15</v>
      </c>
    </row>
    <row r="4575" spans="1:3">
      <c r="A4575" s="26">
        <v>43381</v>
      </c>
      <c r="B4575" s="23">
        <v>0.5</v>
      </c>
      <c r="C4575">
        <v>31.12</v>
      </c>
    </row>
    <row r="4576" spans="1:3">
      <c r="A4576" s="26">
        <v>43381</v>
      </c>
      <c r="B4576" s="23">
        <v>0.66666666666666663</v>
      </c>
      <c r="C4576">
        <v>31.16</v>
      </c>
    </row>
    <row r="4577" spans="1:3">
      <c r="A4577" s="26">
        <v>43381</v>
      </c>
      <c r="B4577" s="23">
        <v>0.83333333333333337</v>
      </c>
      <c r="C4577">
        <v>31.16</v>
      </c>
    </row>
    <row r="4578" spans="1:3">
      <c r="A4578" s="26">
        <v>43382</v>
      </c>
      <c r="B4578" s="23">
        <v>0</v>
      </c>
      <c r="C4578">
        <v>31.18</v>
      </c>
    </row>
    <row r="4579" spans="1:3">
      <c r="A4579" s="26">
        <v>43382</v>
      </c>
      <c r="B4579" s="23">
        <v>0.16666666666666666</v>
      </c>
      <c r="C4579">
        <v>31.14</v>
      </c>
    </row>
    <row r="4580" spans="1:3">
      <c r="A4580" s="26">
        <v>43382</v>
      </c>
      <c r="B4580" s="23">
        <v>0.33333333333333331</v>
      </c>
      <c r="C4580">
        <v>31.27</v>
      </c>
    </row>
    <row r="4581" spans="1:3">
      <c r="A4581" s="26">
        <v>43382</v>
      </c>
      <c r="B4581" s="23">
        <v>0.5</v>
      </c>
      <c r="C4581">
        <v>31.18</v>
      </c>
    </row>
    <row r="4582" spans="1:3">
      <c r="A4582" s="26">
        <v>43382</v>
      </c>
      <c r="B4582" s="23">
        <v>0.66666666666666663</v>
      </c>
      <c r="C4582">
        <v>31.23</v>
      </c>
    </row>
    <row r="4583" spans="1:3">
      <c r="A4583" s="26">
        <v>43382</v>
      </c>
      <c r="B4583" s="23">
        <v>0.83333333333333337</v>
      </c>
      <c r="C4583">
        <v>31.22</v>
      </c>
    </row>
    <row r="4584" spans="1:3">
      <c r="A4584" s="26">
        <v>43383</v>
      </c>
      <c r="B4584" s="23">
        <v>0</v>
      </c>
      <c r="C4584">
        <v>31.22</v>
      </c>
    </row>
    <row r="4585" spans="1:3">
      <c r="A4585" s="26">
        <v>43383</v>
      </c>
      <c r="B4585" s="23">
        <v>0.16666666666666666</v>
      </c>
      <c r="C4585">
        <v>31.21</v>
      </c>
    </row>
    <row r="4586" spans="1:3">
      <c r="A4586" s="26">
        <v>43383</v>
      </c>
      <c r="B4586" s="23">
        <v>0.33333333333333331</v>
      </c>
      <c r="C4586">
        <v>31.19</v>
      </c>
    </row>
    <row r="4587" spans="1:3">
      <c r="A4587" s="26">
        <v>43383</v>
      </c>
      <c r="B4587" s="23">
        <v>0.5</v>
      </c>
      <c r="C4587">
        <v>31.24</v>
      </c>
    </row>
    <row r="4588" spans="1:3">
      <c r="A4588" s="26">
        <v>43383</v>
      </c>
      <c r="B4588" s="23">
        <v>0.66666666666666663</v>
      </c>
      <c r="C4588">
        <v>31.23</v>
      </c>
    </row>
    <row r="4589" spans="1:3">
      <c r="A4589" s="26">
        <v>43383</v>
      </c>
      <c r="B4589" s="23">
        <v>0.83333333333333337</v>
      </c>
      <c r="C4589">
        <v>31.24</v>
      </c>
    </row>
    <row r="4590" spans="1:3">
      <c r="A4590" s="26">
        <v>43384</v>
      </c>
      <c r="B4590" s="23">
        <v>0</v>
      </c>
      <c r="C4590">
        <v>31.27</v>
      </c>
    </row>
    <row r="4591" spans="1:3">
      <c r="A4591" s="26">
        <v>43384</v>
      </c>
      <c r="B4591" s="23">
        <v>0.16666666666666666</v>
      </c>
      <c r="C4591">
        <v>31.23</v>
      </c>
    </row>
    <row r="4592" spans="1:3">
      <c r="A4592" s="26">
        <v>43384</v>
      </c>
      <c r="B4592" s="23">
        <v>0.33333333333333331</v>
      </c>
      <c r="C4592">
        <v>31.23</v>
      </c>
    </row>
    <row r="4593" spans="1:3">
      <c r="A4593" s="26">
        <v>43384</v>
      </c>
      <c r="B4593" s="23">
        <v>0.5</v>
      </c>
      <c r="C4593">
        <v>31.24</v>
      </c>
    </row>
    <row r="4594" spans="1:3">
      <c r="A4594" s="26">
        <v>43384</v>
      </c>
      <c r="B4594" s="23">
        <v>0.66666666666666663</v>
      </c>
      <c r="C4594">
        <v>31.35</v>
      </c>
    </row>
    <row r="4595" spans="1:3">
      <c r="A4595" s="26">
        <v>43384</v>
      </c>
      <c r="B4595" s="23">
        <v>0.83333333333333337</v>
      </c>
      <c r="C4595">
        <v>31.3</v>
      </c>
    </row>
    <row r="4596" spans="1:3">
      <c r="A4596" s="26">
        <v>43385</v>
      </c>
      <c r="B4596" s="23">
        <v>0</v>
      </c>
      <c r="C4596">
        <v>31.29</v>
      </c>
    </row>
    <row r="4597" spans="1:3">
      <c r="A4597" s="26">
        <v>43385</v>
      </c>
      <c r="B4597" s="23">
        <v>0.16666666666666666</v>
      </c>
      <c r="C4597">
        <v>31.26</v>
      </c>
    </row>
    <row r="4598" spans="1:3">
      <c r="A4598" s="26">
        <v>43385</v>
      </c>
      <c r="B4598" s="23">
        <v>0.33333333333333331</v>
      </c>
      <c r="C4598">
        <v>31.27</v>
      </c>
    </row>
    <row r="4599" spans="1:3">
      <c r="A4599" s="26">
        <v>43385</v>
      </c>
      <c r="B4599" s="23">
        <v>0.5</v>
      </c>
      <c r="C4599">
        <v>31.29</v>
      </c>
    </row>
    <row r="4600" spans="1:3">
      <c r="A4600" s="26">
        <v>43385</v>
      </c>
      <c r="B4600" s="23">
        <v>0.66666666666666663</v>
      </c>
      <c r="C4600">
        <v>31.29</v>
      </c>
    </row>
    <row r="4601" spans="1:3">
      <c r="A4601" s="26">
        <v>43385</v>
      </c>
      <c r="B4601" s="23">
        <v>0.83333333333333337</v>
      </c>
      <c r="C4601">
        <v>31.31</v>
      </c>
    </row>
    <row r="4602" spans="1:3">
      <c r="A4602" s="26">
        <v>43386</v>
      </c>
      <c r="B4602" s="23">
        <v>0</v>
      </c>
      <c r="C4602">
        <v>31.31</v>
      </c>
    </row>
    <row r="4603" spans="1:3">
      <c r="A4603" s="26">
        <v>43386</v>
      </c>
      <c r="B4603" s="23">
        <v>0.16666666666666666</v>
      </c>
      <c r="C4603">
        <v>31.32</v>
      </c>
    </row>
    <row r="4604" spans="1:3">
      <c r="A4604" s="26">
        <v>43386</v>
      </c>
      <c r="B4604" s="23">
        <v>0.33333333333333331</v>
      </c>
      <c r="C4604">
        <v>31.31</v>
      </c>
    </row>
    <row r="4605" spans="1:3">
      <c r="A4605" s="26">
        <v>43386</v>
      </c>
      <c r="B4605" s="23">
        <v>0.5</v>
      </c>
      <c r="C4605">
        <v>31.35</v>
      </c>
    </row>
    <row r="4606" spans="1:3">
      <c r="A4606" s="26">
        <v>43386</v>
      </c>
      <c r="B4606" s="23">
        <v>0.66666666666666663</v>
      </c>
      <c r="C4606">
        <v>31.32</v>
      </c>
    </row>
    <row r="4607" spans="1:3">
      <c r="A4607" s="26">
        <v>43386</v>
      </c>
      <c r="B4607" s="23">
        <v>0.83333333333333337</v>
      </c>
      <c r="C4607">
        <v>31.32</v>
      </c>
    </row>
    <row r="4608" spans="1:3">
      <c r="A4608" s="26">
        <v>43387</v>
      </c>
      <c r="B4608" s="23">
        <v>0</v>
      </c>
      <c r="C4608">
        <v>31.33</v>
      </c>
    </row>
    <row r="4609" spans="1:3">
      <c r="A4609" s="26">
        <v>43387</v>
      </c>
      <c r="B4609" s="23">
        <v>0.16666666666666666</v>
      </c>
      <c r="C4609">
        <v>31.33</v>
      </c>
    </row>
    <row r="4610" spans="1:3">
      <c r="A4610" s="26">
        <v>43387</v>
      </c>
      <c r="B4610" s="23">
        <v>0.33333333333333331</v>
      </c>
      <c r="C4610">
        <v>31.34</v>
      </c>
    </row>
    <row r="4611" spans="1:3">
      <c r="A4611" s="26">
        <v>43387</v>
      </c>
      <c r="B4611" s="23">
        <v>0.5</v>
      </c>
      <c r="C4611">
        <v>31.34</v>
      </c>
    </row>
    <row r="4612" spans="1:3">
      <c r="A4612" s="26">
        <v>43387</v>
      </c>
      <c r="B4612" s="23">
        <v>0.66666666666666663</v>
      </c>
      <c r="C4612">
        <v>31.35</v>
      </c>
    </row>
    <row r="4613" spans="1:3">
      <c r="A4613" s="26">
        <v>43387</v>
      </c>
      <c r="B4613" s="23">
        <v>0.83333333333333337</v>
      </c>
      <c r="C4613">
        <v>31.35</v>
      </c>
    </row>
    <row r="4614" spans="1:3">
      <c r="A4614" s="26">
        <v>43388</v>
      </c>
      <c r="B4614" s="23">
        <v>0</v>
      </c>
      <c r="C4614">
        <v>31.36</v>
      </c>
    </row>
    <row r="4615" spans="1:3">
      <c r="A4615" s="26">
        <v>43388</v>
      </c>
      <c r="B4615" s="23">
        <v>0.16666666666666666</v>
      </c>
      <c r="C4615">
        <v>31.36</v>
      </c>
    </row>
    <row r="4616" spans="1:3">
      <c r="A4616" s="26">
        <v>43388</v>
      </c>
      <c r="B4616" s="23">
        <v>0.33333333333333331</v>
      </c>
      <c r="C4616">
        <v>31.39</v>
      </c>
    </row>
    <row r="4617" spans="1:3">
      <c r="A4617" s="26">
        <v>43388</v>
      </c>
      <c r="B4617" s="23">
        <v>0.5</v>
      </c>
      <c r="C4617">
        <v>31.38</v>
      </c>
    </row>
    <row r="4618" spans="1:3">
      <c r="A4618" s="26">
        <v>43388</v>
      </c>
      <c r="B4618" s="23">
        <v>0.66666666666666663</v>
      </c>
      <c r="C4618">
        <v>31.41</v>
      </c>
    </row>
    <row r="4619" spans="1:3">
      <c r="A4619" s="26">
        <v>43388</v>
      </c>
      <c r="B4619" s="23">
        <v>0.83333333333333337</v>
      </c>
      <c r="C4619">
        <v>31.44</v>
      </c>
    </row>
    <row r="4620" spans="1:3">
      <c r="A4620" s="26">
        <v>43389</v>
      </c>
      <c r="B4620" s="23">
        <v>0</v>
      </c>
      <c r="C4620">
        <v>31.45</v>
      </c>
    </row>
    <row r="4621" spans="1:3">
      <c r="A4621" s="26">
        <v>43389</v>
      </c>
      <c r="B4621" s="23">
        <v>0.16666666666666666</v>
      </c>
      <c r="C4621">
        <v>31.4</v>
      </c>
    </row>
    <row r="4622" spans="1:3">
      <c r="A4622" s="26">
        <v>43389</v>
      </c>
      <c r="B4622" s="23">
        <v>0.33333333333333331</v>
      </c>
      <c r="C4622">
        <v>31.46</v>
      </c>
    </row>
    <row r="4623" spans="1:3">
      <c r="A4623" s="26">
        <v>43389</v>
      </c>
      <c r="B4623" s="23">
        <v>0.5</v>
      </c>
      <c r="C4623">
        <v>31.45</v>
      </c>
    </row>
    <row r="4624" spans="1:3">
      <c r="A4624" s="26">
        <v>43389</v>
      </c>
      <c r="B4624" s="23">
        <v>0.66666666666666663</v>
      </c>
      <c r="C4624">
        <v>31.42</v>
      </c>
    </row>
    <row r="4625" spans="1:3">
      <c r="A4625" s="26">
        <v>43389</v>
      </c>
      <c r="B4625" s="23">
        <v>0.83333333333333337</v>
      </c>
      <c r="C4625">
        <v>31.45</v>
      </c>
    </row>
    <row r="4626" spans="1:3">
      <c r="A4626" s="26">
        <v>43390</v>
      </c>
      <c r="B4626" s="23">
        <v>0</v>
      </c>
      <c r="C4626">
        <v>31.47</v>
      </c>
    </row>
    <row r="4627" spans="1:3">
      <c r="A4627" s="26">
        <v>43390</v>
      </c>
      <c r="B4627" s="23">
        <v>0.16666666666666666</v>
      </c>
      <c r="C4627">
        <v>31.45</v>
      </c>
    </row>
    <row r="4628" spans="1:3">
      <c r="A4628" s="26">
        <v>43390</v>
      </c>
      <c r="B4628" s="23">
        <v>0.33333333333333331</v>
      </c>
      <c r="C4628">
        <v>31.49</v>
      </c>
    </row>
    <row r="4629" spans="1:3">
      <c r="A4629" s="26">
        <v>43390</v>
      </c>
      <c r="B4629" s="23">
        <v>0.5</v>
      </c>
      <c r="C4629">
        <v>31.44</v>
      </c>
    </row>
    <row r="4630" spans="1:3">
      <c r="A4630" s="26">
        <v>43390</v>
      </c>
      <c r="B4630" s="23">
        <v>0.66666666666666663</v>
      </c>
      <c r="C4630">
        <v>31.45</v>
      </c>
    </row>
    <row r="4631" spans="1:3">
      <c r="A4631" s="26">
        <v>43390</v>
      </c>
      <c r="B4631" s="23">
        <v>0.83333333333333337</v>
      </c>
      <c r="C4631">
        <v>31.51</v>
      </c>
    </row>
    <row r="4632" spans="1:3">
      <c r="A4632" s="26">
        <v>43391</v>
      </c>
      <c r="B4632" s="23">
        <v>0</v>
      </c>
      <c r="C4632">
        <v>31.49</v>
      </c>
    </row>
    <row r="4633" spans="1:3">
      <c r="A4633" s="26">
        <v>43391</v>
      </c>
      <c r="B4633" s="23">
        <v>0.16666666666666666</v>
      </c>
      <c r="C4633">
        <v>31.46</v>
      </c>
    </row>
    <row r="4634" spans="1:3">
      <c r="A4634" s="26">
        <v>43391</v>
      </c>
      <c r="B4634" s="23">
        <v>0.33333333333333331</v>
      </c>
      <c r="C4634">
        <v>31.51</v>
      </c>
    </row>
    <row r="4635" spans="1:3">
      <c r="A4635" s="26">
        <v>43391</v>
      </c>
      <c r="B4635" s="23">
        <v>0.5</v>
      </c>
      <c r="C4635">
        <v>31.49</v>
      </c>
    </row>
    <row r="4636" spans="1:3">
      <c r="A4636" s="26">
        <v>43391</v>
      </c>
      <c r="B4636" s="23">
        <v>0.66666666666666663</v>
      </c>
      <c r="C4636">
        <v>31.49</v>
      </c>
    </row>
    <row r="4637" spans="1:3">
      <c r="A4637" s="26">
        <v>43391</v>
      </c>
      <c r="B4637" s="23">
        <v>0.83333333333333337</v>
      </c>
      <c r="C4637">
        <v>31.52</v>
      </c>
    </row>
    <row r="4638" spans="1:3">
      <c r="A4638" s="26">
        <v>43392</v>
      </c>
      <c r="B4638" s="23">
        <v>0</v>
      </c>
      <c r="C4638">
        <v>31.52</v>
      </c>
    </row>
    <row r="4639" spans="1:3">
      <c r="A4639" s="26">
        <v>43392</v>
      </c>
      <c r="B4639" s="23">
        <v>0.16666666666666666</v>
      </c>
      <c r="C4639">
        <v>31.48</v>
      </c>
    </row>
    <row r="4640" spans="1:3">
      <c r="A4640" s="26">
        <v>43392</v>
      </c>
      <c r="B4640" s="23">
        <v>0.33333333333333331</v>
      </c>
      <c r="C4640">
        <v>31.5</v>
      </c>
    </row>
    <row r="4641" spans="1:3">
      <c r="A4641" s="26">
        <v>43392</v>
      </c>
      <c r="B4641" s="23">
        <v>0.5</v>
      </c>
      <c r="C4641">
        <v>31.52</v>
      </c>
    </row>
    <row r="4642" spans="1:3">
      <c r="A4642" s="26">
        <v>43392</v>
      </c>
      <c r="B4642" s="23">
        <v>0.66666666666666663</v>
      </c>
      <c r="C4642">
        <v>31.5</v>
      </c>
    </row>
    <row r="4643" spans="1:3">
      <c r="A4643" s="26">
        <v>43392</v>
      </c>
      <c r="B4643" s="23">
        <v>0.83333333333333337</v>
      </c>
      <c r="C4643">
        <v>31.55</v>
      </c>
    </row>
    <row r="4644" spans="1:3">
      <c r="A4644" s="26">
        <v>43393</v>
      </c>
      <c r="B4644" s="23">
        <v>0</v>
      </c>
      <c r="C4644">
        <v>31.5</v>
      </c>
    </row>
    <row r="4645" spans="1:3">
      <c r="A4645" s="26">
        <v>43393</v>
      </c>
      <c r="B4645" s="23">
        <v>0.16666666666666666</v>
      </c>
      <c r="C4645">
        <v>31.51</v>
      </c>
    </row>
    <row r="4646" spans="1:3">
      <c r="A4646" s="26">
        <v>43393</v>
      </c>
      <c r="B4646" s="23">
        <v>0.33333333333333331</v>
      </c>
      <c r="C4646">
        <v>31.51</v>
      </c>
    </row>
    <row r="4647" spans="1:3">
      <c r="A4647" s="26">
        <v>43393</v>
      </c>
      <c r="B4647" s="23">
        <v>0.5</v>
      </c>
      <c r="C4647">
        <v>31.51</v>
      </c>
    </row>
    <row r="4648" spans="1:3">
      <c r="A4648" s="26">
        <v>43393</v>
      </c>
      <c r="B4648" s="23">
        <v>0.66666666666666663</v>
      </c>
      <c r="C4648">
        <v>31.52</v>
      </c>
    </row>
    <row r="4649" spans="1:3">
      <c r="A4649" s="26">
        <v>43393</v>
      </c>
      <c r="B4649" s="23">
        <v>0.83333333333333337</v>
      </c>
      <c r="C4649">
        <v>31.52</v>
      </c>
    </row>
    <row r="4650" spans="1:3">
      <c r="A4650" s="26">
        <v>43394</v>
      </c>
      <c r="B4650" s="23">
        <v>0</v>
      </c>
      <c r="C4650">
        <v>31.52</v>
      </c>
    </row>
    <row r="4651" spans="1:3">
      <c r="A4651" s="26">
        <v>43394</v>
      </c>
      <c r="B4651" s="23">
        <v>0.16666666666666666</v>
      </c>
      <c r="C4651">
        <v>31.53</v>
      </c>
    </row>
    <row r="4652" spans="1:3">
      <c r="A4652" s="26">
        <v>43394</v>
      </c>
      <c r="B4652" s="23">
        <v>0.33333333333333331</v>
      </c>
      <c r="C4652">
        <v>31.53</v>
      </c>
    </row>
    <row r="4653" spans="1:3">
      <c r="A4653" s="26">
        <v>43394</v>
      </c>
      <c r="B4653" s="23">
        <v>0.5</v>
      </c>
      <c r="C4653">
        <v>31.53</v>
      </c>
    </row>
    <row r="4654" spans="1:3">
      <c r="A4654" s="26">
        <v>43394</v>
      </c>
      <c r="B4654" s="23">
        <v>0.66666666666666663</v>
      </c>
      <c r="C4654">
        <v>31.56</v>
      </c>
    </row>
    <row r="4655" spans="1:3">
      <c r="A4655" s="26">
        <v>43394</v>
      </c>
      <c r="B4655" s="23">
        <v>0.83333333333333337</v>
      </c>
      <c r="C4655">
        <v>31.54</v>
      </c>
    </row>
    <row r="4656" spans="1:3">
      <c r="A4656" s="26">
        <v>43395</v>
      </c>
      <c r="B4656" s="23">
        <v>0</v>
      </c>
      <c r="C4656">
        <v>31.55</v>
      </c>
    </row>
    <row r="4657" spans="1:3">
      <c r="A4657" s="26">
        <v>43395</v>
      </c>
      <c r="B4657" s="23">
        <v>0.16666666666666666</v>
      </c>
      <c r="C4657">
        <v>31.55</v>
      </c>
    </row>
    <row r="4658" spans="1:3">
      <c r="A4658" s="26">
        <v>43395</v>
      </c>
      <c r="B4658" s="23">
        <v>0.33333333333333331</v>
      </c>
      <c r="C4658">
        <v>31.6</v>
      </c>
    </row>
    <row r="4659" spans="1:3">
      <c r="A4659" s="26">
        <v>43395</v>
      </c>
      <c r="B4659" s="23">
        <v>0.5</v>
      </c>
      <c r="C4659">
        <v>31.56</v>
      </c>
    </row>
    <row r="4660" spans="1:3">
      <c r="A4660" s="26">
        <v>43395</v>
      </c>
      <c r="B4660" s="23">
        <v>0.66666666666666663</v>
      </c>
      <c r="C4660">
        <v>31.58</v>
      </c>
    </row>
    <row r="4661" spans="1:3">
      <c r="A4661" s="26">
        <v>43395</v>
      </c>
      <c r="B4661" s="23">
        <v>0.83333333333333337</v>
      </c>
      <c r="C4661">
        <v>31.63</v>
      </c>
    </row>
    <row r="4662" spans="1:3">
      <c r="A4662" s="26">
        <v>43396</v>
      </c>
      <c r="B4662" s="23">
        <v>0</v>
      </c>
      <c r="C4662">
        <v>31.6</v>
      </c>
    </row>
    <row r="4663" spans="1:3">
      <c r="A4663" s="26">
        <v>43396</v>
      </c>
      <c r="B4663" s="23">
        <v>0.16666666666666666</v>
      </c>
      <c r="C4663">
        <v>31.58</v>
      </c>
    </row>
    <row r="4664" spans="1:3">
      <c r="A4664" s="26">
        <v>43396</v>
      </c>
      <c r="B4664" s="23">
        <v>0.33333333333333331</v>
      </c>
      <c r="C4664">
        <v>31.62</v>
      </c>
    </row>
    <row r="4665" spans="1:3">
      <c r="A4665" s="26">
        <v>43396</v>
      </c>
      <c r="B4665" s="23">
        <v>0.5</v>
      </c>
      <c r="C4665">
        <v>31.59</v>
      </c>
    </row>
    <row r="4666" spans="1:3">
      <c r="A4666" s="26">
        <v>43396</v>
      </c>
      <c r="B4666" s="23">
        <v>0.66666666666666663</v>
      </c>
      <c r="C4666">
        <v>31.61</v>
      </c>
    </row>
    <row r="4667" spans="1:3">
      <c r="A4667" s="26">
        <v>43396</v>
      </c>
      <c r="B4667" s="23">
        <v>0.83333333333333337</v>
      </c>
      <c r="C4667">
        <v>31.65</v>
      </c>
    </row>
    <row r="4668" spans="1:3">
      <c r="A4668" s="26">
        <v>43397</v>
      </c>
      <c r="B4668" s="23">
        <v>0</v>
      </c>
      <c r="C4668">
        <v>31.64</v>
      </c>
    </row>
    <row r="4669" spans="1:3">
      <c r="A4669" s="26">
        <v>43397</v>
      </c>
      <c r="B4669" s="23">
        <v>0.16666666666666666</v>
      </c>
      <c r="C4669">
        <v>31.61</v>
      </c>
    </row>
    <row r="4670" spans="1:3">
      <c r="A4670" s="26">
        <v>43397</v>
      </c>
      <c r="B4670" s="23">
        <v>0.33333333333333331</v>
      </c>
      <c r="C4670">
        <v>31.65</v>
      </c>
    </row>
    <row r="4671" spans="1:3">
      <c r="A4671" s="26">
        <v>43397</v>
      </c>
      <c r="B4671" s="23">
        <v>0.5</v>
      </c>
      <c r="C4671">
        <v>31.67</v>
      </c>
    </row>
    <row r="4672" spans="1:3">
      <c r="A4672" s="26">
        <v>43397</v>
      </c>
      <c r="B4672" s="23">
        <v>0.66666666666666663</v>
      </c>
      <c r="C4672">
        <v>31.62</v>
      </c>
    </row>
    <row r="4673" spans="1:3">
      <c r="A4673" s="26">
        <v>43397</v>
      </c>
      <c r="B4673" s="23">
        <v>0.83333333333333337</v>
      </c>
      <c r="C4673">
        <v>31.62</v>
      </c>
    </row>
    <row r="4674" spans="1:3">
      <c r="A4674" s="26">
        <v>43398</v>
      </c>
      <c r="B4674" s="23">
        <v>0</v>
      </c>
      <c r="C4674">
        <v>31.63</v>
      </c>
    </row>
    <row r="4675" spans="1:3">
      <c r="A4675" s="26">
        <v>43398</v>
      </c>
      <c r="B4675" s="23">
        <v>0.16666666666666666</v>
      </c>
      <c r="C4675">
        <v>31.63</v>
      </c>
    </row>
    <row r="4676" spans="1:3">
      <c r="A4676" s="26">
        <v>43398</v>
      </c>
      <c r="B4676" s="23">
        <v>0.33333333333333331</v>
      </c>
      <c r="C4676">
        <v>31.63</v>
      </c>
    </row>
    <row r="4677" spans="1:3">
      <c r="A4677" s="26">
        <v>43398</v>
      </c>
      <c r="B4677" s="23">
        <v>0.5</v>
      </c>
      <c r="C4677">
        <v>31.64</v>
      </c>
    </row>
    <row r="4678" spans="1:3">
      <c r="A4678" s="26">
        <v>43398</v>
      </c>
      <c r="B4678" s="23">
        <v>0.66666666666666663</v>
      </c>
      <c r="C4678">
        <v>31.64</v>
      </c>
    </row>
    <row r="4679" spans="1:3">
      <c r="A4679" s="26">
        <v>43398</v>
      </c>
      <c r="B4679" s="23">
        <v>0.83333333333333337</v>
      </c>
      <c r="C4679">
        <v>31.69</v>
      </c>
    </row>
    <row r="4680" spans="1:3">
      <c r="A4680" s="26">
        <v>43399</v>
      </c>
      <c r="B4680" s="23">
        <v>0</v>
      </c>
      <c r="C4680">
        <v>31.69</v>
      </c>
    </row>
    <row r="4681" spans="1:3">
      <c r="A4681" s="26">
        <v>43399</v>
      </c>
      <c r="B4681" s="23">
        <v>0.16666666666666666</v>
      </c>
      <c r="C4681">
        <v>31.65</v>
      </c>
    </row>
    <row r="4682" spans="1:3">
      <c r="A4682" s="26">
        <v>43399</v>
      </c>
      <c r="B4682" s="23">
        <v>0.33333333333333331</v>
      </c>
      <c r="C4682">
        <v>31.77</v>
      </c>
    </row>
    <row r="4683" spans="1:3">
      <c r="A4683" s="26">
        <v>43399</v>
      </c>
      <c r="B4683" s="23">
        <v>0.5</v>
      </c>
      <c r="C4683">
        <v>31.66</v>
      </c>
    </row>
    <row r="4684" spans="1:3">
      <c r="A4684" s="26">
        <v>43399</v>
      </c>
      <c r="B4684" s="23">
        <v>0.66666666666666663</v>
      </c>
      <c r="C4684">
        <v>31.66</v>
      </c>
    </row>
    <row r="4685" spans="1:3">
      <c r="A4685" s="26">
        <v>43399</v>
      </c>
      <c r="B4685" s="23">
        <v>0.83333333333333337</v>
      </c>
      <c r="C4685">
        <v>31.7</v>
      </c>
    </row>
    <row r="4686" spans="1:3">
      <c r="A4686" s="26">
        <v>43400</v>
      </c>
      <c r="B4686" s="23">
        <v>0</v>
      </c>
      <c r="C4686">
        <v>31.71</v>
      </c>
    </row>
    <row r="4687" spans="1:3">
      <c r="A4687" s="26">
        <v>43400</v>
      </c>
      <c r="B4687" s="23">
        <v>0.16666666666666666</v>
      </c>
      <c r="C4687">
        <v>31.67</v>
      </c>
    </row>
    <row r="4688" spans="1:3">
      <c r="A4688" s="26">
        <v>43400</v>
      </c>
      <c r="B4688" s="23">
        <v>0.33333333333333331</v>
      </c>
      <c r="C4688">
        <v>31.67</v>
      </c>
    </row>
    <row r="4689" spans="1:3">
      <c r="A4689" s="26">
        <v>43400</v>
      </c>
      <c r="B4689" s="23">
        <v>0.5</v>
      </c>
      <c r="C4689">
        <v>31.69</v>
      </c>
    </row>
    <row r="4690" spans="1:3">
      <c r="A4690" s="26">
        <v>43400</v>
      </c>
      <c r="B4690" s="23">
        <v>0.66666666666666663</v>
      </c>
      <c r="C4690">
        <v>31.68</v>
      </c>
    </row>
    <row r="4691" spans="1:3">
      <c r="A4691" s="26">
        <v>43400</v>
      </c>
      <c r="B4691" s="23">
        <v>0.83333333333333337</v>
      </c>
      <c r="C4691">
        <v>31.68</v>
      </c>
    </row>
    <row r="4692" spans="1:3">
      <c r="A4692" s="26">
        <v>43401</v>
      </c>
      <c r="B4692" s="23">
        <v>0</v>
      </c>
      <c r="C4692">
        <v>31.68</v>
      </c>
    </row>
    <row r="4693" spans="1:3">
      <c r="A4693" s="26">
        <v>43401</v>
      </c>
      <c r="B4693" s="23">
        <v>0.16666666666666666</v>
      </c>
      <c r="C4693">
        <v>31.68</v>
      </c>
    </row>
    <row r="4694" spans="1:3">
      <c r="A4694" s="26">
        <v>43401</v>
      </c>
      <c r="B4694" s="23">
        <v>0.33333333333333331</v>
      </c>
      <c r="C4694">
        <v>31.68</v>
      </c>
    </row>
    <row r="4695" spans="1:3">
      <c r="A4695" s="26">
        <v>43401</v>
      </c>
      <c r="B4695" s="23">
        <v>0.5</v>
      </c>
      <c r="C4695">
        <v>31.68</v>
      </c>
    </row>
    <row r="4696" spans="1:3">
      <c r="A4696" s="26">
        <v>43401</v>
      </c>
      <c r="B4696" s="23">
        <v>0.66666666666666663</v>
      </c>
      <c r="C4696">
        <v>31.68</v>
      </c>
    </row>
    <row r="4697" spans="1:3">
      <c r="A4697" s="26">
        <v>43401</v>
      </c>
      <c r="B4697" s="23">
        <v>0.83333333333333337</v>
      </c>
      <c r="C4697">
        <v>31.67</v>
      </c>
    </row>
    <row r="4698" spans="1:3">
      <c r="A4698" s="26">
        <v>43402</v>
      </c>
      <c r="B4698" s="23">
        <v>0</v>
      </c>
      <c r="C4698">
        <v>31.67</v>
      </c>
    </row>
    <row r="4699" spans="1:3">
      <c r="A4699" s="26">
        <v>43402</v>
      </c>
      <c r="B4699" s="23">
        <v>0.16666666666666666</v>
      </c>
      <c r="C4699">
        <v>31.66</v>
      </c>
    </row>
    <row r="4700" spans="1:3">
      <c r="A4700" s="26">
        <v>43402</v>
      </c>
      <c r="B4700" s="23">
        <v>0.33333333333333331</v>
      </c>
      <c r="C4700">
        <v>31.66</v>
      </c>
    </row>
    <row r="4701" spans="1:3">
      <c r="A4701" s="26">
        <v>43402</v>
      </c>
      <c r="B4701" s="23">
        <v>0.5</v>
      </c>
      <c r="C4701">
        <v>31.74</v>
      </c>
    </row>
    <row r="4702" spans="1:3">
      <c r="A4702" s="26">
        <v>43402</v>
      </c>
      <c r="B4702" s="23">
        <v>0.66666666666666663</v>
      </c>
      <c r="C4702">
        <v>31.74</v>
      </c>
    </row>
    <row r="4703" spans="1:3">
      <c r="A4703" s="26">
        <v>43402</v>
      </c>
      <c r="B4703" s="23">
        <v>0.83333333333333337</v>
      </c>
      <c r="C4703">
        <v>31.69</v>
      </c>
    </row>
    <row r="4704" spans="1:3">
      <c r="A4704" s="26">
        <v>43403</v>
      </c>
      <c r="B4704" s="23">
        <v>0</v>
      </c>
      <c r="C4704">
        <v>31.68</v>
      </c>
    </row>
    <row r="4705" spans="1:3">
      <c r="A4705" s="26">
        <v>43403</v>
      </c>
      <c r="B4705" s="23">
        <v>0.16666666666666666</v>
      </c>
      <c r="C4705">
        <v>31.63</v>
      </c>
    </row>
    <row r="4706" spans="1:3">
      <c r="A4706" s="26">
        <v>43403</v>
      </c>
      <c r="B4706" s="23">
        <v>0.33333333333333331</v>
      </c>
      <c r="C4706">
        <v>31.67</v>
      </c>
    </row>
    <row r="4707" spans="1:3">
      <c r="A4707" s="26">
        <v>43403</v>
      </c>
      <c r="B4707" s="23">
        <v>0.5</v>
      </c>
      <c r="C4707">
        <v>31.7</v>
      </c>
    </row>
    <row r="4708" spans="1:3">
      <c r="A4708" s="26">
        <v>43403</v>
      </c>
      <c r="B4708" s="23">
        <v>0.66666666666666663</v>
      </c>
      <c r="C4708">
        <v>31.68</v>
      </c>
    </row>
    <row r="4709" spans="1:3">
      <c r="A4709" s="26">
        <v>43403</v>
      </c>
      <c r="B4709" s="23">
        <v>0.83333333333333337</v>
      </c>
      <c r="C4709">
        <v>31.65</v>
      </c>
    </row>
    <row r="4710" spans="1:3">
      <c r="A4710" s="26">
        <v>43404</v>
      </c>
      <c r="B4710" s="23">
        <v>0</v>
      </c>
      <c r="C4710">
        <v>31.63</v>
      </c>
    </row>
    <row r="4711" spans="1:3">
      <c r="A4711" s="26">
        <v>43404</v>
      </c>
      <c r="B4711" s="23">
        <v>0.16666666666666666</v>
      </c>
      <c r="C4711">
        <v>31.6</v>
      </c>
    </row>
    <row r="4712" spans="1:3">
      <c r="A4712" s="26">
        <v>43404</v>
      </c>
      <c r="B4712" s="23">
        <v>0.33333333333333331</v>
      </c>
      <c r="C4712">
        <v>31.59</v>
      </c>
    </row>
    <row r="4713" spans="1:3">
      <c r="A4713" s="26">
        <v>43404</v>
      </c>
      <c r="B4713" s="23">
        <v>0.5</v>
      </c>
      <c r="C4713">
        <v>31.62</v>
      </c>
    </row>
    <row r="4714" spans="1:3">
      <c r="A4714" s="26">
        <v>43404</v>
      </c>
      <c r="B4714" s="23">
        <v>0.66666666666666663</v>
      </c>
      <c r="C4714">
        <v>31.71</v>
      </c>
    </row>
    <row r="4715" spans="1:3">
      <c r="A4715" s="26">
        <v>43404</v>
      </c>
      <c r="B4715" s="23">
        <v>0.83333333333333337</v>
      </c>
      <c r="C4715">
        <v>31.58</v>
      </c>
    </row>
    <row r="4716" spans="1:3">
      <c r="A4716" s="26">
        <v>43405</v>
      </c>
      <c r="B4716" s="23">
        <v>0</v>
      </c>
      <c r="C4716">
        <v>31.6</v>
      </c>
    </row>
    <row r="4717" spans="1:3">
      <c r="A4717" s="26">
        <v>43405</v>
      </c>
      <c r="B4717" s="23">
        <v>0.16666666666666666</v>
      </c>
      <c r="C4717">
        <v>31.57</v>
      </c>
    </row>
    <row r="4718" spans="1:3">
      <c r="A4718" s="26">
        <v>43405</v>
      </c>
      <c r="B4718" s="23">
        <v>0.33333333333333331</v>
      </c>
      <c r="C4718">
        <v>31.57</v>
      </c>
    </row>
    <row r="4719" spans="1:3">
      <c r="A4719" s="26">
        <v>43405</v>
      </c>
      <c r="B4719" s="23">
        <v>0.5</v>
      </c>
      <c r="C4719">
        <v>31.59</v>
      </c>
    </row>
    <row r="4720" spans="1:3">
      <c r="A4720" s="26">
        <v>43405</v>
      </c>
      <c r="B4720" s="23">
        <v>0.66666666666666663</v>
      </c>
      <c r="C4720">
        <v>31.58</v>
      </c>
    </row>
    <row r="4721" spans="1:3">
      <c r="A4721" s="26">
        <v>43405</v>
      </c>
      <c r="B4721" s="23">
        <v>0.83333333333333337</v>
      </c>
      <c r="C4721">
        <v>31.57</v>
      </c>
    </row>
    <row r="4722" spans="1:3">
      <c r="A4722" s="26">
        <v>43406</v>
      </c>
      <c r="B4722" s="23">
        <v>0</v>
      </c>
      <c r="C4722">
        <v>31.56</v>
      </c>
    </row>
    <row r="4723" spans="1:3">
      <c r="A4723" s="26">
        <v>43406</v>
      </c>
      <c r="B4723" s="23">
        <v>0.16666666666666666</v>
      </c>
      <c r="C4723">
        <v>31.56</v>
      </c>
    </row>
    <row r="4724" spans="1:3">
      <c r="A4724" s="26">
        <v>43406</v>
      </c>
      <c r="B4724" s="23">
        <v>0.33333333333333331</v>
      </c>
      <c r="C4724">
        <v>31.59</v>
      </c>
    </row>
    <row r="4725" spans="1:3">
      <c r="A4725" s="26">
        <v>43406</v>
      </c>
      <c r="B4725" s="23">
        <v>0.5</v>
      </c>
      <c r="C4725">
        <v>31.61</v>
      </c>
    </row>
    <row r="4726" spans="1:3">
      <c r="A4726" s="26">
        <v>43406</v>
      </c>
      <c r="B4726" s="23">
        <v>0.66666666666666663</v>
      </c>
      <c r="C4726">
        <v>31.68</v>
      </c>
    </row>
    <row r="4727" spans="1:3">
      <c r="A4727" s="26">
        <v>43406</v>
      </c>
      <c r="B4727" s="23">
        <v>0.83333333333333337</v>
      </c>
      <c r="C4727">
        <v>31.61</v>
      </c>
    </row>
    <row r="4728" spans="1:3">
      <c r="A4728" s="26">
        <v>43407</v>
      </c>
      <c r="B4728" s="23">
        <v>0</v>
      </c>
      <c r="C4728">
        <v>31.56</v>
      </c>
    </row>
    <row r="4729" spans="1:3">
      <c r="A4729" s="26">
        <v>43407</v>
      </c>
      <c r="B4729" s="23">
        <v>0.16666666666666666</v>
      </c>
      <c r="C4729">
        <v>31.55</v>
      </c>
    </row>
    <row r="4730" spans="1:3">
      <c r="A4730" s="26">
        <v>43407</v>
      </c>
      <c r="B4730" s="23">
        <v>0.33333333333333331</v>
      </c>
      <c r="C4730">
        <v>31.54</v>
      </c>
    </row>
    <row r="4731" spans="1:3">
      <c r="A4731" s="26">
        <v>43407</v>
      </c>
      <c r="B4731" s="23">
        <v>0.5</v>
      </c>
      <c r="C4731">
        <v>31.53</v>
      </c>
    </row>
    <row r="4732" spans="1:3">
      <c r="A4732" s="26">
        <v>43407</v>
      </c>
      <c r="B4732" s="23">
        <v>0.66666666666666663</v>
      </c>
      <c r="C4732">
        <v>31.52</v>
      </c>
    </row>
    <row r="4733" spans="1:3">
      <c r="A4733" s="26">
        <v>43407</v>
      </c>
      <c r="B4733" s="23">
        <v>0.83333333333333337</v>
      </c>
      <c r="C4733">
        <v>31.51</v>
      </c>
    </row>
    <row r="4734" spans="1:3">
      <c r="A4734" s="26">
        <v>43408</v>
      </c>
      <c r="B4734" s="23">
        <v>0</v>
      </c>
      <c r="C4734">
        <v>31.5</v>
      </c>
    </row>
    <row r="4735" spans="1:3">
      <c r="A4735" s="26">
        <v>43408</v>
      </c>
      <c r="B4735" s="23">
        <v>0.16666666666666666</v>
      </c>
      <c r="C4735">
        <v>31.49</v>
      </c>
    </row>
    <row r="4736" spans="1:3">
      <c r="A4736" s="26">
        <v>43408</v>
      </c>
      <c r="B4736" s="23">
        <v>0.33333333333333331</v>
      </c>
      <c r="C4736">
        <v>31.48</v>
      </c>
    </row>
    <row r="4737" spans="1:3">
      <c r="A4737" s="26">
        <v>43408</v>
      </c>
      <c r="B4737" s="23">
        <v>0.5</v>
      </c>
      <c r="C4737">
        <v>31.47</v>
      </c>
    </row>
    <row r="4738" spans="1:3">
      <c r="A4738" s="26">
        <v>43408</v>
      </c>
      <c r="B4738" s="23">
        <v>0.66666666666666663</v>
      </c>
      <c r="C4738">
        <v>31.49</v>
      </c>
    </row>
    <row r="4739" spans="1:3">
      <c r="A4739" s="26">
        <v>43408</v>
      </c>
      <c r="B4739" s="23">
        <v>0.83333333333333337</v>
      </c>
      <c r="C4739">
        <v>31.48</v>
      </c>
    </row>
    <row r="4740" spans="1:3">
      <c r="A4740" s="26">
        <v>43409</v>
      </c>
      <c r="B4740" s="23">
        <v>0</v>
      </c>
      <c r="C4740">
        <v>31.45</v>
      </c>
    </row>
    <row r="4741" spans="1:3">
      <c r="A4741" s="26">
        <v>43409</v>
      </c>
      <c r="B4741" s="23">
        <v>0.16666666666666666</v>
      </c>
      <c r="C4741">
        <v>31.45</v>
      </c>
    </row>
    <row r="4742" spans="1:3">
      <c r="A4742" s="26">
        <v>43409</v>
      </c>
      <c r="B4742" s="23">
        <v>0.33333333333333331</v>
      </c>
      <c r="C4742">
        <v>31.46</v>
      </c>
    </row>
    <row r="4743" spans="1:3">
      <c r="A4743" s="26">
        <v>43409</v>
      </c>
      <c r="B4743" s="23">
        <v>0.5</v>
      </c>
      <c r="C4743">
        <v>31.56</v>
      </c>
    </row>
    <row r="4744" spans="1:3">
      <c r="A4744" s="26">
        <v>43409</v>
      </c>
      <c r="B4744" s="23">
        <v>0.66666666666666663</v>
      </c>
      <c r="C4744">
        <v>31.5</v>
      </c>
    </row>
    <row r="4745" spans="1:3">
      <c r="A4745" s="26">
        <v>43409</v>
      </c>
      <c r="B4745" s="23">
        <v>0.83333333333333337</v>
      </c>
      <c r="C4745">
        <v>31.48</v>
      </c>
    </row>
    <row r="4746" spans="1:3">
      <c r="A4746" s="26">
        <v>43410</v>
      </c>
      <c r="B4746" s="23">
        <v>0</v>
      </c>
      <c r="C4746">
        <v>31.45</v>
      </c>
    </row>
    <row r="4747" spans="1:3">
      <c r="A4747" s="26">
        <v>43410</v>
      </c>
      <c r="B4747" s="23">
        <v>0.16666666666666666</v>
      </c>
      <c r="C4747">
        <v>31.42</v>
      </c>
    </row>
    <row r="4748" spans="1:3">
      <c r="A4748" s="26">
        <v>43410</v>
      </c>
      <c r="B4748" s="23">
        <v>0.33333333333333331</v>
      </c>
      <c r="C4748">
        <v>31.41</v>
      </c>
    </row>
    <row r="4749" spans="1:3">
      <c r="A4749" s="26">
        <v>43410</v>
      </c>
      <c r="B4749" s="23">
        <v>0.5</v>
      </c>
      <c r="C4749">
        <v>31.45</v>
      </c>
    </row>
    <row r="4750" spans="1:3">
      <c r="A4750" s="26">
        <v>43410</v>
      </c>
      <c r="B4750" s="23">
        <v>0.66666666666666663</v>
      </c>
      <c r="C4750">
        <v>31.48</v>
      </c>
    </row>
    <row r="4751" spans="1:3">
      <c r="A4751" s="26">
        <v>43410</v>
      </c>
      <c r="B4751" s="23">
        <v>0.83333333333333337</v>
      </c>
      <c r="C4751">
        <v>31.44</v>
      </c>
    </row>
    <row r="4752" spans="1:3">
      <c r="A4752" s="26">
        <v>43411</v>
      </c>
      <c r="B4752" s="23">
        <v>0</v>
      </c>
      <c r="C4752">
        <v>31.42</v>
      </c>
    </row>
    <row r="4753" spans="1:3">
      <c r="A4753" s="26">
        <v>43411</v>
      </c>
      <c r="B4753" s="23">
        <v>0.16666666666666666</v>
      </c>
      <c r="C4753">
        <v>31.38</v>
      </c>
    </row>
    <row r="4754" spans="1:3">
      <c r="A4754" s="26">
        <v>43411</v>
      </c>
      <c r="B4754" s="23">
        <v>0.33333333333333331</v>
      </c>
      <c r="C4754">
        <v>31.42</v>
      </c>
    </row>
    <row r="4755" spans="1:3">
      <c r="A4755" s="26">
        <v>43411</v>
      </c>
      <c r="B4755" s="23">
        <v>0.5</v>
      </c>
      <c r="C4755">
        <v>31.39</v>
      </c>
    </row>
    <row r="4756" spans="1:3">
      <c r="A4756" s="26">
        <v>43411</v>
      </c>
      <c r="B4756" s="23">
        <v>0.66666666666666663</v>
      </c>
      <c r="C4756">
        <v>31.39</v>
      </c>
    </row>
    <row r="4757" spans="1:3">
      <c r="A4757" s="26">
        <v>43411</v>
      </c>
      <c r="B4757" s="23">
        <v>0.83333333333333337</v>
      </c>
      <c r="C4757">
        <v>31.42</v>
      </c>
    </row>
    <row r="4758" spans="1:3">
      <c r="A4758" s="26">
        <v>43412</v>
      </c>
      <c r="B4758" s="23">
        <v>0</v>
      </c>
      <c r="C4758">
        <v>31.39</v>
      </c>
    </row>
    <row r="4759" spans="1:3">
      <c r="A4759" s="26">
        <v>43412</v>
      </c>
      <c r="B4759" s="23">
        <v>0.16666666666666666</v>
      </c>
      <c r="C4759">
        <v>31.35</v>
      </c>
    </row>
    <row r="4760" spans="1:3">
      <c r="A4760" s="26">
        <v>43412</v>
      </c>
      <c r="B4760" s="23">
        <v>0.33333333333333331</v>
      </c>
      <c r="C4760">
        <v>31.44</v>
      </c>
    </row>
    <row r="4761" spans="1:3">
      <c r="A4761" s="26">
        <v>43412</v>
      </c>
      <c r="B4761" s="23">
        <v>0.5</v>
      </c>
      <c r="C4761">
        <v>31.44</v>
      </c>
    </row>
    <row r="4762" spans="1:3">
      <c r="A4762" s="26">
        <v>43412</v>
      </c>
      <c r="B4762" s="23">
        <v>0.66666666666666663</v>
      </c>
      <c r="C4762">
        <v>31.34</v>
      </c>
    </row>
    <row r="4763" spans="1:3">
      <c r="A4763" s="26">
        <v>43412</v>
      </c>
      <c r="B4763" s="23">
        <v>0.83333333333333337</v>
      </c>
      <c r="C4763">
        <v>31.36</v>
      </c>
    </row>
    <row r="4764" spans="1:3">
      <c r="A4764" s="26">
        <v>43413</v>
      </c>
      <c r="B4764" s="23">
        <v>0</v>
      </c>
      <c r="C4764">
        <v>31.32</v>
      </c>
    </row>
    <row r="4765" spans="1:3">
      <c r="A4765" s="26">
        <v>43413</v>
      </c>
      <c r="B4765" s="23">
        <v>0.16666666666666666</v>
      </c>
      <c r="C4765">
        <v>31.32</v>
      </c>
    </row>
    <row r="4766" spans="1:3">
      <c r="A4766" s="26">
        <v>43413</v>
      </c>
      <c r="B4766" s="23">
        <v>0.33333333333333331</v>
      </c>
      <c r="C4766">
        <v>31.31</v>
      </c>
    </row>
    <row r="4767" spans="1:3">
      <c r="A4767" s="26">
        <v>43413</v>
      </c>
      <c r="B4767" s="23">
        <v>0.5</v>
      </c>
      <c r="C4767">
        <v>31.35</v>
      </c>
    </row>
    <row r="4768" spans="1:3">
      <c r="A4768" s="26">
        <v>43413</v>
      </c>
      <c r="B4768" s="23">
        <v>0.66666666666666663</v>
      </c>
      <c r="C4768">
        <v>31.32</v>
      </c>
    </row>
    <row r="4769" spans="1:3">
      <c r="A4769" s="26">
        <v>43413</v>
      </c>
      <c r="B4769" s="23">
        <v>0.83333333333333337</v>
      </c>
      <c r="C4769">
        <v>31.34</v>
      </c>
    </row>
    <row r="4770" spans="1:3">
      <c r="A4770" s="26">
        <v>43414</v>
      </c>
      <c r="B4770" s="23">
        <v>0</v>
      </c>
      <c r="C4770">
        <v>31.29</v>
      </c>
    </row>
    <row r="4771" spans="1:3">
      <c r="A4771" s="26">
        <v>43414</v>
      </c>
      <c r="B4771" s="23">
        <v>0.16666666666666666</v>
      </c>
      <c r="C4771">
        <v>31.28</v>
      </c>
    </row>
    <row r="4772" spans="1:3">
      <c r="A4772" s="26">
        <v>43414</v>
      </c>
      <c r="B4772" s="23">
        <v>0.33333333333333331</v>
      </c>
      <c r="C4772">
        <v>31.27</v>
      </c>
    </row>
    <row r="4773" spans="1:3">
      <c r="A4773" s="26">
        <v>43414</v>
      </c>
      <c r="B4773" s="23">
        <v>0.5</v>
      </c>
      <c r="C4773">
        <v>31.27</v>
      </c>
    </row>
    <row r="4774" spans="1:3">
      <c r="A4774" s="26">
        <v>43414</v>
      </c>
      <c r="B4774" s="23">
        <v>0.66666666666666663</v>
      </c>
      <c r="C4774">
        <v>31.26</v>
      </c>
    </row>
    <row r="4775" spans="1:3">
      <c r="A4775" s="26">
        <v>43414</v>
      </c>
      <c r="B4775" s="23">
        <v>0.83333333333333337</v>
      </c>
      <c r="C4775">
        <v>31.26</v>
      </c>
    </row>
    <row r="4776" spans="1:3">
      <c r="A4776" s="26">
        <v>43415</v>
      </c>
      <c r="B4776" s="23">
        <v>0</v>
      </c>
      <c r="C4776">
        <v>31.25</v>
      </c>
    </row>
    <row r="4777" spans="1:3">
      <c r="A4777" s="26">
        <v>43415</v>
      </c>
      <c r="B4777" s="23">
        <v>0.16666666666666666</v>
      </c>
      <c r="C4777">
        <v>31.25</v>
      </c>
    </row>
    <row r="4778" spans="1:3">
      <c r="A4778" s="26">
        <v>43415</v>
      </c>
      <c r="B4778" s="23">
        <v>0.33333333333333331</v>
      </c>
      <c r="C4778">
        <v>31.24</v>
      </c>
    </row>
    <row r="4779" spans="1:3">
      <c r="A4779" s="26">
        <v>43415</v>
      </c>
      <c r="B4779" s="23">
        <v>0.5</v>
      </c>
      <c r="C4779">
        <v>31.24</v>
      </c>
    </row>
    <row r="4780" spans="1:3">
      <c r="A4780" s="26">
        <v>43415</v>
      </c>
      <c r="B4780" s="23">
        <v>0.66666666666666663</v>
      </c>
      <c r="C4780">
        <v>31.23</v>
      </c>
    </row>
    <row r="4781" spans="1:3">
      <c r="A4781" s="26">
        <v>43415</v>
      </c>
      <c r="B4781" s="23">
        <v>0.83333333333333337</v>
      </c>
      <c r="C4781">
        <v>31.23</v>
      </c>
    </row>
    <row r="4782" spans="1:3">
      <c r="A4782" s="26">
        <v>43416</v>
      </c>
      <c r="B4782" s="23">
        <v>0</v>
      </c>
      <c r="C4782">
        <v>31.22</v>
      </c>
    </row>
    <row r="4783" spans="1:3">
      <c r="A4783" s="26">
        <v>43416</v>
      </c>
      <c r="B4783" s="23">
        <v>0.16666666666666666</v>
      </c>
      <c r="C4783">
        <v>31.22</v>
      </c>
    </row>
    <row r="4784" spans="1:3">
      <c r="A4784" s="26">
        <v>43416</v>
      </c>
      <c r="B4784" s="23">
        <v>0.33333333333333331</v>
      </c>
      <c r="C4784">
        <v>31.21</v>
      </c>
    </row>
    <row r="4785" spans="1:3">
      <c r="A4785" s="26">
        <v>43416</v>
      </c>
      <c r="B4785" s="23">
        <v>0.5</v>
      </c>
      <c r="C4785">
        <v>31.25</v>
      </c>
    </row>
    <row r="4786" spans="1:3">
      <c r="A4786" s="26">
        <v>43416</v>
      </c>
      <c r="B4786" s="23">
        <v>0.66666666666666663</v>
      </c>
      <c r="C4786">
        <v>31.32</v>
      </c>
    </row>
    <row r="4787" spans="1:3">
      <c r="A4787" s="26">
        <v>43416</v>
      </c>
      <c r="B4787" s="23">
        <v>0.83333333333333337</v>
      </c>
      <c r="C4787">
        <v>31.25</v>
      </c>
    </row>
    <row r="4788" spans="1:3">
      <c r="A4788" s="26">
        <v>43417</v>
      </c>
      <c r="B4788" s="23">
        <v>0</v>
      </c>
      <c r="C4788">
        <v>31.24</v>
      </c>
    </row>
    <row r="4789" spans="1:3">
      <c r="A4789" s="26">
        <v>43417</v>
      </c>
      <c r="B4789" s="23">
        <v>0.16666666666666666</v>
      </c>
      <c r="C4789">
        <v>31.19</v>
      </c>
    </row>
    <row r="4790" spans="1:3">
      <c r="A4790" s="26">
        <v>43417</v>
      </c>
      <c r="B4790" s="23">
        <v>0.33333333333333331</v>
      </c>
      <c r="C4790">
        <v>31.18</v>
      </c>
    </row>
    <row r="4791" spans="1:3">
      <c r="A4791" s="26">
        <v>43417</v>
      </c>
      <c r="B4791" s="23">
        <v>0.5</v>
      </c>
      <c r="C4791">
        <v>31.28</v>
      </c>
    </row>
    <row r="4792" spans="1:3">
      <c r="A4792" s="26">
        <v>43417</v>
      </c>
      <c r="B4792" s="23">
        <v>0.66666666666666663</v>
      </c>
      <c r="C4792">
        <v>31.23</v>
      </c>
    </row>
    <row r="4793" spans="1:3">
      <c r="A4793" s="26">
        <v>43417</v>
      </c>
      <c r="B4793" s="23">
        <v>0.83333333333333337</v>
      </c>
      <c r="C4793">
        <v>31.16</v>
      </c>
    </row>
    <row r="4794" spans="1:3">
      <c r="A4794" s="26">
        <v>43418</v>
      </c>
      <c r="B4794" s="23">
        <v>0</v>
      </c>
      <c r="C4794">
        <v>31.2</v>
      </c>
    </row>
    <row r="4795" spans="1:3">
      <c r="A4795" s="26">
        <v>43418</v>
      </c>
      <c r="B4795" s="23">
        <v>0.16666666666666666</v>
      </c>
      <c r="C4795">
        <v>31.15</v>
      </c>
    </row>
    <row r="4796" spans="1:3">
      <c r="A4796" s="26">
        <v>43418</v>
      </c>
      <c r="B4796" s="23">
        <v>0.33333333333333331</v>
      </c>
      <c r="C4796">
        <v>31.25</v>
      </c>
    </row>
    <row r="4797" spans="1:3">
      <c r="A4797" s="26">
        <v>43418</v>
      </c>
      <c r="B4797" s="23">
        <v>0.5</v>
      </c>
      <c r="C4797">
        <v>31.24</v>
      </c>
    </row>
    <row r="4798" spans="1:3">
      <c r="A4798" s="26">
        <v>43418</v>
      </c>
      <c r="B4798" s="23">
        <v>0.66666666666666663</v>
      </c>
      <c r="C4798">
        <v>31.18</v>
      </c>
    </row>
    <row r="4799" spans="1:3">
      <c r="A4799" s="26">
        <v>43418</v>
      </c>
      <c r="B4799" s="23">
        <v>0.83333333333333337</v>
      </c>
      <c r="C4799">
        <v>31.14</v>
      </c>
    </row>
    <row r="4800" spans="1:3">
      <c r="A4800" s="26">
        <v>43419</v>
      </c>
      <c r="B4800" s="23">
        <v>0</v>
      </c>
      <c r="C4800">
        <v>31.13</v>
      </c>
    </row>
    <row r="4801" spans="1:3">
      <c r="A4801" s="26">
        <v>43419</v>
      </c>
      <c r="B4801" s="23">
        <v>0.16666666666666666</v>
      </c>
      <c r="C4801">
        <v>31.15</v>
      </c>
    </row>
    <row r="4802" spans="1:3">
      <c r="A4802" s="26">
        <v>43419</v>
      </c>
      <c r="B4802" s="23">
        <v>0.33333333333333331</v>
      </c>
      <c r="C4802">
        <v>31.09</v>
      </c>
    </row>
    <row r="4803" spans="1:3">
      <c r="A4803" s="26">
        <v>43419</v>
      </c>
      <c r="B4803" s="23">
        <v>0.5</v>
      </c>
      <c r="C4803">
        <v>31.2</v>
      </c>
    </row>
    <row r="4804" spans="1:3">
      <c r="A4804" s="26">
        <v>43419</v>
      </c>
      <c r="B4804" s="23">
        <v>0.66666666666666663</v>
      </c>
      <c r="C4804">
        <v>31.12</v>
      </c>
    </row>
    <row r="4805" spans="1:3">
      <c r="A4805" s="26">
        <v>43419</v>
      </c>
      <c r="B4805" s="23">
        <v>0.83333333333333337</v>
      </c>
      <c r="C4805">
        <v>31.06</v>
      </c>
    </row>
    <row r="4806" spans="1:3">
      <c r="A4806" s="26">
        <v>43420</v>
      </c>
      <c r="B4806" s="23">
        <v>0</v>
      </c>
      <c r="C4806">
        <v>31.05</v>
      </c>
    </row>
    <row r="4807" spans="1:3">
      <c r="A4807" s="26">
        <v>43420</v>
      </c>
      <c r="B4807" s="23">
        <v>0.16666666666666666</v>
      </c>
      <c r="C4807">
        <v>31.04</v>
      </c>
    </row>
    <row r="4808" spans="1:3">
      <c r="A4808" s="26">
        <v>43420</v>
      </c>
      <c r="B4808" s="23">
        <v>0.33333333333333331</v>
      </c>
      <c r="C4808">
        <v>31.1</v>
      </c>
    </row>
    <row r="4809" spans="1:3">
      <c r="A4809" s="26">
        <v>43420</v>
      </c>
      <c r="B4809" s="23">
        <v>0.5</v>
      </c>
      <c r="C4809">
        <v>31.07</v>
      </c>
    </row>
    <row r="4810" spans="1:3">
      <c r="A4810" s="26">
        <v>43420</v>
      </c>
      <c r="B4810" s="23">
        <v>0.66666666666666663</v>
      </c>
      <c r="C4810">
        <v>31.06</v>
      </c>
    </row>
    <row r="4811" spans="1:3">
      <c r="A4811" s="26">
        <v>43420</v>
      </c>
      <c r="B4811" s="23">
        <v>0.83333333333333337</v>
      </c>
      <c r="C4811">
        <v>31.06</v>
      </c>
    </row>
    <row r="4812" spans="1:3">
      <c r="A4812" s="26">
        <v>43421</v>
      </c>
      <c r="B4812" s="23">
        <v>0</v>
      </c>
      <c r="C4812">
        <v>31</v>
      </c>
    </row>
    <row r="4813" spans="1:3">
      <c r="A4813" s="26">
        <v>43421</v>
      </c>
      <c r="B4813" s="23">
        <v>0.16666666666666666</v>
      </c>
      <c r="C4813">
        <v>30.99</v>
      </c>
    </row>
    <row r="4814" spans="1:3">
      <c r="A4814" s="26">
        <v>43421</v>
      </c>
      <c r="B4814" s="23">
        <v>0.33333333333333331</v>
      </c>
      <c r="C4814">
        <v>30.98</v>
      </c>
    </row>
    <row r="4815" spans="1:3">
      <c r="A4815" s="26">
        <v>43421</v>
      </c>
      <c r="B4815" s="23">
        <v>0.5</v>
      </c>
      <c r="C4815">
        <v>30.97</v>
      </c>
    </row>
    <row r="4816" spans="1:3">
      <c r="A4816" s="26">
        <v>43421</v>
      </c>
      <c r="B4816" s="23">
        <v>0.66666666666666663</v>
      </c>
      <c r="C4816">
        <v>30.97</v>
      </c>
    </row>
    <row r="4817" spans="1:3">
      <c r="A4817" s="26">
        <v>43421</v>
      </c>
      <c r="B4817" s="23">
        <v>0.83333333333333337</v>
      </c>
      <c r="C4817">
        <v>30.96</v>
      </c>
    </row>
    <row r="4818" spans="1:3">
      <c r="A4818" s="26">
        <v>43422</v>
      </c>
      <c r="B4818" s="23">
        <v>0</v>
      </c>
      <c r="C4818">
        <v>31.02</v>
      </c>
    </row>
    <row r="4819" spans="1:3">
      <c r="A4819" s="26">
        <v>43422</v>
      </c>
      <c r="B4819" s="23">
        <v>0.16666666666666666</v>
      </c>
      <c r="C4819">
        <v>30.97</v>
      </c>
    </row>
    <row r="4820" spans="1:3">
      <c r="A4820" s="26">
        <v>43422</v>
      </c>
      <c r="B4820" s="23">
        <v>0.33333333333333331</v>
      </c>
      <c r="C4820">
        <v>30.95</v>
      </c>
    </row>
    <row r="4821" spans="1:3">
      <c r="A4821" s="26">
        <v>43422</v>
      </c>
      <c r="B4821" s="23">
        <v>0.5</v>
      </c>
      <c r="C4821">
        <v>30.94</v>
      </c>
    </row>
    <row r="4822" spans="1:3">
      <c r="A4822" s="26">
        <v>43422</v>
      </c>
      <c r="B4822" s="23">
        <v>0.66666666666666663</v>
      </c>
      <c r="C4822">
        <v>30.94</v>
      </c>
    </row>
    <row r="4823" spans="1:3">
      <c r="A4823" s="26">
        <v>43422</v>
      </c>
      <c r="B4823" s="23">
        <v>0.83333333333333337</v>
      </c>
      <c r="C4823">
        <v>30.94</v>
      </c>
    </row>
    <row r="4824" spans="1:3">
      <c r="A4824" s="26">
        <v>43423</v>
      </c>
      <c r="B4824" s="23">
        <v>0</v>
      </c>
      <c r="C4824">
        <v>30.93</v>
      </c>
    </row>
    <row r="4825" spans="1:3">
      <c r="A4825" s="26">
        <v>43423</v>
      </c>
      <c r="B4825" s="23">
        <v>0.16666666666666666</v>
      </c>
      <c r="C4825">
        <v>30.93</v>
      </c>
    </row>
    <row r="4826" spans="1:3">
      <c r="A4826" s="26">
        <v>43423</v>
      </c>
      <c r="B4826" s="23">
        <v>0.33333333333333331</v>
      </c>
      <c r="C4826">
        <v>30.93</v>
      </c>
    </row>
    <row r="4827" spans="1:3">
      <c r="A4827" s="26">
        <v>43423</v>
      </c>
      <c r="B4827" s="23">
        <v>0.5</v>
      </c>
      <c r="C4827">
        <v>30.93</v>
      </c>
    </row>
    <row r="4828" spans="1:3">
      <c r="A4828" s="26">
        <v>43423</v>
      </c>
      <c r="B4828" s="23">
        <v>0.66666666666666663</v>
      </c>
      <c r="C4828">
        <v>31.01</v>
      </c>
    </row>
    <row r="4829" spans="1:3">
      <c r="A4829" s="26">
        <v>43423</v>
      </c>
      <c r="B4829" s="23">
        <v>0.83333333333333337</v>
      </c>
      <c r="C4829">
        <v>30.96</v>
      </c>
    </row>
    <row r="4830" spans="1:3">
      <c r="A4830" s="26">
        <v>43424</v>
      </c>
      <c r="B4830" s="23">
        <v>0</v>
      </c>
      <c r="C4830">
        <v>30.92</v>
      </c>
    </row>
    <row r="4831" spans="1:3">
      <c r="A4831" s="26">
        <v>43424</v>
      </c>
      <c r="B4831" s="23">
        <v>0.16666666666666666</v>
      </c>
      <c r="C4831">
        <v>30.95</v>
      </c>
    </row>
    <row r="4832" spans="1:3">
      <c r="A4832" s="26">
        <v>43424</v>
      </c>
      <c r="B4832" s="23">
        <v>0.33333333333333331</v>
      </c>
      <c r="C4832">
        <v>30.9</v>
      </c>
    </row>
    <row r="4833" spans="1:3">
      <c r="A4833" s="26">
        <v>43424</v>
      </c>
      <c r="B4833" s="23">
        <v>0.5</v>
      </c>
      <c r="C4833">
        <v>30.9</v>
      </c>
    </row>
    <row r="4834" spans="1:3">
      <c r="A4834" s="26">
        <v>43424</v>
      </c>
      <c r="B4834" s="23">
        <v>0.66666666666666663</v>
      </c>
      <c r="C4834">
        <v>30.95</v>
      </c>
    </row>
    <row r="4835" spans="1:3">
      <c r="A4835" s="26">
        <v>43424</v>
      </c>
      <c r="B4835" s="23">
        <v>0.83333333333333337</v>
      </c>
      <c r="C4835">
        <v>30.94</v>
      </c>
    </row>
    <row r="4836" spans="1:3">
      <c r="A4836" s="26">
        <v>43425</v>
      </c>
      <c r="B4836" s="23">
        <v>0</v>
      </c>
      <c r="C4836">
        <v>30.88</v>
      </c>
    </row>
    <row r="4837" spans="1:3">
      <c r="A4837" s="26">
        <v>43425</v>
      </c>
      <c r="B4837" s="23">
        <v>0.16666666666666666</v>
      </c>
      <c r="C4837">
        <v>30.87</v>
      </c>
    </row>
    <row r="4838" spans="1:3">
      <c r="A4838" s="26">
        <v>43425</v>
      </c>
      <c r="B4838" s="23">
        <v>0.33333333333333331</v>
      </c>
      <c r="C4838">
        <v>30.87</v>
      </c>
    </row>
    <row r="4839" spans="1:3">
      <c r="A4839" s="26">
        <v>43425</v>
      </c>
      <c r="B4839" s="23">
        <v>0.5</v>
      </c>
      <c r="C4839">
        <v>30.99</v>
      </c>
    </row>
    <row r="4840" spans="1:3">
      <c r="A4840" s="26">
        <v>43425</v>
      </c>
      <c r="B4840" s="23">
        <v>0.66666666666666663</v>
      </c>
      <c r="C4840">
        <v>30.92</v>
      </c>
    </row>
    <row r="4841" spans="1:3">
      <c r="A4841" s="26">
        <v>43425</v>
      </c>
      <c r="B4841" s="23">
        <v>0.83333333333333337</v>
      </c>
      <c r="C4841">
        <v>30.93</v>
      </c>
    </row>
    <row r="4842" spans="1:3">
      <c r="A4842" s="26">
        <v>43426</v>
      </c>
      <c r="B4842" s="23">
        <v>0</v>
      </c>
      <c r="C4842">
        <v>30.88</v>
      </c>
    </row>
    <row r="4843" spans="1:3">
      <c r="A4843" s="26">
        <v>43426</v>
      </c>
      <c r="B4843" s="23">
        <v>0.16666666666666666</v>
      </c>
      <c r="C4843">
        <v>30.87</v>
      </c>
    </row>
    <row r="4844" spans="1:3">
      <c r="A4844" s="26">
        <v>43426</v>
      </c>
      <c r="B4844" s="23">
        <v>0.33333333333333331</v>
      </c>
      <c r="C4844">
        <v>30.89</v>
      </c>
    </row>
    <row r="4845" spans="1:3">
      <c r="A4845" s="26">
        <v>43426</v>
      </c>
      <c r="B4845" s="23">
        <v>0.5</v>
      </c>
      <c r="C4845">
        <v>30.85</v>
      </c>
    </row>
    <row r="4846" spans="1:3">
      <c r="A4846" s="26">
        <v>43426</v>
      </c>
      <c r="B4846" s="23">
        <v>0.66666666666666663</v>
      </c>
      <c r="C4846">
        <v>30.91</v>
      </c>
    </row>
    <row r="4847" spans="1:3">
      <c r="A4847" s="26">
        <v>43426</v>
      </c>
      <c r="B4847" s="23">
        <v>0.83333333333333337</v>
      </c>
      <c r="C4847">
        <v>30.85</v>
      </c>
    </row>
    <row r="4848" spans="1:3">
      <c r="A4848" s="26">
        <v>43427</v>
      </c>
      <c r="B4848" s="23">
        <v>0</v>
      </c>
      <c r="C4848">
        <v>30.89</v>
      </c>
    </row>
    <row r="4849" spans="1:3">
      <c r="A4849" s="26">
        <v>43427</v>
      </c>
      <c r="B4849" s="23">
        <v>0.16666666666666666</v>
      </c>
      <c r="C4849">
        <v>30.89</v>
      </c>
    </row>
    <row r="4850" spans="1:3">
      <c r="A4850" s="26">
        <v>43427</v>
      </c>
      <c r="B4850" s="23">
        <v>0.33333333333333331</v>
      </c>
      <c r="C4850">
        <v>30.83</v>
      </c>
    </row>
    <row r="4851" spans="1:3">
      <c r="A4851" s="26">
        <v>43427</v>
      </c>
      <c r="B4851" s="23">
        <v>0.5</v>
      </c>
      <c r="C4851">
        <v>30.94</v>
      </c>
    </row>
    <row r="4852" spans="1:3">
      <c r="A4852" s="26">
        <v>43427</v>
      </c>
      <c r="B4852" s="23">
        <v>0.66666666666666663</v>
      </c>
      <c r="C4852">
        <v>30.83</v>
      </c>
    </row>
    <row r="4853" spans="1:3">
      <c r="A4853" s="26">
        <v>43427</v>
      </c>
      <c r="B4853" s="23">
        <v>0.83333333333333337</v>
      </c>
      <c r="C4853">
        <v>30.83</v>
      </c>
    </row>
    <row r="4854" spans="1:3">
      <c r="A4854" s="26">
        <v>43428</v>
      </c>
      <c r="B4854" s="23">
        <v>0</v>
      </c>
      <c r="C4854">
        <v>30.85</v>
      </c>
    </row>
    <row r="4855" spans="1:3">
      <c r="A4855" s="26">
        <v>43428</v>
      </c>
      <c r="B4855" s="23">
        <v>0.16666666666666666</v>
      </c>
      <c r="C4855">
        <v>30.81</v>
      </c>
    </row>
    <row r="4856" spans="1:3">
      <c r="A4856" s="26">
        <v>43428</v>
      </c>
      <c r="B4856" s="23">
        <v>0.33333333333333331</v>
      </c>
      <c r="C4856">
        <v>30.81</v>
      </c>
    </row>
    <row r="4857" spans="1:3">
      <c r="A4857" s="26">
        <v>43428</v>
      </c>
      <c r="B4857" s="23">
        <v>0.5</v>
      </c>
      <c r="C4857">
        <v>30.81</v>
      </c>
    </row>
    <row r="4858" spans="1:3">
      <c r="A4858" s="26">
        <v>43428</v>
      </c>
      <c r="B4858" s="23">
        <v>0.66666666666666663</v>
      </c>
      <c r="C4858">
        <v>30.8</v>
      </c>
    </row>
    <row r="4859" spans="1:3">
      <c r="A4859" s="26">
        <v>43428</v>
      </c>
      <c r="B4859" s="23">
        <v>0.83333333333333337</v>
      </c>
      <c r="C4859">
        <v>30.8</v>
      </c>
    </row>
    <row r="4860" spans="1:3">
      <c r="A4860" s="26">
        <v>43429</v>
      </c>
      <c r="B4860" s="23">
        <v>0</v>
      </c>
      <c r="C4860">
        <v>30.8</v>
      </c>
    </row>
    <row r="4861" spans="1:3">
      <c r="A4861" s="26">
        <v>43429</v>
      </c>
      <c r="B4861" s="23">
        <v>0.16666666666666666</v>
      </c>
      <c r="C4861">
        <v>30.79</v>
      </c>
    </row>
    <row r="4862" spans="1:3">
      <c r="A4862" s="26">
        <v>43429</v>
      </c>
      <c r="B4862" s="23">
        <v>0.33333333333333331</v>
      </c>
      <c r="C4862">
        <v>30.82</v>
      </c>
    </row>
    <row r="4863" spans="1:3">
      <c r="A4863" s="26">
        <v>43429</v>
      </c>
      <c r="B4863" s="23">
        <v>0.5</v>
      </c>
      <c r="C4863">
        <v>30.79</v>
      </c>
    </row>
    <row r="4864" spans="1:3">
      <c r="A4864" s="26">
        <v>43429</v>
      </c>
      <c r="B4864" s="23">
        <v>0.66666666666666663</v>
      </c>
      <c r="C4864">
        <v>30.79</v>
      </c>
    </row>
    <row r="4865" spans="1:3">
      <c r="A4865" s="26">
        <v>43429</v>
      </c>
      <c r="B4865" s="23">
        <v>0.83333333333333337</v>
      </c>
      <c r="C4865">
        <v>30.78</v>
      </c>
    </row>
    <row r="4866" spans="1:3">
      <c r="A4866" s="26">
        <v>43430</v>
      </c>
      <c r="B4866" s="23">
        <v>0</v>
      </c>
      <c r="C4866">
        <v>30.8</v>
      </c>
    </row>
    <row r="4867" spans="1:3">
      <c r="A4867" s="26">
        <v>43430</v>
      </c>
      <c r="B4867" s="23">
        <v>0.16666666666666666</v>
      </c>
      <c r="C4867">
        <v>30.78</v>
      </c>
    </row>
    <row r="4868" spans="1:3">
      <c r="A4868" s="26">
        <v>43430</v>
      </c>
      <c r="B4868" s="23">
        <v>0.33333333333333331</v>
      </c>
      <c r="C4868">
        <v>30.85</v>
      </c>
    </row>
    <row r="4869" spans="1:3">
      <c r="A4869" s="26">
        <v>43430</v>
      </c>
      <c r="B4869" s="23">
        <v>0.5</v>
      </c>
      <c r="C4869">
        <v>30.91</v>
      </c>
    </row>
    <row r="4870" spans="1:3">
      <c r="A4870" s="26">
        <v>43430</v>
      </c>
      <c r="B4870" s="23">
        <v>0.66666666666666663</v>
      </c>
      <c r="C4870">
        <v>30.82</v>
      </c>
    </row>
    <row r="4871" spans="1:3">
      <c r="A4871" s="26">
        <v>43430</v>
      </c>
      <c r="B4871" s="23">
        <v>0.83333333333333337</v>
      </c>
      <c r="C4871">
        <v>30.8</v>
      </c>
    </row>
    <row r="4872" spans="1:3">
      <c r="A4872" s="26">
        <v>43431</v>
      </c>
      <c r="B4872" s="23">
        <v>0</v>
      </c>
      <c r="C4872">
        <v>30.82</v>
      </c>
    </row>
    <row r="4873" spans="1:3">
      <c r="A4873" s="26">
        <v>43431</v>
      </c>
      <c r="B4873" s="23">
        <v>0.16666666666666666</v>
      </c>
      <c r="C4873">
        <v>30.83</v>
      </c>
    </row>
    <row r="4874" spans="1:3">
      <c r="A4874" s="26">
        <v>43431</v>
      </c>
      <c r="B4874" s="23">
        <v>0.33333333333333331</v>
      </c>
      <c r="C4874">
        <v>30.8</v>
      </c>
    </row>
    <row r="4875" spans="1:3">
      <c r="A4875" s="26">
        <v>43431</v>
      </c>
      <c r="B4875" s="23">
        <v>0.5</v>
      </c>
      <c r="C4875">
        <v>30.92</v>
      </c>
    </row>
    <row r="4876" spans="1:3">
      <c r="A4876" s="26">
        <v>43431</v>
      </c>
      <c r="B4876" s="23">
        <v>0.66666666666666663</v>
      </c>
      <c r="C4876">
        <v>30.87</v>
      </c>
    </row>
    <row r="4877" spans="1:3">
      <c r="A4877" s="26">
        <v>43431</v>
      </c>
      <c r="B4877" s="23">
        <v>0.83333333333333337</v>
      </c>
      <c r="C4877">
        <v>30.87</v>
      </c>
    </row>
    <row r="4878" spans="1:3">
      <c r="A4878" s="26">
        <v>43432</v>
      </c>
      <c r="B4878" s="23">
        <v>0</v>
      </c>
      <c r="C4878">
        <v>30.85</v>
      </c>
    </row>
    <row r="4879" spans="1:3">
      <c r="A4879" s="26">
        <v>43432</v>
      </c>
      <c r="B4879" s="23">
        <v>0.16666666666666666</v>
      </c>
      <c r="C4879">
        <v>30.81</v>
      </c>
    </row>
    <row r="4880" spans="1:3">
      <c r="A4880" s="26">
        <v>43432</v>
      </c>
      <c r="B4880" s="23">
        <v>0.33333333333333331</v>
      </c>
      <c r="C4880">
        <v>30.86</v>
      </c>
    </row>
    <row r="4881" spans="1:3">
      <c r="A4881" s="26">
        <v>43432</v>
      </c>
      <c r="B4881" s="23">
        <v>0.5</v>
      </c>
      <c r="C4881">
        <v>30.93</v>
      </c>
    </row>
    <row r="4882" spans="1:3">
      <c r="A4882" s="26">
        <v>43432</v>
      </c>
      <c r="B4882" s="23">
        <v>0.66666666666666663</v>
      </c>
      <c r="C4882">
        <v>30.89</v>
      </c>
    </row>
    <row r="4883" spans="1:3">
      <c r="A4883" s="26">
        <v>43432</v>
      </c>
      <c r="B4883" s="23">
        <v>0.83333333333333337</v>
      </c>
      <c r="C4883">
        <v>30.91</v>
      </c>
    </row>
    <row r="4884" spans="1:3">
      <c r="A4884" s="26">
        <v>43433</v>
      </c>
      <c r="B4884" s="23">
        <v>0</v>
      </c>
      <c r="C4884">
        <v>30.86</v>
      </c>
    </row>
    <row r="4885" spans="1:3">
      <c r="A4885" s="26">
        <v>43433</v>
      </c>
      <c r="B4885" s="23">
        <v>0.16666666666666666</v>
      </c>
      <c r="C4885">
        <v>30.81</v>
      </c>
    </row>
    <row r="4886" spans="1:3">
      <c r="A4886" s="26">
        <v>43433</v>
      </c>
      <c r="B4886" s="23">
        <v>0.33333333333333331</v>
      </c>
      <c r="C4886">
        <v>30.93</v>
      </c>
    </row>
    <row r="4887" spans="1:3">
      <c r="A4887" s="26">
        <v>43433</v>
      </c>
      <c r="B4887" s="23">
        <v>0.5</v>
      </c>
      <c r="C4887">
        <v>30.84</v>
      </c>
    </row>
    <row r="4888" spans="1:3">
      <c r="A4888" s="26">
        <v>43433</v>
      </c>
      <c r="B4888" s="23">
        <v>0.66666666666666663</v>
      </c>
      <c r="C4888">
        <v>30.85</v>
      </c>
    </row>
    <row r="4889" spans="1:3">
      <c r="A4889" s="26">
        <v>43433</v>
      </c>
      <c r="B4889" s="23">
        <v>0.83333333333333337</v>
      </c>
      <c r="C4889">
        <v>30.83</v>
      </c>
    </row>
    <row r="4890" spans="1:3">
      <c r="A4890" s="26">
        <v>43434</v>
      </c>
      <c r="B4890" s="23">
        <v>0</v>
      </c>
      <c r="C4890">
        <v>30.84</v>
      </c>
    </row>
    <row r="4891" spans="1:3">
      <c r="A4891" s="26">
        <v>43434</v>
      </c>
      <c r="B4891" s="23">
        <v>0.16666666666666666</v>
      </c>
      <c r="C4891">
        <v>30.82</v>
      </c>
    </row>
    <row r="4892" spans="1:3">
      <c r="A4892" s="26">
        <v>43434</v>
      </c>
      <c r="B4892" s="23">
        <v>0.33333333333333331</v>
      </c>
      <c r="C4892">
        <v>30.79</v>
      </c>
    </row>
    <row r="4893" spans="1:3">
      <c r="A4893" s="26">
        <v>43434</v>
      </c>
      <c r="B4893" s="23">
        <v>0.5</v>
      </c>
      <c r="C4893">
        <v>30.89</v>
      </c>
    </row>
    <row r="4894" spans="1:3">
      <c r="A4894" s="26">
        <v>43434</v>
      </c>
      <c r="B4894" s="23">
        <v>0.66666666666666663</v>
      </c>
      <c r="C4894">
        <v>30.79</v>
      </c>
    </row>
    <row r="4895" spans="1:3">
      <c r="A4895" s="26">
        <v>43434</v>
      </c>
      <c r="B4895" s="23">
        <v>0.83333333333333337</v>
      </c>
      <c r="C4895">
        <v>30.84</v>
      </c>
    </row>
    <row r="4896" spans="1:3">
      <c r="A4896" s="26">
        <v>43435</v>
      </c>
      <c r="B4896" s="23">
        <v>0</v>
      </c>
      <c r="C4896">
        <v>30.82</v>
      </c>
    </row>
    <row r="4897" spans="1:3">
      <c r="A4897" s="26">
        <v>43435</v>
      </c>
      <c r="B4897" s="23">
        <v>0.16666666666666666</v>
      </c>
      <c r="C4897">
        <v>30.79</v>
      </c>
    </row>
    <row r="4898" spans="1:3">
      <c r="A4898" s="26">
        <v>43435</v>
      </c>
      <c r="B4898" s="23">
        <v>0.33333333333333331</v>
      </c>
      <c r="C4898">
        <v>30.78</v>
      </c>
    </row>
    <row r="4899" spans="1:3">
      <c r="A4899" s="26">
        <v>43435</v>
      </c>
      <c r="B4899" s="23">
        <v>0.5</v>
      </c>
      <c r="C4899">
        <v>30.78</v>
      </c>
    </row>
    <row r="4900" spans="1:3">
      <c r="A4900" s="26">
        <v>43435</v>
      </c>
      <c r="B4900" s="23">
        <v>0.66666666666666663</v>
      </c>
      <c r="C4900">
        <v>30.8</v>
      </c>
    </row>
    <row r="4901" spans="1:3">
      <c r="A4901" s="26">
        <v>43435</v>
      </c>
      <c r="B4901" s="23">
        <v>0.83333333333333337</v>
      </c>
      <c r="C4901">
        <v>30.78</v>
      </c>
    </row>
    <row r="4902" spans="1:3">
      <c r="A4902" s="26">
        <v>43436</v>
      </c>
      <c r="B4902" s="23">
        <v>0</v>
      </c>
      <c r="C4902">
        <v>30.78</v>
      </c>
    </row>
    <row r="4903" spans="1:3">
      <c r="A4903" s="26">
        <v>43436</v>
      </c>
      <c r="B4903" s="23">
        <v>0.16666666666666666</v>
      </c>
      <c r="C4903">
        <v>30.79</v>
      </c>
    </row>
    <row r="4904" spans="1:3">
      <c r="A4904" s="26">
        <v>43436</v>
      </c>
      <c r="B4904" s="23">
        <v>0.33333333333333331</v>
      </c>
      <c r="C4904">
        <v>30.77</v>
      </c>
    </row>
    <row r="4905" spans="1:3">
      <c r="A4905" s="26">
        <v>43436</v>
      </c>
      <c r="B4905" s="23">
        <v>0.5</v>
      </c>
      <c r="C4905">
        <v>30.77</v>
      </c>
    </row>
    <row r="4906" spans="1:3">
      <c r="A4906" s="26">
        <v>43436</v>
      </c>
      <c r="B4906" s="23">
        <v>0.66666666666666663</v>
      </c>
      <c r="C4906">
        <v>30.78</v>
      </c>
    </row>
    <row r="4907" spans="1:3">
      <c r="A4907" s="26">
        <v>43436</v>
      </c>
      <c r="B4907" s="23">
        <v>0.83333333333333337</v>
      </c>
      <c r="C4907">
        <v>30.77</v>
      </c>
    </row>
    <row r="4908" spans="1:3">
      <c r="A4908" s="26">
        <v>43437</v>
      </c>
      <c r="B4908" s="23">
        <v>0</v>
      </c>
      <c r="C4908">
        <v>30.77</v>
      </c>
    </row>
    <row r="4909" spans="1:3">
      <c r="A4909" s="26">
        <v>43437</v>
      </c>
      <c r="B4909" s="23">
        <v>0.16666666666666666</v>
      </c>
      <c r="C4909">
        <v>30.76</v>
      </c>
    </row>
    <row r="4910" spans="1:3">
      <c r="A4910" s="26">
        <v>43437</v>
      </c>
      <c r="B4910" s="23">
        <v>0.33333333333333331</v>
      </c>
      <c r="C4910">
        <v>30.8</v>
      </c>
    </row>
    <row r="4911" spans="1:3">
      <c r="A4911" s="26">
        <v>43437</v>
      </c>
      <c r="B4911" s="23">
        <v>0.5</v>
      </c>
      <c r="C4911">
        <v>30.79</v>
      </c>
    </row>
    <row r="4912" spans="1:3">
      <c r="A4912" s="26">
        <v>43437</v>
      </c>
      <c r="B4912" s="23">
        <v>0.66666666666666663</v>
      </c>
      <c r="C4912">
        <v>30.81</v>
      </c>
    </row>
    <row r="4913" spans="1:3">
      <c r="A4913" s="26">
        <v>43437</v>
      </c>
      <c r="B4913" s="23">
        <v>0.83333333333333337</v>
      </c>
      <c r="C4913">
        <v>30.83</v>
      </c>
    </row>
    <row r="4914" spans="1:3">
      <c r="A4914" s="26">
        <v>43438</v>
      </c>
      <c r="B4914" s="23">
        <v>0</v>
      </c>
      <c r="C4914">
        <v>30.8</v>
      </c>
    </row>
    <row r="4915" spans="1:3">
      <c r="A4915" s="26">
        <v>43438</v>
      </c>
      <c r="B4915" s="23">
        <v>0.16666666666666666</v>
      </c>
      <c r="C4915">
        <v>30.76</v>
      </c>
    </row>
    <row r="4916" spans="1:3">
      <c r="A4916" s="26">
        <v>43438</v>
      </c>
      <c r="B4916" s="23">
        <v>0.33333333333333331</v>
      </c>
      <c r="C4916">
        <v>30.81</v>
      </c>
    </row>
    <row r="4917" spans="1:3">
      <c r="A4917" s="26">
        <v>43438</v>
      </c>
      <c r="B4917" s="23">
        <v>0.5</v>
      </c>
      <c r="C4917">
        <v>30.77</v>
      </c>
    </row>
    <row r="4918" spans="1:3">
      <c r="A4918" s="26">
        <v>43438</v>
      </c>
      <c r="B4918" s="23">
        <v>0.66666666666666663</v>
      </c>
      <c r="C4918">
        <v>30.81</v>
      </c>
    </row>
    <row r="4919" spans="1:3">
      <c r="A4919" s="26">
        <v>43438</v>
      </c>
      <c r="B4919" s="23">
        <v>0.83333333333333337</v>
      </c>
      <c r="C4919">
        <v>30.77</v>
      </c>
    </row>
    <row r="4920" spans="1:3">
      <c r="A4920" s="26">
        <v>43439</v>
      </c>
      <c r="B4920" s="23">
        <v>0</v>
      </c>
      <c r="C4920">
        <v>30.82</v>
      </c>
    </row>
    <row r="4921" spans="1:3">
      <c r="A4921" s="26">
        <v>43439</v>
      </c>
      <c r="B4921" s="23">
        <v>0.16666666666666666</v>
      </c>
      <c r="C4921">
        <v>30.84</v>
      </c>
    </row>
    <row r="4922" spans="1:3">
      <c r="A4922" s="26">
        <v>43439</v>
      </c>
      <c r="B4922" s="23">
        <v>0.33333333333333331</v>
      </c>
      <c r="C4922">
        <v>30.89</v>
      </c>
    </row>
    <row r="4923" spans="1:3">
      <c r="A4923" s="26">
        <v>43439</v>
      </c>
      <c r="B4923" s="23">
        <v>0.5</v>
      </c>
      <c r="C4923">
        <v>30.83</v>
      </c>
    </row>
    <row r="4924" spans="1:3">
      <c r="A4924" s="26">
        <v>43439</v>
      </c>
      <c r="B4924" s="23">
        <v>0.66666666666666663</v>
      </c>
      <c r="C4924">
        <v>30.78</v>
      </c>
    </row>
    <row r="4925" spans="1:3">
      <c r="A4925" s="26">
        <v>43439</v>
      </c>
      <c r="B4925" s="23">
        <v>0.83333333333333337</v>
      </c>
      <c r="C4925">
        <v>30.81</v>
      </c>
    </row>
    <row r="4926" spans="1:3">
      <c r="A4926" s="26">
        <v>43440</v>
      </c>
      <c r="B4926" s="23">
        <v>0</v>
      </c>
      <c r="C4926">
        <v>30.82</v>
      </c>
    </row>
    <row r="4927" spans="1:3">
      <c r="A4927" s="26">
        <v>43440</v>
      </c>
      <c r="B4927" s="23">
        <v>0.16666666666666666</v>
      </c>
      <c r="C4927">
        <v>30.84</v>
      </c>
    </row>
    <row r="4928" spans="1:3">
      <c r="A4928" s="26">
        <v>43440</v>
      </c>
      <c r="B4928" s="23">
        <v>0.33333333333333331</v>
      </c>
      <c r="C4928">
        <v>30.9</v>
      </c>
    </row>
    <row r="4929" spans="1:3">
      <c r="A4929" s="26">
        <v>43440</v>
      </c>
      <c r="B4929" s="23">
        <v>0.5</v>
      </c>
      <c r="C4929">
        <v>30.83</v>
      </c>
    </row>
    <row r="4930" spans="1:3">
      <c r="A4930" s="26">
        <v>43440</v>
      </c>
      <c r="B4930" s="23">
        <v>0.66666666666666663</v>
      </c>
      <c r="C4930">
        <v>30.8</v>
      </c>
    </row>
    <row r="4931" spans="1:3">
      <c r="A4931" s="26">
        <v>43440</v>
      </c>
      <c r="B4931" s="23">
        <v>0.83333333333333337</v>
      </c>
      <c r="C4931">
        <v>30.85</v>
      </c>
    </row>
    <row r="4932" spans="1:3">
      <c r="A4932" s="26">
        <v>43441</v>
      </c>
      <c r="B4932" s="23">
        <v>0</v>
      </c>
      <c r="C4932">
        <v>30.81</v>
      </c>
    </row>
    <row r="4933" spans="1:3">
      <c r="A4933" s="26">
        <v>43441</v>
      </c>
      <c r="B4933" s="23">
        <v>0.16666666666666666</v>
      </c>
      <c r="C4933">
        <v>30.78</v>
      </c>
    </row>
    <row r="4934" spans="1:3">
      <c r="A4934" s="26">
        <v>43441</v>
      </c>
      <c r="B4934" s="23">
        <v>0.33333333333333331</v>
      </c>
      <c r="C4934">
        <v>30.81</v>
      </c>
    </row>
    <row r="4935" spans="1:3">
      <c r="A4935" s="26">
        <v>43441</v>
      </c>
      <c r="B4935" s="23">
        <v>0.5</v>
      </c>
      <c r="C4935">
        <v>30.78</v>
      </c>
    </row>
    <row r="4936" spans="1:3">
      <c r="A4936" s="26">
        <v>43441</v>
      </c>
      <c r="B4936" s="23">
        <v>0.66666666666666663</v>
      </c>
      <c r="C4936">
        <v>30.77</v>
      </c>
    </row>
    <row r="4937" spans="1:3">
      <c r="A4937" s="26">
        <v>43441</v>
      </c>
      <c r="B4937" s="23">
        <v>0.83333333333333337</v>
      </c>
      <c r="C4937">
        <v>30.82</v>
      </c>
    </row>
    <row r="4938" spans="1:3">
      <c r="A4938" s="26">
        <v>43442</v>
      </c>
      <c r="B4938" s="23">
        <v>0</v>
      </c>
      <c r="C4938">
        <v>30.8</v>
      </c>
    </row>
    <row r="4939" spans="1:3">
      <c r="A4939" s="26">
        <v>43442</v>
      </c>
      <c r="B4939" s="23">
        <v>0.16666666666666666</v>
      </c>
      <c r="C4939">
        <v>30.76</v>
      </c>
    </row>
    <row r="4940" spans="1:3">
      <c r="A4940" s="26">
        <v>43442</v>
      </c>
      <c r="B4940" s="23">
        <v>0.33333333333333331</v>
      </c>
      <c r="C4940">
        <v>30.76</v>
      </c>
    </row>
    <row r="4941" spans="1:3">
      <c r="A4941" s="26">
        <v>43442</v>
      </c>
      <c r="B4941" s="23">
        <v>0.5</v>
      </c>
      <c r="C4941">
        <v>30.76</v>
      </c>
    </row>
    <row r="4942" spans="1:3">
      <c r="A4942" s="26">
        <v>43442</v>
      </c>
      <c r="B4942" s="23">
        <v>0.66666666666666663</v>
      </c>
      <c r="C4942">
        <v>30.76</v>
      </c>
    </row>
    <row r="4943" spans="1:3">
      <c r="A4943" s="26">
        <v>43442</v>
      </c>
      <c r="B4943" s="23">
        <v>0.83333333333333337</v>
      </c>
      <c r="C4943">
        <v>30.76</v>
      </c>
    </row>
    <row r="4944" spans="1:3">
      <c r="A4944" s="26">
        <v>43443</v>
      </c>
      <c r="B4944" s="23">
        <v>0</v>
      </c>
      <c r="C4944">
        <v>30.75</v>
      </c>
    </row>
    <row r="4945" spans="1:3">
      <c r="A4945" s="26">
        <v>43443</v>
      </c>
      <c r="B4945" s="23">
        <v>0.16666666666666666</v>
      </c>
      <c r="C4945">
        <v>30.75</v>
      </c>
    </row>
    <row r="4946" spans="1:3">
      <c r="A4946" s="26">
        <v>43443</v>
      </c>
      <c r="B4946" s="23">
        <v>0.33333333333333331</v>
      </c>
      <c r="C4946">
        <v>30.75</v>
      </c>
    </row>
    <row r="4947" spans="1:3">
      <c r="A4947" s="26">
        <v>43443</v>
      </c>
      <c r="B4947" s="23">
        <v>0.5</v>
      </c>
      <c r="C4947">
        <v>30.75</v>
      </c>
    </row>
    <row r="4948" spans="1:3">
      <c r="A4948" s="26">
        <v>43443</v>
      </c>
      <c r="B4948" s="23">
        <v>0.66666666666666663</v>
      </c>
      <c r="C4948">
        <v>30.75</v>
      </c>
    </row>
    <row r="4949" spans="1:3">
      <c r="A4949" s="26">
        <v>43443</v>
      </c>
      <c r="B4949" s="23">
        <v>0.83333333333333337</v>
      </c>
      <c r="C4949">
        <v>30.76</v>
      </c>
    </row>
    <row r="4950" spans="1:3">
      <c r="A4950" s="26">
        <v>43444</v>
      </c>
      <c r="B4950" s="23">
        <v>0</v>
      </c>
      <c r="C4950">
        <v>30.78</v>
      </c>
    </row>
    <row r="4951" spans="1:3">
      <c r="A4951" s="26">
        <v>43444</v>
      </c>
      <c r="B4951" s="23">
        <v>0.16666666666666666</v>
      </c>
      <c r="C4951">
        <v>30.76</v>
      </c>
    </row>
    <row r="4952" spans="1:3">
      <c r="A4952" s="26">
        <v>43444</v>
      </c>
      <c r="B4952" s="23">
        <v>0.33333333333333331</v>
      </c>
      <c r="C4952">
        <v>30.76</v>
      </c>
    </row>
    <row r="4953" spans="1:3">
      <c r="A4953" s="26">
        <v>43444</v>
      </c>
      <c r="B4953" s="23">
        <v>0.5</v>
      </c>
      <c r="C4953">
        <v>30.87</v>
      </c>
    </row>
    <row r="4954" spans="1:3">
      <c r="A4954" s="26">
        <v>43444</v>
      </c>
      <c r="B4954" s="23">
        <v>0.66666666666666663</v>
      </c>
      <c r="C4954">
        <v>30.8</v>
      </c>
    </row>
    <row r="4955" spans="1:3">
      <c r="A4955" s="26">
        <v>43444</v>
      </c>
      <c r="B4955" s="23">
        <v>0.83333333333333337</v>
      </c>
      <c r="C4955">
        <v>30.79</v>
      </c>
    </row>
    <row r="4956" spans="1:3">
      <c r="A4956" s="26">
        <v>43445</v>
      </c>
      <c r="B4956" s="23">
        <v>0</v>
      </c>
      <c r="C4956">
        <v>30.79</v>
      </c>
    </row>
    <row r="4957" spans="1:3">
      <c r="A4957" s="26">
        <v>43445</v>
      </c>
      <c r="B4957" s="23">
        <v>0.16666666666666666</v>
      </c>
      <c r="C4957">
        <v>30.77</v>
      </c>
    </row>
    <row r="4958" spans="1:3">
      <c r="A4958" s="26">
        <v>43445</v>
      </c>
      <c r="B4958" s="23">
        <v>0.33333333333333331</v>
      </c>
      <c r="C4958">
        <v>30.79</v>
      </c>
    </row>
    <row r="4959" spans="1:3">
      <c r="A4959" s="26">
        <v>43445</v>
      </c>
      <c r="B4959" s="23">
        <v>0.5</v>
      </c>
      <c r="C4959">
        <v>30.8</v>
      </c>
    </row>
    <row r="4960" spans="1:3">
      <c r="A4960" s="26">
        <v>43445</v>
      </c>
      <c r="B4960" s="23">
        <v>0.66666666666666663</v>
      </c>
      <c r="C4960">
        <v>30.81</v>
      </c>
    </row>
    <row r="4961" spans="1:3">
      <c r="A4961" s="26">
        <v>43445</v>
      </c>
      <c r="B4961" s="23">
        <v>0.83333333333333337</v>
      </c>
      <c r="C4961">
        <v>30.82</v>
      </c>
    </row>
    <row r="4962" spans="1:3">
      <c r="A4962" s="26">
        <v>43446</v>
      </c>
      <c r="B4962" s="23">
        <v>0</v>
      </c>
      <c r="C4962">
        <v>30.8</v>
      </c>
    </row>
    <row r="4963" spans="1:3">
      <c r="A4963" s="26">
        <v>43446</v>
      </c>
      <c r="B4963" s="23">
        <v>0.16666666666666666</v>
      </c>
      <c r="C4963">
        <v>30.78</v>
      </c>
    </row>
    <row r="4964" spans="1:3">
      <c r="A4964" s="26">
        <v>43446</v>
      </c>
      <c r="B4964" s="23">
        <v>0.33333333333333331</v>
      </c>
      <c r="C4964">
        <v>30.81</v>
      </c>
    </row>
    <row r="4965" spans="1:3">
      <c r="A4965" s="26">
        <v>43446</v>
      </c>
      <c r="B4965" s="23">
        <v>0.5</v>
      </c>
      <c r="C4965">
        <v>30.88</v>
      </c>
    </row>
    <row r="4966" spans="1:3">
      <c r="A4966" s="26">
        <v>43446</v>
      </c>
      <c r="B4966" s="23">
        <v>0.66666666666666663</v>
      </c>
      <c r="C4966">
        <v>30.78</v>
      </c>
    </row>
    <row r="4967" spans="1:3">
      <c r="A4967" s="26">
        <v>43446</v>
      </c>
      <c r="B4967" s="23">
        <v>0.83333333333333337</v>
      </c>
      <c r="C4967">
        <v>30.84</v>
      </c>
    </row>
    <row r="4968" spans="1:3">
      <c r="A4968" s="26">
        <v>43447</v>
      </c>
      <c r="B4968" s="23">
        <v>0</v>
      </c>
      <c r="C4968">
        <v>30.83</v>
      </c>
    </row>
    <row r="4969" spans="1:3">
      <c r="A4969" s="26">
        <v>43447</v>
      </c>
      <c r="B4969" s="23">
        <v>0.16666666666666666</v>
      </c>
      <c r="C4969">
        <v>30.78</v>
      </c>
    </row>
    <row r="4970" spans="1:3">
      <c r="A4970" s="26">
        <v>43447</v>
      </c>
      <c r="B4970" s="23">
        <v>0.33333333333333331</v>
      </c>
      <c r="C4970">
        <v>30.79</v>
      </c>
    </row>
    <row r="4971" spans="1:3">
      <c r="A4971" s="26">
        <v>43447</v>
      </c>
      <c r="B4971" s="23">
        <v>0.5</v>
      </c>
      <c r="C4971">
        <v>30.87</v>
      </c>
    </row>
    <row r="4972" spans="1:3">
      <c r="A4972" s="26">
        <v>43447</v>
      </c>
      <c r="B4972" s="23">
        <v>0.66666666666666663</v>
      </c>
      <c r="C4972">
        <v>30.8</v>
      </c>
    </row>
    <row r="4973" spans="1:3">
      <c r="A4973" s="26">
        <v>43447</v>
      </c>
      <c r="B4973" s="23">
        <v>0.83333333333333337</v>
      </c>
      <c r="C4973">
        <v>30.8</v>
      </c>
    </row>
    <row r="4974" spans="1:3">
      <c r="A4974" s="26">
        <v>43448</v>
      </c>
      <c r="B4974" s="23">
        <v>0</v>
      </c>
      <c r="C4974">
        <v>30.8</v>
      </c>
    </row>
    <row r="4975" spans="1:3">
      <c r="A4975" s="26">
        <v>43448</v>
      </c>
      <c r="B4975" s="23">
        <v>0.16666666666666666</v>
      </c>
      <c r="C4975">
        <v>30.79</v>
      </c>
    </row>
    <row r="4976" spans="1:3">
      <c r="A4976" s="26">
        <v>43448</v>
      </c>
      <c r="B4976" s="23">
        <v>0.33333333333333331</v>
      </c>
      <c r="C4976">
        <v>30.91</v>
      </c>
    </row>
    <row r="4977" spans="1:3">
      <c r="A4977" s="26">
        <v>43448</v>
      </c>
      <c r="B4977" s="23">
        <v>0.5</v>
      </c>
      <c r="C4977">
        <v>30.91</v>
      </c>
    </row>
    <row r="4978" spans="1:3">
      <c r="A4978" s="26">
        <v>43448</v>
      </c>
      <c r="B4978" s="23">
        <v>0.66666666666666663</v>
      </c>
      <c r="C4978">
        <v>30.91</v>
      </c>
    </row>
    <row r="4979" spans="1:3">
      <c r="A4979" s="26">
        <v>43448</v>
      </c>
      <c r="B4979" s="23">
        <v>0.83333333333333337</v>
      </c>
      <c r="C4979">
        <v>30.82</v>
      </c>
    </row>
    <row r="4980" spans="1:3">
      <c r="A4980" s="26">
        <v>43449</v>
      </c>
      <c r="B4980" s="23">
        <v>0</v>
      </c>
      <c r="C4980">
        <v>30.8</v>
      </c>
    </row>
    <row r="4981" spans="1:3">
      <c r="A4981" s="26">
        <v>43449</v>
      </c>
      <c r="B4981" s="23">
        <v>0.16666666666666666</v>
      </c>
      <c r="C4981">
        <v>30.82</v>
      </c>
    </row>
    <row r="4982" spans="1:3">
      <c r="A4982" s="26">
        <v>43449</v>
      </c>
      <c r="B4982" s="23">
        <v>0.33333333333333331</v>
      </c>
      <c r="C4982">
        <v>30.79</v>
      </c>
    </row>
    <row r="4983" spans="1:3">
      <c r="A4983" s="26">
        <v>43449</v>
      </c>
      <c r="B4983" s="23">
        <v>0.5</v>
      </c>
      <c r="C4983">
        <v>30.79</v>
      </c>
    </row>
    <row r="4984" spans="1:3">
      <c r="A4984" s="26">
        <v>43449</v>
      </c>
      <c r="B4984" s="23">
        <v>0.66666666666666663</v>
      </c>
      <c r="C4984">
        <v>30.8</v>
      </c>
    </row>
    <row r="4985" spans="1:3">
      <c r="A4985" s="26">
        <v>43449</v>
      </c>
      <c r="B4985" s="23">
        <v>0.83333333333333337</v>
      </c>
      <c r="C4985">
        <v>30.79</v>
      </c>
    </row>
    <row r="4986" spans="1:3">
      <c r="A4986" s="26">
        <v>43450</v>
      </c>
      <c r="B4986" s="23">
        <v>0</v>
      </c>
      <c r="C4986">
        <v>30.79</v>
      </c>
    </row>
    <row r="4987" spans="1:3">
      <c r="A4987" s="26">
        <v>43450</v>
      </c>
      <c r="B4987" s="23">
        <v>0.16666666666666666</v>
      </c>
      <c r="C4987">
        <v>30.79</v>
      </c>
    </row>
    <row r="4988" spans="1:3">
      <c r="A4988" s="26">
        <v>43450</v>
      </c>
      <c r="B4988" s="23">
        <v>0.33333333333333331</v>
      </c>
      <c r="C4988">
        <v>30.78</v>
      </c>
    </row>
    <row r="4989" spans="1:3">
      <c r="A4989" s="26">
        <v>43450</v>
      </c>
      <c r="B4989" s="23">
        <v>0.5</v>
      </c>
      <c r="C4989">
        <v>30.79</v>
      </c>
    </row>
    <row r="4990" spans="1:3">
      <c r="A4990" s="26">
        <v>43450</v>
      </c>
      <c r="B4990" s="23">
        <v>0.66666666666666663</v>
      </c>
      <c r="C4990">
        <v>30.79</v>
      </c>
    </row>
    <row r="4991" spans="1:3">
      <c r="A4991" s="26">
        <v>43450</v>
      </c>
      <c r="B4991" s="23">
        <v>0.83333333333333337</v>
      </c>
      <c r="C4991">
        <v>30.79</v>
      </c>
    </row>
    <row r="4992" spans="1:3">
      <c r="A4992" s="26">
        <v>43451</v>
      </c>
      <c r="B4992" s="23">
        <v>0</v>
      </c>
      <c r="C4992">
        <v>30.79</v>
      </c>
    </row>
    <row r="4993" spans="1:3">
      <c r="A4993" s="26">
        <v>43451</v>
      </c>
      <c r="B4993" s="23">
        <v>0.16666666666666666</v>
      </c>
      <c r="C4993">
        <v>30.79</v>
      </c>
    </row>
    <row r="4994" spans="1:3">
      <c r="A4994" s="26">
        <v>43451</v>
      </c>
      <c r="B4994" s="23">
        <v>0.33333333333333331</v>
      </c>
      <c r="C4994">
        <v>30.87</v>
      </c>
    </row>
    <row r="4995" spans="1:3">
      <c r="A4995" s="26">
        <v>43451</v>
      </c>
      <c r="B4995" s="23">
        <v>0.5</v>
      </c>
      <c r="C4995">
        <v>30.83</v>
      </c>
    </row>
    <row r="4996" spans="1:3">
      <c r="A4996" s="26">
        <v>43451</v>
      </c>
      <c r="B4996" s="23">
        <v>0.66666666666666663</v>
      </c>
      <c r="C4996">
        <v>30.8</v>
      </c>
    </row>
    <row r="4997" spans="1:3">
      <c r="A4997" s="26">
        <v>43451</v>
      </c>
      <c r="B4997" s="23">
        <v>0.83333333333333337</v>
      </c>
      <c r="C4997">
        <v>30.83</v>
      </c>
    </row>
    <row r="4998" spans="1:3">
      <c r="A4998" s="26">
        <v>43452</v>
      </c>
      <c r="B4998" s="23">
        <v>0</v>
      </c>
      <c r="C4998">
        <v>30.85</v>
      </c>
    </row>
    <row r="4999" spans="1:3">
      <c r="A4999" s="26">
        <v>43452</v>
      </c>
      <c r="B4999" s="23">
        <v>0.16666666666666666</v>
      </c>
      <c r="C4999">
        <v>30.81</v>
      </c>
    </row>
    <row r="5000" spans="1:3">
      <c r="A5000" s="26">
        <v>43452</v>
      </c>
      <c r="B5000" s="23">
        <v>0.33333333333333331</v>
      </c>
      <c r="C5000">
        <v>30.87</v>
      </c>
    </row>
    <row r="5001" spans="1:3">
      <c r="A5001" s="26">
        <v>43452</v>
      </c>
      <c r="B5001" s="23">
        <v>0.5</v>
      </c>
      <c r="C5001">
        <v>30.94</v>
      </c>
    </row>
    <row r="5002" spans="1:3">
      <c r="A5002" s="26">
        <v>43452</v>
      </c>
      <c r="B5002" s="23">
        <v>0.66666666666666663</v>
      </c>
      <c r="C5002">
        <v>30.88</v>
      </c>
    </row>
    <row r="5003" spans="1:3">
      <c r="A5003" s="26">
        <v>43452</v>
      </c>
      <c r="B5003" s="23">
        <v>0.83333333333333337</v>
      </c>
      <c r="C5003">
        <v>30.87</v>
      </c>
    </row>
    <row r="5004" spans="1:3">
      <c r="A5004" s="26">
        <v>43453</v>
      </c>
      <c r="B5004" s="23">
        <v>0</v>
      </c>
      <c r="C5004">
        <v>30.83</v>
      </c>
    </row>
    <row r="5005" spans="1:3">
      <c r="A5005" s="26">
        <v>43453</v>
      </c>
      <c r="B5005" s="23">
        <v>0.16666666666666666</v>
      </c>
      <c r="C5005">
        <v>30.8</v>
      </c>
    </row>
    <row r="5006" spans="1:3">
      <c r="A5006" s="26">
        <v>43453</v>
      </c>
      <c r="B5006" s="23">
        <v>0.33333333333333331</v>
      </c>
      <c r="C5006">
        <v>30.79</v>
      </c>
    </row>
    <row r="5007" spans="1:3">
      <c r="A5007" s="26">
        <v>43453</v>
      </c>
      <c r="B5007" s="23">
        <v>0.5</v>
      </c>
      <c r="C5007">
        <v>30.85</v>
      </c>
    </row>
    <row r="5008" spans="1:3">
      <c r="A5008" s="26">
        <v>43453</v>
      </c>
      <c r="B5008" s="23">
        <v>0.66666666666666663</v>
      </c>
      <c r="C5008">
        <v>30.85</v>
      </c>
    </row>
    <row r="5009" spans="1:3">
      <c r="A5009" s="26">
        <v>43453</v>
      </c>
      <c r="B5009" s="23">
        <v>0.83333333333333337</v>
      </c>
      <c r="C5009">
        <v>30.79</v>
      </c>
    </row>
    <row r="5010" spans="1:3">
      <c r="A5010" s="26">
        <v>43454</v>
      </c>
      <c r="B5010" s="23">
        <v>0</v>
      </c>
      <c r="C5010">
        <v>30.81</v>
      </c>
    </row>
    <row r="5011" spans="1:3">
      <c r="A5011" s="26">
        <v>43454</v>
      </c>
      <c r="B5011" s="23">
        <v>0.16666666666666666</v>
      </c>
      <c r="C5011">
        <v>30.79</v>
      </c>
    </row>
    <row r="5012" spans="1:3">
      <c r="A5012" s="26">
        <v>43454</v>
      </c>
      <c r="B5012" s="23">
        <v>0.33333333333333331</v>
      </c>
      <c r="C5012">
        <v>30.82</v>
      </c>
    </row>
    <row r="5013" spans="1:3">
      <c r="A5013" s="26">
        <v>43454</v>
      </c>
      <c r="B5013" s="23">
        <v>0.5</v>
      </c>
      <c r="C5013">
        <v>30.91</v>
      </c>
    </row>
    <row r="5014" spans="1:3">
      <c r="A5014" s="26">
        <v>43454</v>
      </c>
      <c r="B5014" s="23">
        <v>0.66666666666666663</v>
      </c>
      <c r="C5014">
        <v>30.82</v>
      </c>
    </row>
    <row r="5015" spans="1:3">
      <c r="A5015" s="26">
        <v>43454</v>
      </c>
      <c r="B5015" s="23">
        <v>0.83333333333333337</v>
      </c>
      <c r="C5015">
        <v>30.85</v>
      </c>
    </row>
    <row r="5016" spans="1:3">
      <c r="A5016" s="26">
        <v>43455</v>
      </c>
      <c r="B5016" s="23">
        <v>0</v>
      </c>
      <c r="C5016">
        <v>30.8</v>
      </c>
    </row>
    <row r="5017" spans="1:3">
      <c r="A5017" s="26">
        <v>43455</v>
      </c>
      <c r="B5017" s="23">
        <v>0.16666666666666666</v>
      </c>
      <c r="C5017">
        <v>30.8</v>
      </c>
    </row>
    <row r="5018" spans="1:3">
      <c r="A5018" s="26">
        <v>43455</v>
      </c>
      <c r="B5018" s="23">
        <v>0.33333333333333331</v>
      </c>
      <c r="C5018">
        <v>30.91</v>
      </c>
    </row>
    <row r="5019" spans="1:3">
      <c r="A5019" s="26">
        <v>43455</v>
      </c>
      <c r="B5019" s="23">
        <v>0.5</v>
      </c>
      <c r="C5019">
        <v>30.86</v>
      </c>
    </row>
    <row r="5020" spans="1:3">
      <c r="A5020" s="26">
        <v>43455</v>
      </c>
      <c r="B5020" s="23">
        <v>0.66666666666666663</v>
      </c>
      <c r="C5020">
        <v>30.92</v>
      </c>
    </row>
    <row r="5021" spans="1:3">
      <c r="A5021" s="26">
        <v>43455</v>
      </c>
      <c r="B5021" s="23">
        <v>0.83333333333333337</v>
      </c>
      <c r="C5021">
        <v>30.86</v>
      </c>
    </row>
    <row r="5022" spans="1:3">
      <c r="A5022" s="26">
        <v>43456</v>
      </c>
      <c r="B5022" s="23">
        <v>0</v>
      </c>
      <c r="C5022">
        <v>30.8</v>
      </c>
    </row>
    <row r="5023" spans="1:3">
      <c r="A5023" s="26">
        <v>43456</v>
      </c>
      <c r="B5023" s="23">
        <v>0.16666666666666666</v>
      </c>
      <c r="C5023">
        <v>30.79</v>
      </c>
    </row>
    <row r="5024" spans="1:3">
      <c r="A5024" s="26">
        <v>43456</v>
      </c>
      <c r="B5024" s="23">
        <v>0.33333333333333331</v>
      </c>
      <c r="C5024">
        <v>30.79</v>
      </c>
    </row>
    <row r="5025" spans="1:3">
      <c r="A5025" s="26">
        <v>43456</v>
      </c>
      <c r="B5025" s="23">
        <v>0.5</v>
      </c>
      <c r="C5025">
        <v>30.79</v>
      </c>
    </row>
    <row r="5026" spans="1:3">
      <c r="A5026" s="26">
        <v>43456</v>
      </c>
      <c r="B5026" s="23">
        <v>0.66666666666666663</v>
      </c>
      <c r="C5026">
        <v>30.79</v>
      </c>
    </row>
    <row r="5027" spans="1:3">
      <c r="A5027" s="26">
        <v>43456</v>
      </c>
      <c r="B5027" s="23">
        <v>0.83333333333333337</v>
      </c>
      <c r="C5027">
        <v>30.81</v>
      </c>
    </row>
    <row r="5028" spans="1:3">
      <c r="A5028" s="26">
        <v>43457</v>
      </c>
      <c r="B5028" s="23">
        <v>0</v>
      </c>
      <c r="C5028">
        <v>30.79</v>
      </c>
    </row>
    <row r="5029" spans="1:3">
      <c r="A5029" s="26">
        <v>43457</v>
      </c>
      <c r="B5029" s="23">
        <v>0.16666666666666666</v>
      </c>
      <c r="C5029">
        <v>30.8</v>
      </c>
    </row>
    <row r="5030" spans="1:3">
      <c r="A5030" s="26">
        <v>43457</v>
      </c>
      <c r="B5030" s="23">
        <v>0.33333333333333331</v>
      </c>
      <c r="C5030">
        <v>30.8</v>
      </c>
    </row>
    <row r="5031" spans="1:3">
      <c r="A5031" s="26">
        <v>43457</v>
      </c>
      <c r="B5031" s="23">
        <v>0.5</v>
      </c>
      <c r="C5031">
        <v>30.8</v>
      </c>
    </row>
    <row r="5032" spans="1:3">
      <c r="A5032" s="26">
        <v>43457</v>
      </c>
      <c r="B5032" s="23">
        <v>0.66666666666666663</v>
      </c>
      <c r="C5032">
        <v>30.8</v>
      </c>
    </row>
    <row r="5033" spans="1:3">
      <c r="A5033" s="26">
        <v>43457</v>
      </c>
      <c r="B5033" s="23">
        <v>0.83333333333333337</v>
      </c>
      <c r="C5033">
        <v>30.81</v>
      </c>
    </row>
    <row r="5034" spans="1:3">
      <c r="A5034" s="26">
        <v>43458</v>
      </c>
      <c r="B5034" s="23">
        <v>0</v>
      </c>
      <c r="C5034">
        <v>30.81</v>
      </c>
    </row>
    <row r="5035" spans="1:3">
      <c r="A5035" s="26">
        <v>43458</v>
      </c>
      <c r="B5035" s="23">
        <v>0.16666666666666666</v>
      </c>
      <c r="C5035">
        <v>30.81</v>
      </c>
    </row>
    <row r="5036" spans="1:3">
      <c r="A5036" s="26">
        <v>43458</v>
      </c>
      <c r="B5036" s="23">
        <v>0.33333333333333331</v>
      </c>
      <c r="C5036">
        <v>30.82</v>
      </c>
    </row>
    <row r="5037" spans="1:3">
      <c r="A5037" s="26">
        <v>43458</v>
      </c>
      <c r="B5037" s="23">
        <v>0.5</v>
      </c>
      <c r="C5037">
        <v>30.87</v>
      </c>
    </row>
    <row r="5038" spans="1:3">
      <c r="A5038" s="26">
        <v>43458</v>
      </c>
      <c r="B5038" s="23">
        <v>0.66666666666666663</v>
      </c>
      <c r="C5038">
        <v>30.89</v>
      </c>
    </row>
    <row r="5039" spans="1:3">
      <c r="A5039" s="26">
        <v>43458</v>
      </c>
      <c r="B5039" s="23">
        <v>0.83333333333333337</v>
      </c>
      <c r="C5039">
        <v>30.87</v>
      </c>
    </row>
    <row r="5040" spans="1:3">
      <c r="A5040" s="26">
        <v>43459</v>
      </c>
      <c r="B5040" s="23">
        <v>0</v>
      </c>
      <c r="C5040">
        <v>30.84</v>
      </c>
    </row>
    <row r="5041" spans="1:3">
      <c r="A5041" s="26">
        <v>43459</v>
      </c>
      <c r="B5041" s="23">
        <v>0.16666666666666666</v>
      </c>
      <c r="C5041">
        <v>30.84</v>
      </c>
    </row>
    <row r="5042" spans="1:3">
      <c r="A5042" s="26">
        <v>43459</v>
      </c>
      <c r="B5042" s="23">
        <v>0.33333333333333331</v>
      </c>
      <c r="C5042">
        <v>30.86</v>
      </c>
    </row>
    <row r="5043" spans="1:3">
      <c r="A5043" s="26">
        <v>43459</v>
      </c>
      <c r="B5043" s="23">
        <v>0.5</v>
      </c>
      <c r="C5043">
        <v>30.84</v>
      </c>
    </row>
    <row r="5044" spans="1:3">
      <c r="A5044" s="26">
        <v>43459</v>
      </c>
      <c r="B5044" s="23">
        <v>0.66666666666666663</v>
      </c>
      <c r="C5044">
        <v>30.85</v>
      </c>
    </row>
    <row r="5045" spans="1:3">
      <c r="A5045" s="26">
        <v>43459</v>
      </c>
      <c r="B5045" s="23">
        <v>0.83333333333333337</v>
      </c>
      <c r="C5045">
        <v>30.85</v>
      </c>
    </row>
    <row r="5046" spans="1:3">
      <c r="A5046" s="26">
        <v>43460</v>
      </c>
      <c r="B5046" s="23">
        <v>0</v>
      </c>
      <c r="C5046">
        <v>30.86</v>
      </c>
    </row>
    <row r="5047" spans="1:3">
      <c r="A5047" s="26">
        <v>43460</v>
      </c>
      <c r="B5047" s="23">
        <v>0.16666666666666666</v>
      </c>
      <c r="C5047">
        <v>30.86</v>
      </c>
    </row>
    <row r="5048" spans="1:3">
      <c r="A5048" s="26">
        <v>43460</v>
      </c>
      <c r="B5048" s="23">
        <v>0.33333333333333331</v>
      </c>
      <c r="C5048">
        <v>30.9</v>
      </c>
    </row>
    <row r="5049" spans="1:3">
      <c r="A5049" s="26">
        <v>43460</v>
      </c>
      <c r="B5049" s="23">
        <v>0.5</v>
      </c>
      <c r="C5049">
        <v>30.86</v>
      </c>
    </row>
    <row r="5050" spans="1:3">
      <c r="A5050" s="26">
        <v>43460</v>
      </c>
      <c r="B5050" s="23">
        <v>0.66666666666666663</v>
      </c>
      <c r="C5050">
        <v>30.87</v>
      </c>
    </row>
    <row r="5051" spans="1:3">
      <c r="A5051" s="26">
        <v>43460</v>
      </c>
      <c r="B5051" s="23">
        <v>0.83333333333333337</v>
      </c>
      <c r="C5051">
        <v>30.87</v>
      </c>
    </row>
    <row r="5052" spans="1:3">
      <c r="A5052" s="26">
        <v>43461</v>
      </c>
      <c r="B5052" s="23">
        <v>0</v>
      </c>
      <c r="C5052">
        <v>30.87</v>
      </c>
    </row>
    <row r="5053" spans="1:3">
      <c r="A5053" s="26">
        <v>43461</v>
      </c>
      <c r="B5053" s="23">
        <v>0.16666666666666666</v>
      </c>
      <c r="C5053">
        <v>30.88</v>
      </c>
    </row>
    <row r="5054" spans="1:3">
      <c r="A5054" s="26">
        <v>43461</v>
      </c>
      <c r="B5054" s="23">
        <v>0.33333333333333331</v>
      </c>
      <c r="C5054">
        <v>30.97</v>
      </c>
    </row>
    <row r="5055" spans="1:3">
      <c r="A5055" s="26">
        <v>43461</v>
      </c>
      <c r="B5055" s="23">
        <v>0.5</v>
      </c>
      <c r="C5055">
        <v>31.01</v>
      </c>
    </row>
    <row r="5056" spans="1:3">
      <c r="A5056" s="26">
        <v>43461</v>
      </c>
      <c r="B5056" s="23">
        <v>0.66666666666666663</v>
      </c>
      <c r="C5056">
        <v>30.94</v>
      </c>
    </row>
    <row r="5057" spans="1:3">
      <c r="A5057" s="26">
        <v>43461</v>
      </c>
      <c r="B5057" s="23">
        <v>0.83333333333333337</v>
      </c>
      <c r="C5057">
        <v>30.9</v>
      </c>
    </row>
    <row r="5058" spans="1:3">
      <c r="A5058" s="26">
        <v>43462</v>
      </c>
      <c r="B5058" s="23">
        <v>0</v>
      </c>
      <c r="C5058">
        <v>30.93</v>
      </c>
    </row>
    <row r="5059" spans="1:3">
      <c r="A5059" s="26">
        <v>43462</v>
      </c>
      <c r="B5059" s="23">
        <v>0.16666666666666666</v>
      </c>
      <c r="C5059">
        <v>30.9</v>
      </c>
    </row>
    <row r="5060" spans="1:3">
      <c r="A5060" s="26">
        <v>43462</v>
      </c>
      <c r="B5060" s="23">
        <v>0.33333333333333331</v>
      </c>
      <c r="C5060">
        <v>30.9</v>
      </c>
    </row>
    <row r="5061" spans="1:3">
      <c r="A5061" s="26">
        <v>43462</v>
      </c>
      <c r="B5061" s="23">
        <v>0.5</v>
      </c>
      <c r="C5061">
        <v>30.92</v>
      </c>
    </row>
    <row r="5062" spans="1:3">
      <c r="A5062" s="26">
        <v>43462</v>
      </c>
      <c r="B5062" s="23">
        <v>0.66666666666666663</v>
      </c>
      <c r="C5062">
        <v>30.93</v>
      </c>
    </row>
    <row r="5063" spans="1:3">
      <c r="A5063" s="26">
        <v>43462</v>
      </c>
      <c r="B5063" s="23">
        <v>0.83333333333333337</v>
      </c>
      <c r="C5063">
        <v>30.97</v>
      </c>
    </row>
    <row r="5064" spans="1:3">
      <c r="A5064" s="26">
        <v>43463</v>
      </c>
      <c r="B5064" s="23">
        <v>0</v>
      </c>
      <c r="C5064">
        <v>30.94</v>
      </c>
    </row>
    <row r="5065" spans="1:3">
      <c r="A5065" s="26">
        <v>43463</v>
      </c>
      <c r="B5065" s="23">
        <v>0.16666666666666666</v>
      </c>
      <c r="C5065">
        <v>30.92</v>
      </c>
    </row>
    <row r="5066" spans="1:3">
      <c r="A5066" s="26">
        <v>43463</v>
      </c>
      <c r="B5066" s="23">
        <v>0.33333333333333331</v>
      </c>
      <c r="C5066">
        <v>30.92</v>
      </c>
    </row>
    <row r="5067" spans="1:3">
      <c r="A5067" s="26">
        <v>43463</v>
      </c>
      <c r="B5067" s="23">
        <v>0.5</v>
      </c>
      <c r="C5067">
        <v>30.93</v>
      </c>
    </row>
    <row r="5068" spans="1:3">
      <c r="A5068" s="26">
        <v>43463</v>
      </c>
      <c r="B5068" s="23">
        <v>0.66666666666666663</v>
      </c>
      <c r="C5068">
        <v>30.93</v>
      </c>
    </row>
    <row r="5069" spans="1:3">
      <c r="A5069" s="26">
        <v>43463</v>
      </c>
      <c r="B5069" s="23">
        <v>0.83333333333333337</v>
      </c>
      <c r="C5069">
        <v>30.93</v>
      </c>
    </row>
    <row r="5070" spans="1:3">
      <c r="A5070" s="26">
        <v>43464</v>
      </c>
      <c r="B5070" s="23">
        <v>0</v>
      </c>
      <c r="C5070">
        <v>30.93</v>
      </c>
    </row>
    <row r="5071" spans="1:3">
      <c r="A5071" s="26">
        <v>43464</v>
      </c>
      <c r="B5071" s="23">
        <v>0.16666666666666666</v>
      </c>
      <c r="C5071">
        <v>30.94</v>
      </c>
    </row>
    <row r="5072" spans="1:3">
      <c r="A5072" s="26">
        <v>43464</v>
      </c>
      <c r="B5072" s="23">
        <v>0.33333333333333331</v>
      </c>
      <c r="C5072">
        <v>30.94</v>
      </c>
    </row>
    <row r="5073" spans="1:3">
      <c r="A5073" s="26">
        <v>43464</v>
      </c>
      <c r="B5073" s="23">
        <v>0.5</v>
      </c>
      <c r="C5073">
        <v>30.94</v>
      </c>
    </row>
    <row r="5074" spans="1:3">
      <c r="A5074" s="26">
        <v>43464</v>
      </c>
      <c r="B5074" s="23">
        <v>0.66666666666666663</v>
      </c>
      <c r="C5074">
        <v>30.95</v>
      </c>
    </row>
    <row r="5075" spans="1:3">
      <c r="A5075" s="26">
        <v>43464</v>
      </c>
      <c r="B5075" s="23">
        <v>0.83333333333333337</v>
      </c>
      <c r="C5075">
        <v>30.95</v>
      </c>
    </row>
    <row r="5076" spans="1:3">
      <c r="A5076" s="26">
        <v>43465</v>
      </c>
      <c r="B5076" s="23">
        <v>0</v>
      </c>
      <c r="C5076">
        <v>30.95</v>
      </c>
    </row>
    <row r="5077" spans="1:3">
      <c r="A5077" s="26">
        <v>43465</v>
      </c>
      <c r="B5077" s="23">
        <v>0.16666666666666666</v>
      </c>
      <c r="C5077">
        <v>30.95</v>
      </c>
    </row>
    <row r="5078" spans="1:3">
      <c r="A5078" s="26">
        <v>43465</v>
      </c>
      <c r="B5078" s="23">
        <v>0.33333333333333331</v>
      </c>
      <c r="C5078">
        <v>30.96</v>
      </c>
    </row>
    <row r="5079" spans="1:3">
      <c r="A5079" s="26">
        <v>43465</v>
      </c>
      <c r="B5079" s="23">
        <v>0.5</v>
      </c>
      <c r="C5079">
        <v>30.96</v>
      </c>
    </row>
    <row r="5080" spans="1:3">
      <c r="A5080" s="26">
        <v>43465</v>
      </c>
      <c r="B5080" s="23">
        <v>0.66666666666666663</v>
      </c>
      <c r="C5080">
        <v>30.96</v>
      </c>
    </row>
    <row r="5081" spans="1:3">
      <c r="A5081" s="26">
        <v>43465</v>
      </c>
      <c r="B5081" s="23">
        <v>0.83333333333333337</v>
      </c>
      <c r="C5081">
        <v>30.97</v>
      </c>
    </row>
    <row r="5082" spans="1:3">
      <c r="A5082" s="26">
        <v>43466</v>
      </c>
      <c r="B5082" s="23">
        <v>0</v>
      </c>
      <c r="C5082">
        <v>30.97</v>
      </c>
    </row>
    <row r="5083" spans="1:3">
      <c r="A5083" s="26">
        <v>43466</v>
      </c>
      <c r="B5083" s="23">
        <v>0.16666666666666666</v>
      </c>
      <c r="C5083">
        <v>30.97</v>
      </c>
    </row>
    <row r="5084" spans="1:3">
      <c r="A5084" s="26">
        <v>43466</v>
      </c>
      <c r="B5084" s="23">
        <v>0.33333333333333331</v>
      </c>
      <c r="C5084">
        <v>30.97</v>
      </c>
    </row>
    <row r="5085" spans="1:3">
      <c r="A5085" s="26">
        <v>43466</v>
      </c>
      <c r="B5085" s="23">
        <v>0.5</v>
      </c>
      <c r="C5085">
        <v>31.03</v>
      </c>
    </row>
    <row r="5086" spans="1:3">
      <c r="A5086" s="26">
        <v>43466</v>
      </c>
      <c r="B5086" s="23">
        <v>0.66666666666666663</v>
      </c>
      <c r="C5086">
        <v>30.99</v>
      </c>
    </row>
    <row r="5087" spans="1:3">
      <c r="A5087" s="26">
        <v>43466</v>
      </c>
      <c r="B5087" s="23">
        <v>0.83333333333333337</v>
      </c>
      <c r="C5087">
        <v>30.98</v>
      </c>
    </row>
    <row r="5088" spans="1:3">
      <c r="A5088" s="26">
        <v>43467</v>
      </c>
      <c r="B5088" s="23">
        <v>0</v>
      </c>
      <c r="C5088">
        <v>30.98</v>
      </c>
    </row>
    <row r="5089" spans="1:3">
      <c r="A5089" s="26">
        <v>43467</v>
      </c>
      <c r="B5089" s="23">
        <v>0.16666666666666666</v>
      </c>
      <c r="C5089">
        <v>30.98</v>
      </c>
    </row>
    <row r="5090" spans="1:3">
      <c r="A5090" s="26">
        <v>43467</v>
      </c>
      <c r="B5090" s="23">
        <v>0.33333333333333331</v>
      </c>
      <c r="C5090">
        <v>30.98</v>
      </c>
    </row>
    <row r="5091" spans="1:3">
      <c r="A5091" s="26">
        <v>43467</v>
      </c>
      <c r="B5091" s="23">
        <v>0.5</v>
      </c>
      <c r="C5091">
        <v>31.07</v>
      </c>
    </row>
    <row r="5092" spans="1:3">
      <c r="A5092" s="26">
        <v>43467</v>
      </c>
      <c r="B5092" s="23">
        <v>0.66666666666666663</v>
      </c>
      <c r="C5092">
        <v>31</v>
      </c>
    </row>
    <row r="5093" spans="1:3">
      <c r="A5093" s="26">
        <v>43467</v>
      </c>
      <c r="B5093" s="23">
        <v>0.83333333333333337</v>
      </c>
      <c r="C5093">
        <v>31.04</v>
      </c>
    </row>
    <row r="5094" spans="1:3">
      <c r="A5094" s="26">
        <v>43468</v>
      </c>
      <c r="B5094" s="23">
        <v>0</v>
      </c>
      <c r="C5094">
        <v>31.04</v>
      </c>
    </row>
    <row r="5095" spans="1:3">
      <c r="A5095" s="26">
        <v>43468</v>
      </c>
      <c r="B5095" s="23">
        <v>0.16666666666666666</v>
      </c>
      <c r="C5095">
        <v>31.01</v>
      </c>
    </row>
    <row r="5096" spans="1:3">
      <c r="A5096" s="26">
        <v>43468</v>
      </c>
      <c r="B5096" s="23">
        <v>0.33333333333333331</v>
      </c>
      <c r="C5096">
        <v>31.01</v>
      </c>
    </row>
    <row r="5097" spans="1:3">
      <c r="A5097" s="26">
        <v>43468</v>
      </c>
      <c r="B5097" s="23">
        <v>0.5</v>
      </c>
      <c r="C5097">
        <v>31.13</v>
      </c>
    </row>
    <row r="5098" spans="1:3">
      <c r="A5098" s="26">
        <v>43468</v>
      </c>
      <c r="B5098" s="23">
        <v>0.66666666666666663</v>
      </c>
      <c r="C5098">
        <v>31.02</v>
      </c>
    </row>
    <row r="5099" spans="1:3">
      <c r="A5099" s="26">
        <v>43468</v>
      </c>
      <c r="B5099" s="23">
        <v>0.83333333333333337</v>
      </c>
      <c r="C5099">
        <v>31.02</v>
      </c>
    </row>
    <row r="5100" spans="1:3">
      <c r="A5100" s="26">
        <v>43469</v>
      </c>
      <c r="B5100" s="23">
        <v>0</v>
      </c>
      <c r="C5100">
        <v>31.02</v>
      </c>
    </row>
    <row r="5101" spans="1:3">
      <c r="A5101" s="26">
        <v>43469</v>
      </c>
      <c r="B5101" s="23">
        <v>0.16666666666666666</v>
      </c>
      <c r="C5101">
        <v>31.03</v>
      </c>
    </row>
    <row r="5102" spans="1:3">
      <c r="A5102" s="26">
        <v>43469</v>
      </c>
      <c r="B5102" s="23">
        <v>0.33333333333333331</v>
      </c>
      <c r="C5102">
        <v>31.03</v>
      </c>
    </row>
    <row r="5103" spans="1:3">
      <c r="A5103" s="26">
        <v>43469</v>
      </c>
      <c r="B5103" s="23">
        <v>0.5</v>
      </c>
      <c r="C5103">
        <v>31.04</v>
      </c>
    </row>
    <row r="5104" spans="1:3">
      <c r="A5104" s="26">
        <v>43469</v>
      </c>
      <c r="B5104" s="23">
        <v>0.66666666666666663</v>
      </c>
      <c r="C5104">
        <v>31.04</v>
      </c>
    </row>
    <row r="5105" spans="1:3">
      <c r="A5105" s="26">
        <v>43469</v>
      </c>
      <c r="B5105" s="23">
        <v>0.83333333333333337</v>
      </c>
      <c r="C5105">
        <v>31.05</v>
      </c>
    </row>
    <row r="5106" spans="1:3">
      <c r="A5106" s="26">
        <v>43470</v>
      </c>
      <c r="B5106" s="23">
        <v>0</v>
      </c>
      <c r="C5106">
        <v>31.05</v>
      </c>
    </row>
    <row r="5107" spans="1:3">
      <c r="A5107" s="26">
        <v>43470</v>
      </c>
      <c r="B5107" s="23">
        <v>0.16666666666666666</v>
      </c>
      <c r="C5107">
        <v>31.05</v>
      </c>
    </row>
    <row r="5108" spans="1:3">
      <c r="A5108" s="26">
        <v>43470</v>
      </c>
      <c r="B5108" s="23">
        <v>0.33333333333333331</v>
      </c>
      <c r="C5108">
        <v>31.05</v>
      </c>
    </row>
    <row r="5109" spans="1:3">
      <c r="A5109" s="26">
        <v>43470</v>
      </c>
      <c r="B5109" s="23">
        <v>0.5</v>
      </c>
      <c r="C5109">
        <v>31.05</v>
      </c>
    </row>
    <row r="5110" spans="1:3">
      <c r="A5110" s="26">
        <v>43470</v>
      </c>
      <c r="B5110" s="23">
        <v>0.66666666666666663</v>
      </c>
      <c r="C5110">
        <v>31.06</v>
      </c>
    </row>
    <row r="5111" spans="1:3">
      <c r="A5111" s="26">
        <v>43470</v>
      </c>
      <c r="B5111" s="23">
        <v>0.83333333333333337</v>
      </c>
      <c r="C5111">
        <v>31.06</v>
      </c>
    </row>
    <row r="5112" spans="1:3">
      <c r="A5112" s="26">
        <v>43471</v>
      </c>
      <c r="B5112" s="23">
        <v>0</v>
      </c>
      <c r="C5112">
        <v>31.06</v>
      </c>
    </row>
    <row r="5113" spans="1:3">
      <c r="A5113" s="26">
        <v>43471</v>
      </c>
      <c r="B5113" s="23">
        <v>0.16666666666666666</v>
      </c>
      <c r="C5113">
        <v>31.06</v>
      </c>
    </row>
    <row r="5114" spans="1:3">
      <c r="A5114" s="26">
        <v>43471</v>
      </c>
      <c r="B5114" s="23">
        <v>0.33333333333333331</v>
      </c>
      <c r="C5114">
        <v>31.07</v>
      </c>
    </row>
    <row r="5115" spans="1:3">
      <c r="A5115" s="26">
        <v>43471</v>
      </c>
      <c r="B5115" s="23">
        <v>0.5</v>
      </c>
      <c r="C5115">
        <v>31.07</v>
      </c>
    </row>
    <row r="5116" spans="1:3">
      <c r="A5116" s="26">
        <v>43471</v>
      </c>
      <c r="B5116" s="23">
        <v>0.66666666666666663</v>
      </c>
      <c r="C5116">
        <v>31.08</v>
      </c>
    </row>
    <row r="5117" spans="1:3">
      <c r="A5117" s="26">
        <v>43471</v>
      </c>
      <c r="B5117" s="23">
        <v>0.83333333333333337</v>
      </c>
      <c r="C5117">
        <v>31.08</v>
      </c>
    </row>
    <row r="5118" spans="1:3">
      <c r="A5118" s="26">
        <v>43472</v>
      </c>
      <c r="B5118" s="23">
        <v>0</v>
      </c>
      <c r="C5118">
        <v>31.08</v>
      </c>
    </row>
    <row r="5119" spans="1:3">
      <c r="A5119" s="26">
        <v>43472</v>
      </c>
      <c r="B5119" s="23">
        <v>0.16666666666666666</v>
      </c>
      <c r="C5119">
        <v>31.09</v>
      </c>
    </row>
    <row r="5120" spans="1:3">
      <c r="A5120" s="26">
        <v>43472</v>
      </c>
      <c r="B5120" s="23">
        <v>0.33333333333333331</v>
      </c>
      <c r="C5120">
        <v>31.09</v>
      </c>
    </row>
    <row r="5121" spans="1:3">
      <c r="A5121" s="26">
        <v>43472</v>
      </c>
      <c r="B5121" s="23">
        <v>0.5</v>
      </c>
      <c r="C5121">
        <v>31.1</v>
      </c>
    </row>
    <row r="5122" spans="1:3">
      <c r="A5122" s="26">
        <v>43472</v>
      </c>
      <c r="B5122" s="23">
        <v>0.66666666666666663</v>
      </c>
      <c r="C5122">
        <v>31.1</v>
      </c>
    </row>
    <row r="5123" spans="1:3">
      <c r="A5123" s="26">
        <v>43472</v>
      </c>
      <c r="B5123" s="23">
        <v>0.83333333333333337</v>
      </c>
      <c r="C5123">
        <v>31.1</v>
      </c>
    </row>
    <row r="5124" spans="1:3">
      <c r="A5124" s="26">
        <v>43473</v>
      </c>
      <c r="B5124" s="23">
        <v>0</v>
      </c>
      <c r="C5124">
        <v>31.1</v>
      </c>
    </row>
    <row r="5125" spans="1:3">
      <c r="A5125" s="26">
        <v>43473</v>
      </c>
      <c r="B5125" s="23">
        <v>0.16666666666666666</v>
      </c>
      <c r="C5125">
        <v>31.09</v>
      </c>
    </row>
    <row r="5126" spans="1:3">
      <c r="A5126" s="26">
        <v>43473</v>
      </c>
      <c r="B5126" s="23">
        <v>0.33333333333333331</v>
      </c>
      <c r="C5126">
        <v>31.09</v>
      </c>
    </row>
    <row r="5127" spans="1:3">
      <c r="A5127" s="26">
        <v>43473</v>
      </c>
      <c r="B5127" s="23">
        <v>0.5</v>
      </c>
      <c r="C5127">
        <v>31.1</v>
      </c>
    </row>
    <row r="5128" spans="1:3">
      <c r="A5128" s="26">
        <v>43473</v>
      </c>
      <c r="B5128" s="23">
        <v>0.66666666666666663</v>
      </c>
      <c r="C5128">
        <v>31.1</v>
      </c>
    </row>
    <row r="5129" spans="1:3">
      <c r="A5129" s="26">
        <v>43473</v>
      </c>
      <c r="B5129" s="23">
        <v>0.83333333333333337</v>
      </c>
      <c r="C5129">
        <v>31.1</v>
      </c>
    </row>
    <row r="5130" spans="1:3">
      <c r="A5130" s="26">
        <v>43474</v>
      </c>
      <c r="B5130" s="23">
        <v>0</v>
      </c>
      <c r="C5130">
        <v>31.09</v>
      </c>
    </row>
    <row r="5131" spans="1:3">
      <c r="A5131" s="26">
        <v>43474</v>
      </c>
      <c r="B5131" s="23">
        <v>0.16666666666666666</v>
      </c>
      <c r="C5131">
        <v>31.08</v>
      </c>
    </row>
    <row r="5132" spans="1:3">
      <c r="A5132" s="26">
        <v>43474</v>
      </c>
      <c r="B5132" s="23">
        <v>0.33333333333333331</v>
      </c>
      <c r="C5132">
        <v>31.08</v>
      </c>
    </row>
    <row r="5133" spans="1:3">
      <c r="A5133" s="26">
        <v>43474</v>
      </c>
      <c r="B5133" s="23">
        <v>0.5</v>
      </c>
      <c r="C5133">
        <v>31.08</v>
      </c>
    </row>
    <row r="5134" spans="1:3">
      <c r="A5134" s="26">
        <v>43474</v>
      </c>
      <c r="B5134" s="23">
        <v>0.66666666666666663</v>
      </c>
      <c r="C5134">
        <v>31.08</v>
      </c>
    </row>
    <row r="5135" spans="1:3">
      <c r="A5135" s="26">
        <v>43474</v>
      </c>
      <c r="B5135" s="23">
        <v>0.83333333333333337</v>
      </c>
      <c r="C5135">
        <v>31.08</v>
      </c>
    </row>
    <row r="5136" spans="1:3">
      <c r="A5136" s="26">
        <v>43475</v>
      </c>
      <c r="B5136" s="23">
        <v>0</v>
      </c>
      <c r="C5136">
        <v>31.08</v>
      </c>
    </row>
    <row r="5137" spans="1:3">
      <c r="A5137" s="26">
        <v>43475</v>
      </c>
      <c r="B5137" s="23">
        <v>0.16666666666666666</v>
      </c>
      <c r="C5137">
        <v>31.08</v>
      </c>
    </row>
    <row r="5138" spans="1:3">
      <c r="A5138" s="26">
        <v>43475</v>
      </c>
      <c r="B5138" s="23">
        <v>0.33333333333333331</v>
      </c>
      <c r="C5138">
        <v>31.08</v>
      </c>
    </row>
    <row r="5139" spans="1:3">
      <c r="A5139" s="26">
        <v>43475</v>
      </c>
      <c r="B5139" s="23">
        <v>0.5</v>
      </c>
      <c r="C5139">
        <v>31.09</v>
      </c>
    </row>
    <row r="5140" spans="1:3">
      <c r="A5140" s="26">
        <v>43475</v>
      </c>
      <c r="B5140" s="23">
        <v>0.66666666666666663</v>
      </c>
      <c r="C5140">
        <v>31.22</v>
      </c>
    </row>
    <row r="5141" spans="1:3">
      <c r="A5141" s="26">
        <v>43475</v>
      </c>
      <c r="B5141" s="23">
        <v>0.83333333333333337</v>
      </c>
      <c r="C5141">
        <v>31.1</v>
      </c>
    </row>
    <row r="5142" spans="1:3">
      <c r="A5142" s="26">
        <v>43476</v>
      </c>
      <c r="B5142" s="23">
        <v>0</v>
      </c>
      <c r="C5142">
        <v>31.1</v>
      </c>
    </row>
    <row r="5143" spans="1:3">
      <c r="A5143" s="26">
        <v>43476</v>
      </c>
      <c r="B5143" s="23">
        <v>0.16666666666666666</v>
      </c>
      <c r="C5143">
        <v>31.1</v>
      </c>
    </row>
    <row r="5144" spans="1:3">
      <c r="A5144" s="26">
        <v>43476</v>
      </c>
      <c r="B5144" s="23">
        <v>0.33333333333333331</v>
      </c>
      <c r="C5144">
        <v>31.09</v>
      </c>
    </row>
    <row r="5145" spans="1:3">
      <c r="A5145" s="26">
        <v>43476</v>
      </c>
      <c r="B5145" s="23">
        <v>0.5</v>
      </c>
      <c r="C5145">
        <v>31.22</v>
      </c>
    </row>
    <row r="5146" spans="1:3">
      <c r="A5146" s="26">
        <v>43476</v>
      </c>
      <c r="B5146" s="23">
        <v>0.66666666666666663</v>
      </c>
      <c r="C5146">
        <v>31.2</v>
      </c>
    </row>
    <row r="5147" spans="1:3">
      <c r="A5147" s="26">
        <v>43476</v>
      </c>
      <c r="B5147" s="23">
        <v>0.83333333333333337</v>
      </c>
      <c r="C5147">
        <v>31.1</v>
      </c>
    </row>
    <row r="5148" spans="1:3">
      <c r="A5148" s="26">
        <v>43477</v>
      </c>
      <c r="B5148" s="23">
        <v>0</v>
      </c>
      <c r="C5148">
        <v>31.11</v>
      </c>
    </row>
    <row r="5149" spans="1:3">
      <c r="A5149" s="26">
        <v>43477</v>
      </c>
      <c r="B5149" s="23">
        <v>0.16666666666666666</v>
      </c>
      <c r="C5149">
        <v>31.1</v>
      </c>
    </row>
    <row r="5150" spans="1:3">
      <c r="A5150" s="26">
        <v>43477</v>
      </c>
      <c r="B5150" s="23">
        <v>0.33333333333333331</v>
      </c>
      <c r="C5150">
        <v>31.11</v>
      </c>
    </row>
    <row r="5151" spans="1:3">
      <c r="A5151" s="26">
        <v>43477</v>
      </c>
      <c r="B5151" s="23">
        <v>0.5</v>
      </c>
      <c r="C5151">
        <v>31.11</v>
      </c>
    </row>
    <row r="5152" spans="1:3">
      <c r="A5152" s="26">
        <v>43477</v>
      </c>
      <c r="B5152" s="23">
        <v>0.66666666666666663</v>
      </c>
      <c r="C5152">
        <v>31.11</v>
      </c>
    </row>
    <row r="5153" spans="1:3">
      <c r="A5153" s="26">
        <v>43477</v>
      </c>
      <c r="B5153" s="23">
        <v>0.83333333333333337</v>
      </c>
      <c r="C5153">
        <v>31.11</v>
      </c>
    </row>
    <row r="5154" spans="1:3">
      <c r="A5154" s="26">
        <v>43478</v>
      </c>
      <c r="B5154" s="23">
        <v>0</v>
      </c>
      <c r="C5154">
        <v>31.11</v>
      </c>
    </row>
    <row r="5155" spans="1:3">
      <c r="A5155" s="26">
        <v>43478</v>
      </c>
      <c r="B5155" s="23">
        <v>0.16666666666666666</v>
      </c>
      <c r="C5155">
        <v>31.12</v>
      </c>
    </row>
    <row r="5156" spans="1:3">
      <c r="A5156" s="26">
        <v>43478</v>
      </c>
      <c r="B5156" s="23">
        <v>0.33333333333333331</v>
      </c>
      <c r="C5156">
        <v>31.12</v>
      </c>
    </row>
    <row r="5157" spans="1:3">
      <c r="A5157" s="26">
        <v>43478</v>
      </c>
      <c r="B5157" s="23">
        <v>0.5</v>
      </c>
      <c r="C5157">
        <v>31.12</v>
      </c>
    </row>
    <row r="5158" spans="1:3">
      <c r="A5158" s="26">
        <v>43478</v>
      </c>
      <c r="B5158" s="23">
        <v>0.66666666666666663</v>
      </c>
      <c r="C5158">
        <v>31.12</v>
      </c>
    </row>
    <row r="5159" spans="1:3">
      <c r="A5159" s="26">
        <v>43478</v>
      </c>
      <c r="B5159" s="23">
        <v>0.83333333333333337</v>
      </c>
      <c r="C5159">
        <v>31.12</v>
      </c>
    </row>
    <row r="5160" spans="1:3">
      <c r="A5160" s="26">
        <v>43479</v>
      </c>
      <c r="B5160" s="23">
        <v>0</v>
      </c>
      <c r="C5160">
        <v>31.12</v>
      </c>
    </row>
    <row r="5161" spans="1:3">
      <c r="A5161" s="26">
        <v>43479</v>
      </c>
      <c r="B5161" s="23">
        <v>0.16666666666666666</v>
      </c>
      <c r="C5161">
        <v>31.12</v>
      </c>
    </row>
    <row r="5162" spans="1:3">
      <c r="A5162" s="26">
        <v>43479</v>
      </c>
      <c r="B5162" s="23">
        <v>0.33333333333333331</v>
      </c>
      <c r="C5162">
        <v>31.13</v>
      </c>
    </row>
    <row r="5163" spans="1:3">
      <c r="A5163" s="26">
        <v>43479</v>
      </c>
      <c r="B5163" s="23">
        <v>0.5</v>
      </c>
      <c r="C5163">
        <v>31.13</v>
      </c>
    </row>
    <row r="5164" spans="1:3">
      <c r="A5164" s="26">
        <v>43479</v>
      </c>
      <c r="B5164" s="23">
        <v>0.66666666666666663</v>
      </c>
      <c r="C5164">
        <v>31.13</v>
      </c>
    </row>
    <row r="5165" spans="1:3">
      <c r="A5165" s="26">
        <v>43479</v>
      </c>
      <c r="B5165" s="23">
        <v>0.83333333333333337</v>
      </c>
      <c r="C5165">
        <v>31.13</v>
      </c>
    </row>
    <row r="5166" spans="1:3">
      <c r="A5166" s="26">
        <v>43480</v>
      </c>
      <c r="B5166" s="23">
        <v>0</v>
      </c>
      <c r="C5166">
        <v>31.14</v>
      </c>
    </row>
    <row r="5167" spans="1:3">
      <c r="A5167" s="26">
        <v>43480</v>
      </c>
      <c r="B5167" s="23">
        <v>0.16666666666666666</v>
      </c>
      <c r="C5167">
        <v>31.14</v>
      </c>
    </row>
    <row r="5168" spans="1:3">
      <c r="A5168" s="26">
        <v>43480</v>
      </c>
      <c r="B5168" s="23">
        <v>0.33333333333333331</v>
      </c>
      <c r="C5168">
        <v>31.13</v>
      </c>
    </row>
    <row r="5169" spans="1:3">
      <c r="A5169" s="26">
        <v>43480</v>
      </c>
      <c r="B5169" s="23">
        <v>0.5</v>
      </c>
      <c r="C5169">
        <v>31.14</v>
      </c>
    </row>
    <row r="5170" spans="1:3">
      <c r="A5170" s="26">
        <v>43480</v>
      </c>
      <c r="B5170" s="23">
        <v>0.66666666666666663</v>
      </c>
      <c r="C5170">
        <v>31.14</v>
      </c>
    </row>
    <row r="5171" spans="1:3">
      <c r="A5171" s="26">
        <v>43480</v>
      </c>
      <c r="B5171" s="23">
        <v>0.83333333333333337</v>
      </c>
      <c r="C5171">
        <v>31.14</v>
      </c>
    </row>
    <row r="5172" spans="1:3">
      <c r="A5172" s="26">
        <v>43481</v>
      </c>
      <c r="B5172" s="23">
        <v>0</v>
      </c>
      <c r="C5172">
        <v>31.14</v>
      </c>
    </row>
    <row r="5173" spans="1:3">
      <c r="A5173" s="26">
        <v>43481</v>
      </c>
      <c r="B5173" s="23">
        <v>0.16666666666666666</v>
      </c>
      <c r="C5173">
        <v>31.14</v>
      </c>
    </row>
    <row r="5174" spans="1:3">
      <c r="A5174" s="26">
        <v>43481</v>
      </c>
      <c r="B5174" s="23">
        <v>0.33333333333333331</v>
      </c>
      <c r="C5174">
        <v>31.13</v>
      </c>
    </row>
    <row r="5175" spans="1:3">
      <c r="A5175" s="26">
        <v>43481</v>
      </c>
      <c r="B5175" s="23">
        <v>0.5</v>
      </c>
      <c r="C5175">
        <v>31.14</v>
      </c>
    </row>
    <row r="5176" spans="1:3">
      <c r="A5176" s="26">
        <v>43481</v>
      </c>
      <c r="B5176" s="23">
        <v>0.66666666666666663</v>
      </c>
      <c r="C5176">
        <v>31.14</v>
      </c>
    </row>
    <row r="5177" spans="1:3">
      <c r="A5177" s="26">
        <v>43481</v>
      </c>
      <c r="B5177" s="23">
        <v>0.83333333333333337</v>
      </c>
      <c r="C5177">
        <v>31.13</v>
      </c>
    </row>
    <row r="5178" spans="1:3">
      <c r="A5178" s="26">
        <v>43482</v>
      </c>
      <c r="B5178" s="23">
        <v>0</v>
      </c>
      <c r="C5178">
        <v>31.13</v>
      </c>
    </row>
    <row r="5179" spans="1:3">
      <c r="A5179" s="26">
        <v>43482</v>
      </c>
      <c r="B5179" s="23">
        <v>0.16666666666666666</v>
      </c>
      <c r="C5179">
        <v>31.12</v>
      </c>
    </row>
    <row r="5180" spans="1:3">
      <c r="A5180" s="26">
        <v>43482</v>
      </c>
      <c r="B5180" s="23">
        <v>0.33333333333333331</v>
      </c>
      <c r="C5180">
        <v>31.12</v>
      </c>
    </row>
    <row r="5181" spans="1:3">
      <c r="A5181" s="26">
        <v>43482</v>
      </c>
      <c r="B5181" s="23">
        <v>0.5</v>
      </c>
      <c r="C5181">
        <v>31.13</v>
      </c>
    </row>
    <row r="5182" spans="1:3">
      <c r="A5182" s="26">
        <v>43482</v>
      </c>
      <c r="B5182" s="23">
        <v>0.66666666666666663</v>
      </c>
      <c r="C5182">
        <v>31.13</v>
      </c>
    </row>
    <row r="5183" spans="1:3">
      <c r="A5183" s="26">
        <v>43482</v>
      </c>
      <c r="B5183" s="23">
        <v>0.83333333333333337</v>
      </c>
      <c r="C5183">
        <v>31.13</v>
      </c>
    </row>
    <row r="5184" spans="1:3">
      <c r="A5184" s="26">
        <v>43483</v>
      </c>
      <c r="B5184" s="23">
        <v>0</v>
      </c>
      <c r="C5184">
        <v>31.13</v>
      </c>
    </row>
    <row r="5185" spans="1:3">
      <c r="A5185" s="26">
        <v>43483</v>
      </c>
      <c r="B5185" s="23">
        <v>0.16666666666666666</v>
      </c>
      <c r="C5185">
        <v>31.12</v>
      </c>
    </row>
    <row r="5186" spans="1:3">
      <c r="A5186" s="26">
        <v>43483</v>
      </c>
      <c r="B5186" s="23">
        <v>0.33333333333333331</v>
      </c>
      <c r="C5186">
        <v>31.12</v>
      </c>
    </row>
    <row r="5187" spans="1:3">
      <c r="A5187" s="26">
        <v>43483</v>
      </c>
      <c r="B5187" s="23">
        <v>0.5</v>
      </c>
      <c r="C5187">
        <v>31.12</v>
      </c>
    </row>
    <row r="5188" spans="1:3">
      <c r="A5188" s="26">
        <v>43483</v>
      </c>
      <c r="B5188" s="23">
        <v>0.66666666666666663</v>
      </c>
      <c r="C5188">
        <v>31.13</v>
      </c>
    </row>
    <row r="5189" spans="1:3">
      <c r="A5189" s="26">
        <v>43483</v>
      </c>
      <c r="B5189" s="23">
        <v>0.83333333333333337</v>
      </c>
      <c r="C5189">
        <v>31.12</v>
      </c>
    </row>
    <row r="5190" spans="1:3">
      <c r="A5190" s="26">
        <v>43484</v>
      </c>
      <c r="B5190" s="23">
        <v>0</v>
      </c>
      <c r="C5190">
        <v>31.12</v>
      </c>
    </row>
    <row r="5191" spans="1:3">
      <c r="A5191" s="26">
        <v>43484</v>
      </c>
      <c r="B5191" s="23">
        <v>0.16666666666666666</v>
      </c>
      <c r="C5191">
        <v>31.11</v>
      </c>
    </row>
    <row r="5192" spans="1:3">
      <c r="A5192" s="26">
        <v>43484</v>
      </c>
      <c r="B5192" s="23">
        <v>0.33333333333333331</v>
      </c>
      <c r="C5192">
        <v>31.11</v>
      </c>
    </row>
    <row r="5193" spans="1:3">
      <c r="A5193" s="26">
        <v>43484</v>
      </c>
      <c r="B5193" s="23">
        <v>0.5</v>
      </c>
      <c r="C5193">
        <v>31.11</v>
      </c>
    </row>
    <row r="5194" spans="1:3">
      <c r="A5194" s="26">
        <v>43484</v>
      </c>
      <c r="B5194" s="23">
        <v>0.66666666666666663</v>
      </c>
      <c r="C5194">
        <v>31.11</v>
      </c>
    </row>
    <row r="5195" spans="1:3">
      <c r="A5195" s="26">
        <v>43484</v>
      </c>
      <c r="B5195" s="23">
        <v>0.83333333333333337</v>
      </c>
      <c r="C5195">
        <v>31.12</v>
      </c>
    </row>
    <row r="5196" spans="1:3">
      <c r="A5196" s="26">
        <v>43485</v>
      </c>
      <c r="B5196" s="23">
        <v>0</v>
      </c>
      <c r="C5196">
        <v>31.12</v>
      </c>
    </row>
    <row r="5197" spans="1:3">
      <c r="A5197" s="26">
        <v>43485</v>
      </c>
      <c r="B5197" s="23">
        <v>0.16666666666666666</v>
      </c>
      <c r="C5197">
        <v>31.12</v>
      </c>
    </row>
    <row r="5198" spans="1:3">
      <c r="A5198" s="26">
        <v>43485</v>
      </c>
      <c r="B5198" s="23">
        <v>0.33333333333333331</v>
      </c>
      <c r="C5198">
        <v>31.13</v>
      </c>
    </row>
    <row r="5199" spans="1:3">
      <c r="A5199" s="26">
        <v>43485</v>
      </c>
      <c r="B5199" s="23">
        <v>0.5</v>
      </c>
      <c r="C5199">
        <v>31.13</v>
      </c>
    </row>
    <row r="5200" spans="1:3">
      <c r="A5200" s="26">
        <v>43485</v>
      </c>
      <c r="B5200" s="23">
        <v>0.66666666666666663</v>
      </c>
      <c r="C5200">
        <v>31.14</v>
      </c>
    </row>
    <row r="5201" spans="1:3">
      <c r="A5201" s="26">
        <v>43485</v>
      </c>
      <c r="B5201" s="23">
        <v>0.83333333333333337</v>
      </c>
      <c r="C5201">
        <v>31.15</v>
      </c>
    </row>
    <row r="5202" spans="1:3">
      <c r="A5202" s="26">
        <v>43486</v>
      </c>
      <c r="B5202" s="23">
        <v>0</v>
      </c>
      <c r="C5202">
        <v>31.15</v>
      </c>
    </row>
    <row r="5203" spans="1:3">
      <c r="A5203" s="26">
        <v>43486</v>
      </c>
      <c r="B5203" s="23">
        <v>0.16666666666666666</v>
      </c>
      <c r="C5203">
        <v>31.15</v>
      </c>
    </row>
    <row r="5204" spans="1:3">
      <c r="A5204" s="26">
        <v>43486</v>
      </c>
      <c r="B5204" s="23">
        <v>0.33333333333333331</v>
      </c>
      <c r="C5204">
        <v>31.16</v>
      </c>
    </row>
    <row r="5205" spans="1:3">
      <c r="A5205" s="26">
        <v>43486</v>
      </c>
      <c r="B5205" s="23">
        <v>0.5</v>
      </c>
      <c r="C5205">
        <v>35.36</v>
      </c>
    </row>
    <row r="5206" spans="1:3">
      <c r="A5206" s="26">
        <v>43486</v>
      </c>
      <c r="B5206" s="23">
        <v>0.66666666666666663</v>
      </c>
      <c r="C5206">
        <v>35.369999999999997</v>
      </c>
    </row>
    <row r="5207" spans="1:3">
      <c r="A5207" s="26">
        <v>43486</v>
      </c>
      <c r="B5207" s="23">
        <v>0.83333333333333337</v>
      </c>
      <c r="C5207">
        <v>35.36</v>
      </c>
    </row>
    <row r="5208" spans="1:3">
      <c r="A5208" s="26">
        <v>43487</v>
      </c>
      <c r="B5208" s="23">
        <v>0</v>
      </c>
      <c r="C5208">
        <v>35.36</v>
      </c>
    </row>
    <row r="5209" spans="1:3">
      <c r="A5209" s="26">
        <v>43487</v>
      </c>
      <c r="B5209" s="23">
        <v>0.16666666666666666</v>
      </c>
      <c r="C5209">
        <v>35.36</v>
      </c>
    </row>
    <row r="5210" spans="1:3">
      <c r="A5210" s="26">
        <v>43487</v>
      </c>
      <c r="B5210" s="23">
        <v>0.33333333333333331</v>
      </c>
      <c r="C5210">
        <v>35.369999999999997</v>
      </c>
    </row>
    <row r="5211" spans="1:3">
      <c r="A5211" s="26">
        <v>43487</v>
      </c>
      <c r="B5211" s="23">
        <v>0.5</v>
      </c>
      <c r="C5211">
        <v>35.36</v>
      </c>
    </row>
    <row r="5212" spans="1:3">
      <c r="A5212" s="26">
        <v>43487</v>
      </c>
      <c r="B5212" s="23">
        <v>0.66666666666666663</v>
      </c>
      <c r="C5212">
        <v>35.369999999999997</v>
      </c>
    </row>
    <row r="5213" spans="1:3">
      <c r="A5213" s="26">
        <v>43487</v>
      </c>
      <c r="B5213" s="23">
        <v>0.83333333333333337</v>
      </c>
      <c r="C5213">
        <v>35.36</v>
      </c>
    </row>
    <row r="5214" spans="1:3">
      <c r="A5214" s="26">
        <v>43488</v>
      </c>
      <c r="B5214" s="23">
        <v>0</v>
      </c>
      <c r="C5214">
        <v>35.369999999999997</v>
      </c>
    </row>
    <row r="5215" spans="1:3">
      <c r="A5215" s="26">
        <v>43488</v>
      </c>
      <c r="B5215" s="23">
        <v>0.16666666666666666</v>
      </c>
      <c r="C5215">
        <v>35.36</v>
      </c>
    </row>
    <row r="5216" spans="1:3">
      <c r="A5216" s="26">
        <v>43488</v>
      </c>
      <c r="B5216" s="23">
        <v>0.33333333333333331</v>
      </c>
      <c r="C5216">
        <v>35.369999999999997</v>
      </c>
    </row>
    <row r="5217" spans="1:3">
      <c r="A5217" s="26">
        <v>43488</v>
      </c>
      <c r="B5217" s="23">
        <v>0.5</v>
      </c>
      <c r="C5217">
        <v>35.36</v>
      </c>
    </row>
    <row r="5218" spans="1:3">
      <c r="A5218" s="26">
        <v>43488</v>
      </c>
      <c r="B5218" s="23">
        <v>0.66666666666666663</v>
      </c>
      <c r="C5218">
        <v>35.36</v>
      </c>
    </row>
    <row r="5219" spans="1:3">
      <c r="A5219" s="26">
        <v>43488</v>
      </c>
      <c r="B5219" s="23">
        <v>0.83333333333333337</v>
      </c>
      <c r="C5219">
        <v>31.07</v>
      </c>
    </row>
    <row r="5220" spans="1:3">
      <c r="A5220" s="26">
        <v>43489</v>
      </c>
      <c r="B5220" s="23">
        <v>0</v>
      </c>
      <c r="C5220">
        <v>31.08</v>
      </c>
    </row>
    <row r="5221" spans="1:3">
      <c r="A5221" s="26">
        <v>43489</v>
      </c>
      <c r="B5221" s="23">
        <v>0.16666666666666666</v>
      </c>
      <c r="C5221">
        <v>31.07</v>
      </c>
    </row>
    <row r="5222" spans="1:3">
      <c r="A5222" s="26">
        <v>43489</v>
      </c>
      <c r="B5222" s="23">
        <v>0.33333333333333331</v>
      </c>
      <c r="C5222">
        <v>31.08</v>
      </c>
    </row>
    <row r="5223" spans="1:3">
      <c r="A5223" s="26">
        <v>43489</v>
      </c>
      <c r="B5223" s="23">
        <v>0.5</v>
      </c>
      <c r="C5223">
        <v>31.08</v>
      </c>
    </row>
    <row r="5224" spans="1:3">
      <c r="A5224" s="26">
        <v>43489</v>
      </c>
      <c r="B5224" s="23">
        <v>0.66666666666666663</v>
      </c>
      <c r="C5224">
        <v>31.09</v>
      </c>
    </row>
    <row r="5225" spans="1:3">
      <c r="A5225" s="26">
        <v>43489</v>
      </c>
      <c r="B5225" s="23">
        <v>0.83333333333333337</v>
      </c>
      <c r="C5225" t="s">
        <v>123</v>
      </c>
    </row>
    <row r="5226" spans="1:3">
      <c r="A5226" s="26">
        <v>43490</v>
      </c>
      <c r="B5226" s="23">
        <v>0</v>
      </c>
      <c r="C5226" t="s">
        <v>123</v>
      </c>
    </row>
    <row r="5227" spans="1:3">
      <c r="A5227" s="26">
        <v>43489</v>
      </c>
      <c r="B5227" s="23">
        <v>0.16666666666666666</v>
      </c>
      <c r="C5227" t="s">
        <v>123</v>
      </c>
    </row>
    <row r="5228" spans="1:3">
      <c r="A5228" s="26">
        <v>43489</v>
      </c>
      <c r="B5228" s="23">
        <v>0.33333333333333331</v>
      </c>
      <c r="C5228" t="s">
        <v>123</v>
      </c>
    </row>
    <row r="5229" spans="1:3">
      <c r="A5229" s="26">
        <v>43489</v>
      </c>
      <c r="B5229" s="23">
        <v>0.5</v>
      </c>
      <c r="C5229" t="s">
        <v>123</v>
      </c>
    </row>
    <row r="5230" spans="1:3">
      <c r="A5230" s="26">
        <v>43489</v>
      </c>
      <c r="B5230" s="23">
        <v>0.66666666666666663</v>
      </c>
      <c r="C5230" t="s">
        <v>123</v>
      </c>
    </row>
    <row r="5231" spans="1:3">
      <c r="A5231" s="26">
        <v>43489</v>
      </c>
      <c r="B5231" s="23">
        <v>0.83333333333333337</v>
      </c>
      <c r="C5231">
        <v>31.09</v>
      </c>
    </row>
    <row r="5232" spans="1:3">
      <c r="A5232" s="26">
        <v>43490</v>
      </c>
      <c r="B5232" s="23">
        <v>0</v>
      </c>
      <c r="C5232">
        <v>31.08</v>
      </c>
    </row>
    <row r="5233" spans="1:3">
      <c r="A5233" s="26">
        <v>43490</v>
      </c>
      <c r="B5233" s="23">
        <v>0.16666666666666666</v>
      </c>
      <c r="C5233">
        <v>31.08</v>
      </c>
    </row>
    <row r="5234" spans="1:3">
      <c r="A5234" s="26">
        <v>43490</v>
      </c>
      <c r="B5234" s="23">
        <v>0.33333333333333331</v>
      </c>
      <c r="C5234">
        <v>31.14</v>
      </c>
    </row>
    <row r="5235" spans="1:3">
      <c r="A5235" s="26">
        <v>43490</v>
      </c>
      <c r="B5235" s="23">
        <v>0.5</v>
      </c>
      <c r="C5235">
        <v>31.09</v>
      </c>
    </row>
    <row r="5236" spans="1:3">
      <c r="A5236" s="26">
        <v>43490</v>
      </c>
      <c r="B5236" s="23">
        <v>0.66666666666666663</v>
      </c>
      <c r="C5236">
        <v>31.09</v>
      </c>
    </row>
    <row r="5237" spans="1:3">
      <c r="A5237" s="26">
        <v>43490</v>
      </c>
      <c r="B5237" s="23">
        <v>0.83333333333333337</v>
      </c>
      <c r="C5237">
        <v>31.09</v>
      </c>
    </row>
    <row r="5238" spans="1:3">
      <c r="A5238" s="26">
        <v>43491</v>
      </c>
      <c r="B5238" s="23">
        <v>0</v>
      </c>
      <c r="C5238">
        <v>31.09</v>
      </c>
    </row>
    <row r="5239" spans="1:3">
      <c r="A5239" s="26">
        <v>43491</v>
      </c>
      <c r="B5239" s="23">
        <v>0.16666666666666666</v>
      </c>
      <c r="C5239">
        <v>31.09</v>
      </c>
    </row>
    <row r="5240" spans="1:3">
      <c r="A5240" s="26">
        <v>43491</v>
      </c>
      <c r="B5240" s="23">
        <v>0.33333333333333331</v>
      </c>
      <c r="C5240">
        <v>31.08</v>
      </c>
    </row>
    <row r="5241" spans="1:3">
      <c r="A5241" s="26">
        <v>43491</v>
      </c>
      <c r="B5241" s="23">
        <v>0.5</v>
      </c>
      <c r="C5241">
        <v>31.09</v>
      </c>
    </row>
    <row r="5242" spans="1:3">
      <c r="A5242" s="26">
        <v>43491</v>
      </c>
      <c r="B5242" s="23">
        <v>0.66666666666666663</v>
      </c>
      <c r="C5242">
        <v>31.09</v>
      </c>
    </row>
    <row r="5243" spans="1:3">
      <c r="A5243" s="26">
        <v>43491</v>
      </c>
      <c r="B5243" s="23">
        <v>0.83333333333333337</v>
      </c>
      <c r="C5243">
        <v>31.09</v>
      </c>
    </row>
    <row r="5244" spans="1:3">
      <c r="A5244" s="26">
        <v>43492</v>
      </c>
      <c r="B5244" s="23">
        <v>0</v>
      </c>
      <c r="C5244">
        <v>31.09</v>
      </c>
    </row>
    <row r="5245" spans="1:3">
      <c r="A5245" s="26">
        <v>43492</v>
      </c>
      <c r="B5245" s="23">
        <v>0.16666666666666666</v>
      </c>
      <c r="C5245">
        <v>31.14</v>
      </c>
    </row>
    <row r="5246" spans="1:3">
      <c r="A5246" s="26">
        <v>43492</v>
      </c>
      <c r="B5246" s="23">
        <v>0.33333333333333331</v>
      </c>
      <c r="C5246">
        <v>31.1</v>
      </c>
    </row>
    <row r="5247" spans="1:3">
      <c r="A5247" s="26">
        <v>43492</v>
      </c>
      <c r="B5247" s="23">
        <v>0.5</v>
      </c>
      <c r="C5247">
        <v>31.09</v>
      </c>
    </row>
    <row r="5248" spans="1:3">
      <c r="A5248" s="26">
        <v>43492</v>
      </c>
      <c r="B5248" s="23">
        <v>0.66666666666666663</v>
      </c>
      <c r="C5248">
        <v>31.1</v>
      </c>
    </row>
    <row r="5249" spans="1:3">
      <c r="A5249" s="26">
        <v>43492</v>
      </c>
      <c r="B5249" s="23">
        <v>0.83333333333333337</v>
      </c>
      <c r="C5249">
        <v>31.1</v>
      </c>
    </row>
    <row r="5250" spans="1:3">
      <c r="A5250" s="26">
        <v>43493</v>
      </c>
      <c r="B5250" s="23">
        <v>0</v>
      </c>
      <c r="C5250">
        <v>31.1</v>
      </c>
    </row>
    <row r="5251" spans="1:3">
      <c r="A5251" s="26">
        <v>43493</v>
      </c>
      <c r="B5251" s="23">
        <v>0.16666666666666666</v>
      </c>
      <c r="C5251">
        <v>31.1</v>
      </c>
    </row>
    <row r="5252" spans="1:3">
      <c r="A5252" s="26">
        <v>43493</v>
      </c>
      <c r="B5252" s="23">
        <v>0.33333333333333331</v>
      </c>
      <c r="C5252">
        <v>31.1</v>
      </c>
    </row>
    <row r="5253" spans="1:3">
      <c r="A5253" s="26">
        <v>43493</v>
      </c>
      <c r="B5253" s="23">
        <v>0.5</v>
      </c>
      <c r="C5253">
        <v>31.11</v>
      </c>
    </row>
    <row r="5254" spans="1:3">
      <c r="A5254" s="26">
        <v>43493</v>
      </c>
      <c r="B5254" s="23">
        <v>0.66666666666666663</v>
      </c>
      <c r="C5254">
        <v>31.12</v>
      </c>
    </row>
    <row r="5255" spans="1:3">
      <c r="A5255" s="26">
        <v>43493</v>
      </c>
      <c r="B5255" s="23">
        <v>0.83333333333333337</v>
      </c>
      <c r="C5255">
        <v>31.16</v>
      </c>
    </row>
    <row r="5256" spans="1:3">
      <c r="A5256" s="26">
        <v>43494</v>
      </c>
      <c r="B5256" s="23">
        <v>0</v>
      </c>
      <c r="C5256">
        <v>31.12</v>
      </c>
    </row>
    <row r="5257" spans="1:3">
      <c r="A5257" s="26">
        <v>43494</v>
      </c>
      <c r="B5257" s="23">
        <v>0.16666666666666666</v>
      </c>
      <c r="C5257">
        <v>31.12</v>
      </c>
    </row>
    <row r="5258" spans="1:3">
      <c r="A5258" s="26">
        <v>43494</v>
      </c>
      <c r="B5258" s="23">
        <v>0.33333333333333331</v>
      </c>
      <c r="C5258">
        <v>31.13</v>
      </c>
    </row>
    <row r="5259" spans="1:3">
      <c r="A5259" s="26">
        <v>43494</v>
      </c>
      <c r="B5259" s="23">
        <v>0.5</v>
      </c>
      <c r="C5259">
        <v>31.19</v>
      </c>
    </row>
    <row r="5260" spans="1:3">
      <c r="A5260" s="26">
        <v>43494</v>
      </c>
      <c r="B5260" s="23">
        <v>0.66666666666666663</v>
      </c>
      <c r="C5260">
        <v>31.19</v>
      </c>
    </row>
    <row r="5261" spans="1:3">
      <c r="A5261" s="26">
        <v>43494</v>
      </c>
      <c r="B5261" s="23">
        <v>0.83333333333333337</v>
      </c>
      <c r="C5261">
        <v>31.14</v>
      </c>
    </row>
    <row r="5262" spans="1:3">
      <c r="A5262" s="26">
        <v>43495</v>
      </c>
      <c r="B5262" s="23">
        <v>0</v>
      </c>
      <c r="C5262">
        <v>31.14</v>
      </c>
    </row>
    <row r="5263" spans="1:3">
      <c r="A5263" s="26">
        <v>43495</v>
      </c>
      <c r="B5263" s="23">
        <v>0.16666666666666666</v>
      </c>
      <c r="C5263">
        <v>31.14</v>
      </c>
    </row>
    <row r="5264" spans="1:3">
      <c r="A5264" s="26">
        <v>43495</v>
      </c>
      <c r="B5264" s="23">
        <v>0.33333333333333331</v>
      </c>
      <c r="C5264">
        <v>31.15</v>
      </c>
    </row>
    <row r="5265" spans="1:3">
      <c r="A5265" s="26">
        <v>43495</v>
      </c>
      <c r="B5265" s="23">
        <v>0.5</v>
      </c>
      <c r="C5265">
        <v>31.2</v>
      </c>
    </row>
    <row r="5266" spans="1:3">
      <c r="A5266" s="26">
        <v>43495</v>
      </c>
      <c r="B5266" s="23">
        <v>0.66666666666666663</v>
      </c>
      <c r="C5266">
        <v>31.21</v>
      </c>
    </row>
    <row r="5267" spans="1:3">
      <c r="A5267" s="26">
        <v>43495</v>
      </c>
      <c r="B5267" s="23">
        <v>0.83333333333333337</v>
      </c>
      <c r="C5267">
        <v>31.16</v>
      </c>
    </row>
    <row r="5268" spans="1:3">
      <c r="A5268" s="26">
        <v>43496</v>
      </c>
      <c r="B5268" s="23">
        <v>0</v>
      </c>
      <c r="C5268">
        <v>31.16</v>
      </c>
    </row>
    <row r="5269" spans="1:3">
      <c r="A5269" s="26">
        <v>43496</v>
      </c>
      <c r="B5269" s="23">
        <v>0.16666666666666666</v>
      </c>
      <c r="C5269">
        <v>31.16</v>
      </c>
    </row>
    <row r="5270" spans="1:3">
      <c r="A5270" s="26">
        <v>43496</v>
      </c>
      <c r="B5270" s="23">
        <v>0.33333333333333331</v>
      </c>
      <c r="C5270">
        <v>31.24</v>
      </c>
    </row>
    <row r="5271" spans="1:3">
      <c r="A5271" s="26">
        <v>43496</v>
      </c>
      <c r="B5271" s="23">
        <v>0.5</v>
      </c>
      <c r="C5271">
        <v>31.23</v>
      </c>
    </row>
    <row r="5272" spans="1:3">
      <c r="A5272" s="26">
        <v>43496</v>
      </c>
      <c r="B5272" s="23">
        <v>0.66666666666666663</v>
      </c>
      <c r="C5272">
        <v>31.18</v>
      </c>
    </row>
    <row r="5273" spans="1:3">
      <c r="A5273" s="26">
        <v>43496</v>
      </c>
      <c r="B5273" s="23">
        <v>0.83333333333333337</v>
      </c>
      <c r="C5273">
        <v>31.23</v>
      </c>
    </row>
    <row r="5274" spans="1:3">
      <c r="A5274" s="26">
        <v>43497</v>
      </c>
      <c r="B5274" s="23">
        <v>0</v>
      </c>
      <c r="C5274">
        <v>31.24</v>
      </c>
    </row>
    <row r="5275" spans="1:3">
      <c r="A5275" s="26">
        <v>43497</v>
      </c>
      <c r="B5275" s="23">
        <v>0.16666666666666666</v>
      </c>
      <c r="C5275">
        <v>31.18</v>
      </c>
    </row>
    <row r="5276" spans="1:3">
      <c r="A5276" s="26">
        <v>43497</v>
      </c>
      <c r="B5276" s="23">
        <v>0.33333333333333331</v>
      </c>
      <c r="C5276">
        <v>31.28</v>
      </c>
    </row>
    <row r="5277" spans="1:3">
      <c r="A5277" s="26">
        <v>43497</v>
      </c>
      <c r="B5277" s="23">
        <v>0.5</v>
      </c>
      <c r="C5277">
        <v>31.19</v>
      </c>
    </row>
    <row r="5278" spans="1:3">
      <c r="A5278" s="26">
        <v>43497</v>
      </c>
      <c r="B5278" s="23">
        <v>0.66666666666666663</v>
      </c>
      <c r="C5278">
        <v>31.24</v>
      </c>
    </row>
    <row r="5279" spans="1:3">
      <c r="A5279" s="26">
        <v>43497</v>
      </c>
      <c r="B5279" s="23">
        <v>0.83333333333333337</v>
      </c>
      <c r="C5279">
        <v>31.2</v>
      </c>
    </row>
    <row r="5280" spans="1:3">
      <c r="A5280" s="26">
        <v>43498</v>
      </c>
      <c r="B5280" s="23">
        <v>0</v>
      </c>
      <c r="C5280">
        <v>31.2</v>
      </c>
    </row>
    <row r="5281" spans="1:3">
      <c r="A5281" s="26">
        <v>43498</v>
      </c>
      <c r="B5281" s="23">
        <v>0.16666666666666666</v>
      </c>
      <c r="C5281">
        <v>31.2</v>
      </c>
    </row>
    <row r="5282" spans="1:3">
      <c r="A5282" s="26">
        <v>43498</v>
      </c>
      <c r="B5282" s="23">
        <v>0.33333333333333331</v>
      </c>
      <c r="C5282">
        <v>31.2</v>
      </c>
    </row>
    <row r="5283" spans="1:3">
      <c r="A5283" s="26">
        <v>43498</v>
      </c>
      <c r="B5283" s="23">
        <v>0.5</v>
      </c>
      <c r="C5283">
        <v>31.2</v>
      </c>
    </row>
    <row r="5284" spans="1:3">
      <c r="A5284" s="26">
        <v>43498</v>
      </c>
      <c r="B5284" s="23">
        <v>0.66666666666666663</v>
      </c>
      <c r="C5284">
        <v>31.2</v>
      </c>
    </row>
    <row r="5285" spans="1:3">
      <c r="A5285" s="26">
        <v>43498</v>
      </c>
      <c r="B5285" s="23">
        <v>0.83333333333333337</v>
      </c>
      <c r="C5285">
        <v>31.2</v>
      </c>
    </row>
    <row r="5286" spans="1:3">
      <c r="A5286" s="26">
        <v>43499</v>
      </c>
      <c r="B5286" s="23">
        <v>0</v>
      </c>
      <c r="C5286">
        <v>31.21</v>
      </c>
    </row>
    <row r="5287" spans="1:3">
      <c r="A5287" s="26">
        <v>43499</v>
      </c>
      <c r="B5287" s="23">
        <v>0.16666666666666666</v>
      </c>
      <c r="C5287">
        <v>31.21</v>
      </c>
    </row>
    <row r="5288" spans="1:3">
      <c r="A5288" s="26">
        <v>43499</v>
      </c>
      <c r="B5288" s="23">
        <v>0.33333333333333331</v>
      </c>
      <c r="C5288">
        <v>31.21</v>
      </c>
    </row>
    <row r="5289" spans="1:3">
      <c r="A5289" s="26">
        <v>43499</v>
      </c>
      <c r="B5289" s="23">
        <v>0.5</v>
      </c>
      <c r="C5289">
        <v>31.22</v>
      </c>
    </row>
    <row r="5290" spans="1:3">
      <c r="A5290" s="26">
        <v>43499</v>
      </c>
      <c r="B5290" s="23">
        <v>0.66666666666666663</v>
      </c>
      <c r="C5290">
        <v>31.22</v>
      </c>
    </row>
    <row r="5291" spans="1:3">
      <c r="A5291" s="26">
        <v>43499</v>
      </c>
      <c r="B5291" s="23">
        <v>0.83333333333333337</v>
      </c>
      <c r="C5291">
        <v>31.22</v>
      </c>
    </row>
    <row r="5292" spans="1:3">
      <c r="A5292" s="26">
        <v>43500</v>
      </c>
      <c r="B5292" s="23">
        <v>0</v>
      </c>
      <c r="C5292">
        <v>31.22</v>
      </c>
    </row>
    <row r="5293" spans="1:3">
      <c r="A5293" s="26">
        <v>43500</v>
      </c>
      <c r="B5293" s="23">
        <v>0.16666666666666666</v>
      </c>
      <c r="C5293">
        <v>31.23</v>
      </c>
    </row>
    <row r="5294" spans="1:3">
      <c r="A5294" s="26">
        <v>43500</v>
      </c>
      <c r="B5294" s="23">
        <v>0.33333333333333331</v>
      </c>
      <c r="C5294">
        <v>31.23</v>
      </c>
    </row>
    <row r="5295" spans="1:3">
      <c r="A5295" s="26">
        <v>43500</v>
      </c>
      <c r="B5295" s="23">
        <v>0.5</v>
      </c>
      <c r="C5295">
        <v>31.23</v>
      </c>
    </row>
    <row r="5296" spans="1:3">
      <c r="A5296" s="26">
        <v>43500</v>
      </c>
      <c r="B5296" s="23">
        <v>0.66666666666666663</v>
      </c>
      <c r="C5296">
        <v>31.24</v>
      </c>
    </row>
    <row r="5297" spans="1:3">
      <c r="A5297" s="26">
        <v>43500</v>
      </c>
      <c r="B5297" s="23">
        <v>0.83333333333333337</v>
      </c>
      <c r="C5297">
        <v>31.24</v>
      </c>
    </row>
    <row r="5298" spans="1:3">
      <c r="A5298" s="26">
        <v>43501</v>
      </c>
      <c r="B5298" s="23">
        <v>0</v>
      </c>
      <c r="C5298">
        <v>31.24</v>
      </c>
    </row>
    <row r="5299" spans="1:3">
      <c r="A5299" s="26">
        <v>43501</v>
      </c>
      <c r="B5299" s="23">
        <v>0.16666666666666666</v>
      </c>
      <c r="C5299">
        <v>31.24</v>
      </c>
    </row>
    <row r="5300" spans="1:3">
      <c r="A5300" s="26">
        <v>43501</v>
      </c>
      <c r="B5300" s="23">
        <v>0.33333333333333331</v>
      </c>
      <c r="C5300">
        <v>31.25</v>
      </c>
    </row>
    <row r="5301" spans="1:3">
      <c r="A5301" s="26">
        <v>43501</v>
      </c>
      <c r="B5301" s="23">
        <v>0.5</v>
      </c>
      <c r="C5301">
        <v>31.25</v>
      </c>
    </row>
    <row r="5302" spans="1:3">
      <c r="A5302" s="26">
        <v>43501</v>
      </c>
      <c r="B5302" s="23">
        <v>0.66666666666666663</v>
      </c>
      <c r="C5302">
        <v>31.25</v>
      </c>
    </row>
    <row r="5303" spans="1:3">
      <c r="A5303" s="26">
        <v>43501</v>
      </c>
      <c r="B5303" s="23">
        <v>0.83333333333333337</v>
      </c>
      <c r="C5303">
        <v>31.25</v>
      </c>
    </row>
    <row r="5304" spans="1:3">
      <c r="A5304" s="26">
        <v>43502</v>
      </c>
      <c r="B5304" s="23">
        <v>0</v>
      </c>
      <c r="C5304">
        <v>31.25</v>
      </c>
    </row>
    <row r="5305" spans="1:3">
      <c r="A5305" s="26">
        <v>43502</v>
      </c>
      <c r="B5305" s="23">
        <v>0.16666666666666666</v>
      </c>
      <c r="C5305">
        <v>31.35</v>
      </c>
    </row>
    <row r="5306" spans="1:3">
      <c r="A5306" s="26">
        <v>43502</v>
      </c>
      <c r="B5306" s="23">
        <v>0.33333333333333331</v>
      </c>
      <c r="C5306">
        <v>31.26</v>
      </c>
    </row>
    <row r="5307" spans="1:3">
      <c r="A5307" s="26">
        <v>43502</v>
      </c>
      <c r="B5307" s="23">
        <v>0.5</v>
      </c>
      <c r="C5307">
        <v>31.27</v>
      </c>
    </row>
    <row r="5308" spans="1:3">
      <c r="A5308" s="26">
        <v>43502</v>
      </c>
      <c r="B5308" s="23">
        <v>0.66666666666666663</v>
      </c>
      <c r="C5308">
        <v>31.27</v>
      </c>
    </row>
    <row r="5309" spans="1:3">
      <c r="A5309" s="26">
        <v>43502</v>
      </c>
      <c r="B5309" s="23">
        <v>0.83333333333333337</v>
      </c>
      <c r="C5309">
        <v>31.27</v>
      </c>
    </row>
    <row r="5310" spans="1:3">
      <c r="A5310" s="26">
        <v>43503</v>
      </c>
      <c r="B5310" s="23">
        <v>0</v>
      </c>
      <c r="C5310">
        <v>31.27</v>
      </c>
    </row>
    <row r="5311" spans="1:3">
      <c r="A5311" s="26">
        <v>43503</v>
      </c>
      <c r="B5311" s="23">
        <v>0.16666666666666666</v>
      </c>
      <c r="C5311">
        <v>31.28</v>
      </c>
    </row>
    <row r="5312" spans="1:3">
      <c r="A5312" s="26">
        <v>43503</v>
      </c>
      <c r="B5312" s="23">
        <v>0.33333333333333331</v>
      </c>
      <c r="C5312">
        <v>31.28</v>
      </c>
    </row>
    <row r="5313" spans="1:3">
      <c r="A5313" s="26">
        <v>43503</v>
      </c>
      <c r="B5313" s="23">
        <v>0.5</v>
      </c>
      <c r="C5313">
        <v>31.28</v>
      </c>
    </row>
    <row r="5314" spans="1:3">
      <c r="A5314" s="26">
        <v>43503</v>
      </c>
      <c r="B5314" s="23">
        <v>0.66666666666666663</v>
      </c>
      <c r="C5314">
        <v>31.29</v>
      </c>
    </row>
    <row r="5315" spans="1:3">
      <c r="A5315" s="26">
        <v>43503</v>
      </c>
      <c r="B5315" s="23">
        <v>0.83333333333333337</v>
      </c>
      <c r="C5315">
        <v>31.3</v>
      </c>
    </row>
    <row r="5316" spans="1:3">
      <c r="A5316" s="26">
        <v>43504</v>
      </c>
      <c r="B5316" s="23">
        <v>0</v>
      </c>
      <c r="C5316">
        <v>31.3</v>
      </c>
    </row>
    <row r="5317" spans="1:3">
      <c r="A5317" s="26">
        <v>43504</v>
      </c>
      <c r="B5317" s="23">
        <v>0.16666666666666666</v>
      </c>
      <c r="C5317">
        <v>31.3</v>
      </c>
    </row>
    <row r="5318" spans="1:3">
      <c r="A5318" s="26">
        <v>43504</v>
      </c>
      <c r="B5318" s="23">
        <v>0.33333333333333331</v>
      </c>
      <c r="C5318">
        <v>31.31</v>
      </c>
    </row>
    <row r="5319" spans="1:3">
      <c r="A5319" s="26">
        <v>43504</v>
      </c>
      <c r="B5319" s="23">
        <v>0.5</v>
      </c>
      <c r="C5319">
        <v>31.37</v>
      </c>
    </row>
    <row r="5320" spans="1:3">
      <c r="A5320" s="26">
        <v>43504</v>
      </c>
      <c r="B5320" s="23">
        <v>0.66666666666666663</v>
      </c>
      <c r="C5320">
        <v>31.32</v>
      </c>
    </row>
    <row r="5321" spans="1:3">
      <c r="A5321" s="26">
        <v>43504</v>
      </c>
      <c r="B5321" s="23">
        <v>0.83333333333333337</v>
      </c>
      <c r="C5321">
        <v>31.32</v>
      </c>
    </row>
    <row r="5322" spans="1:3">
      <c r="A5322" s="26">
        <v>43505</v>
      </c>
      <c r="B5322" s="23">
        <v>0</v>
      </c>
      <c r="C5322">
        <v>31.32</v>
      </c>
    </row>
    <row r="5323" spans="1:3">
      <c r="A5323" s="26">
        <v>43505</v>
      </c>
      <c r="B5323" s="23">
        <v>0.16666666666666666</v>
      </c>
      <c r="C5323">
        <v>31.32</v>
      </c>
    </row>
    <row r="5324" spans="1:3">
      <c r="A5324" s="26">
        <v>43505</v>
      </c>
      <c r="B5324" s="23">
        <v>0.33333333333333331</v>
      </c>
      <c r="C5324">
        <v>31.33</v>
      </c>
    </row>
    <row r="5325" spans="1:3">
      <c r="A5325" s="26">
        <v>43505</v>
      </c>
      <c r="B5325" s="23">
        <v>0.5</v>
      </c>
      <c r="C5325">
        <v>31.33</v>
      </c>
    </row>
    <row r="5326" spans="1:3">
      <c r="A5326" s="26">
        <v>43505</v>
      </c>
      <c r="B5326" s="23">
        <v>0.66666666666666663</v>
      </c>
      <c r="C5326">
        <v>31.34</v>
      </c>
    </row>
    <row r="5327" spans="1:3">
      <c r="A5327" s="26">
        <v>43505</v>
      </c>
      <c r="B5327" s="23">
        <v>0.83333333333333337</v>
      </c>
      <c r="C5327">
        <v>31.34</v>
      </c>
    </row>
    <row r="5328" spans="1:3">
      <c r="A5328" s="26">
        <v>43506</v>
      </c>
      <c r="B5328" s="23">
        <v>0</v>
      </c>
      <c r="C5328">
        <v>31.34</v>
      </c>
    </row>
    <row r="5329" spans="1:3">
      <c r="A5329" s="26">
        <v>43506</v>
      </c>
      <c r="B5329" s="23">
        <v>0.16666666666666666</v>
      </c>
      <c r="C5329">
        <v>31.34</v>
      </c>
    </row>
    <row r="5330" spans="1:3">
      <c r="A5330" s="26">
        <v>43506</v>
      </c>
      <c r="B5330" s="23">
        <v>0.33333333333333331</v>
      </c>
      <c r="C5330">
        <v>31.34</v>
      </c>
    </row>
    <row r="5331" spans="1:3">
      <c r="A5331" s="26">
        <v>43506</v>
      </c>
      <c r="B5331" s="23">
        <v>0.5</v>
      </c>
      <c r="C5331">
        <v>31.35</v>
      </c>
    </row>
    <row r="5332" spans="1:3">
      <c r="A5332" s="26">
        <v>43506</v>
      </c>
      <c r="B5332" s="23">
        <v>0.66666666666666663</v>
      </c>
      <c r="C5332">
        <v>31.35</v>
      </c>
    </row>
    <row r="5333" spans="1:3">
      <c r="A5333" s="26">
        <v>43506</v>
      </c>
      <c r="B5333" s="23">
        <v>0.83333333333333337</v>
      </c>
      <c r="C5333">
        <v>31.35</v>
      </c>
    </row>
    <row r="5334" spans="1:3">
      <c r="A5334" s="26">
        <v>43507</v>
      </c>
      <c r="B5334" s="23">
        <v>0</v>
      </c>
      <c r="C5334">
        <v>31.36</v>
      </c>
    </row>
    <row r="5335" spans="1:3">
      <c r="A5335" s="26">
        <v>43507</v>
      </c>
      <c r="B5335" s="23">
        <v>0.16666666666666666</v>
      </c>
      <c r="C5335">
        <v>31.36</v>
      </c>
    </row>
    <row r="5336" spans="1:3">
      <c r="A5336" s="26">
        <v>43507</v>
      </c>
      <c r="B5336" s="23">
        <v>0.33333333333333331</v>
      </c>
      <c r="C5336">
        <v>31.46</v>
      </c>
    </row>
    <row r="5337" spans="1:3">
      <c r="A5337" s="26">
        <v>43507</v>
      </c>
      <c r="B5337" s="23">
        <v>0.5</v>
      </c>
      <c r="C5337">
        <v>31.42</v>
      </c>
    </row>
    <row r="5338" spans="1:3">
      <c r="A5338" s="26">
        <v>43507</v>
      </c>
      <c r="B5338" s="23">
        <v>0.66666666666666663</v>
      </c>
      <c r="C5338">
        <v>31.41</v>
      </c>
    </row>
    <row r="5339" spans="1:3">
      <c r="A5339" s="26">
        <v>43507</v>
      </c>
      <c r="B5339" s="23">
        <v>0.83333333333333337</v>
      </c>
      <c r="C5339">
        <v>31.37</v>
      </c>
    </row>
    <row r="5340" spans="1:3">
      <c r="A5340" s="26">
        <v>43508</v>
      </c>
      <c r="B5340" s="23">
        <v>0</v>
      </c>
      <c r="C5340">
        <v>31.42</v>
      </c>
    </row>
    <row r="5341" spans="1:3">
      <c r="A5341" s="26">
        <v>43508</v>
      </c>
      <c r="B5341" s="23">
        <v>0.16666666666666666</v>
      </c>
      <c r="C5341">
        <v>31.38</v>
      </c>
    </row>
    <row r="5342" spans="1:3">
      <c r="A5342" s="26">
        <v>43508</v>
      </c>
      <c r="B5342" s="23">
        <v>0.33333333333333331</v>
      </c>
      <c r="C5342">
        <v>31.38</v>
      </c>
    </row>
    <row r="5343" spans="1:3">
      <c r="A5343" s="26">
        <v>43508</v>
      </c>
      <c r="B5343" s="23">
        <v>0.5</v>
      </c>
      <c r="C5343">
        <v>31.43</v>
      </c>
    </row>
    <row r="5344" spans="1:3">
      <c r="A5344" s="26">
        <v>43508</v>
      </c>
      <c r="B5344" s="23">
        <v>0.66666666666666663</v>
      </c>
      <c r="C5344">
        <v>31.44</v>
      </c>
    </row>
    <row r="5345" spans="1:3">
      <c r="A5345" s="26">
        <v>43508</v>
      </c>
      <c r="B5345" s="23">
        <v>0.83333333333333337</v>
      </c>
      <c r="C5345">
        <v>31.38</v>
      </c>
    </row>
    <row r="5346" spans="1:3">
      <c r="A5346" s="26">
        <v>43509</v>
      </c>
      <c r="B5346" s="23">
        <v>0</v>
      </c>
      <c r="C5346">
        <v>31.48</v>
      </c>
    </row>
    <row r="5347" spans="1:3">
      <c r="A5347" s="26">
        <v>43509</v>
      </c>
      <c r="B5347" s="23">
        <v>0.16666666666666666</v>
      </c>
      <c r="C5347">
        <v>31.38</v>
      </c>
    </row>
    <row r="5348" spans="1:3">
      <c r="A5348" s="26">
        <v>43509</v>
      </c>
      <c r="B5348" s="23">
        <v>0.33333333333333331</v>
      </c>
      <c r="C5348">
        <v>31.43</v>
      </c>
    </row>
    <row r="5349" spans="1:3">
      <c r="A5349" s="26">
        <v>43509</v>
      </c>
      <c r="B5349" s="23">
        <v>0.5</v>
      </c>
      <c r="C5349">
        <v>31.39</v>
      </c>
    </row>
    <row r="5350" spans="1:3">
      <c r="A5350" s="26">
        <v>43509</v>
      </c>
      <c r="B5350" s="23">
        <v>0.66666666666666663</v>
      </c>
      <c r="C5350">
        <v>31.44</v>
      </c>
    </row>
    <row r="5351" spans="1:3">
      <c r="A5351" s="26">
        <v>43509</v>
      </c>
      <c r="B5351" s="23">
        <v>0.83333333333333337</v>
      </c>
      <c r="C5351">
        <v>31.39</v>
      </c>
    </row>
    <row r="5352" spans="1:3">
      <c r="A5352" s="26">
        <v>43510</v>
      </c>
      <c r="B5352" s="23">
        <v>0</v>
      </c>
      <c r="C5352">
        <v>31.48</v>
      </c>
    </row>
    <row r="5353" spans="1:3">
      <c r="A5353" s="26">
        <v>43510</v>
      </c>
      <c r="B5353" s="23">
        <v>0.16666666666666666</v>
      </c>
      <c r="C5353">
        <v>31.4</v>
      </c>
    </row>
    <row r="5354" spans="1:3">
      <c r="A5354" s="26">
        <v>43510</v>
      </c>
      <c r="B5354" s="23">
        <v>0.33333333333333331</v>
      </c>
      <c r="C5354">
        <v>31.4</v>
      </c>
    </row>
    <row r="5355" spans="1:3">
      <c r="A5355" s="26">
        <v>43510</v>
      </c>
      <c r="B5355" s="23">
        <v>0.5</v>
      </c>
      <c r="C5355">
        <v>31.4</v>
      </c>
    </row>
    <row r="5356" spans="1:3">
      <c r="A5356" s="26">
        <v>43510</v>
      </c>
      <c r="B5356" s="23">
        <v>0.66666666666666663</v>
      </c>
      <c r="C5356">
        <v>31.45</v>
      </c>
    </row>
    <row r="5357" spans="1:3">
      <c r="A5357" s="26">
        <v>43510</v>
      </c>
      <c r="B5357" s="23">
        <v>0.83333333333333337</v>
      </c>
      <c r="C5357">
        <v>31.4</v>
      </c>
    </row>
    <row r="5358" spans="1:3">
      <c r="A5358" s="26">
        <v>43511</v>
      </c>
      <c r="B5358" s="23">
        <v>0</v>
      </c>
      <c r="C5358">
        <v>31.41</v>
      </c>
    </row>
    <row r="5359" spans="1:3">
      <c r="A5359" s="26">
        <v>43511</v>
      </c>
      <c r="B5359" s="23">
        <v>0.16666666666666666</v>
      </c>
      <c r="C5359">
        <v>31.49</v>
      </c>
    </row>
    <row r="5360" spans="1:3">
      <c r="A5360" s="26">
        <v>43511</v>
      </c>
      <c r="B5360" s="23">
        <v>0.33333333333333331</v>
      </c>
      <c r="C5360">
        <v>31.46</v>
      </c>
    </row>
    <row r="5361" spans="1:3">
      <c r="A5361" s="26">
        <v>43511</v>
      </c>
      <c r="B5361" s="23">
        <v>0.5</v>
      </c>
      <c r="C5361">
        <v>31.46</v>
      </c>
    </row>
    <row r="5362" spans="1:3">
      <c r="A5362" s="26">
        <v>43511</v>
      </c>
      <c r="B5362" s="23">
        <v>0.66666666666666663</v>
      </c>
      <c r="C5362">
        <v>31.41</v>
      </c>
    </row>
    <row r="5363" spans="1:3">
      <c r="A5363" s="26">
        <v>43511</v>
      </c>
      <c r="B5363" s="23">
        <v>0.83333333333333337</v>
      </c>
      <c r="C5363">
        <v>31.41</v>
      </c>
    </row>
    <row r="5364" spans="1:3">
      <c r="A5364" s="26">
        <v>43512</v>
      </c>
      <c r="B5364" s="23">
        <v>0</v>
      </c>
      <c r="C5364">
        <v>31.41</v>
      </c>
    </row>
    <row r="5365" spans="1:3">
      <c r="A5365" s="26">
        <v>43512</v>
      </c>
      <c r="B5365" s="23">
        <v>0.16666666666666666</v>
      </c>
      <c r="C5365">
        <v>31.42</v>
      </c>
    </row>
    <row r="5366" spans="1:3">
      <c r="A5366" s="26">
        <v>43512</v>
      </c>
      <c r="B5366" s="23">
        <v>0.33333333333333331</v>
      </c>
      <c r="C5366">
        <v>31.42</v>
      </c>
    </row>
    <row r="5367" spans="1:3">
      <c r="A5367" s="26">
        <v>43512</v>
      </c>
      <c r="B5367" s="23">
        <v>0.5</v>
      </c>
      <c r="C5367">
        <v>31.42</v>
      </c>
    </row>
    <row r="5368" spans="1:3">
      <c r="A5368" s="26">
        <v>43512</v>
      </c>
      <c r="B5368" s="23">
        <v>0.66666666666666663</v>
      </c>
      <c r="C5368">
        <v>31.42</v>
      </c>
    </row>
    <row r="5369" spans="1:3">
      <c r="A5369" s="26">
        <v>43512</v>
      </c>
      <c r="B5369" s="23">
        <v>0.83333333333333337</v>
      </c>
      <c r="C5369">
        <v>31.43</v>
      </c>
    </row>
    <row r="5370" spans="1:3">
      <c r="A5370" s="26">
        <v>43513</v>
      </c>
      <c r="B5370" s="23">
        <v>0</v>
      </c>
      <c r="C5370">
        <v>31.43</v>
      </c>
    </row>
    <row r="5371" spans="1:3">
      <c r="A5371" s="26">
        <v>43513</v>
      </c>
      <c r="B5371" s="23">
        <v>0.16666666666666666</v>
      </c>
      <c r="C5371">
        <v>31.43</v>
      </c>
    </row>
    <row r="5372" spans="1:3">
      <c r="A5372" s="26">
        <v>43513</v>
      </c>
      <c r="B5372" s="23">
        <v>0.33333333333333331</v>
      </c>
      <c r="C5372">
        <v>31.44</v>
      </c>
    </row>
    <row r="5373" spans="1:3">
      <c r="A5373" s="26">
        <v>43513</v>
      </c>
      <c r="B5373" s="23">
        <v>0.5</v>
      </c>
      <c r="C5373">
        <v>31.44</v>
      </c>
    </row>
    <row r="5374" spans="1:3">
      <c r="A5374" s="26">
        <v>43513</v>
      </c>
      <c r="B5374" s="23">
        <v>0.66666666666666663</v>
      </c>
      <c r="C5374">
        <v>31.44</v>
      </c>
    </row>
    <row r="5375" spans="1:3">
      <c r="A5375" s="26">
        <v>43513</v>
      </c>
      <c r="B5375" s="23">
        <v>0.83333333333333337</v>
      </c>
      <c r="C5375">
        <v>31.44</v>
      </c>
    </row>
    <row r="5376" spans="1:3">
      <c r="A5376" s="26">
        <v>43514</v>
      </c>
      <c r="B5376" s="23">
        <v>0</v>
      </c>
      <c r="C5376">
        <v>31.53</v>
      </c>
    </row>
    <row r="5377" spans="1:3">
      <c r="A5377" s="26">
        <v>43514</v>
      </c>
      <c r="B5377" s="23">
        <v>0.16666666666666666</v>
      </c>
      <c r="C5377">
        <v>31.5</v>
      </c>
    </row>
    <row r="5378" spans="1:3">
      <c r="A5378" s="26">
        <v>43514</v>
      </c>
      <c r="B5378" s="23">
        <v>0.33333333333333331</v>
      </c>
      <c r="C5378">
        <v>31.45</v>
      </c>
    </row>
    <row r="5379" spans="1:3">
      <c r="A5379" s="26">
        <v>43514</v>
      </c>
      <c r="B5379" s="23">
        <v>0.5</v>
      </c>
      <c r="C5379">
        <v>31.46</v>
      </c>
    </row>
    <row r="5380" spans="1:3">
      <c r="A5380" s="26">
        <v>43514</v>
      </c>
      <c r="B5380" s="23">
        <v>0.66666666666666663</v>
      </c>
      <c r="C5380">
        <v>31.46</v>
      </c>
    </row>
    <row r="5381" spans="1:3">
      <c r="A5381" s="26">
        <v>43514</v>
      </c>
      <c r="B5381" s="23">
        <v>0.83333333333333337</v>
      </c>
      <c r="C5381">
        <v>31.5</v>
      </c>
    </row>
    <row r="5382" spans="1:3">
      <c r="A5382" s="26">
        <v>43515</v>
      </c>
      <c r="B5382" s="23">
        <v>0</v>
      </c>
      <c r="C5382">
        <v>31.47</v>
      </c>
    </row>
    <row r="5383" spans="1:3">
      <c r="A5383" s="26">
        <v>43515</v>
      </c>
      <c r="B5383" s="23">
        <v>0.16666666666666666</v>
      </c>
      <c r="C5383">
        <v>31.56</v>
      </c>
    </row>
    <row r="5384" spans="1:3">
      <c r="A5384" s="26">
        <v>43515</v>
      </c>
      <c r="B5384" s="23">
        <v>0.33333333333333331</v>
      </c>
      <c r="C5384">
        <v>31.53</v>
      </c>
    </row>
    <row r="5385" spans="1:3">
      <c r="A5385" s="26">
        <v>43515</v>
      </c>
      <c r="B5385" s="23">
        <v>0.5</v>
      </c>
      <c r="C5385">
        <v>31.48</v>
      </c>
    </row>
    <row r="5386" spans="1:3">
      <c r="A5386" s="26">
        <v>43515</v>
      </c>
      <c r="B5386" s="23">
        <v>0.66666666666666663</v>
      </c>
      <c r="C5386">
        <v>31.48</v>
      </c>
    </row>
    <row r="5387" spans="1:3">
      <c r="A5387" s="26">
        <v>43515</v>
      </c>
      <c r="B5387" s="23">
        <v>0.83333333333333337</v>
      </c>
      <c r="C5387">
        <v>31.48</v>
      </c>
    </row>
    <row r="5388" spans="1:3">
      <c r="A5388" s="26">
        <v>43516</v>
      </c>
      <c r="B5388" s="23">
        <v>0</v>
      </c>
      <c r="C5388">
        <v>31.62</v>
      </c>
    </row>
    <row r="5389" spans="1:3">
      <c r="A5389" s="26">
        <v>43516</v>
      </c>
      <c r="B5389" s="23">
        <v>0.16666666666666666</v>
      </c>
      <c r="C5389">
        <v>31.54</v>
      </c>
    </row>
    <row r="5390" spans="1:3">
      <c r="A5390" s="26">
        <v>43516</v>
      </c>
      <c r="B5390" s="23">
        <v>0.33333333333333331</v>
      </c>
      <c r="C5390">
        <v>31.49</v>
      </c>
    </row>
    <row r="5391" spans="1:3">
      <c r="A5391" s="26">
        <v>43516</v>
      </c>
      <c r="B5391" s="23">
        <v>0.5</v>
      </c>
      <c r="C5391">
        <v>31.49</v>
      </c>
    </row>
    <row r="5392" spans="1:3">
      <c r="A5392" s="26">
        <v>43516</v>
      </c>
      <c r="B5392" s="23">
        <v>0.66666666666666663</v>
      </c>
      <c r="C5392">
        <v>31.49</v>
      </c>
    </row>
    <row r="5393" spans="1:3">
      <c r="A5393" s="26">
        <v>43516</v>
      </c>
      <c r="B5393" s="23">
        <v>0.83333333333333337</v>
      </c>
      <c r="C5393">
        <v>31.49</v>
      </c>
    </row>
    <row r="5394" spans="1:3">
      <c r="A5394" s="26">
        <v>43517</v>
      </c>
      <c r="B5394" s="23">
        <v>0</v>
      </c>
      <c r="C5394">
        <v>31.55</v>
      </c>
    </row>
    <row r="5395" spans="1:3">
      <c r="A5395" s="26">
        <v>43517</v>
      </c>
      <c r="B5395" s="23">
        <v>0.16666666666666666</v>
      </c>
      <c r="C5395">
        <v>31.49</v>
      </c>
    </row>
    <row r="5396" spans="1:3">
      <c r="A5396" s="26">
        <v>43517</v>
      </c>
      <c r="B5396" s="23">
        <v>0.33333333333333331</v>
      </c>
      <c r="C5396">
        <v>31.5</v>
      </c>
    </row>
    <row r="5397" spans="1:3">
      <c r="A5397" s="26">
        <v>43517</v>
      </c>
      <c r="B5397" s="23">
        <v>0.5</v>
      </c>
      <c r="C5397">
        <v>31.5</v>
      </c>
    </row>
    <row r="5398" spans="1:3">
      <c r="A5398" s="26">
        <v>43517</v>
      </c>
      <c r="B5398" s="23">
        <v>0.66666666666666663</v>
      </c>
      <c r="C5398">
        <v>31.49</v>
      </c>
    </row>
    <row r="5399" spans="1:3">
      <c r="A5399" s="26">
        <v>43517</v>
      </c>
      <c r="B5399" s="23">
        <v>0.83333333333333337</v>
      </c>
      <c r="C5399">
        <v>31.5</v>
      </c>
    </row>
    <row r="5400" spans="1:3">
      <c r="A5400" s="26">
        <v>43518</v>
      </c>
      <c r="B5400" s="23">
        <v>0</v>
      </c>
      <c r="C5400">
        <v>31.57</v>
      </c>
    </row>
    <row r="5401" spans="1:3">
      <c r="A5401" s="26">
        <v>43518</v>
      </c>
      <c r="B5401" s="23">
        <v>0.16666666666666666</v>
      </c>
      <c r="C5401">
        <v>31.55</v>
      </c>
    </row>
    <row r="5402" spans="1:3">
      <c r="A5402" s="26">
        <v>43518</v>
      </c>
      <c r="B5402" s="23">
        <v>0.33333333333333331</v>
      </c>
      <c r="C5402">
        <v>31.51</v>
      </c>
    </row>
    <row r="5403" spans="1:3">
      <c r="A5403" s="26">
        <v>43518</v>
      </c>
      <c r="B5403" s="23">
        <v>0.5</v>
      </c>
      <c r="C5403">
        <v>31.51</v>
      </c>
    </row>
    <row r="5404" spans="1:3">
      <c r="A5404" s="26">
        <v>43518</v>
      </c>
      <c r="B5404" s="23">
        <v>0.66666666666666663</v>
      </c>
      <c r="C5404">
        <v>31.51</v>
      </c>
    </row>
    <row r="5405" spans="1:3">
      <c r="A5405" s="26">
        <v>43518</v>
      </c>
      <c r="B5405" s="23">
        <v>0.83333333333333337</v>
      </c>
      <c r="C5405">
        <v>31.51</v>
      </c>
    </row>
    <row r="5406" spans="1:3">
      <c r="A5406" s="26">
        <v>43519</v>
      </c>
      <c r="B5406" s="23">
        <v>0</v>
      </c>
      <c r="C5406">
        <v>31.52</v>
      </c>
    </row>
    <row r="5407" spans="1:3">
      <c r="A5407" s="26">
        <v>43519</v>
      </c>
      <c r="B5407" s="23">
        <v>0.16666666666666666</v>
      </c>
      <c r="C5407">
        <v>31.52</v>
      </c>
    </row>
    <row r="5408" spans="1:3">
      <c r="A5408" s="26">
        <v>43519</v>
      </c>
      <c r="B5408" s="23">
        <v>0.33333333333333331</v>
      </c>
      <c r="C5408">
        <v>31.52</v>
      </c>
    </row>
    <row r="5409" spans="1:3">
      <c r="A5409" s="26">
        <v>43519</v>
      </c>
      <c r="B5409" s="23">
        <v>0.5</v>
      </c>
      <c r="C5409">
        <v>31.58</v>
      </c>
    </row>
    <row r="5410" spans="1:3">
      <c r="A5410" s="26">
        <v>43519</v>
      </c>
      <c r="B5410" s="23">
        <v>0.66666666666666663</v>
      </c>
      <c r="C5410">
        <v>31.53</v>
      </c>
    </row>
    <row r="5411" spans="1:3">
      <c r="A5411" s="26">
        <v>43519</v>
      </c>
      <c r="B5411" s="23">
        <v>0.83333333333333337</v>
      </c>
      <c r="C5411">
        <v>31.57</v>
      </c>
    </row>
    <row r="5412" spans="1:3">
      <c r="A5412" s="26">
        <v>43520</v>
      </c>
      <c r="B5412" s="23">
        <v>0</v>
      </c>
      <c r="C5412">
        <v>31.54</v>
      </c>
    </row>
    <row r="5413" spans="1:3">
      <c r="A5413" s="26">
        <v>43520</v>
      </c>
      <c r="B5413" s="23">
        <v>0.16666666666666666</v>
      </c>
      <c r="C5413">
        <v>31.54</v>
      </c>
    </row>
    <row r="5414" spans="1:3">
      <c r="A5414" s="26">
        <v>43520</v>
      </c>
      <c r="B5414" s="23">
        <v>0.33333333333333331</v>
      </c>
      <c r="C5414">
        <v>31.54</v>
      </c>
    </row>
    <row r="5415" spans="1:3">
      <c r="A5415" s="26">
        <v>43520</v>
      </c>
      <c r="B5415" s="23">
        <v>0.5</v>
      </c>
      <c r="C5415">
        <v>31.55</v>
      </c>
    </row>
    <row r="5416" spans="1:3">
      <c r="A5416" s="26">
        <v>43520</v>
      </c>
      <c r="B5416" s="23">
        <v>0.66666666666666663</v>
      </c>
      <c r="C5416">
        <v>31.55</v>
      </c>
    </row>
    <row r="5417" spans="1:3">
      <c r="A5417" s="26">
        <v>43520</v>
      </c>
      <c r="B5417" s="23">
        <v>0.83333333333333337</v>
      </c>
      <c r="C5417">
        <v>31.56</v>
      </c>
    </row>
    <row r="5418" spans="1:3">
      <c r="A5418" s="26">
        <v>43521</v>
      </c>
      <c r="B5418" s="23">
        <v>0</v>
      </c>
      <c r="C5418">
        <v>31.56</v>
      </c>
    </row>
    <row r="5419" spans="1:3">
      <c r="A5419" s="26">
        <v>43521</v>
      </c>
      <c r="B5419" s="23">
        <v>0.16666666666666666</v>
      </c>
      <c r="C5419">
        <v>31.61</v>
      </c>
    </row>
    <row r="5420" spans="1:3">
      <c r="A5420" s="26">
        <v>43521</v>
      </c>
      <c r="B5420" s="23">
        <v>0.33333333333333331</v>
      </c>
      <c r="C5420">
        <v>31.62</v>
      </c>
    </row>
    <row r="5421" spans="1:3">
      <c r="A5421" s="26">
        <v>43521</v>
      </c>
      <c r="B5421" s="23">
        <v>0.5</v>
      </c>
      <c r="C5421">
        <v>31.57</v>
      </c>
    </row>
    <row r="5422" spans="1:3">
      <c r="A5422" s="26">
        <v>43521</v>
      </c>
      <c r="B5422" s="23">
        <v>0.66666666666666663</v>
      </c>
      <c r="C5422">
        <v>31.62</v>
      </c>
    </row>
    <row r="5423" spans="1:3">
      <c r="A5423" s="26">
        <v>43521</v>
      </c>
      <c r="B5423" s="23">
        <v>0.83333333333333337</v>
      </c>
      <c r="C5423">
        <v>31.58</v>
      </c>
    </row>
    <row r="5424" spans="1:3">
      <c r="A5424" s="26">
        <v>43522</v>
      </c>
      <c r="B5424" s="23">
        <v>0</v>
      </c>
      <c r="C5424">
        <v>31.63</v>
      </c>
    </row>
    <row r="5425" spans="1:3">
      <c r="A5425" s="26">
        <v>43522</v>
      </c>
      <c r="B5425" s="23">
        <v>0.16666666666666666</v>
      </c>
      <c r="C5425">
        <v>31.59</v>
      </c>
    </row>
    <row r="5426" spans="1:3">
      <c r="A5426" s="26">
        <v>43522</v>
      </c>
      <c r="B5426" s="23">
        <v>0.33333333333333331</v>
      </c>
      <c r="C5426">
        <v>31.59</v>
      </c>
    </row>
    <row r="5427" spans="1:3">
      <c r="A5427" s="26">
        <v>43522</v>
      </c>
      <c r="B5427" s="23">
        <v>0.5</v>
      </c>
      <c r="C5427">
        <v>31.59</v>
      </c>
    </row>
    <row r="5428" spans="1:3">
      <c r="A5428" s="26">
        <v>43522</v>
      </c>
      <c r="B5428" s="23">
        <v>0.66666666666666663</v>
      </c>
      <c r="C5428">
        <v>31.64</v>
      </c>
    </row>
    <row r="5429" spans="1:3">
      <c r="A5429" s="26">
        <v>43522</v>
      </c>
      <c r="B5429" s="23">
        <v>0.83333333333333337</v>
      </c>
      <c r="C5429">
        <v>31.66</v>
      </c>
    </row>
    <row r="5430" spans="1:3">
      <c r="A5430" s="26">
        <v>43523</v>
      </c>
      <c r="B5430" s="23">
        <v>0</v>
      </c>
      <c r="C5430">
        <v>31.6</v>
      </c>
    </row>
    <row r="5431" spans="1:3">
      <c r="A5431" s="26">
        <v>43523</v>
      </c>
      <c r="B5431" s="23">
        <v>0.16666666666666666</v>
      </c>
      <c r="C5431">
        <v>31.65</v>
      </c>
    </row>
    <row r="5432" spans="1:3">
      <c r="A5432" s="26">
        <v>43523</v>
      </c>
      <c r="B5432" s="23">
        <v>0.33333333333333331</v>
      </c>
      <c r="C5432">
        <v>31.6</v>
      </c>
    </row>
    <row r="5433" spans="1:3">
      <c r="A5433" s="26">
        <v>43523</v>
      </c>
      <c r="B5433" s="23">
        <v>0.5</v>
      </c>
      <c r="C5433">
        <v>31.61</v>
      </c>
    </row>
    <row r="5434" spans="1:3">
      <c r="A5434" s="26">
        <v>43523</v>
      </c>
      <c r="B5434" s="23">
        <v>0.66666666666666663</v>
      </c>
      <c r="C5434">
        <v>31.66</v>
      </c>
    </row>
    <row r="5435" spans="1:3">
      <c r="A5435" s="26">
        <v>43523</v>
      </c>
      <c r="B5435" s="23">
        <v>0.83333333333333337</v>
      </c>
      <c r="C5435">
        <v>31.61</v>
      </c>
    </row>
    <row r="5436" spans="1:3">
      <c r="A5436" s="26">
        <v>43524</v>
      </c>
      <c r="B5436" s="23">
        <v>0</v>
      </c>
      <c r="C5436">
        <v>31.61</v>
      </c>
    </row>
    <row r="5437" spans="1:3">
      <c r="A5437" s="26">
        <v>43524</v>
      </c>
      <c r="B5437" s="23">
        <v>0.16666666666666666</v>
      </c>
      <c r="C5437">
        <v>31.66</v>
      </c>
    </row>
    <row r="5438" spans="1:3">
      <c r="A5438" s="26">
        <v>43524</v>
      </c>
      <c r="B5438" s="23">
        <v>0.33333333333333331</v>
      </c>
      <c r="C5438">
        <v>31.61</v>
      </c>
    </row>
    <row r="5439" spans="1:3">
      <c r="A5439" s="26">
        <v>43524</v>
      </c>
      <c r="B5439" s="23">
        <v>0.5</v>
      </c>
      <c r="C5439">
        <v>31.62</v>
      </c>
    </row>
    <row r="5440" spans="1:3">
      <c r="A5440" s="26">
        <v>43524</v>
      </c>
      <c r="B5440" s="23">
        <v>0.66666666666666663</v>
      </c>
      <c r="C5440">
        <v>31.67</v>
      </c>
    </row>
    <row r="5441" spans="1:3">
      <c r="A5441" s="26">
        <v>43524</v>
      </c>
      <c r="B5441" s="23">
        <v>0.83333333333333337</v>
      </c>
      <c r="C5441">
        <v>31.64</v>
      </c>
    </row>
    <row r="5442" spans="1:3">
      <c r="A5442" s="26">
        <v>43525</v>
      </c>
      <c r="B5442" s="23">
        <v>0</v>
      </c>
      <c r="C5442">
        <v>31.63</v>
      </c>
    </row>
    <row r="5443" spans="1:3">
      <c r="A5443" s="26">
        <v>43525</v>
      </c>
      <c r="B5443" s="23">
        <v>0.16666666666666666</v>
      </c>
      <c r="C5443">
        <v>31.64</v>
      </c>
    </row>
    <row r="5444" spans="1:3">
      <c r="A5444" s="26">
        <v>43525</v>
      </c>
      <c r="B5444" s="23">
        <v>0.33333333333333331</v>
      </c>
      <c r="C5444">
        <v>31.63</v>
      </c>
    </row>
    <row r="5445" spans="1:3">
      <c r="A5445" s="26">
        <v>43525</v>
      </c>
      <c r="B5445" s="23">
        <v>0.5</v>
      </c>
      <c r="C5445">
        <v>31.64</v>
      </c>
    </row>
    <row r="5446" spans="1:3">
      <c r="A5446" s="26">
        <v>43525</v>
      </c>
      <c r="B5446" s="23">
        <v>0.66666666666666663</v>
      </c>
      <c r="C5446">
        <v>31.64</v>
      </c>
    </row>
    <row r="5447" spans="1:3">
      <c r="A5447" s="26">
        <v>43525</v>
      </c>
      <c r="B5447" s="23">
        <v>0.83333333333333337</v>
      </c>
      <c r="C5447">
        <v>31.64</v>
      </c>
    </row>
    <row r="5448" spans="1:3">
      <c r="A5448" s="26">
        <v>43526</v>
      </c>
      <c r="B5448" s="23">
        <v>0</v>
      </c>
      <c r="C5448">
        <v>31.69</v>
      </c>
    </row>
    <row r="5449" spans="1:3">
      <c r="A5449" s="26">
        <v>43526</v>
      </c>
      <c r="B5449" s="23">
        <v>0.16666666666666666</v>
      </c>
      <c r="C5449">
        <v>31.65</v>
      </c>
    </row>
    <row r="5450" spans="1:3">
      <c r="A5450" s="26">
        <v>43526</v>
      </c>
      <c r="B5450" s="23">
        <v>0.33333333333333331</v>
      </c>
      <c r="C5450">
        <v>31.65</v>
      </c>
    </row>
    <row r="5451" spans="1:3">
      <c r="A5451" s="26">
        <v>43526</v>
      </c>
      <c r="B5451" s="23">
        <v>0.5</v>
      </c>
      <c r="C5451">
        <v>31.65</v>
      </c>
    </row>
    <row r="5452" spans="1:3">
      <c r="A5452" s="26">
        <v>43526</v>
      </c>
      <c r="B5452" s="23">
        <v>0.66666666666666663</v>
      </c>
      <c r="C5452">
        <v>31.66</v>
      </c>
    </row>
    <row r="5453" spans="1:3">
      <c r="A5453" s="26">
        <v>43526</v>
      </c>
      <c r="B5453" s="23">
        <v>0.83333333333333337</v>
      </c>
      <c r="C5453">
        <v>31.66</v>
      </c>
    </row>
    <row r="5454" spans="1:3">
      <c r="A5454" s="26">
        <v>43527</v>
      </c>
      <c r="B5454" s="23">
        <v>0</v>
      </c>
      <c r="C5454">
        <v>31.67</v>
      </c>
    </row>
    <row r="5455" spans="1:3">
      <c r="A5455" s="26">
        <v>43527</v>
      </c>
      <c r="B5455" s="23">
        <v>0.16666666666666666</v>
      </c>
      <c r="C5455">
        <v>31.67</v>
      </c>
    </row>
    <row r="5456" spans="1:3">
      <c r="A5456" s="26">
        <v>43527</v>
      </c>
      <c r="B5456" s="23">
        <v>0.33333333333333331</v>
      </c>
      <c r="C5456">
        <v>31.67</v>
      </c>
    </row>
    <row r="5457" spans="1:3">
      <c r="A5457" s="26">
        <v>43527</v>
      </c>
      <c r="B5457" s="23">
        <v>0.5</v>
      </c>
      <c r="C5457">
        <v>31.76</v>
      </c>
    </row>
    <row r="5458" spans="1:3">
      <c r="A5458" s="26">
        <v>43527</v>
      </c>
      <c r="B5458" s="23">
        <v>0.66666666666666663</v>
      </c>
      <c r="C5458">
        <v>31.68</v>
      </c>
    </row>
    <row r="5459" spans="1:3">
      <c r="A5459" s="26">
        <v>43527</v>
      </c>
      <c r="B5459" s="23">
        <v>0.83333333333333337</v>
      </c>
      <c r="C5459">
        <v>31.68</v>
      </c>
    </row>
    <row r="5460" spans="1:3">
      <c r="A5460" s="26">
        <v>43528</v>
      </c>
      <c r="B5460" s="23">
        <v>0</v>
      </c>
      <c r="C5460">
        <v>31.74</v>
      </c>
    </row>
    <row r="5461" spans="1:3">
      <c r="A5461" s="26">
        <v>43528</v>
      </c>
      <c r="B5461" s="23">
        <v>0.16666666666666666</v>
      </c>
      <c r="C5461">
        <v>31.69</v>
      </c>
    </row>
    <row r="5462" spans="1:3">
      <c r="A5462" s="26">
        <v>43528</v>
      </c>
      <c r="B5462" s="23">
        <v>0.33333333333333331</v>
      </c>
      <c r="C5462">
        <v>31.69</v>
      </c>
    </row>
    <row r="5463" spans="1:3">
      <c r="A5463" s="26">
        <v>43528</v>
      </c>
      <c r="B5463" s="23">
        <v>0.5</v>
      </c>
      <c r="C5463">
        <v>31.77</v>
      </c>
    </row>
    <row r="5464" spans="1:3">
      <c r="A5464" s="26">
        <v>43528</v>
      </c>
      <c r="B5464" s="23">
        <v>0.66666666666666663</v>
      </c>
      <c r="C5464">
        <v>31.7</v>
      </c>
    </row>
    <row r="5465" spans="1:3">
      <c r="A5465" s="26">
        <v>43528</v>
      </c>
      <c r="B5465" s="23">
        <v>0.83333333333333337</v>
      </c>
      <c r="C5465">
        <v>31.71</v>
      </c>
    </row>
    <row r="5466" spans="1:3">
      <c r="A5466" s="26">
        <v>43529</v>
      </c>
      <c r="B5466" s="23">
        <v>0</v>
      </c>
      <c r="C5466">
        <v>31.71</v>
      </c>
    </row>
    <row r="5467" spans="1:3">
      <c r="A5467" s="26">
        <v>43529</v>
      </c>
      <c r="B5467" s="23">
        <v>0.16666666666666666</v>
      </c>
      <c r="C5467">
        <v>31.71</v>
      </c>
    </row>
    <row r="5468" spans="1:3">
      <c r="A5468" s="26">
        <v>43529</v>
      </c>
      <c r="B5468" s="23">
        <v>0.33333333333333331</v>
      </c>
      <c r="C5468">
        <v>31.71</v>
      </c>
    </row>
    <row r="5469" spans="1:3">
      <c r="A5469" s="26">
        <v>43529</v>
      </c>
      <c r="B5469" s="23">
        <v>0.5</v>
      </c>
      <c r="C5469">
        <v>31.81</v>
      </c>
    </row>
    <row r="5470" spans="1:3">
      <c r="A5470" s="26">
        <v>43529</v>
      </c>
      <c r="B5470" s="23">
        <v>0.66666666666666663</v>
      </c>
      <c r="C5470">
        <v>31.72</v>
      </c>
    </row>
    <row r="5471" spans="1:3">
      <c r="A5471" s="26">
        <v>43529</v>
      </c>
      <c r="B5471" s="23">
        <v>0.83333333333333337</v>
      </c>
      <c r="C5471">
        <v>31.72</v>
      </c>
    </row>
    <row r="5472" spans="1:3">
      <c r="A5472" s="26">
        <v>43530</v>
      </c>
      <c r="B5472" s="23">
        <v>0</v>
      </c>
      <c r="C5472">
        <v>31.77</v>
      </c>
    </row>
    <row r="5473" spans="1:3">
      <c r="A5473" s="26">
        <v>43530</v>
      </c>
      <c r="B5473" s="23">
        <v>0.16666666666666666</v>
      </c>
      <c r="C5473">
        <v>31.71</v>
      </c>
    </row>
    <row r="5474" spans="1:3">
      <c r="A5474" s="26">
        <v>43530</v>
      </c>
      <c r="B5474" s="23">
        <v>0.33333333333333331</v>
      </c>
      <c r="C5474">
        <v>31.71</v>
      </c>
    </row>
    <row r="5475" spans="1:3">
      <c r="A5475" s="26">
        <v>43530</v>
      </c>
      <c r="B5475" s="23">
        <v>0.5</v>
      </c>
      <c r="C5475">
        <v>31.72</v>
      </c>
    </row>
    <row r="5476" spans="1:3">
      <c r="A5476" s="26">
        <v>43530</v>
      </c>
      <c r="B5476" s="23">
        <v>0.66666666666666663</v>
      </c>
      <c r="C5476">
        <v>31.77</v>
      </c>
    </row>
    <row r="5477" spans="1:3">
      <c r="A5477" s="26">
        <v>43530</v>
      </c>
      <c r="B5477" s="23">
        <v>0.83333333333333337</v>
      </c>
      <c r="C5477">
        <v>31.72</v>
      </c>
    </row>
    <row r="5478" spans="1:3">
      <c r="A5478" s="26">
        <v>43531</v>
      </c>
      <c r="B5478" s="23">
        <v>0</v>
      </c>
      <c r="C5478">
        <v>31.72</v>
      </c>
    </row>
    <row r="5479" spans="1:3">
      <c r="A5479" s="26">
        <v>43531</v>
      </c>
      <c r="B5479" s="23">
        <v>0.16666666666666666</v>
      </c>
      <c r="C5479">
        <v>31.72</v>
      </c>
    </row>
    <row r="5480" spans="1:3">
      <c r="A5480" s="26">
        <v>43531</v>
      </c>
      <c r="B5480" s="23">
        <v>0.33333333333333331</v>
      </c>
      <c r="C5480">
        <v>31.81</v>
      </c>
    </row>
    <row r="5481" spans="1:3">
      <c r="A5481" s="26">
        <v>43531</v>
      </c>
      <c r="B5481" s="23">
        <v>0.5</v>
      </c>
      <c r="C5481">
        <v>31.81</v>
      </c>
    </row>
    <row r="5482" spans="1:3">
      <c r="A5482" s="26">
        <v>43531</v>
      </c>
      <c r="B5482" s="23">
        <v>0.66666666666666663</v>
      </c>
      <c r="C5482">
        <v>31.73</v>
      </c>
    </row>
    <row r="5483" spans="1:3">
      <c r="A5483" s="26">
        <v>43531</v>
      </c>
      <c r="B5483" s="23">
        <v>0.83333333333333337</v>
      </c>
      <c r="C5483">
        <v>31.73</v>
      </c>
    </row>
    <row r="5484" spans="1:3">
      <c r="A5484" s="26">
        <v>43532</v>
      </c>
      <c r="B5484" s="23">
        <v>0</v>
      </c>
      <c r="C5484">
        <v>31.73</v>
      </c>
    </row>
    <row r="5485" spans="1:3">
      <c r="A5485" s="26">
        <v>43532</v>
      </c>
      <c r="B5485" s="23">
        <v>0.16666666666666666</v>
      </c>
      <c r="C5485">
        <v>31.73</v>
      </c>
    </row>
    <row r="5486" spans="1:3">
      <c r="A5486" s="26">
        <v>43532</v>
      </c>
      <c r="B5486" s="23">
        <v>0.33333333333333331</v>
      </c>
      <c r="C5486">
        <v>31.74</v>
      </c>
    </row>
    <row r="5487" spans="1:3">
      <c r="A5487" s="26">
        <v>43532</v>
      </c>
      <c r="B5487" s="23">
        <v>0.5</v>
      </c>
      <c r="C5487">
        <v>31.73</v>
      </c>
    </row>
    <row r="5488" spans="1:3">
      <c r="A5488" s="26">
        <v>43532</v>
      </c>
      <c r="B5488" s="23">
        <v>0.66666666666666663</v>
      </c>
      <c r="C5488">
        <v>31.74</v>
      </c>
    </row>
    <row r="5489" spans="1:3">
      <c r="A5489" s="26">
        <v>43532</v>
      </c>
      <c r="B5489" s="23">
        <v>0.83333333333333337</v>
      </c>
      <c r="C5489">
        <v>31.74</v>
      </c>
    </row>
    <row r="5490" spans="1:3">
      <c r="A5490" s="26">
        <v>43533</v>
      </c>
      <c r="B5490" s="23">
        <v>0</v>
      </c>
      <c r="C5490">
        <v>31.74</v>
      </c>
    </row>
    <row r="5491" spans="1:3">
      <c r="A5491" s="26">
        <v>43533</v>
      </c>
      <c r="B5491" s="23">
        <v>0.16666666666666666</v>
      </c>
      <c r="C5491">
        <v>31.74</v>
      </c>
    </row>
    <row r="5492" spans="1:3">
      <c r="A5492" s="26">
        <v>43533</v>
      </c>
      <c r="B5492" s="23">
        <v>0.33333333333333331</v>
      </c>
      <c r="C5492">
        <v>31.75</v>
      </c>
    </row>
    <row r="5493" spans="1:3">
      <c r="A5493" s="26">
        <v>43533</v>
      </c>
      <c r="B5493" s="23">
        <v>0.5</v>
      </c>
      <c r="C5493">
        <v>31.75</v>
      </c>
    </row>
    <row r="5494" spans="1:3">
      <c r="A5494" s="26">
        <v>43533</v>
      </c>
      <c r="B5494" s="23">
        <v>0.66666666666666663</v>
      </c>
      <c r="C5494">
        <v>31.75</v>
      </c>
    </row>
    <row r="5495" spans="1:3">
      <c r="A5495" s="26">
        <v>43533</v>
      </c>
      <c r="B5495" s="23">
        <v>0.83333333333333337</v>
      </c>
      <c r="C5495">
        <v>31.76</v>
      </c>
    </row>
    <row r="5496" spans="1:3">
      <c r="A5496" s="26">
        <v>43534</v>
      </c>
      <c r="B5496" s="23">
        <v>0</v>
      </c>
      <c r="C5496">
        <v>31.76</v>
      </c>
    </row>
    <row r="5497" spans="1:3">
      <c r="A5497" s="26">
        <v>43534</v>
      </c>
      <c r="B5497" s="23">
        <v>0.16666666666666666</v>
      </c>
      <c r="C5497">
        <v>31.77</v>
      </c>
    </row>
    <row r="5498" spans="1:3">
      <c r="A5498" s="26">
        <v>43534</v>
      </c>
      <c r="B5498" s="23">
        <v>0.33333333333333331</v>
      </c>
      <c r="C5498">
        <v>31.82</v>
      </c>
    </row>
    <row r="5499" spans="1:3">
      <c r="A5499" s="26">
        <v>43534</v>
      </c>
      <c r="B5499" s="23">
        <v>0.5</v>
      </c>
      <c r="C5499">
        <v>31.85</v>
      </c>
    </row>
    <row r="5500" spans="1:3">
      <c r="A5500" s="26">
        <v>43534</v>
      </c>
      <c r="B5500" s="23">
        <v>0.66666666666666663</v>
      </c>
      <c r="C5500">
        <v>31.78</v>
      </c>
    </row>
    <row r="5501" spans="1:3">
      <c r="A5501" s="26">
        <v>43534</v>
      </c>
      <c r="B5501" s="23">
        <v>0.83333333333333337</v>
      </c>
      <c r="C5501">
        <v>31.78</v>
      </c>
    </row>
    <row r="5502" spans="1:3">
      <c r="A5502" s="26">
        <v>43535</v>
      </c>
      <c r="B5502" s="23">
        <v>0</v>
      </c>
      <c r="C5502">
        <v>31.78</v>
      </c>
    </row>
    <row r="5503" spans="1:3">
      <c r="A5503" s="26">
        <v>43535</v>
      </c>
      <c r="B5503" s="23">
        <v>0.16666666666666666</v>
      </c>
      <c r="C5503">
        <v>31.84</v>
      </c>
    </row>
    <row r="5504" spans="1:3">
      <c r="A5504" s="26">
        <v>43535</v>
      </c>
      <c r="B5504" s="23">
        <v>0.33333333333333331</v>
      </c>
      <c r="C5504">
        <v>31.89</v>
      </c>
    </row>
    <row r="5505" spans="1:3">
      <c r="A5505" s="26">
        <v>43535</v>
      </c>
      <c r="B5505" s="23">
        <v>0.5</v>
      </c>
      <c r="C5505">
        <v>31.85</v>
      </c>
    </row>
    <row r="5506" spans="1:3">
      <c r="A5506" s="26">
        <v>43535</v>
      </c>
      <c r="B5506" s="23">
        <v>0.66666666666666663</v>
      </c>
      <c r="C5506">
        <v>31.87</v>
      </c>
    </row>
    <row r="5507" spans="1:3">
      <c r="A5507" s="26">
        <v>43535</v>
      </c>
      <c r="B5507" s="23">
        <v>0.83333333333333337</v>
      </c>
      <c r="C5507">
        <v>31.86</v>
      </c>
    </row>
    <row r="5508" spans="1:3">
      <c r="A5508" s="26">
        <v>43536</v>
      </c>
      <c r="B5508" s="23">
        <v>0</v>
      </c>
      <c r="C5508">
        <v>31.85</v>
      </c>
    </row>
    <row r="5509" spans="1:3">
      <c r="A5509" s="26">
        <v>43536</v>
      </c>
      <c r="B5509" s="23">
        <v>0.16666666666666666</v>
      </c>
      <c r="C5509">
        <v>31.85</v>
      </c>
    </row>
    <row r="5510" spans="1:3">
      <c r="A5510" s="26">
        <v>43536</v>
      </c>
      <c r="B5510" s="23">
        <v>0.33333333333333331</v>
      </c>
      <c r="C5510">
        <v>31.89</v>
      </c>
    </row>
    <row r="5511" spans="1:3">
      <c r="A5511" s="26">
        <v>43536</v>
      </c>
      <c r="B5511" s="23">
        <v>0.5</v>
      </c>
      <c r="C5511">
        <v>31.82</v>
      </c>
    </row>
    <row r="5512" spans="1:3">
      <c r="A5512" s="26">
        <v>43536</v>
      </c>
      <c r="B5512" s="23">
        <v>0.66666666666666663</v>
      </c>
      <c r="C5512">
        <v>31.86</v>
      </c>
    </row>
    <row r="5513" spans="1:3">
      <c r="A5513" s="26">
        <v>43536</v>
      </c>
      <c r="B5513" s="23">
        <v>0.83333333333333337</v>
      </c>
      <c r="C5513">
        <v>31.82</v>
      </c>
    </row>
    <row r="5514" spans="1:3">
      <c r="A5514" s="26">
        <v>43537</v>
      </c>
      <c r="B5514" s="23">
        <v>0</v>
      </c>
      <c r="C5514">
        <v>31.82</v>
      </c>
    </row>
    <row r="5515" spans="1:3">
      <c r="A5515" s="26">
        <v>43537</v>
      </c>
      <c r="B5515" s="23">
        <v>0.16666666666666666</v>
      </c>
      <c r="C5515">
        <v>31.87</v>
      </c>
    </row>
    <row r="5516" spans="1:3">
      <c r="A5516" s="26">
        <v>43537</v>
      </c>
      <c r="B5516" s="23">
        <v>0.33333333333333331</v>
      </c>
      <c r="C5516">
        <v>31.86</v>
      </c>
    </row>
    <row r="5517" spans="1:3">
      <c r="A5517" s="26">
        <v>43537</v>
      </c>
      <c r="B5517" s="23">
        <v>0.5</v>
      </c>
      <c r="C5517">
        <v>31.88</v>
      </c>
    </row>
    <row r="5518" spans="1:3">
      <c r="A5518" s="26">
        <v>43537</v>
      </c>
      <c r="B5518" s="23">
        <v>0.66666666666666663</v>
      </c>
      <c r="C5518">
        <v>31.88</v>
      </c>
    </row>
    <row r="5519" spans="1:3">
      <c r="A5519" s="26">
        <v>43537</v>
      </c>
      <c r="B5519" s="23">
        <v>0.83333333333333337</v>
      </c>
      <c r="C5519">
        <v>31.84</v>
      </c>
    </row>
    <row r="5520" spans="1:3">
      <c r="A5520" s="26">
        <v>43538</v>
      </c>
      <c r="B5520" s="23">
        <v>0</v>
      </c>
      <c r="C5520">
        <v>31.88</v>
      </c>
    </row>
    <row r="5521" spans="1:3">
      <c r="A5521" s="26">
        <v>43538</v>
      </c>
      <c r="B5521" s="23">
        <v>0.16666666666666666</v>
      </c>
      <c r="C5521">
        <v>31.89</v>
      </c>
    </row>
    <row r="5522" spans="1:3">
      <c r="A5522" s="26">
        <v>43538</v>
      </c>
      <c r="B5522" s="23">
        <v>0.33333333333333331</v>
      </c>
      <c r="C5522">
        <v>31.85</v>
      </c>
    </row>
    <row r="5523" spans="1:3">
      <c r="A5523" s="26">
        <v>43538</v>
      </c>
      <c r="B5523" s="23">
        <v>0.5</v>
      </c>
      <c r="C5523">
        <v>31.85</v>
      </c>
    </row>
    <row r="5524" spans="1:3">
      <c r="A5524" s="26">
        <v>43538</v>
      </c>
      <c r="B5524" s="23">
        <v>0.66666666666666663</v>
      </c>
      <c r="C5524">
        <v>31.86</v>
      </c>
    </row>
    <row r="5525" spans="1:3">
      <c r="A5525" s="26">
        <v>43538</v>
      </c>
      <c r="B5525" s="23">
        <v>0.83333333333333337</v>
      </c>
      <c r="C5525">
        <v>31.86</v>
      </c>
    </row>
    <row r="5526" spans="1:3">
      <c r="A5526" s="26">
        <v>43539</v>
      </c>
      <c r="B5526" s="23">
        <v>0</v>
      </c>
      <c r="C5526">
        <v>31.86</v>
      </c>
    </row>
    <row r="5527" spans="1:3">
      <c r="A5527" s="26">
        <v>43539</v>
      </c>
      <c r="B5527" s="23">
        <v>0.16666666666666666</v>
      </c>
      <c r="C5527">
        <v>31.86</v>
      </c>
    </row>
    <row r="5528" spans="1:3">
      <c r="A5528" s="26">
        <v>43539</v>
      </c>
      <c r="B5528" s="23">
        <v>0.33333333333333331</v>
      </c>
      <c r="C5528">
        <v>31.86</v>
      </c>
    </row>
    <row r="5529" spans="1:3">
      <c r="A5529" s="26">
        <v>43539</v>
      </c>
      <c r="B5529" s="23">
        <v>0.5</v>
      </c>
      <c r="C5529">
        <v>31.87</v>
      </c>
    </row>
    <row r="5530" spans="1:3">
      <c r="A5530" s="26">
        <v>43539</v>
      </c>
      <c r="B5530" s="23">
        <v>0.66666666666666663</v>
      </c>
      <c r="C5530">
        <v>31.87</v>
      </c>
    </row>
    <row r="5531" spans="1:3">
      <c r="A5531" s="26">
        <v>43539</v>
      </c>
      <c r="B5531" s="23">
        <v>0.83333333333333337</v>
      </c>
      <c r="C5531">
        <v>31.87</v>
      </c>
    </row>
    <row r="5532" spans="1:3">
      <c r="A5532" s="26">
        <v>43540</v>
      </c>
      <c r="B5532" s="23">
        <v>0</v>
      </c>
      <c r="C5532">
        <v>31.87</v>
      </c>
    </row>
    <row r="5533" spans="1:3">
      <c r="A5533" s="26">
        <v>43540</v>
      </c>
      <c r="B5533" s="23">
        <v>0.16666666666666666</v>
      </c>
      <c r="C5533">
        <v>31.87</v>
      </c>
    </row>
    <row r="5534" spans="1:3">
      <c r="A5534" s="26">
        <v>43540</v>
      </c>
      <c r="B5534" s="23">
        <v>0.33333333333333331</v>
      </c>
      <c r="C5534">
        <v>31.88</v>
      </c>
    </row>
    <row r="5535" spans="1:3">
      <c r="A5535" s="26">
        <v>43540</v>
      </c>
      <c r="B5535" s="23">
        <v>0.5</v>
      </c>
      <c r="C5535">
        <v>31.88</v>
      </c>
    </row>
    <row r="5536" spans="1:3">
      <c r="A5536" s="26">
        <v>43540</v>
      </c>
      <c r="B5536" s="23">
        <v>0.66666666666666663</v>
      </c>
      <c r="C5536">
        <v>31.93</v>
      </c>
    </row>
    <row r="5537" spans="1:3">
      <c r="A5537" s="26">
        <v>43540</v>
      </c>
      <c r="B5537" s="23">
        <v>0.83333333333333337</v>
      </c>
      <c r="C5537">
        <v>31.88</v>
      </c>
    </row>
    <row r="5538" spans="1:3">
      <c r="A5538" s="26">
        <v>43541</v>
      </c>
      <c r="B5538" s="23">
        <v>0</v>
      </c>
      <c r="C5538">
        <v>31.97</v>
      </c>
    </row>
    <row r="5539" spans="1:3">
      <c r="A5539" s="26">
        <v>43541</v>
      </c>
      <c r="B5539" s="23">
        <v>0.16666666666666666</v>
      </c>
      <c r="C5539">
        <v>31.99</v>
      </c>
    </row>
    <row r="5540" spans="1:3">
      <c r="A5540" s="26">
        <v>43541</v>
      </c>
      <c r="B5540" s="23">
        <v>0.33333333333333331</v>
      </c>
      <c r="C5540">
        <v>31.9</v>
      </c>
    </row>
    <row r="5541" spans="1:3">
      <c r="A5541" s="26">
        <v>43541</v>
      </c>
      <c r="B5541" s="23">
        <v>0.5</v>
      </c>
      <c r="C5541">
        <v>31.96</v>
      </c>
    </row>
    <row r="5542" spans="1:3">
      <c r="A5542" s="26">
        <v>43541</v>
      </c>
      <c r="B5542" s="23">
        <v>0.66666666666666663</v>
      </c>
      <c r="C5542">
        <v>31.9</v>
      </c>
    </row>
    <row r="5543" spans="1:3">
      <c r="A5543" s="26">
        <v>43541</v>
      </c>
      <c r="B5543" s="23">
        <v>0.83333333333333337</v>
      </c>
      <c r="C5543">
        <v>31.91</v>
      </c>
    </row>
    <row r="5544" spans="1:3">
      <c r="A5544" s="26">
        <v>43542</v>
      </c>
      <c r="B5544" s="23">
        <v>0</v>
      </c>
      <c r="C5544">
        <v>31.96</v>
      </c>
    </row>
    <row r="5545" spans="1:3">
      <c r="A5545" s="26">
        <v>43542</v>
      </c>
      <c r="B5545" s="23">
        <v>0.16666666666666666</v>
      </c>
      <c r="C5545">
        <v>32</v>
      </c>
    </row>
    <row r="5546" spans="1:3">
      <c r="A5546" s="26">
        <v>43542</v>
      </c>
      <c r="B5546" s="23">
        <v>0.33333333333333331</v>
      </c>
      <c r="C5546">
        <v>31.97</v>
      </c>
    </row>
    <row r="5547" spans="1:3">
      <c r="A5547" s="26">
        <v>43542</v>
      </c>
      <c r="B5547" s="23">
        <v>0.5</v>
      </c>
      <c r="C5547">
        <v>31.97</v>
      </c>
    </row>
    <row r="5548" spans="1:3">
      <c r="A5548" s="26">
        <v>43542</v>
      </c>
      <c r="B5548" s="23">
        <v>0.66666666666666663</v>
      </c>
      <c r="C5548">
        <v>31.92</v>
      </c>
    </row>
    <row r="5549" spans="1:3">
      <c r="A5549" s="26">
        <v>43542</v>
      </c>
      <c r="B5549" s="23">
        <v>0.83333333333333337</v>
      </c>
      <c r="C5549">
        <v>31.97</v>
      </c>
    </row>
    <row r="5550" spans="1:3">
      <c r="A5550" s="26">
        <v>43543</v>
      </c>
      <c r="B5550" s="23">
        <v>0</v>
      </c>
      <c r="C5550">
        <v>31.93</v>
      </c>
    </row>
    <row r="5551" spans="1:3">
      <c r="A5551" s="26">
        <v>43543</v>
      </c>
      <c r="B5551" s="23">
        <v>0.16666666666666666</v>
      </c>
      <c r="C5551">
        <v>31.94</v>
      </c>
    </row>
    <row r="5552" spans="1:3">
      <c r="A5552" s="26">
        <v>43543</v>
      </c>
      <c r="B5552" s="23">
        <v>0.33333333333333331</v>
      </c>
      <c r="C5552">
        <v>31.98</v>
      </c>
    </row>
    <row r="5553" spans="1:3">
      <c r="A5553" s="26">
        <v>43543</v>
      </c>
      <c r="B5553" s="23">
        <v>0.5</v>
      </c>
      <c r="C5553">
        <v>31.99</v>
      </c>
    </row>
    <row r="5554" spans="1:3">
      <c r="A5554" s="26">
        <v>43543</v>
      </c>
      <c r="B5554" s="23">
        <v>0.66666666666666663</v>
      </c>
      <c r="C5554">
        <v>31.94</v>
      </c>
    </row>
    <row r="5555" spans="1:3">
      <c r="A5555" s="26">
        <v>43543</v>
      </c>
      <c r="B5555" s="23">
        <v>0.83333333333333337</v>
      </c>
      <c r="C5555">
        <v>32</v>
      </c>
    </row>
    <row r="5556" spans="1:3">
      <c r="A5556" s="26">
        <v>43544</v>
      </c>
      <c r="B5556" s="23">
        <v>0</v>
      </c>
      <c r="C5556">
        <v>32.04</v>
      </c>
    </row>
    <row r="5557" spans="1:3">
      <c r="A5557" s="26">
        <v>43544</v>
      </c>
      <c r="B5557" s="23">
        <v>0.16666666666666666</v>
      </c>
      <c r="C5557">
        <v>32.01</v>
      </c>
    </row>
    <row r="5558" spans="1:3">
      <c r="A5558" s="26">
        <v>43544</v>
      </c>
      <c r="B5558" s="23">
        <v>0.33333333333333331</v>
      </c>
      <c r="C5558">
        <v>32.01</v>
      </c>
    </row>
    <row r="5559" spans="1:3">
      <c r="A5559" s="26">
        <v>43544</v>
      </c>
      <c r="B5559" s="23">
        <v>0.5</v>
      </c>
      <c r="C5559">
        <v>31.96</v>
      </c>
    </row>
    <row r="5560" spans="1:3">
      <c r="A5560" s="26">
        <v>43544</v>
      </c>
      <c r="B5560" s="23">
        <v>0.66666666666666663</v>
      </c>
      <c r="C5560">
        <v>31.96</v>
      </c>
    </row>
    <row r="5561" spans="1:3">
      <c r="A5561" s="26">
        <v>43544</v>
      </c>
      <c r="B5561" s="23">
        <v>0.83333333333333337</v>
      </c>
      <c r="C5561">
        <v>31.97</v>
      </c>
    </row>
    <row r="5562" spans="1:3">
      <c r="A5562" s="26">
        <v>43545</v>
      </c>
      <c r="B5562" s="23">
        <v>0</v>
      </c>
      <c r="C5562">
        <v>31.97</v>
      </c>
    </row>
    <row r="5563" spans="1:3">
      <c r="A5563" s="26">
        <v>43545</v>
      </c>
      <c r="B5563" s="23">
        <v>0.16666666666666666</v>
      </c>
      <c r="C5563">
        <v>31.98</v>
      </c>
    </row>
    <row r="5564" spans="1:3">
      <c r="A5564" s="26">
        <v>43545</v>
      </c>
      <c r="B5564" s="23">
        <v>0.33333333333333331</v>
      </c>
      <c r="C5564">
        <v>31.98</v>
      </c>
    </row>
    <row r="5565" spans="1:3">
      <c r="A5565" s="26">
        <v>43545</v>
      </c>
      <c r="B5565" s="23">
        <v>0.5</v>
      </c>
      <c r="C5565">
        <v>31.98</v>
      </c>
    </row>
    <row r="5566" spans="1:3">
      <c r="A5566" s="26">
        <v>43545</v>
      </c>
      <c r="B5566" s="23">
        <v>0.66666666666666663</v>
      </c>
      <c r="C5566">
        <v>31.98</v>
      </c>
    </row>
    <row r="5567" spans="1:3">
      <c r="A5567" s="26">
        <v>43545</v>
      </c>
      <c r="B5567" s="23">
        <v>0.83333333333333337</v>
      </c>
      <c r="C5567">
        <v>31.99</v>
      </c>
    </row>
    <row r="5568" spans="1:3">
      <c r="A5568" s="26">
        <v>43546</v>
      </c>
      <c r="B5568" s="23">
        <v>0</v>
      </c>
      <c r="C5568">
        <v>31.99</v>
      </c>
    </row>
    <row r="5569" spans="1:3">
      <c r="A5569" s="26">
        <v>43546</v>
      </c>
      <c r="B5569" s="23">
        <v>0.16666666666666666</v>
      </c>
      <c r="C5569">
        <v>31.99</v>
      </c>
    </row>
    <row r="5570" spans="1:3">
      <c r="A5570" s="26">
        <v>43546</v>
      </c>
      <c r="B5570" s="23">
        <v>0.33333333333333331</v>
      </c>
      <c r="C5570">
        <v>31.99</v>
      </c>
    </row>
    <row r="5571" spans="1:3">
      <c r="A5571" s="26">
        <v>43546</v>
      </c>
      <c r="B5571" s="23">
        <v>0.5</v>
      </c>
      <c r="C5571">
        <v>32</v>
      </c>
    </row>
    <row r="5572" spans="1:3">
      <c r="A5572" s="26">
        <v>43546</v>
      </c>
      <c r="B5572" s="23">
        <v>0.66666666666666663</v>
      </c>
      <c r="C5572">
        <v>32</v>
      </c>
    </row>
    <row r="5573" spans="1:3">
      <c r="A5573" s="26">
        <v>43546</v>
      </c>
      <c r="B5573" s="23">
        <v>0.83333333333333337</v>
      </c>
      <c r="C5573">
        <v>32</v>
      </c>
    </row>
    <row r="5574" spans="1:3">
      <c r="A5574" s="26">
        <v>43547</v>
      </c>
      <c r="B5574" s="23">
        <v>0</v>
      </c>
      <c r="C5574">
        <v>32</v>
      </c>
    </row>
    <row r="5575" spans="1:3">
      <c r="A5575" s="26">
        <v>43547</v>
      </c>
      <c r="B5575" s="23">
        <v>0.16666666666666666</v>
      </c>
      <c r="C5575">
        <v>32.01</v>
      </c>
    </row>
    <row r="5576" spans="1:3">
      <c r="A5576" s="26">
        <v>43547</v>
      </c>
      <c r="B5576" s="23">
        <v>0.33333333333333331</v>
      </c>
      <c r="C5576">
        <v>32.01</v>
      </c>
    </row>
    <row r="5577" spans="1:3">
      <c r="A5577" s="26">
        <v>43547</v>
      </c>
      <c r="B5577" s="23">
        <v>0.5</v>
      </c>
      <c r="C5577">
        <v>32.01</v>
      </c>
    </row>
    <row r="5578" spans="1:3">
      <c r="A5578" s="26">
        <v>43547</v>
      </c>
      <c r="B5578" s="23">
        <v>0.66666666666666663</v>
      </c>
      <c r="C5578">
        <v>32.020000000000003</v>
      </c>
    </row>
    <row r="5579" spans="1:3">
      <c r="A5579" s="26">
        <v>43547</v>
      </c>
      <c r="B5579" s="23">
        <v>0.83333333333333337</v>
      </c>
      <c r="C5579">
        <v>32.020000000000003</v>
      </c>
    </row>
    <row r="5580" spans="1:3">
      <c r="A5580" s="26">
        <v>43548</v>
      </c>
      <c r="B5580" s="23">
        <v>0</v>
      </c>
      <c r="C5580">
        <v>32.07</v>
      </c>
    </row>
    <row r="5581" spans="1:3">
      <c r="A5581" s="26">
        <v>43548</v>
      </c>
      <c r="B5581" s="23">
        <v>0.16666666666666666</v>
      </c>
      <c r="C5581">
        <v>32.03</v>
      </c>
    </row>
    <row r="5582" spans="1:3">
      <c r="A5582" s="26">
        <v>43548</v>
      </c>
      <c r="B5582" s="23">
        <v>0.33333333333333331</v>
      </c>
      <c r="C5582">
        <v>32.03</v>
      </c>
    </row>
    <row r="5583" spans="1:3">
      <c r="A5583" s="26">
        <v>43548</v>
      </c>
      <c r="B5583" s="23">
        <v>0.5</v>
      </c>
      <c r="C5583">
        <v>32.03</v>
      </c>
    </row>
    <row r="5584" spans="1:3">
      <c r="A5584" s="26">
        <v>43548</v>
      </c>
      <c r="B5584" s="23">
        <v>0.66666666666666663</v>
      </c>
      <c r="C5584">
        <v>32.03</v>
      </c>
    </row>
    <row r="5585" spans="1:3">
      <c r="A5585" s="26">
        <v>43548</v>
      </c>
      <c r="B5585" s="23">
        <v>0.83333333333333337</v>
      </c>
      <c r="C5585">
        <v>32.090000000000003</v>
      </c>
    </row>
    <row r="5586" spans="1:3">
      <c r="A5586" s="26">
        <v>43549</v>
      </c>
      <c r="B5586" s="23">
        <v>0</v>
      </c>
      <c r="C5586">
        <v>32.090000000000003</v>
      </c>
    </row>
    <row r="5587" spans="1:3">
      <c r="A5587" s="26">
        <v>43549</v>
      </c>
      <c r="B5587" s="23">
        <v>0.16666666666666666</v>
      </c>
      <c r="C5587">
        <v>32.04</v>
      </c>
    </row>
    <row r="5588" spans="1:3">
      <c r="A5588" s="26">
        <v>43549</v>
      </c>
      <c r="B5588" s="23">
        <v>0.33333333333333331</v>
      </c>
      <c r="C5588">
        <v>32.04</v>
      </c>
    </row>
    <row r="5589" spans="1:3">
      <c r="A5589" s="26">
        <v>43549</v>
      </c>
      <c r="B5589" s="23">
        <v>0.5</v>
      </c>
      <c r="C5589">
        <v>32.049999999999997</v>
      </c>
    </row>
    <row r="5590" spans="1:3">
      <c r="A5590" s="26">
        <v>43549</v>
      </c>
      <c r="B5590" s="23">
        <v>0.66666666666666663</v>
      </c>
      <c r="C5590">
        <v>32.1</v>
      </c>
    </row>
    <row r="5591" spans="1:3">
      <c r="A5591" s="26">
        <v>43549</v>
      </c>
      <c r="B5591" s="23">
        <v>0.83333333333333337</v>
      </c>
      <c r="C5591">
        <v>32.11</v>
      </c>
    </row>
    <row r="5592" spans="1:3">
      <c r="A5592" s="26">
        <v>43550</v>
      </c>
      <c r="B5592" s="23">
        <v>0</v>
      </c>
      <c r="C5592">
        <v>32.06</v>
      </c>
    </row>
    <row r="5593" spans="1:3">
      <c r="A5593" s="26">
        <v>43550</v>
      </c>
      <c r="B5593" s="23">
        <v>0.16666666666666666</v>
      </c>
      <c r="C5593">
        <v>32.06</v>
      </c>
    </row>
    <row r="5594" spans="1:3">
      <c r="A5594" s="26">
        <v>43550</v>
      </c>
      <c r="B5594" s="23">
        <v>0.33333333333333331</v>
      </c>
      <c r="C5594">
        <v>32.06</v>
      </c>
    </row>
    <row r="5595" spans="1:3">
      <c r="A5595" s="26">
        <v>43550</v>
      </c>
      <c r="B5595" s="23">
        <v>0.5</v>
      </c>
      <c r="C5595">
        <v>32.11</v>
      </c>
    </row>
    <row r="5596" spans="1:3">
      <c r="A5596" s="26">
        <v>43550</v>
      </c>
      <c r="B5596" s="23">
        <v>0.66666666666666663</v>
      </c>
      <c r="C5596">
        <v>32.07</v>
      </c>
    </row>
    <row r="5597" spans="1:3">
      <c r="A5597" s="26">
        <v>43550</v>
      </c>
      <c r="B5597" s="23">
        <v>0.83333333333333337</v>
      </c>
      <c r="C5597">
        <v>32.07</v>
      </c>
    </row>
    <row r="5598" spans="1:3">
      <c r="A5598" s="26">
        <v>43551</v>
      </c>
      <c r="B5598" s="23">
        <v>0</v>
      </c>
      <c r="C5598">
        <v>32.08</v>
      </c>
    </row>
    <row r="5599" spans="1:3">
      <c r="A5599" s="26">
        <v>43551</v>
      </c>
      <c r="B5599" s="23">
        <v>0.16666666666666666</v>
      </c>
      <c r="C5599">
        <v>32.08</v>
      </c>
    </row>
    <row r="5600" spans="1:3">
      <c r="A5600" s="26">
        <v>43551</v>
      </c>
      <c r="B5600" s="23">
        <v>0.33333333333333331</v>
      </c>
      <c r="C5600">
        <v>32.08</v>
      </c>
    </row>
    <row r="5601" spans="1:3">
      <c r="A5601" s="26">
        <v>43551</v>
      </c>
      <c r="B5601" s="23">
        <v>0.5</v>
      </c>
      <c r="C5601">
        <v>32.14</v>
      </c>
    </row>
    <row r="5602" spans="1:3">
      <c r="A5602" s="26">
        <v>43551</v>
      </c>
      <c r="B5602" s="23">
        <v>0.66666666666666663</v>
      </c>
      <c r="C5602">
        <v>32.18</v>
      </c>
    </row>
    <row r="5603" spans="1:3">
      <c r="A5603" s="26">
        <v>43551</v>
      </c>
      <c r="B5603" s="23">
        <v>0.83333333333333337</v>
      </c>
      <c r="C5603">
        <v>32.090000000000003</v>
      </c>
    </row>
    <row r="5604" spans="1:3">
      <c r="A5604" s="26">
        <v>43552</v>
      </c>
      <c r="B5604" s="23">
        <v>0</v>
      </c>
      <c r="C5604">
        <v>32.14</v>
      </c>
    </row>
    <row r="5605" spans="1:3">
      <c r="A5605" s="26">
        <v>43552</v>
      </c>
      <c r="B5605" s="23">
        <v>0.16666666666666666</v>
      </c>
      <c r="C5605">
        <v>32.1</v>
      </c>
    </row>
    <row r="5606" spans="1:3">
      <c r="A5606" s="26">
        <v>43552</v>
      </c>
      <c r="B5606" s="23">
        <v>0.33333333333333331</v>
      </c>
      <c r="C5606">
        <v>32.1</v>
      </c>
    </row>
    <row r="5607" spans="1:3">
      <c r="A5607" s="26">
        <v>43552</v>
      </c>
      <c r="B5607" s="23">
        <v>0.5</v>
      </c>
      <c r="C5607">
        <v>32.1</v>
      </c>
    </row>
    <row r="5608" spans="1:3">
      <c r="A5608" s="26">
        <v>43552</v>
      </c>
      <c r="B5608" s="23">
        <v>0.66666666666666663</v>
      </c>
      <c r="C5608">
        <v>32.1</v>
      </c>
    </row>
    <row r="5609" spans="1:3">
      <c r="A5609" s="26">
        <v>43552</v>
      </c>
      <c r="B5609" s="23">
        <v>0.83333333333333337</v>
      </c>
      <c r="C5609">
        <v>32.11</v>
      </c>
    </row>
    <row r="5610" spans="1:3">
      <c r="A5610" s="26">
        <v>43553</v>
      </c>
      <c r="B5610" s="23">
        <v>0</v>
      </c>
      <c r="C5610">
        <v>32.11</v>
      </c>
    </row>
    <row r="5611" spans="1:3">
      <c r="A5611" s="26">
        <v>43553</v>
      </c>
      <c r="B5611" s="23">
        <v>0.16666666666666666</v>
      </c>
      <c r="C5611">
        <v>32.11</v>
      </c>
    </row>
    <row r="5612" spans="1:3">
      <c r="A5612" s="26">
        <v>43553</v>
      </c>
      <c r="B5612" s="23">
        <v>0.33333333333333331</v>
      </c>
      <c r="C5612">
        <v>32.11</v>
      </c>
    </row>
    <row r="5613" spans="1:3">
      <c r="A5613" s="26">
        <v>43553</v>
      </c>
      <c r="B5613" s="23">
        <v>0.5</v>
      </c>
      <c r="C5613">
        <v>32.11</v>
      </c>
    </row>
    <row r="5614" spans="1:3">
      <c r="A5614" s="26">
        <v>43553</v>
      </c>
      <c r="B5614" s="23">
        <v>0.66666666666666663</v>
      </c>
      <c r="C5614">
        <v>32.119999999999997</v>
      </c>
    </row>
    <row r="5615" spans="1:3">
      <c r="A5615" s="26">
        <v>43553</v>
      </c>
      <c r="B5615" s="23">
        <v>0.83333333333333337</v>
      </c>
      <c r="C5615">
        <v>32.119999999999997</v>
      </c>
    </row>
    <row r="5616" spans="1:3">
      <c r="A5616" s="26">
        <v>43554</v>
      </c>
      <c r="B5616" s="23">
        <v>0</v>
      </c>
      <c r="C5616">
        <v>32.130000000000003</v>
      </c>
    </row>
    <row r="5617" spans="1:3">
      <c r="A5617" s="26">
        <v>43554</v>
      </c>
      <c r="B5617" s="23">
        <v>0.16666666666666666</v>
      </c>
      <c r="C5617">
        <v>32.130000000000003</v>
      </c>
    </row>
    <row r="5618" spans="1:3">
      <c r="A5618" s="26">
        <v>43554</v>
      </c>
      <c r="B5618" s="23">
        <v>0.33333333333333331</v>
      </c>
      <c r="C5618">
        <v>32.130000000000003</v>
      </c>
    </row>
    <row r="5619" spans="1:3">
      <c r="A5619" s="26">
        <v>43554</v>
      </c>
      <c r="B5619" s="23">
        <v>0.5</v>
      </c>
      <c r="C5619">
        <v>32.14</v>
      </c>
    </row>
    <row r="5620" spans="1:3">
      <c r="A5620" s="26">
        <v>43554</v>
      </c>
      <c r="B5620" s="23">
        <v>0.66666666666666663</v>
      </c>
      <c r="C5620">
        <v>32.14</v>
      </c>
    </row>
    <row r="5621" spans="1:3">
      <c r="A5621" s="26">
        <v>43554</v>
      </c>
      <c r="B5621" s="23">
        <v>0.83333333333333337</v>
      </c>
      <c r="C5621">
        <v>32.15</v>
      </c>
    </row>
    <row r="5622" spans="1:3">
      <c r="A5622" s="26">
        <v>43555</v>
      </c>
      <c r="B5622" s="23">
        <v>0</v>
      </c>
      <c r="C5622">
        <v>32.15</v>
      </c>
    </row>
    <row r="5623" spans="1:3">
      <c r="A5623" s="26">
        <v>43555</v>
      </c>
      <c r="B5623" s="23">
        <v>0.16666666666666666</v>
      </c>
      <c r="C5623">
        <v>32.15</v>
      </c>
    </row>
    <row r="5624" spans="1:3">
      <c r="A5624" s="26">
        <v>43555</v>
      </c>
      <c r="B5624" s="23">
        <v>0.33333333333333331</v>
      </c>
      <c r="C5624">
        <v>32.200000000000003</v>
      </c>
    </row>
    <row r="5625" spans="1:3">
      <c r="A5625" s="26">
        <v>43555</v>
      </c>
      <c r="B5625" s="23">
        <v>0.5</v>
      </c>
      <c r="C5625">
        <v>32.24</v>
      </c>
    </row>
    <row r="5626" spans="1:3">
      <c r="A5626" s="26">
        <v>43555</v>
      </c>
      <c r="B5626" s="23">
        <v>0.66666666666666663</v>
      </c>
      <c r="C5626">
        <v>32.159999999999997</v>
      </c>
    </row>
    <row r="5627" spans="1:3">
      <c r="A5627" s="26">
        <v>43555</v>
      </c>
      <c r="B5627" s="23">
        <v>0.83333333333333337</v>
      </c>
      <c r="C5627">
        <v>32.21</v>
      </c>
    </row>
    <row r="5628" spans="1:3">
      <c r="A5628" s="26">
        <v>43556</v>
      </c>
      <c r="B5628" s="23">
        <v>0</v>
      </c>
      <c r="C5628">
        <v>32.17</v>
      </c>
    </row>
    <row r="5629" spans="1:3">
      <c r="A5629" s="26">
        <v>43556</v>
      </c>
      <c r="B5629" s="23">
        <v>0.16666666666666666</v>
      </c>
      <c r="C5629">
        <v>32.17</v>
      </c>
    </row>
    <row r="5630" spans="1:3">
      <c r="A5630" s="26">
        <v>43556</v>
      </c>
      <c r="B5630" s="23">
        <v>0.33333333333333331</v>
      </c>
      <c r="C5630">
        <v>32.17</v>
      </c>
    </row>
    <row r="5631" spans="1:3">
      <c r="A5631" s="26">
        <v>43556</v>
      </c>
      <c r="B5631" s="23">
        <v>0.5</v>
      </c>
      <c r="C5631">
        <v>32.18</v>
      </c>
    </row>
    <row r="5632" spans="1:3">
      <c r="A5632" s="26">
        <v>43556</v>
      </c>
      <c r="B5632" s="23">
        <v>0.66666666666666663</v>
      </c>
      <c r="C5632">
        <v>32.18</v>
      </c>
    </row>
    <row r="5633" spans="1:3">
      <c r="A5633" s="26">
        <v>43556</v>
      </c>
      <c r="B5633" s="23">
        <v>0.83333333333333337</v>
      </c>
      <c r="C5633">
        <v>32.229999999999997</v>
      </c>
    </row>
    <row r="5634" spans="1:3">
      <c r="A5634" s="26">
        <v>43557</v>
      </c>
      <c r="B5634" s="23">
        <v>0</v>
      </c>
      <c r="C5634">
        <v>32.18</v>
      </c>
    </row>
    <row r="5635" spans="1:3">
      <c r="A5635" s="26">
        <v>43557</v>
      </c>
      <c r="B5635" s="23">
        <v>0.16666666666666666</v>
      </c>
      <c r="C5635">
        <v>32.18</v>
      </c>
    </row>
    <row r="5636" spans="1:3">
      <c r="A5636" s="26">
        <v>43557</v>
      </c>
      <c r="B5636" s="23">
        <v>0.33333333333333331</v>
      </c>
      <c r="C5636">
        <v>32.229999999999997</v>
      </c>
    </row>
    <row r="5637" spans="1:3">
      <c r="A5637" s="26">
        <v>43557</v>
      </c>
      <c r="B5637" s="23">
        <v>0.5</v>
      </c>
      <c r="C5637">
        <v>32.22</v>
      </c>
    </row>
    <row r="5638" spans="1:3">
      <c r="A5638" s="26">
        <v>43557</v>
      </c>
      <c r="B5638" s="23">
        <v>0.66666666666666663</v>
      </c>
      <c r="C5638">
        <v>32.19</v>
      </c>
    </row>
    <row r="5639" spans="1:3">
      <c r="A5639" s="26">
        <v>43557</v>
      </c>
      <c r="B5639" s="23">
        <v>0.83333333333333337</v>
      </c>
      <c r="C5639">
        <v>32.18</v>
      </c>
    </row>
    <row r="5640" spans="1:3">
      <c r="A5640" s="26">
        <v>43558</v>
      </c>
      <c r="B5640" s="23">
        <v>0</v>
      </c>
      <c r="C5640">
        <v>32.18</v>
      </c>
    </row>
    <row r="5641" spans="1:3">
      <c r="A5641" s="26">
        <v>43558</v>
      </c>
      <c r="B5641" s="23">
        <v>0.16666666666666666</v>
      </c>
      <c r="C5641">
        <v>32.22</v>
      </c>
    </row>
    <row r="5642" spans="1:3">
      <c r="A5642" s="26">
        <v>43558</v>
      </c>
      <c r="B5642" s="23">
        <v>0.33333333333333331</v>
      </c>
      <c r="C5642">
        <v>32.229999999999997</v>
      </c>
    </row>
    <row r="5643" spans="1:3">
      <c r="A5643" s="26">
        <v>43558</v>
      </c>
      <c r="B5643" s="23">
        <v>0.5</v>
      </c>
      <c r="C5643">
        <v>32.22</v>
      </c>
    </row>
    <row r="5644" spans="1:3">
      <c r="A5644" s="26">
        <v>43558</v>
      </c>
      <c r="B5644" s="23">
        <v>0.66666666666666663</v>
      </c>
      <c r="C5644">
        <v>32.229999999999997</v>
      </c>
    </row>
    <row r="5645" spans="1:3">
      <c r="A5645" s="26">
        <v>43558</v>
      </c>
      <c r="B5645" s="23">
        <v>0.83333333333333337</v>
      </c>
      <c r="C5645">
        <v>32.18</v>
      </c>
    </row>
    <row r="5646" spans="1:3">
      <c r="A5646" s="26">
        <v>43559</v>
      </c>
      <c r="B5646" s="23">
        <v>0</v>
      </c>
      <c r="C5646">
        <v>32.17</v>
      </c>
    </row>
    <row r="5647" spans="1:3">
      <c r="A5647" s="26">
        <v>43559</v>
      </c>
      <c r="B5647" s="23">
        <v>0.16666666666666666</v>
      </c>
      <c r="C5647">
        <v>32.17</v>
      </c>
    </row>
    <row r="5648" spans="1:3">
      <c r="A5648" s="26">
        <v>43559</v>
      </c>
      <c r="B5648" s="23">
        <v>0.33333333333333331</v>
      </c>
      <c r="C5648">
        <v>32.17</v>
      </c>
    </row>
    <row r="5649" spans="1:3">
      <c r="A5649" s="26">
        <v>43559</v>
      </c>
      <c r="B5649" s="23">
        <v>0.5</v>
      </c>
      <c r="C5649">
        <v>32.17</v>
      </c>
    </row>
    <row r="5650" spans="1:3">
      <c r="A5650" s="26">
        <v>43559</v>
      </c>
      <c r="B5650" s="23">
        <v>0.66666666666666663</v>
      </c>
      <c r="C5650">
        <v>32.159999999999997</v>
      </c>
    </row>
    <row r="5651" spans="1:3">
      <c r="A5651" s="26">
        <v>43559</v>
      </c>
      <c r="B5651" s="23">
        <v>0.83333333333333337</v>
      </c>
      <c r="C5651">
        <v>32.15</v>
      </c>
    </row>
    <row r="5652" spans="1:3">
      <c r="A5652" s="26">
        <v>43560</v>
      </c>
      <c r="B5652" s="23">
        <v>0</v>
      </c>
      <c r="C5652">
        <v>32.15</v>
      </c>
    </row>
    <row r="5653" spans="1:3">
      <c r="A5653" s="26">
        <v>43560</v>
      </c>
      <c r="B5653" s="23">
        <v>0.16666666666666666</v>
      </c>
      <c r="C5653">
        <v>32.14</v>
      </c>
    </row>
    <row r="5654" spans="1:3">
      <c r="A5654" s="26">
        <v>43560</v>
      </c>
      <c r="B5654" s="23">
        <v>0.33333333333333331</v>
      </c>
      <c r="C5654">
        <v>32.14</v>
      </c>
    </row>
    <row r="5655" spans="1:3">
      <c r="A5655" s="26">
        <v>43560</v>
      </c>
      <c r="B5655" s="23">
        <v>0.5</v>
      </c>
      <c r="C5655">
        <v>32.130000000000003</v>
      </c>
    </row>
    <row r="5656" spans="1:3">
      <c r="A5656" s="26">
        <v>43560</v>
      </c>
      <c r="B5656" s="23">
        <v>0.66666666666666663</v>
      </c>
      <c r="C5656">
        <v>32.130000000000003</v>
      </c>
    </row>
    <row r="5657" spans="1:3">
      <c r="A5657" s="26">
        <v>43560</v>
      </c>
      <c r="B5657" s="23">
        <v>0.83333333333333337</v>
      </c>
      <c r="C5657">
        <v>32.119999999999997</v>
      </c>
    </row>
    <row r="5658" spans="1:3">
      <c r="A5658" s="26">
        <v>43561</v>
      </c>
      <c r="B5658" s="23">
        <v>0</v>
      </c>
      <c r="C5658">
        <v>32.11</v>
      </c>
    </row>
    <row r="5659" spans="1:3">
      <c r="A5659" s="26">
        <v>43561</v>
      </c>
      <c r="B5659" s="23">
        <v>0.16666666666666666</v>
      </c>
      <c r="C5659">
        <v>32.15</v>
      </c>
    </row>
    <row r="5660" spans="1:3">
      <c r="A5660" s="26">
        <v>43561</v>
      </c>
      <c r="B5660" s="23">
        <v>0.33333333333333331</v>
      </c>
      <c r="C5660">
        <v>32.14</v>
      </c>
    </row>
    <row r="5661" spans="1:3">
      <c r="A5661" s="26">
        <v>43561</v>
      </c>
      <c r="B5661" s="23">
        <v>0.5</v>
      </c>
      <c r="C5661" t="s">
        <v>123</v>
      </c>
    </row>
    <row r="5662" spans="1:3">
      <c r="A5662" s="26">
        <v>43561</v>
      </c>
      <c r="B5662" s="23">
        <v>0.66666666666666663</v>
      </c>
      <c r="C5662" t="s">
        <v>123</v>
      </c>
    </row>
    <row r="5663" spans="1:3">
      <c r="A5663" s="26">
        <v>43561</v>
      </c>
      <c r="B5663" s="23">
        <v>0.83333333333333337</v>
      </c>
      <c r="C5663" t="s">
        <v>123</v>
      </c>
    </row>
    <row r="5664" spans="1:3">
      <c r="A5664" s="26">
        <v>43562</v>
      </c>
      <c r="B5664" s="23">
        <v>0</v>
      </c>
      <c r="C5664" t="s">
        <v>123</v>
      </c>
    </row>
    <row r="5665" spans="1:3">
      <c r="A5665" s="26">
        <v>43561</v>
      </c>
      <c r="B5665" s="23">
        <v>0.16666666666666666</v>
      </c>
      <c r="C5665" t="s">
        <v>123</v>
      </c>
    </row>
    <row r="5666" spans="1:3">
      <c r="A5666" s="26">
        <v>43561</v>
      </c>
      <c r="B5666" s="23">
        <v>0.33333333333333331</v>
      </c>
      <c r="C5666" t="s">
        <v>123</v>
      </c>
    </row>
    <row r="5667" spans="1:3">
      <c r="A5667" s="26">
        <v>43561</v>
      </c>
      <c r="B5667" s="23">
        <v>0.5</v>
      </c>
      <c r="C5667">
        <v>32.130000000000003</v>
      </c>
    </row>
    <row r="5668" spans="1:3">
      <c r="A5668" s="26">
        <v>43561</v>
      </c>
      <c r="B5668" s="23">
        <v>0.66666666666666663</v>
      </c>
      <c r="C5668">
        <v>32.11</v>
      </c>
    </row>
    <row r="5669" spans="1:3">
      <c r="A5669" s="26">
        <v>43561</v>
      </c>
      <c r="B5669" s="23">
        <v>0.83333333333333337</v>
      </c>
      <c r="C5669">
        <v>32.090000000000003</v>
      </c>
    </row>
    <row r="5670" spans="1:3">
      <c r="A5670" s="26">
        <v>43562</v>
      </c>
      <c r="B5670" s="23">
        <v>0</v>
      </c>
      <c r="C5670">
        <v>32.07</v>
      </c>
    </row>
    <row r="5671" spans="1:3">
      <c r="A5671" s="26">
        <v>43562</v>
      </c>
      <c r="B5671" s="23">
        <v>0.16666666666666666</v>
      </c>
      <c r="C5671">
        <v>32.06</v>
      </c>
    </row>
    <row r="5672" spans="1:3">
      <c r="A5672" s="26">
        <v>43562</v>
      </c>
      <c r="B5672" s="23">
        <v>0.33333333333333331</v>
      </c>
      <c r="C5672">
        <v>32</v>
      </c>
    </row>
    <row r="5673" spans="1:3">
      <c r="A5673" s="26">
        <v>43562</v>
      </c>
      <c r="B5673" s="23">
        <v>0.5</v>
      </c>
      <c r="C5673">
        <v>31.98</v>
      </c>
    </row>
    <row r="5674" spans="1:3">
      <c r="A5674" s="26">
        <v>43562</v>
      </c>
      <c r="B5674" s="23">
        <v>0.66666666666666663</v>
      </c>
      <c r="C5674">
        <v>31.97</v>
      </c>
    </row>
    <row r="5675" spans="1:3">
      <c r="A5675" s="26">
        <v>43562</v>
      </c>
      <c r="B5675" s="23">
        <v>0.83333333333333337</v>
      </c>
      <c r="C5675">
        <v>31.95</v>
      </c>
    </row>
    <row r="5676" spans="1:3">
      <c r="A5676" s="26">
        <v>43563</v>
      </c>
      <c r="B5676" s="23">
        <v>0</v>
      </c>
      <c r="C5676">
        <v>31.99</v>
      </c>
    </row>
    <row r="5677" spans="1:3">
      <c r="A5677" s="26">
        <v>43563</v>
      </c>
      <c r="B5677" s="23">
        <v>0.16666666666666666</v>
      </c>
      <c r="C5677">
        <v>31.99</v>
      </c>
    </row>
    <row r="5678" spans="1:3">
      <c r="A5678" s="26">
        <v>43563</v>
      </c>
      <c r="B5678" s="23">
        <v>0.33333333333333331</v>
      </c>
      <c r="C5678">
        <v>31.93</v>
      </c>
    </row>
    <row r="5679" spans="1:3">
      <c r="A5679" s="26">
        <v>43563</v>
      </c>
      <c r="B5679" s="23">
        <v>0.5</v>
      </c>
      <c r="C5679">
        <v>31.93</v>
      </c>
    </row>
    <row r="5680" spans="1:3">
      <c r="A5680" s="26">
        <v>43563</v>
      </c>
      <c r="B5680" s="23">
        <v>0.66666666666666663</v>
      </c>
      <c r="C5680">
        <v>31.93</v>
      </c>
    </row>
    <row r="5681" spans="1:3">
      <c r="A5681" s="26">
        <v>43563</v>
      </c>
      <c r="B5681" s="23">
        <v>0.83333333333333337</v>
      </c>
      <c r="C5681">
        <v>31.93</v>
      </c>
    </row>
    <row r="5682" spans="1:3">
      <c r="A5682" s="26">
        <v>43564</v>
      </c>
      <c r="B5682" s="23">
        <v>0</v>
      </c>
      <c r="C5682">
        <v>31.98</v>
      </c>
    </row>
    <row r="5683" spans="1:3">
      <c r="A5683" s="26">
        <v>43564</v>
      </c>
      <c r="B5683" s="23">
        <v>0.16666666666666666</v>
      </c>
      <c r="C5683">
        <v>31.95</v>
      </c>
    </row>
    <row r="5684" spans="1:3">
      <c r="A5684" s="26">
        <v>43564</v>
      </c>
      <c r="B5684" s="23">
        <v>0.33333333333333331</v>
      </c>
      <c r="C5684">
        <v>31.99</v>
      </c>
    </row>
    <row r="5685" spans="1:3">
      <c r="A5685" s="26">
        <v>43564</v>
      </c>
      <c r="B5685" s="23">
        <v>0.5</v>
      </c>
      <c r="C5685">
        <v>31.99</v>
      </c>
    </row>
    <row r="5686" spans="1:3">
      <c r="A5686" s="26">
        <v>43564</v>
      </c>
      <c r="B5686" s="23">
        <v>0.66666666666666663</v>
      </c>
      <c r="C5686">
        <v>31.94</v>
      </c>
    </row>
    <row r="5687" spans="1:3">
      <c r="A5687" s="26">
        <v>43564</v>
      </c>
      <c r="B5687" s="23">
        <v>0.83333333333333337</v>
      </c>
      <c r="C5687">
        <v>31.94</v>
      </c>
    </row>
    <row r="5688" spans="1:3">
      <c r="A5688" s="26">
        <v>43565</v>
      </c>
      <c r="B5688" s="23">
        <v>0</v>
      </c>
      <c r="C5688">
        <v>32</v>
      </c>
    </row>
    <row r="5689" spans="1:3">
      <c r="A5689" s="26">
        <v>43565</v>
      </c>
      <c r="B5689" s="23">
        <v>0.16666666666666666</v>
      </c>
      <c r="C5689">
        <v>32.01</v>
      </c>
    </row>
    <row r="5690" spans="1:3">
      <c r="A5690" s="26">
        <v>43565</v>
      </c>
      <c r="B5690" s="23">
        <v>0.33333333333333331</v>
      </c>
      <c r="C5690">
        <v>31.95</v>
      </c>
    </row>
    <row r="5691" spans="1:3">
      <c r="A5691" s="26">
        <v>43565</v>
      </c>
      <c r="B5691" s="23">
        <v>0.5</v>
      </c>
      <c r="C5691">
        <v>31.95</v>
      </c>
    </row>
    <row r="5692" spans="1:3">
      <c r="A5692" s="26">
        <v>43565</v>
      </c>
      <c r="B5692" s="23">
        <v>0.66666666666666663</v>
      </c>
      <c r="C5692">
        <v>31.95</v>
      </c>
    </row>
    <row r="5693" spans="1:3">
      <c r="A5693" s="26">
        <v>43565</v>
      </c>
      <c r="B5693" s="23">
        <v>0.83333333333333337</v>
      </c>
      <c r="C5693">
        <v>31.95</v>
      </c>
    </row>
    <row r="5694" spans="1:3">
      <c r="A5694" s="26">
        <v>43566</v>
      </c>
      <c r="B5694" s="23">
        <v>0</v>
      </c>
      <c r="C5694">
        <v>31.95</v>
      </c>
    </row>
    <row r="5695" spans="1:3">
      <c r="A5695" s="26">
        <v>43566</v>
      </c>
      <c r="B5695" s="23">
        <v>0.16666666666666666</v>
      </c>
      <c r="C5695">
        <v>31.96</v>
      </c>
    </row>
    <row r="5696" spans="1:3">
      <c r="A5696" s="26">
        <v>43566</v>
      </c>
      <c r="B5696" s="23">
        <v>0.33333333333333331</v>
      </c>
      <c r="C5696">
        <v>31.96</v>
      </c>
    </row>
    <row r="5697" spans="1:3">
      <c r="A5697" s="26">
        <v>43566</v>
      </c>
      <c r="B5697" s="23">
        <v>0.5</v>
      </c>
      <c r="C5697">
        <v>31.96</v>
      </c>
    </row>
    <row r="5698" spans="1:3">
      <c r="A5698" s="26">
        <v>43566</v>
      </c>
      <c r="B5698" s="23">
        <v>0.66666666666666663</v>
      </c>
      <c r="C5698">
        <v>31.96</v>
      </c>
    </row>
    <row r="5699" spans="1:3">
      <c r="A5699" s="26">
        <v>43566</v>
      </c>
      <c r="B5699" s="23">
        <v>0.83333333333333337</v>
      </c>
      <c r="C5699">
        <v>31.96</v>
      </c>
    </row>
    <row r="5700" spans="1:3">
      <c r="A5700" s="26">
        <v>43567</v>
      </c>
      <c r="B5700" s="23">
        <v>0</v>
      </c>
      <c r="C5700">
        <v>31.96</v>
      </c>
    </row>
    <row r="5701" spans="1:3">
      <c r="A5701" s="26">
        <v>43567</v>
      </c>
      <c r="B5701" s="23">
        <v>0.16666666666666666</v>
      </c>
      <c r="C5701">
        <v>31.96</v>
      </c>
    </row>
    <row r="5702" spans="1:3">
      <c r="A5702" s="26">
        <v>43567</v>
      </c>
      <c r="B5702" s="23">
        <v>0.33333333333333331</v>
      </c>
      <c r="C5702">
        <v>31.97</v>
      </c>
    </row>
    <row r="5703" spans="1:3">
      <c r="A5703" s="26">
        <v>43567</v>
      </c>
      <c r="B5703" s="23">
        <v>0.5</v>
      </c>
      <c r="C5703">
        <v>31.97</v>
      </c>
    </row>
    <row r="5704" spans="1:3">
      <c r="A5704" s="26">
        <v>43567</v>
      </c>
      <c r="B5704" s="23">
        <v>0.66666666666666663</v>
      </c>
      <c r="C5704">
        <v>31.97</v>
      </c>
    </row>
    <row r="5705" spans="1:3">
      <c r="A5705" s="26">
        <v>43567</v>
      </c>
      <c r="B5705" s="23">
        <v>0.83333333333333337</v>
      </c>
      <c r="C5705">
        <v>32.03</v>
      </c>
    </row>
    <row r="5706" spans="1:3">
      <c r="A5706" s="26">
        <v>43568</v>
      </c>
      <c r="B5706" s="23">
        <v>0</v>
      </c>
      <c r="C5706">
        <v>31.97</v>
      </c>
    </row>
    <row r="5707" spans="1:3">
      <c r="A5707" s="26">
        <v>43568</v>
      </c>
      <c r="B5707" s="23">
        <v>0.16666666666666666</v>
      </c>
      <c r="C5707">
        <v>31.97</v>
      </c>
    </row>
    <row r="5708" spans="1:3">
      <c r="A5708" s="26">
        <v>43568</v>
      </c>
      <c r="B5708" s="23">
        <v>0.33333333333333331</v>
      </c>
      <c r="C5708">
        <v>31.97</v>
      </c>
    </row>
    <row r="5709" spans="1:3">
      <c r="A5709" s="26">
        <v>43568</v>
      </c>
      <c r="B5709" s="23">
        <v>0.5</v>
      </c>
      <c r="C5709">
        <v>31.97</v>
      </c>
    </row>
    <row r="5710" spans="1:3">
      <c r="A5710" s="26">
        <v>43568</v>
      </c>
      <c r="B5710" s="23">
        <v>0.66666666666666663</v>
      </c>
      <c r="C5710">
        <v>31.97</v>
      </c>
    </row>
    <row r="5711" spans="1:3">
      <c r="A5711" s="26">
        <v>43568</v>
      </c>
      <c r="B5711" s="23">
        <v>0.83333333333333337</v>
      </c>
      <c r="C5711">
        <v>32.08</v>
      </c>
    </row>
    <row r="5712" spans="1:3">
      <c r="A5712" s="26">
        <v>43569</v>
      </c>
      <c r="B5712" s="23">
        <v>0</v>
      </c>
      <c r="C5712">
        <v>32.06</v>
      </c>
    </row>
    <row r="5713" spans="1:3">
      <c r="A5713" s="26">
        <v>43569</v>
      </c>
      <c r="B5713" s="23">
        <v>0.16666666666666666</v>
      </c>
      <c r="C5713">
        <v>31.99</v>
      </c>
    </row>
    <row r="5714" spans="1:3">
      <c r="A5714" s="26">
        <v>43569</v>
      </c>
      <c r="B5714" s="23">
        <v>0.33333333333333331</v>
      </c>
      <c r="C5714">
        <v>32.04</v>
      </c>
    </row>
    <row r="5715" spans="1:3">
      <c r="A5715" s="26">
        <v>43569</v>
      </c>
      <c r="B5715" s="23">
        <v>0.5</v>
      </c>
      <c r="C5715">
        <v>32.04</v>
      </c>
    </row>
    <row r="5716" spans="1:3">
      <c r="A5716" s="26">
        <v>43569</v>
      </c>
      <c r="B5716" s="23">
        <v>0.66666666666666663</v>
      </c>
      <c r="C5716">
        <v>31.99</v>
      </c>
    </row>
    <row r="5717" spans="1:3">
      <c r="A5717" s="26">
        <v>43569</v>
      </c>
      <c r="B5717" s="23">
        <v>0.83333333333333337</v>
      </c>
      <c r="C5717">
        <v>32.04</v>
      </c>
    </row>
    <row r="5718" spans="1:3">
      <c r="A5718" s="26">
        <v>43570</v>
      </c>
      <c r="B5718" s="23">
        <v>0</v>
      </c>
      <c r="C5718">
        <v>31.99</v>
      </c>
    </row>
    <row r="5719" spans="1:3">
      <c r="A5719" s="26">
        <v>43570</v>
      </c>
      <c r="B5719" s="23">
        <v>0.16666666666666666</v>
      </c>
      <c r="C5719">
        <v>32.049999999999997</v>
      </c>
    </row>
    <row r="5720" spans="1:3">
      <c r="A5720" s="26">
        <v>43570</v>
      </c>
      <c r="B5720" s="23">
        <v>0.33333333333333331</v>
      </c>
      <c r="C5720">
        <v>31.99</v>
      </c>
    </row>
    <row r="5721" spans="1:3">
      <c r="A5721" s="26">
        <v>43570</v>
      </c>
      <c r="B5721" s="23">
        <v>0.5</v>
      </c>
      <c r="C5721">
        <v>31.99</v>
      </c>
    </row>
    <row r="5722" spans="1:3">
      <c r="A5722" s="26">
        <v>43570</v>
      </c>
      <c r="B5722" s="23">
        <v>0.66666666666666663</v>
      </c>
      <c r="C5722">
        <v>32.06</v>
      </c>
    </row>
    <row r="5723" spans="1:3">
      <c r="A5723" s="26">
        <v>43570</v>
      </c>
      <c r="B5723" s="23">
        <v>0.83333333333333337</v>
      </c>
      <c r="C5723">
        <v>32</v>
      </c>
    </row>
    <row r="5724" spans="1:3">
      <c r="A5724" s="26">
        <v>43571</v>
      </c>
      <c r="B5724" s="23">
        <v>0</v>
      </c>
      <c r="C5724">
        <v>32.049999999999997</v>
      </c>
    </row>
    <row r="5725" spans="1:3">
      <c r="A5725" s="26">
        <v>43571</v>
      </c>
      <c r="B5725" s="23">
        <v>0.16666666666666666</v>
      </c>
      <c r="C5725">
        <v>32</v>
      </c>
    </row>
    <row r="5726" spans="1:3">
      <c r="A5726" s="26">
        <v>43571</v>
      </c>
      <c r="B5726" s="23">
        <v>0.33333333333333331</v>
      </c>
      <c r="C5726">
        <v>32</v>
      </c>
    </row>
    <row r="5727" spans="1:3">
      <c r="A5727" s="26">
        <v>43571</v>
      </c>
      <c r="B5727" s="23">
        <v>0.5</v>
      </c>
      <c r="C5727">
        <v>32</v>
      </c>
    </row>
    <row r="5728" spans="1:3">
      <c r="A5728" s="26">
        <v>43571</v>
      </c>
      <c r="B5728" s="23">
        <v>0.66666666666666663</v>
      </c>
      <c r="C5728">
        <v>32.090000000000003</v>
      </c>
    </row>
    <row r="5729" spans="1:3">
      <c r="A5729" s="26">
        <v>43571</v>
      </c>
      <c r="B5729" s="23">
        <v>0.83333333333333337</v>
      </c>
      <c r="C5729">
        <v>32</v>
      </c>
    </row>
    <row r="5730" spans="1:3">
      <c r="A5730" s="26">
        <v>43572</v>
      </c>
      <c r="B5730" s="23">
        <v>0</v>
      </c>
      <c r="C5730">
        <v>32.049999999999997</v>
      </c>
    </row>
    <row r="5731" spans="1:3">
      <c r="A5731" s="26">
        <v>43572</v>
      </c>
      <c r="B5731" s="23">
        <v>0.16666666666666666</v>
      </c>
      <c r="C5731">
        <v>32.01</v>
      </c>
    </row>
    <row r="5732" spans="1:3">
      <c r="A5732" s="26">
        <v>43572</v>
      </c>
      <c r="B5732" s="23">
        <v>0.33333333333333331</v>
      </c>
      <c r="C5732">
        <v>32.01</v>
      </c>
    </row>
    <row r="5733" spans="1:3">
      <c r="A5733" s="26">
        <v>43572</v>
      </c>
      <c r="B5733" s="23">
        <v>0.5</v>
      </c>
      <c r="C5733">
        <v>32.01</v>
      </c>
    </row>
    <row r="5734" spans="1:3">
      <c r="A5734" s="26">
        <v>43572</v>
      </c>
      <c r="B5734" s="23">
        <v>0.66666666666666663</v>
      </c>
      <c r="C5734">
        <v>32.01</v>
      </c>
    </row>
    <row r="5735" spans="1:3">
      <c r="A5735" s="26">
        <v>43572</v>
      </c>
      <c r="B5735" s="23">
        <v>0.83333333333333337</v>
      </c>
      <c r="C5735">
        <v>32.01</v>
      </c>
    </row>
    <row r="5736" spans="1:3">
      <c r="A5736" s="26">
        <v>43573</v>
      </c>
      <c r="B5736" s="23">
        <v>0</v>
      </c>
      <c r="C5736">
        <v>32.01</v>
      </c>
    </row>
    <row r="5737" spans="1:3">
      <c r="A5737" s="26">
        <v>43573</v>
      </c>
      <c r="B5737" s="23">
        <v>0.16666666666666666</v>
      </c>
      <c r="C5737">
        <v>32.01</v>
      </c>
    </row>
    <row r="5738" spans="1:3">
      <c r="A5738" s="26">
        <v>43573</v>
      </c>
      <c r="B5738" s="23">
        <v>0.33333333333333331</v>
      </c>
      <c r="C5738">
        <v>32.01</v>
      </c>
    </row>
    <row r="5739" spans="1:3">
      <c r="A5739" s="26">
        <v>43573</v>
      </c>
      <c r="B5739" s="23">
        <v>0.5</v>
      </c>
      <c r="C5739">
        <v>32.01</v>
      </c>
    </row>
    <row r="5740" spans="1:3">
      <c r="A5740" s="26">
        <v>43573</v>
      </c>
      <c r="B5740" s="23">
        <v>0.66666666666666663</v>
      </c>
      <c r="C5740">
        <v>32.01</v>
      </c>
    </row>
    <row r="5741" spans="1:3">
      <c r="A5741" s="26">
        <v>43573</v>
      </c>
      <c r="B5741" s="23">
        <v>0.83333333333333337</v>
      </c>
      <c r="C5741">
        <v>32.01</v>
      </c>
    </row>
    <row r="5742" spans="1:3">
      <c r="A5742" s="26">
        <v>43574</v>
      </c>
      <c r="B5742" s="23">
        <v>0</v>
      </c>
      <c r="C5742">
        <v>32.01</v>
      </c>
    </row>
    <row r="5743" spans="1:3">
      <c r="A5743" s="26">
        <v>43574</v>
      </c>
      <c r="B5743" s="23">
        <v>0.16666666666666666</v>
      </c>
      <c r="C5743">
        <v>32.01</v>
      </c>
    </row>
    <row r="5744" spans="1:3">
      <c r="A5744" s="26">
        <v>43574</v>
      </c>
      <c r="B5744" s="23">
        <v>0.33333333333333331</v>
      </c>
      <c r="C5744">
        <v>32.01</v>
      </c>
    </row>
    <row r="5745" spans="1:3">
      <c r="A5745" s="26">
        <v>43574</v>
      </c>
      <c r="B5745" s="23">
        <v>0.5</v>
      </c>
      <c r="C5745">
        <v>32.01</v>
      </c>
    </row>
    <row r="5746" spans="1:3">
      <c r="A5746" s="26">
        <v>43574</v>
      </c>
      <c r="B5746" s="23">
        <v>0.66666666666666663</v>
      </c>
      <c r="C5746">
        <v>32.01</v>
      </c>
    </row>
    <row r="5747" spans="1:3">
      <c r="A5747" s="26">
        <v>43574</v>
      </c>
      <c r="B5747" s="23">
        <v>0.83333333333333337</v>
      </c>
      <c r="C5747">
        <v>32.01</v>
      </c>
    </row>
    <row r="5748" spans="1:3">
      <c r="A5748" s="26">
        <v>43575</v>
      </c>
      <c r="B5748" s="23">
        <v>0</v>
      </c>
      <c r="C5748">
        <v>32.01</v>
      </c>
    </row>
    <row r="5749" spans="1:3">
      <c r="A5749" s="26">
        <v>43575</v>
      </c>
      <c r="B5749" s="23">
        <v>0.16666666666666666</v>
      </c>
      <c r="C5749">
        <v>32.01</v>
      </c>
    </row>
    <row r="5750" spans="1:3">
      <c r="A5750" s="26">
        <v>43575</v>
      </c>
      <c r="B5750" s="23">
        <v>0.33333333333333331</v>
      </c>
      <c r="C5750">
        <v>32.01</v>
      </c>
    </row>
    <row r="5751" spans="1:3">
      <c r="A5751" s="26">
        <v>43575</v>
      </c>
      <c r="B5751" s="23">
        <v>0.5</v>
      </c>
      <c r="C5751">
        <v>32.049999999999997</v>
      </c>
    </row>
    <row r="5752" spans="1:3">
      <c r="A5752" s="26">
        <v>43575</v>
      </c>
      <c r="B5752" s="23">
        <v>0.66666666666666663</v>
      </c>
      <c r="C5752">
        <v>32.020000000000003</v>
      </c>
    </row>
    <row r="5753" spans="1:3">
      <c r="A5753" s="26">
        <v>43575</v>
      </c>
      <c r="B5753" s="23">
        <v>0.83333333333333337</v>
      </c>
      <c r="C5753">
        <v>32.08</v>
      </c>
    </row>
    <row r="5754" spans="1:3">
      <c r="A5754" s="26">
        <v>43576</v>
      </c>
      <c r="B5754" s="23">
        <v>0</v>
      </c>
      <c r="C5754">
        <v>32.020000000000003</v>
      </c>
    </row>
    <row r="5755" spans="1:3">
      <c r="A5755" s="26">
        <v>43576</v>
      </c>
      <c r="B5755" s="23">
        <v>0.16666666666666666</v>
      </c>
      <c r="C5755">
        <v>32.020000000000003</v>
      </c>
    </row>
    <row r="5756" spans="1:3">
      <c r="A5756" s="26">
        <v>43576</v>
      </c>
      <c r="B5756" s="23">
        <v>0.33333333333333331</v>
      </c>
      <c r="C5756">
        <v>32.020000000000003</v>
      </c>
    </row>
    <row r="5757" spans="1:3">
      <c r="A5757" s="26">
        <v>43576</v>
      </c>
      <c r="B5757" s="23">
        <v>0.5</v>
      </c>
      <c r="C5757">
        <v>32.020000000000003</v>
      </c>
    </row>
    <row r="5758" spans="1:3">
      <c r="A5758" s="26">
        <v>43576</v>
      </c>
      <c r="B5758" s="23">
        <v>0.66666666666666663</v>
      </c>
      <c r="C5758">
        <v>32.020000000000003</v>
      </c>
    </row>
    <row r="5759" spans="1:3">
      <c r="A5759" s="26">
        <v>43576</v>
      </c>
      <c r="B5759" s="23">
        <v>0.83333333333333337</v>
      </c>
      <c r="C5759">
        <v>32.020000000000003</v>
      </c>
    </row>
    <row r="5760" spans="1:3">
      <c r="A5760" s="26">
        <v>43577</v>
      </c>
      <c r="B5760" s="23">
        <v>0</v>
      </c>
      <c r="C5760">
        <v>32.03</v>
      </c>
    </row>
    <row r="5761" spans="1:3">
      <c r="A5761" s="26">
        <v>43577</v>
      </c>
      <c r="B5761" s="23">
        <v>0.16666666666666666</v>
      </c>
      <c r="C5761">
        <v>32.020000000000003</v>
      </c>
    </row>
    <row r="5762" spans="1:3">
      <c r="A5762" s="26">
        <v>43577</v>
      </c>
      <c r="B5762" s="23">
        <v>0.33333333333333331</v>
      </c>
      <c r="C5762">
        <v>32.020000000000003</v>
      </c>
    </row>
    <row r="5763" spans="1:3">
      <c r="A5763" s="26">
        <v>43577</v>
      </c>
      <c r="B5763" s="23">
        <v>0.5</v>
      </c>
      <c r="C5763">
        <v>32.020000000000003</v>
      </c>
    </row>
    <row r="5764" spans="1:3">
      <c r="A5764" s="26">
        <v>43577</v>
      </c>
      <c r="B5764" s="23">
        <v>0.66666666666666663</v>
      </c>
      <c r="C5764">
        <v>32.06</v>
      </c>
    </row>
    <row r="5765" spans="1:3">
      <c r="A5765" s="26">
        <v>43577</v>
      </c>
      <c r="B5765" s="23">
        <v>0.83333333333333337</v>
      </c>
      <c r="C5765">
        <v>32.020000000000003</v>
      </c>
    </row>
    <row r="5766" spans="1:3">
      <c r="A5766" s="26">
        <v>43578</v>
      </c>
      <c r="B5766" s="23">
        <v>0</v>
      </c>
      <c r="C5766">
        <v>32.01</v>
      </c>
    </row>
    <row r="5767" spans="1:3">
      <c r="A5767" s="26">
        <v>43578</v>
      </c>
      <c r="B5767" s="23">
        <v>0.16666666666666666</v>
      </c>
      <c r="C5767">
        <v>32.01</v>
      </c>
    </row>
    <row r="5768" spans="1:3">
      <c r="A5768" s="26">
        <v>43578</v>
      </c>
      <c r="B5768" s="23">
        <v>0.33333333333333331</v>
      </c>
      <c r="C5768">
        <v>32.01</v>
      </c>
    </row>
    <row r="5769" spans="1:3">
      <c r="A5769" s="26">
        <v>43578</v>
      </c>
      <c r="B5769" s="23">
        <v>0.5</v>
      </c>
      <c r="C5769">
        <v>32.020000000000003</v>
      </c>
    </row>
    <row r="5770" spans="1:3">
      <c r="A5770" s="26">
        <v>43578</v>
      </c>
      <c r="B5770" s="23">
        <v>0.66666666666666663</v>
      </c>
      <c r="C5770">
        <v>32.08</v>
      </c>
    </row>
    <row r="5771" spans="1:3">
      <c r="A5771" s="26">
        <v>43578</v>
      </c>
      <c r="B5771" s="23">
        <v>0.83333333333333337</v>
      </c>
      <c r="C5771">
        <v>32.020000000000003</v>
      </c>
    </row>
    <row r="5772" spans="1:3">
      <c r="A5772" s="26">
        <v>43579</v>
      </c>
      <c r="B5772" s="23">
        <v>0</v>
      </c>
      <c r="C5772">
        <v>32.06</v>
      </c>
    </row>
    <row r="5773" spans="1:3">
      <c r="A5773" s="26">
        <v>43579</v>
      </c>
      <c r="B5773" s="23">
        <v>0.16666666666666666</v>
      </c>
      <c r="C5773">
        <v>32.020000000000003</v>
      </c>
    </row>
    <row r="5774" spans="1:3">
      <c r="A5774" s="26">
        <v>43579</v>
      </c>
      <c r="B5774" s="23">
        <v>0.33333333333333331</v>
      </c>
      <c r="C5774">
        <v>32.020000000000003</v>
      </c>
    </row>
    <row r="5775" spans="1:3">
      <c r="A5775" s="26">
        <v>43579</v>
      </c>
      <c r="B5775" s="23">
        <v>0.5</v>
      </c>
      <c r="C5775">
        <v>32.020000000000003</v>
      </c>
    </row>
    <row r="5776" spans="1:3">
      <c r="A5776" s="26">
        <v>43579</v>
      </c>
      <c r="B5776" s="23">
        <v>0.66666666666666663</v>
      </c>
      <c r="C5776">
        <v>32.01</v>
      </c>
    </row>
    <row r="5777" spans="1:3">
      <c r="A5777" s="26">
        <v>43579</v>
      </c>
      <c r="B5777" s="23">
        <v>0.83333333333333337</v>
      </c>
      <c r="C5777">
        <v>32.01</v>
      </c>
    </row>
    <row r="5778" spans="1:3">
      <c r="A5778" s="26">
        <v>43580</v>
      </c>
      <c r="B5778" s="23">
        <v>0</v>
      </c>
      <c r="C5778">
        <v>32.01</v>
      </c>
    </row>
    <row r="5779" spans="1:3">
      <c r="A5779" s="26">
        <v>43580</v>
      </c>
      <c r="B5779" s="23">
        <v>0.16666666666666666</v>
      </c>
      <c r="C5779">
        <v>32.01</v>
      </c>
    </row>
    <row r="5780" spans="1:3">
      <c r="A5780" s="26">
        <v>43580</v>
      </c>
      <c r="B5780" s="23">
        <v>0.33333333333333331</v>
      </c>
      <c r="C5780">
        <v>32.01</v>
      </c>
    </row>
    <row r="5781" spans="1:3">
      <c r="A5781" s="26">
        <v>43580</v>
      </c>
      <c r="B5781" s="23">
        <v>0.5</v>
      </c>
      <c r="C5781">
        <v>32.020000000000003</v>
      </c>
    </row>
    <row r="5782" spans="1:3">
      <c r="A5782" s="26">
        <v>43580</v>
      </c>
      <c r="B5782" s="23">
        <v>0.66666666666666663</v>
      </c>
      <c r="C5782">
        <v>32.01</v>
      </c>
    </row>
    <row r="5783" spans="1:3">
      <c r="A5783" s="26">
        <v>43580</v>
      </c>
      <c r="B5783" s="23">
        <v>0.83333333333333337</v>
      </c>
      <c r="C5783">
        <v>32.020000000000003</v>
      </c>
    </row>
    <row r="5784" spans="1:3">
      <c r="A5784" s="26">
        <v>43581</v>
      </c>
      <c r="B5784" s="23">
        <v>0</v>
      </c>
      <c r="C5784">
        <v>32.020000000000003</v>
      </c>
    </row>
    <row r="5785" spans="1:3">
      <c r="A5785" s="26">
        <v>43581</v>
      </c>
      <c r="B5785" s="23">
        <v>0.16666666666666666</v>
      </c>
      <c r="C5785">
        <v>32.020000000000003</v>
      </c>
    </row>
    <row r="5786" spans="1:3">
      <c r="A5786" s="26">
        <v>43581</v>
      </c>
      <c r="B5786" s="23">
        <v>0.33333333333333331</v>
      </c>
      <c r="C5786">
        <v>32.1</v>
      </c>
    </row>
    <row r="5787" spans="1:3">
      <c r="A5787" s="26">
        <v>43581</v>
      </c>
      <c r="B5787" s="23">
        <v>0.5</v>
      </c>
      <c r="C5787">
        <v>32.11</v>
      </c>
    </row>
    <row r="5788" spans="1:3">
      <c r="A5788" s="26">
        <v>43581</v>
      </c>
      <c r="B5788" s="23">
        <v>0.66666666666666663</v>
      </c>
      <c r="C5788">
        <v>32.090000000000003</v>
      </c>
    </row>
    <row r="5789" spans="1:3">
      <c r="A5789" s="26">
        <v>43581</v>
      </c>
      <c r="B5789" s="23">
        <v>0.83333333333333337</v>
      </c>
      <c r="C5789">
        <v>32.03</v>
      </c>
    </row>
    <row r="5790" spans="1:3">
      <c r="A5790" s="26">
        <v>43582</v>
      </c>
      <c r="B5790" s="23">
        <v>0</v>
      </c>
      <c r="C5790">
        <v>32.03</v>
      </c>
    </row>
    <row r="5791" spans="1:3">
      <c r="A5791" s="26">
        <v>43582</v>
      </c>
      <c r="B5791" s="23">
        <v>0.16666666666666666</v>
      </c>
      <c r="C5791">
        <v>32.03</v>
      </c>
    </row>
    <row r="5792" spans="1:3">
      <c r="A5792" s="26">
        <v>43582</v>
      </c>
      <c r="B5792" s="23">
        <v>0.33333333333333331</v>
      </c>
      <c r="C5792">
        <v>32.11</v>
      </c>
    </row>
    <row r="5793" spans="1:3">
      <c r="A5793" s="26">
        <v>43582</v>
      </c>
      <c r="B5793" s="23">
        <v>0.5</v>
      </c>
      <c r="C5793">
        <v>32.03</v>
      </c>
    </row>
    <row r="5794" spans="1:3">
      <c r="A5794" s="26">
        <v>43582</v>
      </c>
      <c r="B5794" s="23">
        <v>0.66666666666666663</v>
      </c>
      <c r="C5794">
        <v>32.08</v>
      </c>
    </row>
    <row r="5795" spans="1:3">
      <c r="A5795" s="26">
        <v>43582</v>
      </c>
      <c r="B5795" s="23">
        <v>0.83333333333333337</v>
      </c>
      <c r="C5795">
        <v>32.08</v>
      </c>
    </row>
    <row r="5796" spans="1:3">
      <c r="A5796" s="26">
        <v>43583</v>
      </c>
      <c r="B5796" s="23">
        <v>0</v>
      </c>
      <c r="C5796">
        <v>32.03</v>
      </c>
    </row>
    <row r="5797" spans="1:3">
      <c r="A5797" s="26">
        <v>43583</v>
      </c>
      <c r="B5797" s="23">
        <v>0.16666666666666666</v>
      </c>
      <c r="C5797">
        <v>32.03</v>
      </c>
    </row>
    <row r="5798" spans="1:3">
      <c r="A5798" s="26">
        <v>43583</v>
      </c>
      <c r="B5798" s="23">
        <v>0.33333333333333331</v>
      </c>
      <c r="C5798">
        <v>32.03</v>
      </c>
    </row>
    <row r="5799" spans="1:3">
      <c r="A5799" s="26">
        <v>43583</v>
      </c>
      <c r="B5799" s="23">
        <v>0.5</v>
      </c>
      <c r="C5799">
        <v>32.03</v>
      </c>
    </row>
    <row r="5800" spans="1:3">
      <c r="A5800" s="26">
        <v>43583</v>
      </c>
      <c r="B5800" s="23">
        <v>0.66666666666666663</v>
      </c>
      <c r="C5800">
        <v>32.08</v>
      </c>
    </row>
    <row r="5801" spans="1:3">
      <c r="A5801" s="26">
        <v>43583</v>
      </c>
      <c r="B5801" s="23">
        <v>0.83333333333333337</v>
      </c>
      <c r="C5801">
        <v>32.03</v>
      </c>
    </row>
    <row r="5802" spans="1:3">
      <c r="A5802" s="26">
        <v>43584</v>
      </c>
      <c r="B5802" s="23">
        <v>0</v>
      </c>
      <c r="C5802">
        <v>32.03</v>
      </c>
    </row>
    <row r="5803" spans="1:3">
      <c r="A5803" s="26">
        <v>43584</v>
      </c>
      <c r="B5803" s="23">
        <v>0.16666666666666666</v>
      </c>
      <c r="C5803">
        <v>32.03</v>
      </c>
    </row>
    <row r="5804" spans="1:3">
      <c r="A5804" s="26">
        <v>43584</v>
      </c>
      <c r="B5804" s="23">
        <v>0.33333333333333331</v>
      </c>
      <c r="C5804">
        <v>32.1</v>
      </c>
    </row>
    <row r="5805" spans="1:3">
      <c r="A5805" s="26">
        <v>43584</v>
      </c>
      <c r="B5805" s="23">
        <v>0.5</v>
      </c>
      <c r="C5805">
        <v>32.03</v>
      </c>
    </row>
    <row r="5806" spans="1:3">
      <c r="A5806" s="26">
        <v>43584</v>
      </c>
      <c r="B5806" s="23">
        <v>0.66666666666666663</v>
      </c>
      <c r="C5806">
        <v>32.1</v>
      </c>
    </row>
    <row r="5807" spans="1:3">
      <c r="A5807" s="26">
        <v>43584</v>
      </c>
      <c r="B5807" s="23">
        <v>0.83333333333333337</v>
      </c>
      <c r="C5807">
        <v>32.03</v>
      </c>
    </row>
    <row r="5808" spans="1:3">
      <c r="A5808" s="26">
        <v>43585</v>
      </c>
      <c r="B5808" s="23">
        <v>0</v>
      </c>
      <c r="C5808">
        <v>32.03</v>
      </c>
    </row>
    <row r="5809" spans="1:3">
      <c r="A5809" s="26">
        <v>43585</v>
      </c>
      <c r="B5809" s="23">
        <v>0.16666666666666666</v>
      </c>
      <c r="C5809">
        <v>32.08</v>
      </c>
    </row>
    <row r="5810" spans="1:3">
      <c r="A5810" s="26">
        <v>43585</v>
      </c>
      <c r="B5810" s="23">
        <v>0.33333333333333331</v>
      </c>
      <c r="C5810">
        <v>32.08</v>
      </c>
    </row>
    <row r="5811" spans="1:3">
      <c r="A5811" s="26">
        <v>43585</v>
      </c>
      <c r="B5811" s="23">
        <v>0.5</v>
      </c>
      <c r="C5811">
        <v>32.07</v>
      </c>
    </row>
    <row r="5812" spans="1:3">
      <c r="A5812" s="26">
        <v>43585</v>
      </c>
      <c r="B5812" s="23">
        <v>0.66666666666666663</v>
      </c>
      <c r="C5812">
        <v>32.03</v>
      </c>
    </row>
    <row r="5813" spans="1:3">
      <c r="A5813" s="26">
        <v>43585</v>
      </c>
      <c r="B5813" s="23">
        <v>0.83333333333333337</v>
      </c>
      <c r="C5813">
        <v>32.07</v>
      </c>
    </row>
    <row r="5814" spans="1:3">
      <c r="A5814" s="26">
        <v>43586</v>
      </c>
      <c r="B5814" s="23">
        <v>0</v>
      </c>
      <c r="C5814">
        <v>32.020000000000003</v>
      </c>
    </row>
    <row r="5815" spans="1:3">
      <c r="A5815" s="26">
        <v>43586</v>
      </c>
      <c r="B5815" s="23">
        <v>0.16666666666666666</v>
      </c>
      <c r="C5815">
        <v>32.020000000000003</v>
      </c>
    </row>
    <row r="5816" spans="1:3">
      <c r="A5816" s="26">
        <v>43586</v>
      </c>
      <c r="B5816" s="23">
        <v>0.33333333333333331</v>
      </c>
      <c r="C5816">
        <v>32.03</v>
      </c>
    </row>
    <row r="5817" spans="1:3">
      <c r="A5817" s="26">
        <v>43586</v>
      </c>
      <c r="B5817" s="23">
        <v>0.5</v>
      </c>
      <c r="C5817">
        <v>32.07</v>
      </c>
    </row>
    <row r="5818" spans="1:3">
      <c r="A5818" s="26">
        <v>43586</v>
      </c>
      <c r="B5818" s="23">
        <v>0.66666666666666663</v>
      </c>
      <c r="C5818">
        <v>32.020000000000003</v>
      </c>
    </row>
    <row r="5819" spans="1:3">
      <c r="A5819" s="26">
        <v>43586</v>
      </c>
      <c r="B5819" s="23">
        <v>0.83333333333333337</v>
      </c>
      <c r="C5819">
        <v>32.020000000000003</v>
      </c>
    </row>
    <row r="5820" spans="1:3">
      <c r="A5820" s="26">
        <v>43587</v>
      </c>
      <c r="B5820" s="23">
        <v>0</v>
      </c>
      <c r="C5820">
        <v>32.020000000000003</v>
      </c>
    </row>
    <row r="5821" spans="1:3">
      <c r="A5821" s="26">
        <v>43587</v>
      </c>
      <c r="B5821" s="23">
        <v>0.16666666666666666</v>
      </c>
      <c r="C5821">
        <v>32.03</v>
      </c>
    </row>
    <row r="5822" spans="1:3">
      <c r="A5822" s="26">
        <v>43587</v>
      </c>
      <c r="B5822" s="23">
        <v>0.33333333333333331</v>
      </c>
      <c r="C5822">
        <v>32.03</v>
      </c>
    </row>
    <row r="5823" spans="1:3">
      <c r="A5823" s="26">
        <v>43587</v>
      </c>
      <c r="B5823" s="23">
        <v>0.5</v>
      </c>
      <c r="C5823">
        <v>32.03</v>
      </c>
    </row>
    <row r="5824" spans="1:3">
      <c r="A5824" s="26">
        <v>43587</v>
      </c>
      <c r="B5824" s="23">
        <v>0.66666666666666663</v>
      </c>
      <c r="C5824">
        <v>32.03</v>
      </c>
    </row>
    <row r="5825" spans="1:3">
      <c r="A5825" s="26">
        <v>43587</v>
      </c>
      <c r="B5825" s="23">
        <v>0.83333333333333337</v>
      </c>
      <c r="C5825">
        <v>32.03</v>
      </c>
    </row>
    <row r="5826" spans="1:3">
      <c r="A5826" s="26">
        <v>43588</v>
      </c>
      <c r="B5826" s="23">
        <v>0</v>
      </c>
      <c r="C5826">
        <v>32.03</v>
      </c>
    </row>
    <row r="5827" spans="1:3">
      <c r="A5827" s="26">
        <v>43588</v>
      </c>
      <c r="B5827" s="23">
        <v>0.16666666666666666</v>
      </c>
      <c r="C5827">
        <v>32.08</v>
      </c>
    </row>
    <row r="5828" spans="1:3">
      <c r="A5828" s="26">
        <v>43588</v>
      </c>
      <c r="B5828" s="23">
        <v>0.33333333333333331</v>
      </c>
      <c r="C5828">
        <v>32.04</v>
      </c>
    </row>
    <row r="5829" spans="1:3">
      <c r="A5829" s="26">
        <v>43588</v>
      </c>
      <c r="B5829" s="23">
        <v>0.5</v>
      </c>
      <c r="C5829">
        <v>32.090000000000003</v>
      </c>
    </row>
    <row r="5830" spans="1:3">
      <c r="A5830" s="26">
        <v>43588</v>
      </c>
      <c r="B5830" s="23">
        <v>0.66666666666666663</v>
      </c>
      <c r="C5830">
        <v>32.049999999999997</v>
      </c>
    </row>
    <row r="5831" spans="1:3">
      <c r="A5831" s="26">
        <v>43588</v>
      </c>
      <c r="B5831" s="23">
        <v>0.83333333333333337</v>
      </c>
      <c r="C5831">
        <v>32.049999999999997</v>
      </c>
    </row>
    <row r="5832" spans="1:3">
      <c r="A5832" s="26">
        <v>43589</v>
      </c>
      <c r="B5832" s="23">
        <v>0</v>
      </c>
      <c r="C5832">
        <v>32.090000000000003</v>
      </c>
    </row>
    <row r="5833" spans="1:3">
      <c r="A5833" s="26">
        <v>43589</v>
      </c>
      <c r="B5833" s="23">
        <v>0.16666666666666666</v>
      </c>
      <c r="C5833">
        <v>32.1</v>
      </c>
    </row>
    <row r="5834" spans="1:3">
      <c r="A5834" s="26">
        <v>43589</v>
      </c>
      <c r="B5834" s="23">
        <v>0.33333333333333331</v>
      </c>
      <c r="C5834">
        <v>32.1</v>
      </c>
    </row>
    <row r="5835" spans="1:3">
      <c r="A5835" s="26">
        <v>43589</v>
      </c>
      <c r="B5835" s="23">
        <v>0.5</v>
      </c>
      <c r="C5835">
        <v>32.06</v>
      </c>
    </row>
    <row r="5836" spans="1:3">
      <c r="A5836" s="26">
        <v>43589</v>
      </c>
      <c r="B5836" s="23">
        <v>0.66666666666666663</v>
      </c>
      <c r="C5836">
        <v>32.06</v>
      </c>
    </row>
    <row r="5837" spans="1:3">
      <c r="A5837" s="26">
        <v>43589</v>
      </c>
      <c r="B5837" s="23">
        <v>0.83333333333333337</v>
      </c>
      <c r="C5837">
        <v>32.1</v>
      </c>
    </row>
    <row r="5838" spans="1:3">
      <c r="A5838" s="26">
        <v>43590</v>
      </c>
      <c r="B5838" s="23">
        <v>0</v>
      </c>
      <c r="C5838">
        <v>32.049999999999997</v>
      </c>
    </row>
    <row r="5839" spans="1:3">
      <c r="A5839" s="26">
        <v>43590</v>
      </c>
      <c r="B5839" s="23">
        <v>0.16666666666666666</v>
      </c>
      <c r="C5839">
        <v>32.06</v>
      </c>
    </row>
    <row r="5840" spans="1:3">
      <c r="A5840" s="26">
        <v>43590</v>
      </c>
      <c r="B5840" s="23">
        <v>0.33333333333333331</v>
      </c>
      <c r="C5840">
        <v>32.06</v>
      </c>
    </row>
    <row r="5841" spans="1:3">
      <c r="A5841" s="26">
        <v>43590</v>
      </c>
      <c r="B5841" s="23">
        <v>0.5</v>
      </c>
      <c r="C5841">
        <v>32.06</v>
      </c>
    </row>
    <row r="5842" spans="1:3">
      <c r="A5842" s="26">
        <v>43590</v>
      </c>
      <c r="B5842" s="23">
        <v>0.66666666666666663</v>
      </c>
      <c r="C5842">
        <v>32.06</v>
      </c>
    </row>
    <row r="5843" spans="1:3">
      <c r="A5843" s="26">
        <v>43590</v>
      </c>
      <c r="B5843" s="23">
        <v>0.83333333333333337</v>
      </c>
      <c r="C5843">
        <v>32.049999999999997</v>
      </c>
    </row>
    <row r="5844" spans="1:3">
      <c r="A5844" s="26">
        <v>43591</v>
      </c>
      <c r="B5844" s="23">
        <v>0</v>
      </c>
      <c r="C5844">
        <v>32.1</v>
      </c>
    </row>
    <row r="5845" spans="1:3">
      <c r="A5845" s="26">
        <v>43591</v>
      </c>
      <c r="B5845" s="23">
        <v>0.16666666666666666</v>
      </c>
      <c r="C5845">
        <v>32.11</v>
      </c>
    </row>
    <row r="5846" spans="1:3">
      <c r="A5846" s="26">
        <v>43591</v>
      </c>
      <c r="B5846" s="23">
        <v>0.33333333333333331</v>
      </c>
      <c r="C5846">
        <v>32.06</v>
      </c>
    </row>
    <row r="5847" spans="1:3">
      <c r="A5847" s="26">
        <v>43591</v>
      </c>
      <c r="B5847" s="23">
        <v>0.5</v>
      </c>
      <c r="C5847">
        <v>32.11</v>
      </c>
    </row>
    <row r="5848" spans="1:3">
      <c r="A5848" s="26">
        <v>43591</v>
      </c>
      <c r="B5848" s="23">
        <v>0.66666666666666663</v>
      </c>
      <c r="C5848">
        <v>32.06</v>
      </c>
    </row>
    <row r="5849" spans="1:3">
      <c r="A5849" s="26">
        <v>43591</v>
      </c>
      <c r="B5849" s="23">
        <v>0.83333333333333337</v>
      </c>
      <c r="C5849">
        <v>32.06</v>
      </c>
    </row>
    <row r="5850" spans="1:3">
      <c r="A5850" s="26">
        <v>43592</v>
      </c>
      <c r="B5850" s="23">
        <v>0</v>
      </c>
      <c r="C5850">
        <v>32.11</v>
      </c>
    </row>
    <row r="5851" spans="1:3">
      <c r="A5851" s="26">
        <v>43592</v>
      </c>
      <c r="B5851" s="23">
        <v>0.16666666666666666</v>
      </c>
      <c r="C5851">
        <v>32.11</v>
      </c>
    </row>
    <row r="5852" spans="1:3">
      <c r="A5852" s="26">
        <v>43592</v>
      </c>
      <c r="B5852" s="23">
        <v>0.33333333333333331</v>
      </c>
      <c r="C5852">
        <v>32.07</v>
      </c>
    </row>
    <row r="5853" spans="1:3">
      <c r="A5853" s="26">
        <v>43592</v>
      </c>
      <c r="B5853" s="23">
        <v>0.5</v>
      </c>
      <c r="C5853">
        <v>32.119999999999997</v>
      </c>
    </row>
    <row r="5854" spans="1:3">
      <c r="A5854" s="26">
        <v>43592</v>
      </c>
      <c r="B5854" s="23">
        <v>0.66666666666666663</v>
      </c>
      <c r="C5854">
        <v>32.07</v>
      </c>
    </row>
    <row r="5855" spans="1:3">
      <c r="A5855" s="26">
        <v>43592</v>
      </c>
      <c r="B5855" s="23">
        <v>0.83333333333333337</v>
      </c>
      <c r="C5855">
        <v>32.07</v>
      </c>
    </row>
    <row r="5856" spans="1:3">
      <c r="A5856" s="26">
        <v>43593</v>
      </c>
      <c r="B5856" s="23">
        <v>0</v>
      </c>
      <c r="C5856">
        <v>32.07</v>
      </c>
    </row>
    <row r="5857" spans="1:3">
      <c r="A5857" s="26">
        <v>43593</v>
      </c>
      <c r="B5857" s="23">
        <v>0.16666666666666666</v>
      </c>
      <c r="C5857">
        <v>32.06</v>
      </c>
    </row>
    <row r="5858" spans="1:3">
      <c r="A5858" s="26">
        <v>43593</v>
      </c>
      <c r="B5858" s="23">
        <v>0.33333333333333331</v>
      </c>
      <c r="C5858">
        <v>32.07</v>
      </c>
    </row>
    <row r="5859" spans="1:3">
      <c r="A5859" s="26">
        <v>43593</v>
      </c>
      <c r="B5859" s="23">
        <v>0.5</v>
      </c>
      <c r="C5859">
        <v>32.06</v>
      </c>
    </row>
    <row r="5860" spans="1:3">
      <c r="A5860" s="26">
        <v>43593</v>
      </c>
      <c r="B5860" s="23">
        <v>0.66666666666666663</v>
      </c>
      <c r="C5860">
        <v>32.06</v>
      </c>
    </row>
    <row r="5861" spans="1:3">
      <c r="A5861" s="26">
        <v>43593</v>
      </c>
      <c r="B5861" s="23">
        <v>0.83333333333333337</v>
      </c>
      <c r="C5861">
        <v>32.06</v>
      </c>
    </row>
    <row r="5862" spans="1:3">
      <c r="A5862" s="26">
        <v>43594</v>
      </c>
      <c r="B5862" s="23">
        <v>0</v>
      </c>
      <c r="C5862">
        <v>32.06</v>
      </c>
    </row>
    <row r="5863" spans="1:3">
      <c r="A5863" s="26">
        <v>43594</v>
      </c>
      <c r="B5863" s="23">
        <v>0.16666666666666666</v>
      </c>
      <c r="C5863">
        <v>32.06</v>
      </c>
    </row>
    <row r="5864" spans="1:3">
      <c r="A5864" s="26">
        <v>43594</v>
      </c>
      <c r="B5864" s="23">
        <v>0.33333333333333331</v>
      </c>
      <c r="C5864">
        <v>32.06</v>
      </c>
    </row>
    <row r="5865" spans="1:3">
      <c r="A5865" s="26">
        <v>43594</v>
      </c>
      <c r="B5865" s="23">
        <v>0.5</v>
      </c>
      <c r="C5865">
        <v>32.06</v>
      </c>
    </row>
    <row r="5866" spans="1:3">
      <c r="A5866" s="26">
        <v>43594</v>
      </c>
      <c r="B5866" s="23">
        <v>0.66666666666666663</v>
      </c>
      <c r="C5866">
        <v>32.06</v>
      </c>
    </row>
    <row r="5867" spans="1:3">
      <c r="A5867" s="26">
        <v>43594</v>
      </c>
      <c r="B5867" s="23">
        <v>0.83333333333333337</v>
      </c>
      <c r="C5867">
        <v>32.07</v>
      </c>
    </row>
    <row r="5868" spans="1:3">
      <c r="A5868" s="26">
        <v>43595</v>
      </c>
      <c r="B5868" s="23">
        <v>0</v>
      </c>
      <c r="C5868">
        <v>32.11</v>
      </c>
    </row>
    <row r="5869" spans="1:3">
      <c r="A5869" s="26">
        <v>43595</v>
      </c>
      <c r="B5869" s="23">
        <v>0.16666666666666666</v>
      </c>
      <c r="C5869">
        <v>32.07</v>
      </c>
    </row>
    <row r="5870" spans="1:3">
      <c r="A5870" s="26">
        <v>43595</v>
      </c>
      <c r="B5870" s="23">
        <v>0.33333333333333331</v>
      </c>
      <c r="C5870">
        <v>32.07</v>
      </c>
    </row>
    <row r="5871" spans="1:3">
      <c r="A5871" s="26">
        <v>43595</v>
      </c>
      <c r="B5871" s="23">
        <v>0.5</v>
      </c>
      <c r="C5871">
        <v>32.07</v>
      </c>
    </row>
    <row r="5872" spans="1:3">
      <c r="A5872" s="26">
        <v>43595</v>
      </c>
      <c r="B5872" s="23">
        <v>0.66666666666666663</v>
      </c>
      <c r="C5872">
        <v>32.07</v>
      </c>
    </row>
    <row r="5873" spans="1:3">
      <c r="A5873" s="26">
        <v>43595</v>
      </c>
      <c r="B5873" s="23">
        <v>0.83333333333333337</v>
      </c>
      <c r="C5873">
        <v>32.119999999999997</v>
      </c>
    </row>
    <row r="5874" spans="1:3">
      <c r="A5874" s="26">
        <v>43596</v>
      </c>
      <c r="B5874" s="23">
        <v>0</v>
      </c>
      <c r="C5874">
        <v>32.130000000000003</v>
      </c>
    </row>
    <row r="5875" spans="1:3">
      <c r="A5875" s="26">
        <v>43596</v>
      </c>
      <c r="B5875" s="23">
        <v>0.16666666666666666</v>
      </c>
      <c r="C5875">
        <v>32.119999999999997</v>
      </c>
    </row>
    <row r="5876" spans="1:3">
      <c r="A5876" s="26">
        <v>43596</v>
      </c>
      <c r="B5876" s="23">
        <v>0.33333333333333331</v>
      </c>
      <c r="C5876">
        <v>32.119999999999997</v>
      </c>
    </row>
    <row r="5877" spans="1:3">
      <c r="A5877" s="26">
        <v>43596</v>
      </c>
      <c r="B5877" s="23">
        <v>0.5</v>
      </c>
      <c r="C5877">
        <v>32.07</v>
      </c>
    </row>
    <row r="5878" spans="1:3">
      <c r="A5878" s="26">
        <v>43596</v>
      </c>
      <c r="B5878" s="23">
        <v>0.66666666666666663</v>
      </c>
      <c r="C5878">
        <v>32.07</v>
      </c>
    </row>
    <row r="5879" spans="1:3">
      <c r="A5879" s="26">
        <v>43596</v>
      </c>
      <c r="B5879" s="23">
        <v>0.83333333333333337</v>
      </c>
      <c r="C5879">
        <v>32.119999999999997</v>
      </c>
    </row>
    <row r="5880" spans="1:3">
      <c r="A5880" s="26">
        <v>43597</v>
      </c>
      <c r="B5880" s="23">
        <v>0</v>
      </c>
      <c r="C5880">
        <v>32.08</v>
      </c>
    </row>
    <row r="5881" spans="1:3">
      <c r="A5881" s="26">
        <v>43597</v>
      </c>
      <c r="B5881" s="23">
        <v>0.16666666666666666</v>
      </c>
      <c r="C5881">
        <v>32.08</v>
      </c>
    </row>
    <row r="5882" spans="1:3">
      <c r="A5882" s="26">
        <v>43597</v>
      </c>
      <c r="B5882" s="23">
        <v>0.33333333333333331</v>
      </c>
      <c r="C5882">
        <v>32.130000000000003</v>
      </c>
    </row>
    <row r="5883" spans="1:3">
      <c r="A5883" s="26">
        <v>43597</v>
      </c>
      <c r="B5883" s="23">
        <v>0.5</v>
      </c>
      <c r="C5883">
        <v>32.08</v>
      </c>
    </row>
    <row r="5884" spans="1:3">
      <c r="A5884" s="26">
        <v>43597</v>
      </c>
      <c r="B5884" s="23">
        <v>0.66666666666666663</v>
      </c>
      <c r="C5884">
        <v>32.130000000000003</v>
      </c>
    </row>
    <row r="5885" spans="1:3">
      <c r="A5885" s="26">
        <v>43597</v>
      </c>
      <c r="B5885" s="23">
        <v>0.83333333333333337</v>
      </c>
      <c r="C5885">
        <v>32.08</v>
      </c>
    </row>
    <row r="5886" spans="1:3">
      <c r="A5886" s="26">
        <v>43598</v>
      </c>
      <c r="B5886" s="23">
        <v>0</v>
      </c>
      <c r="C5886">
        <v>32.090000000000003</v>
      </c>
    </row>
    <row r="5887" spans="1:3">
      <c r="A5887" s="26">
        <v>43598</v>
      </c>
      <c r="B5887" s="23">
        <v>0.16666666666666666</v>
      </c>
      <c r="C5887">
        <v>32.090000000000003</v>
      </c>
    </row>
    <row r="5888" spans="1:3">
      <c r="A5888" s="26">
        <v>43598</v>
      </c>
      <c r="B5888" s="23">
        <v>0.33333333333333331</v>
      </c>
      <c r="C5888">
        <v>32.090000000000003</v>
      </c>
    </row>
    <row r="5889" spans="1:3">
      <c r="A5889" s="26">
        <v>43598</v>
      </c>
      <c r="B5889" s="23">
        <v>0.5</v>
      </c>
      <c r="C5889">
        <v>32.08</v>
      </c>
    </row>
    <row r="5890" spans="1:3">
      <c r="A5890" s="26">
        <v>43598</v>
      </c>
      <c r="B5890" s="23">
        <v>0.66666666666666663</v>
      </c>
      <c r="C5890">
        <v>32.14</v>
      </c>
    </row>
    <row r="5891" spans="1:3">
      <c r="A5891" s="26">
        <v>43598</v>
      </c>
      <c r="B5891" s="23">
        <v>0.83333333333333337</v>
      </c>
      <c r="C5891">
        <v>32.15</v>
      </c>
    </row>
    <row r="5892" spans="1:3">
      <c r="A5892" s="26">
        <v>43599</v>
      </c>
      <c r="B5892" s="23">
        <v>0</v>
      </c>
      <c r="C5892">
        <v>32.090000000000003</v>
      </c>
    </row>
    <row r="5893" spans="1:3">
      <c r="A5893" s="26">
        <v>43599</v>
      </c>
      <c r="B5893" s="23">
        <v>0.16666666666666666</v>
      </c>
      <c r="C5893">
        <v>32.14</v>
      </c>
    </row>
    <row r="5894" spans="1:3">
      <c r="A5894" s="26">
        <v>43599</v>
      </c>
      <c r="B5894" s="23">
        <v>0.33333333333333331</v>
      </c>
      <c r="C5894">
        <v>32.090000000000003</v>
      </c>
    </row>
    <row r="5895" spans="1:3">
      <c r="A5895" s="26">
        <v>43599</v>
      </c>
      <c r="B5895" s="23">
        <v>0.5</v>
      </c>
      <c r="C5895">
        <v>32.090000000000003</v>
      </c>
    </row>
    <row r="5896" spans="1:3">
      <c r="A5896" s="26">
        <v>43599</v>
      </c>
      <c r="B5896" s="23">
        <v>0.66666666666666663</v>
      </c>
      <c r="C5896">
        <v>32.090000000000003</v>
      </c>
    </row>
    <row r="5897" spans="1:3">
      <c r="A5897" s="26">
        <v>43599</v>
      </c>
      <c r="B5897" s="23">
        <v>0.83333333333333337</v>
      </c>
      <c r="C5897">
        <v>32.090000000000003</v>
      </c>
    </row>
    <row r="5898" spans="1:3">
      <c r="A5898" s="26">
        <v>43600</v>
      </c>
      <c r="B5898" s="23">
        <v>0</v>
      </c>
      <c r="C5898">
        <v>32.090000000000003</v>
      </c>
    </row>
    <row r="5899" spans="1:3">
      <c r="A5899" s="26">
        <v>43600</v>
      </c>
      <c r="B5899" s="23">
        <v>0.16666666666666666</v>
      </c>
      <c r="C5899">
        <v>32.090000000000003</v>
      </c>
    </row>
    <row r="5900" spans="1:3">
      <c r="A5900" s="26">
        <v>43600</v>
      </c>
      <c r="B5900" s="23">
        <v>0.33333333333333331</v>
      </c>
      <c r="C5900">
        <v>32.090000000000003</v>
      </c>
    </row>
    <row r="5901" spans="1:3">
      <c r="A5901" s="26">
        <v>43600</v>
      </c>
      <c r="B5901" s="23">
        <v>0.5</v>
      </c>
      <c r="C5901">
        <v>32.090000000000003</v>
      </c>
    </row>
    <row r="5902" spans="1:3">
      <c r="A5902" s="26">
        <v>43600</v>
      </c>
      <c r="B5902" s="23">
        <v>0.66666666666666663</v>
      </c>
      <c r="C5902">
        <v>32.090000000000003</v>
      </c>
    </row>
    <row r="5903" spans="1:3">
      <c r="A5903" s="26">
        <v>43600</v>
      </c>
      <c r="B5903" s="23">
        <v>0.83333333333333337</v>
      </c>
      <c r="C5903">
        <v>32.090000000000003</v>
      </c>
    </row>
    <row r="5904" spans="1:3">
      <c r="A5904" s="26">
        <v>43601</v>
      </c>
      <c r="B5904" s="23">
        <v>0</v>
      </c>
      <c r="C5904">
        <v>32.1</v>
      </c>
    </row>
    <row r="5905" spans="1:3">
      <c r="A5905" s="26">
        <v>43601</v>
      </c>
      <c r="B5905" s="23">
        <v>0.16666666666666666</v>
      </c>
      <c r="C5905">
        <v>32.1</v>
      </c>
    </row>
    <row r="5906" spans="1:3">
      <c r="A5906" s="26">
        <v>43601</v>
      </c>
      <c r="B5906" s="23">
        <v>0.33333333333333331</v>
      </c>
      <c r="C5906">
        <v>32.1</v>
      </c>
    </row>
    <row r="5907" spans="1:3">
      <c r="A5907" s="26">
        <v>43601</v>
      </c>
      <c r="B5907" s="23">
        <v>0.5</v>
      </c>
      <c r="C5907">
        <v>32.1</v>
      </c>
    </row>
    <row r="5908" spans="1:3">
      <c r="A5908" s="26">
        <v>43601</v>
      </c>
      <c r="B5908" s="23">
        <v>0.66666666666666663</v>
      </c>
      <c r="C5908">
        <v>32.1</v>
      </c>
    </row>
    <row r="5909" spans="1:3">
      <c r="A5909" s="26">
        <v>43601</v>
      </c>
      <c r="B5909" s="23">
        <v>0.83333333333333337</v>
      </c>
      <c r="C5909">
        <v>32.159999999999997</v>
      </c>
    </row>
    <row r="5910" spans="1:3">
      <c r="A5910" s="26">
        <v>43602</v>
      </c>
      <c r="B5910" s="23">
        <v>0</v>
      </c>
      <c r="C5910">
        <v>32.1</v>
      </c>
    </row>
    <row r="5911" spans="1:3">
      <c r="A5911" s="26">
        <v>43602</v>
      </c>
      <c r="B5911" s="23">
        <v>0.16666666666666666</v>
      </c>
      <c r="C5911">
        <v>32.1</v>
      </c>
    </row>
    <row r="5912" spans="1:3">
      <c r="A5912" s="26">
        <v>43602</v>
      </c>
      <c r="B5912" s="23">
        <v>0.33333333333333331</v>
      </c>
      <c r="C5912">
        <v>32.1</v>
      </c>
    </row>
    <row r="5913" spans="1:3">
      <c r="A5913" s="26">
        <v>43602</v>
      </c>
      <c r="B5913" s="23">
        <v>0.5</v>
      </c>
      <c r="C5913">
        <v>32.14</v>
      </c>
    </row>
    <row r="5914" spans="1:3">
      <c r="A5914" s="26">
        <v>43602</v>
      </c>
      <c r="B5914" s="23">
        <v>0.66666666666666663</v>
      </c>
      <c r="C5914">
        <v>32.11</v>
      </c>
    </row>
    <row r="5915" spans="1:3">
      <c r="A5915" s="26">
        <v>43602</v>
      </c>
      <c r="B5915" s="23">
        <v>0.83333333333333337</v>
      </c>
      <c r="C5915">
        <v>32.11</v>
      </c>
    </row>
    <row r="5916" spans="1:3">
      <c r="A5916" s="26">
        <v>43603</v>
      </c>
      <c r="B5916" s="23">
        <v>0</v>
      </c>
      <c r="C5916">
        <v>32.1</v>
      </c>
    </row>
    <row r="5917" spans="1:3">
      <c r="A5917" s="26">
        <v>43603</v>
      </c>
      <c r="B5917" s="23">
        <v>0.16666666666666666</v>
      </c>
      <c r="C5917">
        <v>32.15</v>
      </c>
    </row>
    <row r="5918" spans="1:3">
      <c r="A5918" s="26">
        <v>43603</v>
      </c>
      <c r="B5918" s="23">
        <v>0.33333333333333331</v>
      </c>
      <c r="C5918">
        <v>32.1</v>
      </c>
    </row>
    <row r="5919" spans="1:3">
      <c r="A5919" s="26">
        <v>43603</v>
      </c>
      <c r="B5919" s="23">
        <v>0.5</v>
      </c>
      <c r="C5919">
        <v>32.159999999999997</v>
      </c>
    </row>
    <row r="5920" spans="1:3">
      <c r="A5920" s="26">
        <v>43603</v>
      </c>
      <c r="B5920" s="23">
        <v>0.66666666666666663</v>
      </c>
      <c r="C5920">
        <v>32.19</v>
      </c>
    </row>
    <row r="5921" spans="1:3">
      <c r="A5921" s="26">
        <v>43603</v>
      </c>
      <c r="B5921" s="23">
        <v>0.83333333333333337</v>
      </c>
      <c r="C5921">
        <v>32.18</v>
      </c>
    </row>
    <row r="5922" spans="1:3">
      <c r="A5922" s="26">
        <v>43604</v>
      </c>
      <c r="B5922" s="23">
        <v>0</v>
      </c>
      <c r="C5922">
        <v>32.17</v>
      </c>
    </row>
    <row r="5923" spans="1:3">
      <c r="A5923" s="26">
        <v>43604</v>
      </c>
      <c r="B5923" s="23">
        <v>0.16666666666666666</v>
      </c>
      <c r="C5923">
        <v>32.159999999999997</v>
      </c>
    </row>
    <row r="5924" spans="1:3">
      <c r="A5924" s="26">
        <v>43604</v>
      </c>
      <c r="B5924" s="23">
        <v>0.33333333333333331</v>
      </c>
      <c r="C5924">
        <v>32.159999999999997</v>
      </c>
    </row>
    <row r="5925" spans="1:3">
      <c r="A5925" s="26">
        <v>43604</v>
      </c>
      <c r="B5925" s="23">
        <v>0.5</v>
      </c>
      <c r="C5925">
        <v>32.17</v>
      </c>
    </row>
    <row r="5926" spans="1:3">
      <c r="A5926" s="26">
        <v>43604</v>
      </c>
      <c r="B5926" s="23">
        <v>0.66666666666666663</v>
      </c>
      <c r="C5926">
        <v>32.15</v>
      </c>
    </row>
    <row r="5927" spans="1:3">
      <c r="A5927" s="26">
        <v>43604</v>
      </c>
      <c r="B5927" s="23">
        <v>0.83333333333333337</v>
      </c>
      <c r="C5927">
        <v>32.11</v>
      </c>
    </row>
    <row r="5928" spans="1:3">
      <c r="A5928" s="26">
        <v>43605</v>
      </c>
      <c r="B5928" s="23">
        <v>0</v>
      </c>
      <c r="C5928">
        <v>32.159999999999997</v>
      </c>
    </row>
    <row r="5929" spans="1:3">
      <c r="A5929" s="26">
        <v>43605</v>
      </c>
      <c r="B5929" s="23">
        <v>0.16666666666666666</v>
      </c>
      <c r="C5929">
        <v>32.11</v>
      </c>
    </row>
    <row r="5930" spans="1:3">
      <c r="A5930" s="26">
        <v>43605</v>
      </c>
      <c r="B5930" s="23">
        <v>0.33333333333333331</v>
      </c>
      <c r="C5930">
        <v>32.18</v>
      </c>
    </row>
    <row r="5931" spans="1:3">
      <c r="A5931" s="26">
        <v>43605</v>
      </c>
      <c r="B5931" s="23">
        <v>0.5</v>
      </c>
      <c r="C5931">
        <v>32.18</v>
      </c>
    </row>
    <row r="5932" spans="1:3">
      <c r="A5932" s="26">
        <v>43605</v>
      </c>
      <c r="B5932" s="23">
        <v>0.66666666666666663</v>
      </c>
      <c r="C5932">
        <v>32.17</v>
      </c>
    </row>
    <row r="5933" spans="1:3">
      <c r="A5933" s="26">
        <v>43605</v>
      </c>
      <c r="B5933" s="23">
        <v>0.83333333333333337</v>
      </c>
      <c r="C5933">
        <v>32.159999999999997</v>
      </c>
    </row>
    <row r="5934" spans="1:3">
      <c r="A5934" s="26">
        <v>43606</v>
      </c>
      <c r="B5934" s="23">
        <v>0</v>
      </c>
      <c r="C5934">
        <v>32.119999999999997</v>
      </c>
    </row>
    <row r="5935" spans="1:3">
      <c r="A5935" s="26">
        <v>43606</v>
      </c>
      <c r="B5935" s="23">
        <v>0.16666666666666666</v>
      </c>
      <c r="C5935">
        <v>32.11</v>
      </c>
    </row>
    <row r="5936" spans="1:3">
      <c r="A5936" s="26">
        <v>43606</v>
      </c>
      <c r="B5936" s="23">
        <v>0.33333333333333331</v>
      </c>
      <c r="C5936">
        <v>32.119999999999997</v>
      </c>
    </row>
    <row r="5937" spans="1:3">
      <c r="A5937" s="26">
        <v>43606</v>
      </c>
      <c r="B5937" s="23">
        <v>0.5</v>
      </c>
      <c r="C5937">
        <v>32.11</v>
      </c>
    </row>
    <row r="5938" spans="1:3">
      <c r="A5938" s="26">
        <v>43606</v>
      </c>
      <c r="B5938" s="23">
        <v>0.66666666666666663</v>
      </c>
      <c r="C5938">
        <v>32.11</v>
      </c>
    </row>
    <row r="5939" spans="1:3">
      <c r="A5939" s="26">
        <v>43606</v>
      </c>
      <c r="B5939" s="23">
        <v>0.83333333333333337</v>
      </c>
      <c r="C5939">
        <v>32.11</v>
      </c>
    </row>
    <row r="5940" spans="1:3">
      <c r="A5940" s="26">
        <v>43607</v>
      </c>
      <c r="B5940" s="23">
        <v>0</v>
      </c>
      <c r="C5940">
        <v>32.11</v>
      </c>
    </row>
    <row r="5941" spans="1:3">
      <c r="A5941" s="26">
        <v>43607</v>
      </c>
      <c r="B5941" s="23">
        <v>0.16666666666666666</v>
      </c>
      <c r="C5941">
        <v>32.11</v>
      </c>
    </row>
    <row r="5942" spans="1:3">
      <c r="A5942" s="26">
        <v>43607</v>
      </c>
      <c r="B5942" s="23">
        <v>0.33333333333333331</v>
      </c>
      <c r="C5942">
        <v>32.15</v>
      </c>
    </row>
    <row r="5943" spans="1:3">
      <c r="A5943" s="26">
        <v>43607</v>
      </c>
      <c r="B5943" s="23">
        <v>0.5</v>
      </c>
      <c r="C5943">
        <v>32.15</v>
      </c>
    </row>
    <row r="5944" spans="1:3">
      <c r="A5944" s="26">
        <v>43607</v>
      </c>
      <c r="B5944" s="23">
        <v>0.66666666666666663</v>
      </c>
      <c r="C5944">
        <v>32.11</v>
      </c>
    </row>
    <row r="5945" spans="1:3">
      <c r="A5945" s="26">
        <v>43607</v>
      </c>
      <c r="B5945" s="23">
        <v>0.83333333333333337</v>
      </c>
      <c r="C5945">
        <v>32.11</v>
      </c>
    </row>
    <row r="5946" spans="1:3">
      <c r="A5946" s="26">
        <v>43608</v>
      </c>
      <c r="B5946" s="23">
        <v>0</v>
      </c>
      <c r="C5946">
        <v>32.11</v>
      </c>
    </row>
    <row r="5947" spans="1:3">
      <c r="A5947" s="26">
        <v>43608</v>
      </c>
      <c r="B5947" s="23">
        <v>0.16666666666666666</v>
      </c>
      <c r="C5947">
        <v>32.159999999999997</v>
      </c>
    </row>
    <row r="5948" spans="1:3">
      <c r="A5948" s="26">
        <v>43608</v>
      </c>
      <c r="B5948" s="23">
        <v>0.33333333333333331</v>
      </c>
      <c r="C5948">
        <v>32.159999999999997</v>
      </c>
    </row>
    <row r="5949" spans="1:3">
      <c r="A5949" s="26">
        <v>43608</v>
      </c>
      <c r="B5949" s="23">
        <v>0.5</v>
      </c>
      <c r="C5949">
        <v>32.11</v>
      </c>
    </row>
    <row r="5950" spans="1:3">
      <c r="A5950" s="26">
        <v>43608</v>
      </c>
      <c r="B5950" s="23">
        <v>0.66666666666666663</v>
      </c>
      <c r="C5950">
        <v>32.11</v>
      </c>
    </row>
    <row r="5951" spans="1:3">
      <c r="A5951" s="26">
        <v>43608</v>
      </c>
      <c r="B5951" s="23">
        <v>0.83333333333333337</v>
      </c>
      <c r="C5951">
        <v>32.119999999999997</v>
      </c>
    </row>
    <row r="5952" spans="1:3">
      <c r="A5952" s="26">
        <v>43609</v>
      </c>
      <c r="B5952" s="23">
        <v>0</v>
      </c>
      <c r="C5952">
        <v>32.11</v>
      </c>
    </row>
    <row r="5953" spans="1:3">
      <c r="A5953" s="26">
        <v>43609</v>
      </c>
      <c r="B5953" s="23">
        <v>0.16666666666666666</v>
      </c>
      <c r="C5953">
        <v>32.200000000000003</v>
      </c>
    </row>
    <row r="5954" spans="1:3">
      <c r="A5954" s="26">
        <v>43609</v>
      </c>
      <c r="B5954" s="23">
        <v>0.33333333333333331</v>
      </c>
      <c r="C5954">
        <v>32.18</v>
      </c>
    </row>
    <row r="5955" spans="1:3">
      <c r="A5955" s="26">
        <v>43609</v>
      </c>
      <c r="B5955" s="23">
        <v>0.5</v>
      </c>
      <c r="C5955">
        <v>32.130000000000003</v>
      </c>
    </row>
    <row r="5956" spans="1:3">
      <c r="A5956" s="26">
        <v>43609</v>
      </c>
      <c r="B5956" s="23">
        <v>0.66666666666666663</v>
      </c>
      <c r="C5956">
        <v>32.17</v>
      </c>
    </row>
    <row r="5957" spans="1:3">
      <c r="A5957" s="26">
        <v>43609</v>
      </c>
      <c r="B5957" s="23">
        <v>0.83333333333333337</v>
      </c>
      <c r="C5957">
        <v>32.119999999999997</v>
      </c>
    </row>
    <row r="5958" spans="1:3">
      <c r="A5958" s="26">
        <v>43610</v>
      </c>
      <c r="B5958" s="23">
        <v>0</v>
      </c>
      <c r="C5958">
        <v>32.119999999999997</v>
      </c>
    </row>
    <row r="5959" spans="1:3">
      <c r="A5959" s="26">
        <v>43610</v>
      </c>
      <c r="B5959" s="23">
        <v>0.16666666666666666</v>
      </c>
      <c r="C5959">
        <v>32.159999999999997</v>
      </c>
    </row>
    <row r="5960" spans="1:3">
      <c r="A5960" s="26">
        <v>43610</v>
      </c>
      <c r="B5960" s="23">
        <v>0.33333333333333331</v>
      </c>
      <c r="C5960">
        <v>32.21</v>
      </c>
    </row>
    <row r="5961" spans="1:3">
      <c r="A5961" s="26">
        <v>43610</v>
      </c>
      <c r="B5961" s="23">
        <v>0.5</v>
      </c>
      <c r="C5961">
        <v>32.130000000000003</v>
      </c>
    </row>
    <row r="5962" spans="1:3">
      <c r="A5962" s="26">
        <v>43610</v>
      </c>
      <c r="B5962" s="23">
        <v>0.66666666666666663</v>
      </c>
      <c r="C5962">
        <v>32.130000000000003</v>
      </c>
    </row>
    <row r="5963" spans="1:3">
      <c r="A5963" s="26">
        <v>43610</v>
      </c>
      <c r="B5963" s="23">
        <v>0.83333333333333337</v>
      </c>
      <c r="C5963">
        <v>32.130000000000003</v>
      </c>
    </row>
    <row r="5964" spans="1:3">
      <c r="A5964" s="26">
        <v>43611</v>
      </c>
      <c r="B5964" s="23">
        <v>0</v>
      </c>
      <c r="C5964">
        <v>32.17</v>
      </c>
    </row>
    <row r="5965" spans="1:3">
      <c r="A5965" s="26">
        <v>43611</v>
      </c>
      <c r="B5965" s="23">
        <v>0.16666666666666666</v>
      </c>
      <c r="C5965">
        <v>32.130000000000003</v>
      </c>
    </row>
    <row r="5966" spans="1:3">
      <c r="A5966" s="26">
        <v>43611</v>
      </c>
      <c r="B5966" s="23">
        <v>0.33333333333333331</v>
      </c>
      <c r="C5966">
        <v>32.14</v>
      </c>
    </row>
    <row r="5967" spans="1:3">
      <c r="A5967" s="26">
        <v>43611</v>
      </c>
      <c r="B5967" s="23">
        <v>0.5</v>
      </c>
      <c r="C5967">
        <v>32.130000000000003</v>
      </c>
    </row>
    <row r="5968" spans="1:3">
      <c r="A5968" s="26">
        <v>43611</v>
      </c>
      <c r="B5968" s="23">
        <v>0.66666666666666663</v>
      </c>
      <c r="C5968">
        <v>32.14</v>
      </c>
    </row>
    <row r="5969" spans="1:3">
      <c r="A5969" s="26">
        <v>43611</v>
      </c>
      <c r="B5969" s="23">
        <v>0.83333333333333337</v>
      </c>
      <c r="C5969">
        <v>32.130000000000003</v>
      </c>
    </row>
    <row r="5970" spans="1:3">
      <c r="A5970" s="26">
        <v>43612</v>
      </c>
      <c r="B5970" s="23">
        <v>0</v>
      </c>
      <c r="C5970">
        <v>32.19</v>
      </c>
    </row>
    <row r="5971" spans="1:3">
      <c r="A5971" s="26">
        <v>43612</v>
      </c>
      <c r="B5971" s="23">
        <v>0.16666666666666666</v>
      </c>
      <c r="C5971">
        <v>32.18</v>
      </c>
    </row>
    <row r="5972" spans="1:3">
      <c r="A5972" s="26">
        <v>43612</v>
      </c>
      <c r="B5972" s="23">
        <v>0.33333333333333331</v>
      </c>
      <c r="C5972">
        <v>32.14</v>
      </c>
    </row>
    <row r="5973" spans="1:3">
      <c r="A5973" s="26">
        <v>43612</v>
      </c>
      <c r="B5973" s="23">
        <v>0.5</v>
      </c>
      <c r="C5973">
        <v>32.14</v>
      </c>
    </row>
    <row r="5974" spans="1:3">
      <c r="A5974" s="26">
        <v>43612</v>
      </c>
      <c r="B5974" s="23">
        <v>0.66666666666666663</v>
      </c>
      <c r="C5974">
        <v>32.14</v>
      </c>
    </row>
    <row r="5975" spans="1:3">
      <c r="A5975" s="26">
        <v>43612</v>
      </c>
      <c r="B5975" s="23">
        <v>0.83333333333333337</v>
      </c>
      <c r="C5975">
        <v>32.14</v>
      </c>
    </row>
    <row r="5976" spans="1:3">
      <c r="A5976" s="26">
        <v>43613</v>
      </c>
      <c r="B5976" s="23">
        <v>0</v>
      </c>
      <c r="C5976">
        <v>32.14</v>
      </c>
    </row>
    <row r="5977" spans="1:3">
      <c r="A5977" s="26">
        <v>43613</v>
      </c>
      <c r="B5977" s="23">
        <v>0.16666666666666666</v>
      </c>
      <c r="C5977">
        <v>32.14</v>
      </c>
    </row>
    <row r="5978" spans="1:3">
      <c r="A5978" s="26">
        <v>43613</v>
      </c>
      <c r="B5978" s="23">
        <v>0.33333333333333331</v>
      </c>
      <c r="C5978">
        <v>32.14</v>
      </c>
    </row>
    <row r="5979" spans="1:3">
      <c r="A5979" s="26">
        <v>43613</v>
      </c>
      <c r="B5979" s="23">
        <v>0.5</v>
      </c>
      <c r="C5979">
        <v>32.14</v>
      </c>
    </row>
    <row r="5980" spans="1:3">
      <c r="A5980" s="26">
        <v>43613</v>
      </c>
      <c r="B5980" s="23">
        <v>0.66666666666666663</v>
      </c>
      <c r="C5980">
        <v>32.14</v>
      </c>
    </row>
    <row r="5981" spans="1:3">
      <c r="A5981" s="26">
        <v>43613</v>
      </c>
      <c r="B5981" s="23">
        <v>0.83333333333333337</v>
      </c>
      <c r="C5981">
        <v>32.14</v>
      </c>
    </row>
    <row r="5982" spans="1:3">
      <c r="A5982" s="26">
        <v>43614</v>
      </c>
      <c r="B5982" s="23">
        <v>0</v>
      </c>
      <c r="C5982">
        <v>32.14</v>
      </c>
    </row>
    <row r="5983" spans="1:3">
      <c r="A5983" s="26">
        <v>43614</v>
      </c>
      <c r="B5983" s="23">
        <v>0.16666666666666666</v>
      </c>
      <c r="C5983">
        <v>32.14</v>
      </c>
    </row>
    <row r="5984" spans="1:3">
      <c r="A5984" s="26">
        <v>43614</v>
      </c>
      <c r="B5984" s="23">
        <v>0.33333333333333331</v>
      </c>
      <c r="C5984">
        <v>32.130000000000003</v>
      </c>
    </row>
    <row r="5985" spans="1:3">
      <c r="A5985" s="26">
        <v>43614</v>
      </c>
      <c r="B5985" s="23">
        <v>0.5</v>
      </c>
      <c r="C5985">
        <v>32.130000000000003</v>
      </c>
    </row>
    <row r="5986" spans="1:3">
      <c r="A5986" s="26">
        <v>43614</v>
      </c>
      <c r="B5986" s="23">
        <v>0.66666666666666663</v>
      </c>
      <c r="C5986">
        <v>32.130000000000003</v>
      </c>
    </row>
    <row r="5987" spans="1:3">
      <c r="A5987" s="26">
        <v>43614</v>
      </c>
      <c r="B5987" s="23">
        <v>0.83333333333333337</v>
      </c>
      <c r="C5987">
        <v>32.17</v>
      </c>
    </row>
    <row r="5988" spans="1:3">
      <c r="A5988" s="26">
        <v>43615</v>
      </c>
      <c r="B5988" s="23">
        <v>0</v>
      </c>
      <c r="C5988">
        <v>32.18</v>
      </c>
    </row>
    <row r="5989" spans="1:3">
      <c r="A5989" s="26">
        <v>43615</v>
      </c>
      <c r="B5989" s="23">
        <v>0.16666666666666666</v>
      </c>
      <c r="C5989">
        <v>32.22</v>
      </c>
    </row>
    <row r="5990" spans="1:3">
      <c r="A5990" s="26">
        <v>43615</v>
      </c>
      <c r="B5990" s="23">
        <v>0.33333333333333331</v>
      </c>
      <c r="C5990">
        <v>32.18</v>
      </c>
    </row>
    <row r="5991" spans="1:3">
      <c r="A5991" s="26">
        <v>43615</v>
      </c>
      <c r="B5991" s="23">
        <v>0.5</v>
      </c>
      <c r="C5991">
        <v>32.18</v>
      </c>
    </row>
    <row r="5992" spans="1:3">
      <c r="A5992" s="26">
        <v>43615</v>
      </c>
      <c r="B5992" s="23">
        <v>0.66666666666666663</v>
      </c>
      <c r="C5992">
        <v>32.130000000000003</v>
      </c>
    </row>
    <row r="5993" spans="1:3">
      <c r="A5993" s="26">
        <v>43615</v>
      </c>
      <c r="B5993" s="23">
        <v>0.83333333333333337</v>
      </c>
      <c r="C5993">
        <v>32.130000000000003</v>
      </c>
    </row>
    <row r="5994" spans="1:3">
      <c r="A5994" s="26">
        <v>43616</v>
      </c>
      <c r="B5994" s="23">
        <v>0</v>
      </c>
      <c r="C5994">
        <v>32.21</v>
      </c>
    </row>
    <row r="5995" spans="1:3">
      <c r="A5995" s="26">
        <v>43616</v>
      </c>
      <c r="B5995" s="23">
        <v>0.16666666666666666</v>
      </c>
      <c r="C5995">
        <v>32.22</v>
      </c>
    </row>
    <row r="5996" spans="1:3">
      <c r="A5996" s="26">
        <v>43616</v>
      </c>
      <c r="B5996" s="23">
        <v>0.33333333333333331</v>
      </c>
      <c r="C5996">
        <v>32.19</v>
      </c>
    </row>
    <row r="5997" spans="1:3">
      <c r="A5997" s="26">
        <v>43616</v>
      </c>
      <c r="B5997" s="23">
        <v>0.5</v>
      </c>
      <c r="C5997">
        <v>32.119999999999997</v>
      </c>
    </row>
    <row r="5998" spans="1:3">
      <c r="A5998" s="26">
        <v>43616</v>
      </c>
      <c r="B5998" s="23">
        <v>0.66666666666666663</v>
      </c>
      <c r="C5998">
        <v>32.11</v>
      </c>
    </row>
    <row r="5999" spans="1:3">
      <c r="A5999" s="26">
        <v>43616</v>
      </c>
      <c r="B5999" s="23">
        <v>0.83333333333333337</v>
      </c>
      <c r="C5999">
        <v>32.159999999999997</v>
      </c>
    </row>
    <row r="6000" spans="1:3">
      <c r="A6000" s="26">
        <v>43617</v>
      </c>
      <c r="B6000" s="23">
        <v>0</v>
      </c>
      <c r="C6000">
        <v>32.15</v>
      </c>
    </row>
    <row r="6001" spans="1:3">
      <c r="A6001" s="26">
        <v>43617</v>
      </c>
      <c r="B6001" s="23">
        <v>0.16666666666666666</v>
      </c>
      <c r="C6001">
        <v>32.1</v>
      </c>
    </row>
    <row r="6002" spans="1:3">
      <c r="A6002" s="26">
        <v>43617</v>
      </c>
      <c r="B6002" s="23">
        <v>0.33333333333333331</v>
      </c>
      <c r="C6002">
        <v>32.1</v>
      </c>
    </row>
    <row r="6003" spans="1:3">
      <c r="A6003" s="26">
        <v>43617</v>
      </c>
      <c r="B6003" s="23">
        <v>0.5</v>
      </c>
      <c r="C6003">
        <v>32.090000000000003</v>
      </c>
    </row>
    <row r="6004" spans="1:3">
      <c r="A6004" s="26">
        <v>43617</v>
      </c>
      <c r="B6004" s="23">
        <v>0.66666666666666663</v>
      </c>
      <c r="C6004">
        <v>32.090000000000003</v>
      </c>
    </row>
    <row r="6005" spans="1:3">
      <c r="A6005" s="26">
        <v>43617</v>
      </c>
      <c r="B6005" s="23">
        <v>0.83333333333333337</v>
      </c>
      <c r="C6005">
        <v>32.14</v>
      </c>
    </row>
    <row r="6006" spans="1:3">
      <c r="A6006" s="26">
        <v>43618</v>
      </c>
      <c r="B6006" s="23">
        <v>0</v>
      </c>
      <c r="C6006">
        <v>32.130000000000003</v>
      </c>
    </row>
    <row r="6007" spans="1:3">
      <c r="A6007" s="26">
        <v>43618</v>
      </c>
      <c r="B6007" s="23">
        <v>0.16666666666666666</v>
      </c>
      <c r="C6007">
        <v>32.130000000000003</v>
      </c>
    </row>
    <row r="6008" spans="1:3">
      <c r="A6008" s="26">
        <v>43618</v>
      </c>
      <c r="B6008" s="23">
        <v>0.33333333333333331</v>
      </c>
      <c r="C6008">
        <v>32.07</v>
      </c>
    </row>
    <row r="6009" spans="1:3">
      <c r="A6009" s="26">
        <v>43618</v>
      </c>
      <c r="B6009" s="23">
        <v>0.5</v>
      </c>
      <c r="C6009">
        <v>32.06</v>
      </c>
    </row>
    <row r="6010" spans="1:3">
      <c r="A6010" s="26">
        <v>43618</v>
      </c>
      <c r="B6010" s="23">
        <v>0.66666666666666663</v>
      </c>
      <c r="C6010">
        <v>32.06</v>
      </c>
    </row>
    <row r="6011" spans="1:3">
      <c r="A6011" s="26">
        <v>43618</v>
      </c>
      <c r="B6011" s="23">
        <v>0.83333333333333337</v>
      </c>
      <c r="C6011">
        <v>32.06</v>
      </c>
    </row>
    <row r="6012" spans="1:3">
      <c r="A6012" s="26">
        <v>43619</v>
      </c>
      <c r="B6012" s="23">
        <v>0</v>
      </c>
      <c r="C6012">
        <v>32.06</v>
      </c>
    </row>
    <row r="6013" spans="1:3">
      <c r="A6013" s="26">
        <v>43619</v>
      </c>
      <c r="B6013" s="23">
        <v>0.16666666666666666</v>
      </c>
      <c r="C6013">
        <v>32.049999999999997</v>
      </c>
    </row>
    <row r="6014" spans="1:3">
      <c r="A6014" s="26">
        <v>43619</v>
      </c>
      <c r="B6014" s="23">
        <v>0.33333333333333331</v>
      </c>
      <c r="C6014">
        <v>32.04</v>
      </c>
    </row>
    <row r="6015" spans="1:3">
      <c r="A6015" s="26">
        <v>43619</v>
      </c>
      <c r="B6015" s="23">
        <v>0.5</v>
      </c>
      <c r="C6015">
        <v>32.04</v>
      </c>
    </row>
    <row r="6016" spans="1:3">
      <c r="A6016" s="26">
        <v>43619</v>
      </c>
      <c r="B6016" s="23">
        <v>0.66666666666666663</v>
      </c>
      <c r="C6016">
        <v>32.04</v>
      </c>
    </row>
    <row r="6017" spans="1:3">
      <c r="A6017" s="26">
        <v>43619</v>
      </c>
      <c r="B6017" s="23">
        <v>0.83333333333333337</v>
      </c>
      <c r="C6017">
        <v>32.03</v>
      </c>
    </row>
    <row r="6018" spans="1:3">
      <c r="A6018" s="26">
        <v>43620</v>
      </c>
      <c r="B6018" s="23">
        <v>0</v>
      </c>
      <c r="C6018">
        <v>32.03</v>
      </c>
    </row>
    <row r="6019" spans="1:3">
      <c r="A6019" s="26">
        <v>43620</v>
      </c>
      <c r="B6019" s="23">
        <v>0.16666666666666666</v>
      </c>
      <c r="C6019">
        <v>32.03</v>
      </c>
    </row>
    <row r="6020" spans="1:3">
      <c r="A6020" s="26">
        <v>43620</v>
      </c>
      <c r="B6020" s="23">
        <v>0.33333333333333331</v>
      </c>
      <c r="C6020">
        <v>32.03</v>
      </c>
    </row>
    <row r="6021" spans="1:3">
      <c r="A6021" s="26">
        <v>43620</v>
      </c>
      <c r="B6021" s="23">
        <v>0.5</v>
      </c>
      <c r="C6021">
        <v>32.020000000000003</v>
      </c>
    </row>
    <row r="6022" spans="1:3">
      <c r="A6022" s="26">
        <v>43620</v>
      </c>
      <c r="B6022" s="23">
        <v>0.66666666666666663</v>
      </c>
      <c r="C6022">
        <v>32.020000000000003</v>
      </c>
    </row>
    <row r="6023" spans="1:3">
      <c r="A6023" s="26">
        <v>43620</v>
      </c>
      <c r="B6023" s="23">
        <v>0.83333333333333337</v>
      </c>
      <c r="C6023">
        <v>32.01</v>
      </c>
    </row>
    <row r="6024" spans="1:3">
      <c r="A6024" s="26">
        <v>43621</v>
      </c>
      <c r="B6024" s="23">
        <v>0</v>
      </c>
      <c r="C6024">
        <v>32.06</v>
      </c>
    </row>
    <row r="6025" spans="1:3">
      <c r="A6025" s="26">
        <v>43621</v>
      </c>
      <c r="B6025" s="23">
        <v>0.16666666666666666</v>
      </c>
      <c r="C6025">
        <v>32</v>
      </c>
    </row>
    <row r="6026" spans="1:3">
      <c r="A6026" s="26">
        <v>43621</v>
      </c>
      <c r="B6026" s="23">
        <v>0.33333333333333331</v>
      </c>
      <c r="C6026">
        <v>32.01</v>
      </c>
    </row>
    <row r="6027" spans="1:3">
      <c r="A6027" s="26">
        <v>43621</v>
      </c>
      <c r="B6027" s="23">
        <v>0.5</v>
      </c>
      <c r="C6027">
        <v>32.01</v>
      </c>
    </row>
    <row r="6028" spans="1:3">
      <c r="A6028" s="26">
        <v>43621</v>
      </c>
      <c r="B6028" s="23">
        <v>0.66666666666666663</v>
      </c>
      <c r="C6028">
        <v>32.090000000000003</v>
      </c>
    </row>
    <row r="6029" spans="1:3">
      <c r="A6029" s="26">
        <v>43621</v>
      </c>
      <c r="B6029" s="23">
        <v>0.83333333333333337</v>
      </c>
      <c r="C6029">
        <v>32.06</v>
      </c>
    </row>
    <row r="6030" spans="1:3">
      <c r="A6030" s="26">
        <v>43622</v>
      </c>
      <c r="B6030" s="23">
        <v>0</v>
      </c>
      <c r="C6030">
        <v>32.049999999999997</v>
      </c>
    </row>
    <row r="6031" spans="1:3">
      <c r="A6031" s="26">
        <v>43622</v>
      </c>
      <c r="B6031" s="23">
        <v>0.16666666666666666</v>
      </c>
      <c r="C6031">
        <v>32.01</v>
      </c>
    </row>
    <row r="6032" spans="1:3">
      <c r="A6032" s="26">
        <v>43622</v>
      </c>
      <c r="B6032" s="23">
        <v>0.33333333333333331</v>
      </c>
      <c r="C6032">
        <v>32</v>
      </c>
    </row>
    <row r="6033" spans="1:3">
      <c r="A6033" s="26">
        <v>43622</v>
      </c>
      <c r="B6033" s="23">
        <v>0.5</v>
      </c>
      <c r="C6033">
        <v>32</v>
      </c>
    </row>
    <row r="6034" spans="1:3">
      <c r="A6034" s="26">
        <v>43622</v>
      </c>
      <c r="B6034" s="23">
        <v>0.66666666666666663</v>
      </c>
      <c r="C6034">
        <v>32.04</v>
      </c>
    </row>
    <row r="6035" spans="1:3">
      <c r="A6035" s="26">
        <v>43622</v>
      </c>
      <c r="B6035" s="23">
        <v>0.83333333333333337</v>
      </c>
      <c r="C6035">
        <v>31.98</v>
      </c>
    </row>
    <row r="6036" spans="1:3">
      <c r="A6036" s="26">
        <v>43623</v>
      </c>
      <c r="B6036" s="23">
        <v>0</v>
      </c>
      <c r="C6036">
        <v>32.119999999999997</v>
      </c>
    </row>
    <row r="6037" spans="1:3">
      <c r="A6037" s="26">
        <v>43623</v>
      </c>
      <c r="B6037" s="23">
        <v>0.16666666666666666</v>
      </c>
      <c r="C6037">
        <v>31.99</v>
      </c>
    </row>
    <row r="6038" spans="1:3">
      <c r="A6038" s="26">
        <v>43623</v>
      </c>
      <c r="B6038" s="23">
        <v>0.33333333333333331</v>
      </c>
      <c r="C6038">
        <v>31.98</v>
      </c>
    </row>
    <row r="6039" spans="1:3">
      <c r="A6039" s="26">
        <v>43623</v>
      </c>
      <c r="B6039" s="23">
        <v>0.5</v>
      </c>
      <c r="C6039">
        <v>31.97</v>
      </c>
    </row>
    <row r="6040" spans="1:3">
      <c r="A6040" s="26">
        <v>43623</v>
      </c>
      <c r="B6040" s="23">
        <v>0.66666666666666663</v>
      </c>
      <c r="C6040">
        <v>31.95</v>
      </c>
    </row>
    <row r="6041" spans="1:3">
      <c r="A6041" s="26">
        <v>43623</v>
      </c>
      <c r="B6041" s="23">
        <v>0.83333333333333337</v>
      </c>
      <c r="C6041">
        <v>31.94</v>
      </c>
    </row>
    <row r="6042" spans="1:3">
      <c r="A6042" s="26">
        <v>43624</v>
      </c>
      <c r="B6042" s="23">
        <v>0</v>
      </c>
      <c r="C6042">
        <v>31.92</v>
      </c>
    </row>
    <row r="6043" spans="1:3">
      <c r="A6043" s="26">
        <v>43624</v>
      </c>
      <c r="B6043" s="23">
        <v>0.16666666666666666</v>
      </c>
      <c r="C6043">
        <v>31.92</v>
      </c>
    </row>
    <row r="6044" spans="1:3">
      <c r="A6044" s="26">
        <v>43624</v>
      </c>
      <c r="B6044" s="23">
        <v>0.33333333333333331</v>
      </c>
      <c r="C6044">
        <v>31.85</v>
      </c>
    </row>
    <row r="6045" spans="1:3">
      <c r="A6045" s="26">
        <v>43624</v>
      </c>
      <c r="B6045" s="23">
        <v>0.5</v>
      </c>
      <c r="C6045">
        <v>31.85</v>
      </c>
    </row>
    <row r="6046" spans="1:3">
      <c r="A6046" s="26">
        <v>43624</v>
      </c>
      <c r="B6046" s="23">
        <v>0.66666666666666663</v>
      </c>
      <c r="C6046">
        <v>31.78</v>
      </c>
    </row>
    <row r="6047" spans="1:3">
      <c r="A6047" s="26">
        <v>43624</v>
      </c>
      <c r="B6047" s="23">
        <v>0.83333333333333337</v>
      </c>
      <c r="C6047">
        <v>31.74</v>
      </c>
    </row>
    <row r="6048" spans="1:3">
      <c r="A6048" s="26">
        <v>43625</v>
      </c>
      <c r="B6048" s="23">
        <v>0</v>
      </c>
      <c r="C6048">
        <v>31.73</v>
      </c>
    </row>
    <row r="6049" spans="1:3">
      <c r="A6049" s="26">
        <v>43625</v>
      </c>
      <c r="B6049" s="23">
        <v>0.16666666666666666</v>
      </c>
      <c r="C6049">
        <v>31.71</v>
      </c>
    </row>
    <row r="6050" spans="1:3">
      <c r="A6050" s="26">
        <v>43625</v>
      </c>
      <c r="B6050" s="23">
        <v>0.33333333333333331</v>
      </c>
      <c r="C6050">
        <v>31.69</v>
      </c>
    </row>
    <row r="6051" spans="1:3">
      <c r="A6051" s="26">
        <v>43625</v>
      </c>
      <c r="B6051" s="23">
        <v>0.5</v>
      </c>
      <c r="C6051">
        <v>31.87</v>
      </c>
    </row>
    <row r="6052" spans="1:3">
      <c r="A6052" s="26">
        <v>43625</v>
      </c>
      <c r="B6052" s="23">
        <v>0.66666666666666663</v>
      </c>
      <c r="C6052">
        <v>31.66</v>
      </c>
    </row>
    <row r="6053" spans="1:3">
      <c r="A6053" s="26">
        <v>43625</v>
      </c>
      <c r="B6053" s="23">
        <v>0.83333333333333337</v>
      </c>
      <c r="C6053">
        <v>31.79</v>
      </c>
    </row>
    <row r="6054" spans="1:3">
      <c r="A6054" s="26">
        <v>43626</v>
      </c>
      <c r="B6054" s="23">
        <v>0</v>
      </c>
      <c r="C6054">
        <v>31.64</v>
      </c>
    </row>
    <row r="6055" spans="1:3">
      <c r="A6055" s="26">
        <v>43626</v>
      </c>
      <c r="B6055" s="23">
        <v>0.16666666666666666</v>
      </c>
      <c r="C6055">
        <v>31.62</v>
      </c>
    </row>
    <row r="6056" spans="1:3">
      <c r="A6056" s="26">
        <v>43626</v>
      </c>
      <c r="B6056" s="23">
        <v>0.33333333333333331</v>
      </c>
      <c r="C6056">
        <v>31.61</v>
      </c>
    </row>
    <row r="6057" spans="1:3">
      <c r="A6057" s="26">
        <v>43626</v>
      </c>
      <c r="B6057" s="23">
        <v>0.5</v>
      </c>
      <c r="C6057">
        <v>31.6</v>
      </c>
    </row>
    <row r="6058" spans="1:3">
      <c r="A6058" s="26">
        <v>43626</v>
      </c>
      <c r="B6058" s="23">
        <v>0.66666666666666663</v>
      </c>
      <c r="C6058">
        <v>31.58</v>
      </c>
    </row>
    <row r="6059" spans="1:3">
      <c r="A6059" s="26">
        <v>43626</v>
      </c>
      <c r="B6059" s="23">
        <v>0.83333333333333337</v>
      </c>
      <c r="C6059">
        <v>31.55</v>
      </c>
    </row>
    <row r="6060" spans="1:3">
      <c r="A6060" s="26">
        <v>43627</v>
      </c>
      <c r="B6060" s="23">
        <v>0</v>
      </c>
      <c r="C6060">
        <v>31.55</v>
      </c>
    </row>
    <row r="6061" spans="1:3">
      <c r="A6061" s="26">
        <v>43627</v>
      </c>
      <c r="B6061" s="23">
        <v>0.16666666666666666</v>
      </c>
      <c r="C6061">
        <v>31.53</v>
      </c>
    </row>
    <row r="6062" spans="1:3">
      <c r="A6062" s="26">
        <v>43627</v>
      </c>
      <c r="B6062" s="23">
        <v>0.33333333333333331</v>
      </c>
      <c r="C6062">
        <v>31.5</v>
      </c>
    </row>
    <row r="6063" spans="1:3">
      <c r="A6063" s="26">
        <v>43627</v>
      </c>
      <c r="B6063" s="23">
        <v>0.5</v>
      </c>
      <c r="C6063">
        <v>31.47</v>
      </c>
    </row>
    <row r="6064" spans="1:3">
      <c r="A6064" s="26">
        <v>43627</v>
      </c>
      <c r="B6064" s="23">
        <v>0.66666666666666663</v>
      </c>
      <c r="C6064">
        <v>31.45</v>
      </c>
    </row>
    <row r="6065" spans="1:3">
      <c r="A6065" s="26">
        <v>43627</v>
      </c>
      <c r="B6065" s="23">
        <v>0.83333333333333337</v>
      </c>
      <c r="C6065">
        <v>31.43</v>
      </c>
    </row>
    <row r="6066" spans="1:3">
      <c r="A6066" s="26">
        <v>43628</v>
      </c>
      <c r="B6066" s="23">
        <v>0</v>
      </c>
      <c r="C6066">
        <v>31.41</v>
      </c>
    </row>
    <row r="6067" spans="1:3">
      <c r="A6067" s="26">
        <v>43628</v>
      </c>
      <c r="B6067" s="23">
        <v>0.16666666666666666</v>
      </c>
      <c r="C6067">
        <v>31.4</v>
      </c>
    </row>
    <row r="6068" spans="1:3">
      <c r="A6068" s="26">
        <v>43628</v>
      </c>
      <c r="B6068" s="23">
        <v>0.33333333333333331</v>
      </c>
      <c r="C6068">
        <v>31.38</v>
      </c>
    </row>
    <row r="6069" spans="1:3">
      <c r="A6069" s="26">
        <v>43628</v>
      </c>
      <c r="B6069" s="23">
        <v>0.5</v>
      </c>
      <c r="C6069">
        <v>31.53</v>
      </c>
    </row>
    <row r="6070" spans="1:3">
      <c r="A6070" s="26">
        <v>43628</v>
      </c>
      <c r="B6070" s="23">
        <v>0.66666666666666663</v>
      </c>
      <c r="C6070">
        <v>31.54</v>
      </c>
    </row>
    <row r="6071" spans="1:3">
      <c r="A6071" s="26">
        <v>43628</v>
      </c>
      <c r="B6071" s="23">
        <v>0.83333333333333337</v>
      </c>
      <c r="C6071">
        <v>31.42</v>
      </c>
    </row>
    <row r="6072" spans="1:3">
      <c r="A6072" s="26">
        <v>43629</v>
      </c>
      <c r="B6072" s="23">
        <v>0</v>
      </c>
      <c r="C6072">
        <v>31.33</v>
      </c>
    </row>
    <row r="6073" spans="1:3">
      <c r="A6073" s="26">
        <v>43629</v>
      </c>
      <c r="B6073" s="23">
        <v>0.16666666666666666</v>
      </c>
      <c r="C6073">
        <v>31.45</v>
      </c>
    </row>
    <row r="6074" spans="1:3">
      <c r="A6074" s="26">
        <v>43629</v>
      </c>
      <c r="B6074" s="23">
        <v>0.33333333333333331</v>
      </c>
      <c r="C6074">
        <v>31.3</v>
      </c>
    </row>
    <row r="6075" spans="1:3">
      <c r="A6075" s="26">
        <v>43629</v>
      </c>
      <c r="B6075" s="23">
        <v>0.5</v>
      </c>
      <c r="C6075">
        <v>31.4</v>
      </c>
    </row>
    <row r="6076" spans="1:3">
      <c r="A6076" s="26">
        <v>43629</v>
      </c>
      <c r="B6076" s="23">
        <v>0.66666666666666663</v>
      </c>
      <c r="C6076">
        <v>31.42</v>
      </c>
    </row>
    <row r="6077" spans="1:3">
      <c r="A6077" s="26">
        <v>43629</v>
      </c>
      <c r="B6077" s="23">
        <v>0.83333333333333337</v>
      </c>
      <c r="C6077">
        <v>31.27</v>
      </c>
    </row>
    <row r="6078" spans="1:3">
      <c r="A6078" s="26">
        <v>43630</v>
      </c>
      <c r="B6078" s="23">
        <v>0</v>
      </c>
      <c r="C6078">
        <v>31.26</v>
      </c>
    </row>
    <row r="6079" spans="1:3">
      <c r="A6079" s="26">
        <v>43630</v>
      </c>
      <c r="B6079" s="23">
        <v>0.16666666666666666</v>
      </c>
      <c r="C6079">
        <v>31.38</v>
      </c>
    </row>
    <row r="6080" spans="1:3">
      <c r="A6080" s="26">
        <v>43630</v>
      </c>
      <c r="B6080" s="23">
        <v>0.33333333333333331</v>
      </c>
      <c r="C6080">
        <v>31.37</v>
      </c>
    </row>
    <row r="6081" spans="1:3">
      <c r="A6081" s="26">
        <v>43630</v>
      </c>
      <c r="B6081" s="23">
        <v>0.5</v>
      </c>
      <c r="C6081">
        <v>31.22</v>
      </c>
    </row>
    <row r="6082" spans="1:3">
      <c r="A6082" s="26">
        <v>43630</v>
      </c>
      <c r="B6082" s="23">
        <v>0.66666666666666663</v>
      </c>
      <c r="C6082">
        <v>31.37</v>
      </c>
    </row>
    <row r="6083" spans="1:3">
      <c r="A6083" s="26">
        <v>43630</v>
      </c>
      <c r="B6083" s="23">
        <v>0.83333333333333337</v>
      </c>
      <c r="C6083">
        <v>31.21</v>
      </c>
    </row>
    <row r="6084" spans="1:3">
      <c r="A6084" s="26">
        <v>43631</v>
      </c>
      <c r="B6084" s="23">
        <v>0</v>
      </c>
      <c r="C6084">
        <v>31.22</v>
      </c>
    </row>
    <row r="6085" spans="1:3">
      <c r="A6085" s="26">
        <v>43631</v>
      </c>
      <c r="B6085" s="23">
        <v>0.16666666666666666</v>
      </c>
      <c r="C6085">
        <v>31.21</v>
      </c>
    </row>
    <row r="6086" spans="1:3">
      <c r="A6086" s="26">
        <v>43631</v>
      </c>
      <c r="B6086" s="23">
        <v>0.33333333333333331</v>
      </c>
      <c r="C6086">
        <v>31.19</v>
      </c>
    </row>
    <row r="6087" spans="1:3">
      <c r="A6087" s="26">
        <v>43631</v>
      </c>
      <c r="B6087" s="23">
        <v>0.5</v>
      </c>
      <c r="C6087">
        <v>31.34</v>
      </c>
    </row>
    <row r="6088" spans="1:3">
      <c r="A6088" s="26">
        <v>43631</v>
      </c>
      <c r="B6088" s="23">
        <v>0.66666666666666663</v>
      </c>
      <c r="C6088">
        <v>31.33</v>
      </c>
    </row>
    <row r="6089" spans="1:3">
      <c r="A6089" s="26">
        <v>43631</v>
      </c>
      <c r="B6089" s="23">
        <v>0.83333333333333337</v>
      </c>
      <c r="C6089">
        <v>31.17</v>
      </c>
    </row>
    <row r="6090" spans="1:3">
      <c r="A6090" s="26">
        <v>43632</v>
      </c>
      <c r="B6090" s="23">
        <v>0</v>
      </c>
      <c r="C6090">
        <v>31.29</v>
      </c>
    </row>
    <row r="6091" spans="1:3">
      <c r="A6091" s="26">
        <v>43632</v>
      </c>
      <c r="B6091" s="23">
        <v>0.16666666666666666</v>
      </c>
      <c r="C6091">
        <v>31.15</v>
      </c>
    </row>
    <row r="6092" spans="1:3">
      <c r="A6092" s="26">
        <v>43632</v>
      </c>
      <c r="B6092" s="23">
        <v>0.33333333333333331</v>
      </c>
      <c r="C6092">
        <v>31.14</v>
      </c>
    </row>
    <row r="6093" spans="1:3">
      <c r="A6093" s="26">
        <v>43632</v>
      </c>
      <c r="B6093" s="23">
        <v>0.5</v>
      </c>
      <c r="C6093">
        <v>31.32</v>
      </c>
    </row>
    <row r="6094" spans="1:3">
      <c r="A6094" s="26">
        <v>43632</v>
      </c>
      <c r="B6094" s="23">
        <v>0.66666666666666663</v>
      </c>
      <c r="C6094">
        <v>31.11</v>
      </c>
    </row>
    <row r="6095" spans="1:3">
      <c r="A6095" s="26">
        <v>43632</v>
      </c>
      <c r="B6095" s="23">
        <v>0.83333333333333337</v>
      </c>
      <c r="C6095">
        <v>31.09</v>
      </c>
    </row>
    <row r="6096" spans="1:3">
      <c r="A6096" s="26">
        <v>43633</v>
      </c>
      <c r="B6096" s="23">
        <v>0</v>
      </c>
      <c r="C6096">
        <v>31.08</v>
      </c>
    </row>
    <row r="6097" spans="1:3">
      <c r="A6097" s="26">
        <v>43633</v>
      </c>
      <c r="B6097" s="23">
        <v>0.16666666666666666</v>
      </c>
      <c r="C6097">
        <v>31.07</v>
      </c>
    </row>
    <row r="6098" spans="1:3">
      <c r="A6098" s="26">
        <v>43633</v>
      </c>
      <c r="B6098" s="23">
        <v>0.33333333333333331</v>
      </c>
      <c r="C6098">
        <v>31.06</v>
      </c>
    </row>
    <row r="6099" spans="1:3">
      <c r="A6099" s="26">
        <v>43633</v>
      </c>
      <c r="B6099" s="23">
        <v>0.5</v>
      </c>
      <c r="C6099">
        <v>31.05</v>
      </c>
    </row>
    <row r="6100" spans="1:3">
      <c r="A6100" s="26">
        <v>43633</v>
      </c>
      <c r="B6100" s="23">
        <v>0.66666666666666663</v>
      </c>
      <c r="C6100">
        <v>31.04</v>
      </c>
    </row>
    <row r="6101" spans="1:3">
      <c r="A6101" s="26">
        <v>43633</v>
      </c>
      <c r="B6101" s="23">
        <v>0.83333333333333337</v>
      </c>
      <c r="C6101">
        <v>31.03</v>
      </c>
    </row>
    <row r="6102" spans="1:3">
      <c r="A6102" s="26">
        <v>43634</v>
      </c>
      <c r="B6102" s="23">
        <v>0</v>
      </c>
      <c r="C6102">
        <v>31.03</v>
      </c>
    </row>
    <row r="6103" spans="1:3">
      <c r="A6103" s="26">
        <v>43634</v>
      </c>
      <c r="B6103" s="23">
        <v>0.16666666666666666</v>
      </c>
      <c r="C6103">
        <v>31.02</v>
      </c>
    </row>
    <row r="6104" spans="1:3">
      <c r="A6104" s="26">
        <v>43634</v>
      </c>
      <c r="B6104" s="23">
        <v>0.33333333333333331</v>
      </c>
      <c r="C6104">
        <v>31.01</v>
      </c>
    </row>
    <row r="6105" spans="1:3">
      <c r="A6105" s="26">
        <v>43634</v>
      </c>
      <c r="B6105" s="23">
        <v>0.5</v>
      </c>
      <c r="C6105">
        <v>31</v>
      </c>
    </row>
    <row r="6106" spans="1:3">
      <c r="A6106" s="26">
        <v>43634</v>
      </c>
      <c r="B6106" s="23">
        <v>0.66666666666666663</v>
      </c>
      <c r="C6106">
        <v>30.99</v>
      </c>
    </row>
    <row r="6107" spans="1:3">
      <c r="A6107" s="26">
        <v>43634</v>
      </c>
      <c r="B6107" s="23">
        <v>0.83333333333333337</v>
      </c>
      <c r="C6107">
        <v>30.98</v>
      </c>
    </row>
    <row r="6108" spans="1:3">
      <c r="A6108" s="26">
        <v>43635</v>
      </c>
      <c r="B6108" s="23">
        <v>0</v>
      </c>
      <c r="C6108">
        <v>30.98</v>
      </c>
    </row>
    <row r="6109" spans="1:3">
      <c r="A6109" s="26">
        <v>43635</v>
      </c>
      <c r="B6109" s="23">
        <v>0.16666666666666666</v>
      </c>
      <c r="C6109">
        <v>30.97</v>
      </c>
    </row>
    <row r="6110" spans="1:3">
      <c r="A6110" s="26">
        <v>43635</v>
      </c>
      <c r="B6110" s="23">
        <v>0.33333333333333331</v>
      </c>
      <c r="C6110">
        <v>30.96</v>
      </c>
    </row>
    <row r="6111" spans="1:3">
      <c r="A6111" s="26">
        <v>43635</v>
      </c>
      <c r="B6111" s="23">
        <v>0.5</v>
      </c>
      <c r="C6111">
        <v>30.96</v>
      </c>
    </row>
    <row r="6112" spans="1:3">
      <c r="A6112" s="26">
        <v>43635</v>
      </c>
      <c r="B6112" s="23">
        <v>0.66666666666666663</v>
      </c>
      <c r="C6112">
        <v>31.11</v>
      </c>
    </row>
    <row r="6113" spans="1:3">
      <c r="A6113" s="26">
        <v>43635</v>
      </c>
      <c r="B6113" s="23">
        <v>0.83333333333333337</v>
      </c>
      <c r="C6113">
        <v>30.95</v>
      </c>
    </row>
    <row r="6114" spans="1:3">
      <c r="A6114" s="26">
        <v>43636</v>
      </c>
      <c r="B6114" s="23">
        <v>0</v>
      </c>
      <c r="C6114">
        <v>30.94</v>
      </c>
    </row>
    <row r="6115" spans="1:3">
      <c r="A6115" s="26">
        <v>43636</v>
      </c>
      <c r="B6115" s="23">
        <v>0.16666666666666666</v>
      </c>
      <c r="C6115">
        <v>30.94</v>
      </c>
    </row>
    <row r="6116" spans="1:3">
      <c r="A6116" s="26">
        <v>43636</v>
      </c>
      <c r="B6116" s="23">
        <v>0.33333333333333331</v>
      </c>
      <c r="C6116">
        <v>30.93</v>
      </c>
    </row>
    <row r="6117" spans="1:3">
      <c r="A6117" s="26">
        <v>43636</v>
      </c>
      <c r="B6117" s="23">
        <v>0.5</v>
      </c>
      <c r="C6117">
        <v>30.93</v>
      </c>
    </row>
    <row r="6118" spans="1:3">
      <c r="A6118" s="26">
        <v>43636</v>
      </c>
      <c r="B6118" s="23">
        <v>0.66666666666666663</v>
      </c>
      <c r="C6118">
        <v>31.04</v>
      </c>
    </row>
    <row r="6119" spans="1:3">
      <c r="A6119" s="26">
        <v>43636</v>
      </c>
      <c r="B6119" s="23">
        <v>0.83333333333333337</v>
      </c>
      <c r="C6119">
        <v>30.92</v>
      </c>
    </row>
    <row r="6120" spans="1:3">
      <c r="A6120" s="26">
        <v>43637</v>
      </c>
      <c r="B6120" s="23">
        <v>0</v>
      </c>
      <c r="C6120">
        <v>30.91</v>
      </c>
    </row>
    <row r="6121" spans="1:3">
      <c r="A6121" s="26">
        <v>43637</v>
      </c>
      <c r="B6121" s="23">
        <v>0.16666666666666666</v>
      </c>
      <c r="C6121">
        <v>30.9</v>
      </c>
    </row>
    <row r="6122" spans="1:3">
      <c r="A6122" s="26">
        <v>43637</v>
      </c>
      <c r="B6122" s="23">
        <v>0.33333333333333331</v>
      </c>
      <c r="C6122">
        <v>30.88</v>
      </c>
    </row>
    <row r="6123" spans="1:3">
      <c r="A6123" s="26">
        <v>43637</v>
      </c>
      <c r="B6123" s="23">
        <v>0.5</v>
      </c>
      <c r="C6123">
        <v>30.87</v>
      </c>
    </row>
    <row r="6124" spans="1:3">
      <c r="A6124" s="26">
        <v>43637</v>
      </c>
      <c r="B6124" s="23">
        <v>0.66666666666666663</v>
      </c>
      <c r="C6124">
        <v>30.86</v>
      </c>
    </row>
    <row r="6125" spans="1:3">
      <c r="A6125" s="26">
        <v>43637</v>
      </c>
      <c r="B6125" s="23">
        <v>0.83333333333333337</v>
      </c>
      <c r="C6125">
        <v>30.84</v>
      </c>
    </row>
    <row r="6126" spans="1:3">
      <c r="A6126" s="26">
        <v>43638</v>
      </c>
      <c r="B6126" s="23">
        <v>0</v>
      </c>
      <c r="C6126">
        <v>30.83</v>
      </c>
    </row>
    <row r="6127" spans="1:3">
      <c r="A6127" s="26">
        <v>43638</v>
      </c>
      <c r="B6127" s="23">
        <v>0.16666666666666666</v>
      </c>
      <c r="C6127">
        <v>30.81</v>
      </c>
    </row>
    <row r="6128" spans="1:3">
      <c r="A6128" s="26">
        <v>43638</v>
      </c>
      <c r="B6128" s="23">
        <v>0.33333333333333331</v>
      </c>
      <c r="C6128">
        <v>30.79</v>
      </c>
    </row>
    <row r="6129" spans="1:3">
      <c r="A6129" s="26">
        <v>43638</v>
      </c>
      <c r="B6129" s="23">
        <v>0.5</v>
      </c>
      <c r="C6129">
        <v>30.88</v>
      </c>
    </row>
    <row r="6130" spans="1:3">
      <c r="A6130" s="26">
        <v>43638</v>
      </c>
      <c r="B6130" s="23">
        <v>0.66666666666666663</v>
      </c>
      <c r="C6130">
        <v>30.91</v>
      </c>
    </row>
    <row r="6131" spans="1:3">
      <c r="A6131" s="26">
        <v>43638</v>
      </c>
      <c r="B6131" s="23">
        <v>0.83333333333333337</v>
      </c>
      <c r="C6131">
        <v>30.74</v>
      </c>
    </row>
    <row r="6132" spans="1:3">
      <c r="A6132" s="26">
        <v>43639</v>
      </c>
      <c r="B6132" s="23">
        <v>0</v>
      </c>
      <c r="C6132">
        <v>30.72</v>
      </c>
    </row>
    <row r="6133" spans="1:3">
      <c r="A6133" s="26">
        <v>43639</v>
      </c>
      <c r="B6133" s="23">
        <v>0.16666666666666666</v>
      </c>
      <c r="C6133">
        <v>30.68</v>
      </c>
    </row>
    <row r="6134" spans="1:3">
      <c r="A6134" s="26">
        <v>43639</v>
      </c>
      <c r="B6134" s="23">
        <v>0.33333333333333331</v>
      </c>
      <c r="C6134">
        <v>30.63</v>
      </c>
    </row>
    <row r="6135" spans="1:3">
      <c r="A6135" s="26">
        <v>43639</v>
      </c>
      <c r="B6135" s="23">
        <v>0.5</v>
      </c>
      <c r="C6135">
        <v>30.6</v>
      </c>
    </row>
    <row r="6136" spans="1:3">
      <c r="A6136" s="26">
        <v>43639</v>
      </c>
      <c r="B6136" s="23">
        <v>0.66666666666666663</v>
      </c>
      <c r="C6136">
        <v>30.69</v>
      </c>
    </row>
    <row r="6137" spans="1:3">
      <c r="A6137" s="26">
        <v>43639</v>
      </c>
      <c r="B6137" s="23">
        <v>0.83333333333333337</v>
      </c>
      <c r="C6137">
        <v>30.5</v>
      </c>
    </row>
    <row r="6138" spans="1:3">
      <c r="A6138" s="26">
        <v>43640</v>
      </c>
      <c r="B6138" s="23">
        <v>0</v>
      </c>
      <c r="C6138">
        <v>30.43</v>
      </c>
    </row>
    <row r="6139" spans="1:3">
      <c r="A6139" s="26">
        <v>43640</v>
      </c>
      <c r="B6139" s="23">
        <v>0.16666666666666666</v>
      </c>
      <c r="C6139">
        <v>30.37</v>
      </c>
    </row>
    <row r="6140" spans="1:3">
      <c r="A6140" s="26">
        <v>43640</v>
      </c>
      <c r="B6140" s="23">
        <v>0.33333333333333331</v>
      </c>
      <c r="C6140">
        <v>30.31</v>
      </c>
    </row>
    <row r="6141" spans="1:3">
      <c r="A6141" s="26">
        <v>43640</v>
      </c>
      <c r="B6141" s="23">
        <v>0.5</v>
      </c>
      <c r="C6141">
        <v>30.26</v>
      </c>
    </row>
    <row r="6142" spans="1:3">
      <c r="A6142" s="26">
        <v>43640</v>
      </c>
      <c r="B6142" s="23">
        <v>0.66666666666666663</v>
      </c>
      <c r="C6142">
        <v>30.23</v>
      </c>
    </row>
    <row r="6143" spans="1:3">
      <c r="A6143" s="26">
        <v>43640</v>
      </c>
      <c r="B6143" s="23">
        <v>0.83333333333333337</v>
      </c>
      <c r="C6143">
        <v>30.2</v>
      </c>
    </row>
    <row r="6144" spans="1:3">
      <c r="A6144" s="26">
        <v>43641</v>
      </c>
      <c r="B6144" s="23">
        <v>0</v>
      </c>
      <c r="C6144">
        <v>30.18</v>
      </c>
    </row>
    <row r="6145" spans="1:3">
      <c r="A6145" s="26">
        <v>43641</v>
      </c>
      <c r="B6145" s="23">
        <v>0.16666666666666666</v>
      </c>
      <c r="C6145">
        <v>30.16</v>
      </c>
    </row>
    <row r="6146" spans="1:3">
      <c r="A6146" s="26">
        <v>43641</v>
      </c>
      <c r="B6146" s="23">
        <v>0.33333333333333331</v>
      </c>
      <c r="C6146">
        <v>30.14</v>
      </c>
    </row>
    <row r="6147" spans="1:3">
      <c r="A6147" s="26">
        <v>43641</v>
      </c>
      <c r="B6147" s="23">
        <v>0.5</v>
      </c>
      <c r="C6147">
        <v>30.12</v>
      </c>
    </row>
    <row r="6148" spans="1:3">
      <c r="A6148" s="26">
        <v>43641</v>
      </c>
      <c r="B6148" s="23">
        <v>0.66666666666666663</v>
      </c>
      <c r="C6148">
        <v>30.1</v>
      </c>
    </row>
    <row r="6149" spans="1:3">
      <c r="A6149" s="26">
        <v>43641</v>
      </c>
      <c r="B6149" s="23">
        <v>0.83333333333333337</v>
      </c>
      <c r="C6149">
        <v>30.09</v>
      </c>
    </row>
    <row r="6150" spans="1:3">
      <c r="A6150" s="26">
        <v>43642</v>
      </c>
      <c r="B6150" s="23">
        <v>0</v>
      </c>
      <c r="C6150">
        <v>30.08</v>
      </c>
    </row>
    <row r="6151" spans="1:3">
      <c r="A6151" s="26">
        <v>43642</v>
      </c>
      <c r="B6151" s="23">
        <v>0.16666666666666666</v>
      </c>
      <c r="C6151">
        <v>30.06</v>
      </c>
    </row>
    <row r="6152" spans="1:3">
      <c r="A6152" s="26">
        <v>43642</v>
      </c>
      <c r="B6152" s="23">
        <v>0.33333333333333331</v>
      </c>
      <c r="C6152">
        <v>30.03</v>
      </c>
    </row>
    <row r="6153" spans="1:3">
      <c r="A6153" s="26">
        <v>43642</v>
      </c>
      <c r="B6153" s="23">
        <v>0.5</v>
      </c>
      <c r="C6153">
        <v>30.01</v>
      </c>
    </row>
    <row r="6154" spans="1:3">
      <c r="A6154" s="26">
        <v>43642</v>
      </c>
      <c r="B6154" s="23">
        <v>0.66666666666666663</v>
      </c>
      <c r="C6154">
        <v>29.97</v>
      </c>
    </row>
    <row r="6155" spans="1:3">
      <c r="A6155" s="26">
        <v>43642</v>
      </c>
      <c r="B6155" s="23">
        <v>0.83333333333333337</v>
      </c>
      <c r="C6155">
        <v>29.93</v>
      </c>
    </row>
    <row r="6156" spans="1:3">
      <c r="A6156" s="26">
        <v>43643</v>
      </c>
      <c r="B6156" s="23">
        <v>0</v>
      </c>
      <c r="C6156">
        <v>29.9</v>
      </c>
    </row>
    <row r="6157" spans="1:3">
      <c r="A6157" s="26">
        <v>43643</v>
      </c>
      <c r="B6157" s="23">
        <v>0.16666666666666666</v>
      </c>
      <c r="C6157">
        <v>29.86</v>
      </c>
    </row>
    <row r="6158" spans="1:3">
      <c r="A6158" s="26">
        <v>43643</v>
      </c>
      <c r="B6158" s="23">
        <v>0.33333333333333331</v>
      </c>
      <c r="C6158">
        <v>29.82</v>
      </c>
    </row>
    <row r="6159" spans="1:3">
      <c r="A6159" s="26">
        <v>43643</v>
      </c>
      <c r="B6159" s="23">
        <v>0.5</v>
      </c>
      <c r="C6159">
        <v>29.91</v>
      </c>
    </row>
    <row r="6160" spans="1:3">
      <c r="A6160" s="26">
        <v>43643</v>
      </c>
      <c r="B6160" s="23">
        <v>0.66666666666666663</v>
      </c>
      <c r="C6160">
        <v>29.92</v>
      </c>
    </row>
    <row r="6161" spans="1:3">
      <c r="A6161" s="26">
        <v>43643</v>
      </c>
      <c r="B6161" s="23">
        <v>0.83333333333333337</v>
      </c>
      <c r="C6161">
        <v>29.74</v>
      </c>
    </row>
    <row r="6162" spans="1:3">
      <c r="A6162" s="26">
        <v>43644</v>
      </c>
      <c r="B6162" s="23">
        <v>0</v>
      </c>
      <c r="C6162">
        <v>29.72</v>
      </c>
    </row>
    <row r="6163" spans="1:3">
      <c r="A6163" s="26">
        <v>43644</v>
      </c>
      <c r="B6163" s="23">
        <v>0.16666666666666666</v>
      </c>
      <c r="C6163">
        <v>29.69</v>
      </c>
    </row>
    <row r="6164" spans="1:3">
      <c r="A6164" s="26">
        <v>43644</v>
      </c>
      <c r="B6164" s="23">
        <v>0.33333333333333331</v>
      </c>
      <c r="C6164">
        <v>29.66</v>
      </c>
    </row>
    <row r="6165" spans="1:3">
      <c r="A6165" s="26">
        <v>43644</v>
      </c>
      <c r="B6165" s="23">
        <v>0.5</v>
      </c>
      <c r="C6165">
        <v>29.66</v>
      </c>
    </row>
    <row r="6166" spans="1:3">
      <c r="A6166" s="26">
        <v>43644</v>
      </c>
      <c r="B6166" s="23">
        <v>0.66666666666666663</v>
      </c>
      <c r="C6166">
        <v>29.75</v>
      </c>
    </row>
    <row r="6167" spans="1:3">
      <c r="A6167" s="26">
        <v>43644</v>
      </c>
      <c r="B6167" s="23">
        <v>0.83333333333333337</v>
      </c>
      <c r="C6167">
        <v>29.61</v>
      </c>
    </row>
    <row r="6168" spans="1:3">
      <c r="A6168" s="26">
        <v>43645</v>
      </c>
      <c r="B6168" s="23">
        <v>0</v>
      </c>
      <c r="C6168">
        <v>29.6</v>
      </c>
    </row>
    <row r="6169" spans="1:3">
      <c r="A6169" s="26">
        <v>43645</v>
      </c>
      <c r="B6169" s="23">
        <v>0.16666666666666666</v>
      </c>
      <c r="C6169">
        <v>29.57</v>
      </c>
    </row>
    <row r="6170" spans="1:3">
      <c r="A6170" s="26">
        <v>43645</v>
      </c>
      <c r="B6170" s="23">
        <v>0.33333333333333331</v>
      </c>
      <c r="C6170">
        <v>29.56</v>
      </c>
    </row>
    <row r="6171" spans="1:3">
      <c r="A6171" s="26">
        <v>43645</v>
      </c>
      <c r="B6171" s="23">
        <v>0.5</v>
      </c>
      <c r="C6171">
        <v>29.56</v>
      </c>
    </row>
    <row r="6172" spans="1:3">
      <c r="A6172" s="26">
        <v>43645</v>
      </c>
      <c r="B6172" s="23">
        <v>0.66666666666666663</v>
      </c>
      <c r="C6172">
        <v>29.54</v>
      </c>
    </row>
    <row r="6173" spans="1:3">
      <c r="A6173" s="26">
        <v>43645</v>
      </c>
      <c r="B6173" s="23">
        <v>0.83333333333333337</v>
      </c>
      <c r="C6173">
        <v>29.52</v>
      </c>
    </row>
    <row r="6174" spans="1:3">
      <c r="A6174" s="26">
        <v>43646</v>
      </c>
      <c r="B6174" s="23">
        <v>0</v>
      </c>
      <c r="C6174">
        <v>29.49</v>
      </c>
    </row>
    <row r="6175" spans="1:3">
      <c r="A6175" s="26">
        <v>43646</v>
      </c>
      <c r="B6175" s="23">
        <v>0.16666666666666666</v>
      </c>
      <c r="C6175">
        <v>29.47</v>
      </c>
    </row>
    <row r="6176" spans="1:3">
      <c r="A6176" s="26">
        <v>43646</v>
      </c>
      <c r="B6176" s="23">
        <v>0.33333333333333331</v>
      </c>
      <c r="C6176">
        <v>29.45</v>
      </c>
    </row>
    <row r="6177" spans="1:3">
      <c r="A6177" s="26">
        <v>43646</v>
      </c>
      <c r="B6177" s="23">
        <v>0.5</v>
      </c>
      <c r="C6177">
        <v>29.45</v>
      </c>
    </row>
    <row r="6178" spans="1:3">
      <c r="A6178" s="26">
        <v>43646</v>
      </c>
      <c r="B6178" s="23">
        <v>0.66666666666666663</v>
      </c>
      <c r="C6178">
        <v>29.58</v>
      </c>
    </row>
    <row r="6179" spans="1:3">
      <c r="A6179" s="26">
        <v>43646</v>
      </c>
      <c r="B6179" s="23">
        <v>0.83333333333333337</v>
      </c>
      <c r="C6179">
        <v>29.42</v>
      </c>
    </row>
    <row r="6180" spans="1:3">
      <c r="A6180" s="26">
        <v>43647</v>
      </c>
      <c r="B6180" s="23">
        <v>0</v>
      </c>
      <c r="C6180">
        <v>29.42</v>
      </c>
    </row>
    <row r="6181" spans="1:3">
      <c r="A6181" s="26">
        <v>43647</v>
      </c>
      <c r="B6181" s="23">
        <v>0.16666666666666666</v>
      </c>
      <c r="C6181">
        <v>29.41</v>
      </c>
    </row>
    <row r="6182" spans="1:3">
      <c r="A6182" s="26">
        <v>43647</v>
      </c>
      <c r="B6182" s="23">
        <v>0.33333333333333331</v>
      </c>
      <c r="C6182">
        <v>29.41</v>
      </c>
    </row>
    <row r="6183" spans="1:3">
      <c r="A6183" s="26">
        <v>43647</v>
      </c>
      <c r="B6183" s="23">
        <v>0.5</v>
      </c>
      <c r="C6183">
        <v>29.4</v>
      </c>
    </row>
    <row r="6184" spans="1:3">
      <c r="A6184" s="26">
        <v>43647</v>
      </c>
      <c r="B6184" s="23">
        <v>0.66666666666666663</v>
      </c>
      <c r="C6184">
        <v>29.39</v>
      </c>
    </row>
    <row r="6185" spans="1:3">
      <c r="A6185" s="26">
        <v>43647</v>
      </c>
      <c r="B6185" s="23">
        <v>0.83333333333333337</v>
      </c>
      <c r="C6185">
        <v>29.4</v>
      </c>
    </row>
    <row r="6186" spans="1:3">
      <c r="A6186" s="26">
        <v>43648</v>
      </c>
      <c r="B6186" s="23">
        <v>0</v>
      </c>
      <c r="C6186">
        <v>29.39</v>
      </c>
    </row>
    <row r="6187" spans="1:3">
      <c r="A6187" s="26">
        <v>43648</v>
      </c>
      <c r="B6187" s="23">
        <v>0.16666666666666666</v>
      </c>
      <c r="C6187">
        <v>29.38</v>
      </c>
    </row>
    <row r="6188" spans="1:3">
      <c r="A6188" s="26">
        <v>43648</v>
      </c>
      <c r="B6188" s="23">
        <v>0.33333333333333331</v>
      </c>
      <c r="C6188">
        <v>29.37</v>
      </c>
    </row>
    <row r="6189" spans="1:3">
      <c r="A6189" s="26">
        <v>43648</v>
      </c>
      <c r="B6189" s="23">
        <v>0.5</v>
      </c>
      <c r="C6189">
        <v>29.37</v>
      </c>
    </row>
    <row r="6190" spans="1:3">
      <c r="A6190" s="26">
        <v>43648</v>
      </c>
      <c r="B6190" s="23">
        <v>0.66666666666666663</v>
      </c>
      <c r="C6190">
        <v>29.37</v>
      </c>
    </row>
    <row r="6191" spans="1:3">
      <c r="A6191" s="26">
        <v>43648</v>
      </c>
      <c r="B6191" s="23">
        <v>0.83333333333333337</v>
      </c>
      <c r="C6191">
        <v>29.36</v>
      </c>
    </row>
    <row r="6192" spans="1:3">
      <c r="A6192" s="26">
        <v>43649</v>
      </c>
      <c r="B6192" s="23">
        <v>0</v>
      </c>
      <c r="C6192">
        <v>29.36</v>
      </c>
    </row>
    <row r="6193" spans="1:3">
      <c r="A6193" s="26">
        <v>43649</v>
      </c>
      <c r="B6193" s="23">
        <v>0.16666666666666666</v>
      </c>
      <c r="C6193">
        <v>29.36</v>
      </c>
    </row>
    <row r="6194" spans="1:3">
      <c r="A6194" s="26">
        <v>43649</v>
      </c>
      <c r="B6194" s="23">
        <v>0.33333333333333331</v>
      </c>
      <c r="C6194">
        <v>29.35</v>
      </c>
    </row>
    <row r="6195" spans="1:3">
      <c r="A6195" s="26">
        <v>43649</v>
      </c>
      <c r="B6195" s="23">
        <v>0.5</v>
      </c>
      <c r="C6195">
        <v>29.35</v>
      </c>
    </row>
    <row r="6196" spans="1:3">
      <c r="A6196" s="26">
        <v>43649</v>
      </c>
      <c r="B6196" s="23">
        <v>0.66666666666666663</v>
      </c>
      <c r="C6196">
        <v>29.35</v>
      </c>
    </row>
    <row r="6197" spans="1:3">
      <c r="A6197" s="26">
        <v>43649</v>
      </c>
      <c r="B6197" s="23">
        <v>0.83333333333333337</v>
      </c>
      <c r="C6197">
        <v>29.34</v>
      </c>
    </row>
    <row r="6198" spans="1:3">
      <c r="A6198" s="26">
        <v>43650</v>
      </c>
      <c r="B6198" s="23">
        <v>0</v>
      </c>
      <c r="C6198">
        <v>29.34</v>
      </c>
    </row>
    <row r="6199" spans="1:3">
      <c r="A6199" s="26">
        <v>43650</v>
      </c>
      <c r="B6199" s="23">
        <v>0.16666666666666666</v>
      </c>
      <c r="C6199">
        <v>29.33</v>
      </c>
    </row>
    <row r="6200" spans="1:3">
      <c r="A6200" s="26">
        <v>43650</v>
      </c>
      <c r="B6200" s="23">
        <v>0.33333333333333331</v>
      </c>
      <c r="C6200">
        <v>29.32</v>
      </c>
    </row>
    <row r="6201" spans="1:3">
      <c r="A6201" s="26">
        <v>43650</v>
      </c>
      <c r="B6201" s="23">
        <v>0.5</v>
      </c>
      <c r="C6201">
        <v>29.31</v>
      </c>
    </row>
    <row r="6202" spans="1:3">
      <c r="A6202" s="26">
        <v>43650</v>
      </c>
      <c r="B6202" s="23">
        <v>0.66666666666666663</v>
      </c>
      <c r="C6202">
        <v>29.31</v>
      </c>
    </row>
    <row r="6203" spans="1:3">
      <c r="A6203" s="26">
        <v>43650</v>
      </c>
      <c r="B6203" s="23">
        <v>0.83333333333333337</v>
      </c>
      <c r="C6203">
        <v>29.3</v>
      </c>
    </row>
    <row r="6204" spans="1:3">
      <c r="A6204" s="26">
        <v>43651</v>
      </c>
      <c r="B6204" s="23">
        <v>0</v>
      </c>
      <c r="C6204">
        <v>29.29</v>
      </c>
    </row>
    <row r="6205" spans="1:3">
      <c r="A6205" s="26">
        <v>43651</v>
      </c>
      <c r="B6205" s="23">
        <v>0.16666666666666666</v>
      </c>
      <c r="C6205">
        <v>29.26</v>
      </c>
    </row>
    <row r="6206" spans="1:3">
      <c r="A6206" s="26">
        <v>43651</v>
      </c>
      <c r="B6206" s="23">
        <v>0.33333333333333331</v>
      </c>
      <c r="C6206">
        <v>29.25</v>
      </c>
    </row>
    <row r="6207" spans="1:3">
      <c r="A6207" s="26">
        <v>43651</v>
      </c>
      <c r="B6207" s="23">
        <v>0.5</v>
      </c>
      <c r="C6207">
        <v>29.24</v>
      </c>
    </row>
    <row r="6208" spans="1:3">
      <c r="A6208" s="26">
        <v>43651</v>
      </c>
      <c r="B6208" s="23">
        <v>0.66666666666666663</v>
      </c>
      <c r="C6208">
        <v>29.23</v>
      </c>
    </row>
    <row r="6209" spans="1:3">
      <c r="A6209" s="26">
        <v>43651</v>
      </c>
      <c r="B6209" s="23">
        <v>0.83333333333333337</v>
      </c>
      <c r="C6209">
        <v>29.22</v>
      </c>
    </row>
    <row r="6210" spans="1:3">
      <c r="A6210" s="26">
        <v>43652</v>
      </c>
      <c r="B6210" s="23">
        <v>0</v>
      </c>
      <c r="C6210">
        <v>29.21</v>
      </c>
    </row>
    <row r="6211" spans="1:3">
      <c r="A6211" s="26">
        <v>43652</v>
      </c>
      <c r="B6211" s="23">
        <v>0.16666666666666666</v>
      </c>
      <c r="C6211">
        <v>29.19</v>
      </c>
    </row>
    <row r="6212" spans="1:3">
      <c r="A6212" s="26">
        <v>43652</v>
      </c>
      <c r="B6212" s="23">
        <v>0.33333333333333331</v>
      </c>
      <c r="C6212">
        <v>29.18</v>
      </c>
    </row>
    <row r="6213" spans="1:3">
      <c r="A6213" s="26">
        <v>43652</v>
      </c>
      <c r="B6213" s="23">
        <v>0.5</v>
      </c>
      <c r="C6213">
        <v>29.17</v>
      </c>
    </row>
    <row r="6214" spans="1:3">
      <c r="A6214" s="26">
        <v>43652</v>
      </c>
      <c r="B6214" s="23">
        <v>0.66666666666666663</v>
      </c>
      <c r="C6214">
        <v>29.27</v>
      </c>
    </row>
    <row r="6215" spans="1:3">
      <c r="A6215" s="26">
        <v>43652</v>
      </c>
      <c r="B6215" s="23">
        <v>0.83333333333333337</v>
      </c>
      <c r="C6215">
        <v>29.16</v>
      </c>
    </row>
    <row r="6216" spans="1:3">
      <c r="A6216" s="26">
        <v>43653</v>
      </c>
      <c r="B6216" s="23">
        <v>0</v>
      </c>
      <c r="C6216">
        <v>29.15</v>
      </c>
    </row>
    <row r="6217" spans="1:3">
      <c r="A6217" s="26">
        <v>43653</v>
      </c>
      <c r="B6217" s="23">
        <v>0.16666666666666666</v>
      </c>
      <c r="C6217">
        <v>29.13</v>
      </c>
    </row>
    <row r="6218" spans="1:3">
      <c r="A6218" s="26">
        <v>43653</v>
      </c>
      <c r="B6218" s="23">
        <v>0.33333333333333331</v>
      </c>
      <c r="C6218">
        <v>29.13</v>
      </c>
    </row>
    <row r="6219" spans="1:3">
      <c r="A6219" s="26">
        <v>43653</v>
      </c>
      <c r="B6219" s="23">
        <v>0.5</v>
      </c>
      <c r="C6219">
        <v>29.11</v>
      </c>
    </row>
    <row r="6220" spans="1:3">
      <c r="A6220" s="26">
        <v>43653</v>
      </c>
      <c r="B6220" s="23">
        <v>0.66666666666666663</v>
      </c>
      <c r="C6220">
        <v>29.11</v>
      </c>
    </row>
    <row r="6221" spans="1:3">
      <c r="A6221" s="26">
        <v>43653</v>
      </c>
      <c r="B6221" s="23">
        <v>0.83333333333333337</v>
      </c>
      <c r="C6221">
        <v>29.09</v>
      </c>
    </row>
    <row r="6222" spans="1:3">
      <c r="A6222" s="26">
        <v>43654</v>
      </c>
      <c r="B6222" s="23">
        <v>0</v>
      </c>
      <c r="C6222">
        <v>29.08</v>
      </c>
    </row>
    <row r="6223" spans="1:3">
      <c r="A6223" s="26">
        <v>43654</v>
      </c>
      <c r="B6223" s="23">
        <v>0.16666666666666666</v>
      </c>
      <c r="C6223">
        <v>29.06</v>
      </c>
    </row>
    <row r="6224" spans="1:3">
      <c r="A6224" s="26">
        <v>43654</v>
      </c>
      <c r="B6224" s="23">
        <v>0.33333333333333331</v>
      </c>
      <c r="C6224">
        <v>29.05</v>
      </c>
    </row>
    <row r="6225" spans="1:3">
      <c r="A6225" s="26">
        <v>43654</v>
      </c>
      <c r="B6225" s="23">
        <v>0.5</v>
      </c>
      <c r="C6225">
        <v>29.04</v>
      </c>
    </row>
    <row r="6226" spans="1:3">
      <c r="A6226" s="26">
        <v>43654</v>
      </c>
      <c r="B6226" s="23">
        <v>0.66666666666666663</v>
      </c>
      <c r="C6226">
        <v>29.03</v>
      </c>
    </row>
    <row r="6227" spans="1:3">
      <c r="A6227" s="26">
        <v>43654</v>
      </c>
      <c r="B6227" s="23">
        <v>0.83333333333333337</v>
      </c>
      <c r="C6227">
        <v>29.03</v>
      </c>
    </row>
    <row r="6228" spans="1:3">
      <c r="A6228" s="26">
        <v>43655</v>
      </c>
      <c r="B6228" s="23">
        <v>0</v>
      </c>
      <c r="C6228">
        <v>29.03</v>
      </c>
    </row>
    <row r="6229" spans="1:3">
      <c r="A6229" s="26">
        <v>43655</v>
      </c>
      <c r="B6229" s="23">
        <v>0.16666666666666666</v>
      </c>
      <c r="C6229">
        <v>29.01</v>
      </c>
    </row>
    <row r="6230" spans="1:3">
      <c r="A6230" s="26">
        <v>43655</v>
      </c>
      <c r="B6230" s="23">
        <v>0.33333333333333331</v>
      </c>
      <c r="C6230">
        <v>29</v>
      </c>
    </row>
    <row r="6231" spans="1:3">
      <c r="A6231" s="26">
        <v>43655</v>
      </c>
      <c r="B6231" s="23">
        <v>0.5</v>
      </c>
      <c r="C6231">
        <v>28.99</v>
      </c>
    </row>
    <row r="6232" spans="1:3">
      <c r="A6232" s="26">
        <v>43655</v>
      </c>
      <c r="B6232" s="23">
        <v>0.66666666666666663</v>
      </c>
      <c r="C6232">
        <v>28.98</v>
      </c>
    </row>
    <row r="6233" spans="1:3">
      <c r="A6233" s="26">
        <v>43655</v>
      </c>
      <c r="B6233" s="23">
        <v>0.83333333333333337</v>
      </c>
      <c r="C6233">
        <v>28.98</v>
      </c>
    </row>
    <row r="6234" spans="1:3">
      <c r="A6234" s="26">
        <v>43656</v>
      </c>
      <c r="B6234" s="23">
        <v>0</v>
      </c>
      <c r="C6234">
        <v>28.97</v>
      </c>
    </row>
    <row r="6235" spans="1:3">
      <c r="A6235" s="26">
        <v>43656</v>
      </c>
      <c r="B6235" s="23">
        <v>0.16666666666666666</v>
      </c>
      <c r="C6235">
        <v>28.97</v>
      </c>
    </row>
    <row r="6236" spans="1:3">
      <c r="A6236" s="26">
        <v>43656</v>
      </c>
      <c r="B6236" s="23">
        <v>0.33333333333333331</v>
      </c>
      <c r="C6236">
        <v>28.96</v>
      </c>
    </row>
    <row r="6237" spans="1:3">
      <c r="A6237" s="26">
        <v>43656</v>
      </c>
      <c r="B6237" s="23">
        <v>0.5</v>
      </c>
      <c r="C6237">
        <v>28.96</v>
      </c>
    </row>
    <row r="6238" spans="1:3">
      <c r="A6238" s="26">
        <v>43656</v>
      </c>
      <c r="B6238" s="23">
        <v>0.66666666666666663</v>
      </c>
      <c r="C6238">
        <v>29.09</v>
      </c>
    </row>
    <row r="6239" spans="1:3">
      <c r="A6239" s="26">
        <v>43656</v>
      </c>
      <c r="B6239" s="23">
        <v>0.83333333333333337</v>
      </c>
      <c r="C6239">
        <v>28.94</v>
      </c>
    </row>
    <row r="6240" spans="1:3">
      <c r="A6240" s="26">
        <v>43657</v>
      </c>
      <c r="B6240" s="23">
        <v>0</v>
      </c>
      <c r="C6240">
        <v>28.94</v>
      </c>
    </row>
    <row r="6241" spans="1:3">
      <c r="A6241" s="26">
        <v>43657</v>
      </c>
      <c r="B6241" s="23">
        <v>0.16666666666666666</v>
      </c>
      <c r="C6241">
        <v>28.92</v>
      </c>
    </row>
    <row r="6242" spans="1:3">
      <c r="A6242" s="26">
        <v>43657</v>
      </c>
      <c r="B6242" s="23">
        <v>0.33333333333333331</v>
      </c>
      <c r="C6242">
        <v>28.91</v>
      </c>
    </row>
    <row r="6243" spans="1:3">
      <c r="A6243" s="26">
        <v>43657</v>
      </c>
      <c r="B6243" s="23">
        <v>0.5</v>
      </c>
      <c r="C6243">
        <v>28.9</v>
      </c>
    </row>
    <row r="6244" spans="1:3">
      <c r="A6244" s="26">
        <v>43657</v>
      </c>
      <c r="B6244" s="23">
        <v>0.66666666666666663</v>
      </c>
      <c r="C6244">
        <v>28.89</v>
      </c>
    </row>
    <row r="6245" spans="1:3">
      <c r="A6245" s="26">
        <v>43657</v>
      </c>
      <c r="B6245" s="23">
        <v>0.83333333333333337</v>
      </c>
      <c r="C6245">
        <v>28.88</v>
      </c>
    </row>
    <row r="6246" spans="1:3">
      <c r="A6246" s="26">
        <v>43658</v>
      </c>
      <c r="B6246" s="23">
        <v>0</v>
      </c>
      <c r="C6246">
        <v>28.88</v>
      </c>
    </row>
    <row r="6247" spans="1:3">
      <c r="A6247" s="26">
        <v>43658</v>
      </c>
      <c r="B6247" s="23">
        <v>0.16666666666666666</v>
      </c>
      <c r="C6247">
        <v>28.87</v>
      </c>
    </row>
    <row r="6248" spans="1:3">
      <c r="A6248" s="26">
        <v>43658</v>
      </c>
      <c r="B6248" s="23">
        <v>0.33333333333333331</v>
      </c>
      <c r="C6248">
        <v>28.87</v>
      </c>
    </row>
    <row r="6249" spans="1:3">
      <c r="A6249" s="26">
        <v>43658</v>
      </c>
      <c r="B6249" s="23">
        <v>0.5</v>
      </c>
      <c r="C6249">
        <v>29.01</v>
      </c>
    </row>
    <row r="6250" spans="1:3">
      <c r="A6250" s="26">
        <v>43658</v>
      </c>
      <c r="B6250" s="23">
        <v>0.66666666666666663</v>
      </c>
      <c r="C6250">
        <v>28.97</v>
      </c>
    </row>
    <row r="6251" spans="1:3">
      <c r="A6251" s="26">
        <v>43658</v>
      </c>
      <c r="B6251" s="23">
        <v>0.83333333333333337</v>
      </c>
      <c r="C6251">
        <v>28.85</v>
      </c>
    </row>
    <row r="6252" spans="1:3">
      <c r="A6252" s="26">
        <v>43659</v>
      </c>
      <c r="B6252" s="23">
        <v>0</v>
      </c>
      <c r="C6252">
        <v>28.83</v>
      </c>
    </row>
    <row r="6253" spans="1:3">
      <c r="A6253" s="26">
        <v>43659</v>
      </c>
      <c r="B6253" s="23">
        <v>0.16666666666666666</v>
      </c>
      <c r="C6253">
        <v>28.82</v>
      </c>
    </row>
    <row r="6254" spans="1:3">
      <c r="A6254" s="26">
        <v>43659</v>
      </c>
      <c r="B6254" s="23">
        <v>0.33333333333333331</v>
      </c>
      <c r="C6254">
        <v>28.82</v>
      </c>
    </row>
    <row r="6255" spans="1:3">
      <c r="A6255" s="26">
        <v>43659</v>
      </c>
      <c r="B6255" s="23">
        <v>0.5</v>
      </c>
      <c r="C6255">
        <v>28.8</v>
      </c>
    </row>
    <row r="6256" spans="1:3">
      <c r="A6256" s="26">
        <v>43659</v>
      </c>
      <c r="B6256" s="23">
        <v>0.66666666666666663</v>
      </c>
      <c r="C6256">
        <v>28.95</v>
      </c>
    </row>
    <row r="6257" spans="1:3">
      <c r="A6257" s="26">
        <v>43659</v>
      </c>
      <c r="B6257" s="23">
        <v>0.83333333333333337</v>
      </c>
      <c r="C6257">
        <v>28.78</v>
      </c>
    </row>
    <row r="6258" spans="1:3">
      <c r="A6258" s="26">
        <v>43660</v>
      </c>
      <c r="B6258" s="23">
        <v>0</v>
      </c>
      <c r="C6258">
        <v>28.77</v>
      </c>
    </row>
    <row r="6259" spans="1:3">
      <c r="A6259" s="26">
        <v>43660</v>
      </c>
      <c r="B6259" s="23">
        <v>0.16666666666666666</v>
      </c>
      <c r="C6259">
        <v>28.75</v>
      </c>
    </row>
    <row r="6260" spans="1:3">
      <c r="A6260" s="26">
        <v>43660</v>
      </c>
      <c r="B6260" s="23">
        <v>0.33333333333333331</v>
      </c>
      <c r="C6260">
        <v>28.74</v>
      </c>
    </row>
    <row r="6261" spans="1:3">
      <c r="A6261" s="26">
        <v>43660</v>
      </c>
      <c r="B6261" s="23">
        <v>0.5</v>
      </c>
      <c r="C6261">
        <v>28.73</v>
      </c>
    </row>
    <row r="6262" spans="1:3">
      <c r="A6262" s="26">
        <v>43660</v>
      </c>
      <c r="B6262" s="23">
        <v>0.66666666666666663</v>
      </c>
      <c r="C6262">
        <v>28.84</v>
      </c>
    </row>
    <row r="6263" spans="1:3">
      <c r="A6263" s="26">
        <v>43660</v>
      </c>
      <c r="B6263" s="23">
        <v>0.83333333333333337</v>
      </c>
      <c r="C6263">
        <v>28.7</v>
      </c>
    </row>
    <row r="6264" spans="1:3">
      <c r="A6264" s="26">
        <v>43661</v>
      </c>
      <c r="B6264" s="23">
        <v>0</v>
      </c>
      <c r="C6264">
        <v>28.69</v>
      </c>
    </row>
    <row r="6265" spans="1:3">
      <c r="A6265" s="26">
        <v>43661</v>
      </c>
      <c r="B6265" s="23">
        <v>0.16666666666666666</v>
      </c>
      <c r="C6265">
        <v>28.67</v>
      </c>
    </row>
    <row r="6266" spans="1:3">
      <c r="A6266" s="26">
        <v>43661</v>
      </c>
      <c r="B6266" s="23">
        <v>0.33333333333333331</v>
      </c>
      <c r="C6266">
        <v>28.67</v>
      </c>
    </row>
    <row r="6267" spans="1:3">
      <c r="A6267" s="26">
        <v>43661</v>
      </c>
      <c r="B6267" s="23">
        <v>0.5</v>
      </c>
      <c r="C6267">
        <v>28.66</v>
      </c>
    </row>
    <row r="6268" spans="1:3">
      <c r="A6268" s="26">
        <v>43661</v>
      </c>
      <c r="B6268" s="23">
        <v>0.66666666666666663</v>
      </c>
      <c r="C6268">
        <v>28.66</v>
      </c>
    </row>
    <row r="6269" spans="1:3">
      <c r="A6269" s="26">
        <v>43661</v>
      </c>
      <c r="B6269" s="23">
        <v>0.83333333333333337</v>
      </c>
      <c r="C6269">
        <v>28.65</v>
      </c>
    </row>
    <row r="6270" spans="1:3">
      <c r="A6270" s="26">
        <v>43662</v>
      </c>
      <c r="B6270" s="23">
        <v>0</v>
      </c>
      <c r="C6270">
        <v>28.66</v>
      </c>
    </row>
    <row r="6271" spans="1:3">
      <c r="A6271" s="26">
        <v>43662</v>
      </c>
      <c r="B6271" s="23">
        <v>0.16666666666666666</v>
      </c>
      <c r="C6271">
        <v>28.65</v>
      </c>
    </row>
    <row r="6272" spans="1:3">
      <c r="A6272" s="26">
        <v>43662</v>
      </c>
      <c r="B6272" s="23">
        <v>0.33333333333333331</v>
      </c>
      <c r="C6272">
        <v>28.65</v>
      </c>
    </row>
    <row r="6273" spans="1:3">
      <c r="A6273" s="26">
        <v>43662</v>
      </c>
      <c r="B6273" s="23">
        <v>0.5</v>
      </c>
      <c r="C6273">
        <v>28.64</v>
      </c>
    </row>
    <row r="6274" spans="1:3">
      <c r="A6274" s="26">
        <v>43662</v>
      </c>
      <c r="B6274" s="23">
        <v>0.66666666666666663</v>
      </c>
      <c r="C6274">
        <v>28.64</v>
      </c>
    </row>
    <row r="6275" spans="1:3">
      <c r="A6275" s="26">
        <v>43662</v>
      </c>
      <c r="B6275" s="23">
        <v>0.83333333333333337</v>
      </c>
      <c r="C6275">
        <v>28.63</v>
      </c>
    </row>
    <row r="6276" spans="1:3">
      <c r="A6276" s="26">
        <v>43663</v>
      </c>
      <c r="B6276" s="23">
        <v>0</v>
      </c>
      <c r="C6276">
        <v>28.64</v>
      </c>
    </row>
    <row r="6277" spans="1:3">
      <c r="A6277" s="26">
        <v>43663</v>
      </c>
      <c r="B6277" s="23">
        <v>0.16666666666666666</v>
      </c>
      <c r="C6277">
        <v>28.63</v>
      </c>
    </row>
    <row r="6278" spans="1:3">
      <c r="A6278" s="26">
        <v>43663</v>
      </c>
      <c r="B6278" s="23">
        <v>0.33333333333333331</v>
      </c>
      <c r="C6278">
        <v>28.62</v>
      </c>
    </row>
    <row r="6279" spans="1:3">
      <c r="A6279" s="26">
        <v>43663</v>
      </c>
      <c r="B6279" s="23">
        <v>0.5</v>
      </c>
      <c r="C6279">
        <v>28.62</v>
      </c>
    </row>
    <row r="6280" spans="1:3">
      <c r="A6280" s="26">
        <v>43663</v>
      </c>
      <c r="B6280" s="23">
        <v>0.66666666666666663</v>
      </c>
      <c r="C6280">
        <v>28.61</v>
      </c>
    </row>
    <row r="6281" spans="1:3">
      <c r="A6281" s="26">
        <v>43663</v>
      </c>
      <c r="B6281" s="23">
        <v>0.83333333333333337</v>
      </c>
      <c r="C6281">
        <v>28.6</v>
      </c>
    </row>
    <row r="6282" spans="1:3">
      <c r="A6282" s="26">
        <v>43664</v>
      </c>
      <c r="B6282" s="23">
        <v>0</v>
      </c>
      <c r="C6282">
        <v>28.6</v>
      </c>
    </row>
    <row r="6283" spans="1:3">
      <c r="A6283" s="26">
        <v>43664</v>
      </c>
      <c r="B6283" s="23">
        <v>0.16666666666666666</v>
      </c>
      <c r="C6283">
        <v>28.58</v>
      </c>
    </row>
    <row r="6284" spans="1:3">
      <c r="A6284" s="26">
        <v>43664</v>
      </c>
      <c r="B6284" s="23">
        <v>0.33333333333333331</v>
      </c>
      <c r="C6284">
        <v>28.7</v>
      </c>
    </row>
    <row r="6285" spans="1:3">
      <c r="A6285" s="26">
        <v>43664</v>
      </c>
      <c r="B6285" s="23">
        <v>0.5</v>
      </c>
      <c r="C6285">
        <v>28.57</v>
      </c>
    </row>
    <row r="6286" spans="1:3">
      <c r="A6286" s="26">
        <v>43664</v>
      </c>
      <c r="B6286" s="23">
        <v>0.66666666666666663</v>
      </c>
      <c r="C6286">
        <v>28.57</v>
      </c>
    </row>
    <row r="6287" spans="1:3">
      <c r="A6287" s="26">
        <v>43664</v>
      </c>
      <c r="B6287" s="23">
        <v>0.83333333333333337</v>
      </c>
      <c r="C6287">
        <v>28.56</v>
      </c>
    </row>
    <row r="6288" spans="1:3">
      <c r="A6288" s="26">
        <v>43665</v>
      </c>
      <c r="B6288" s="23">
        <v>0</v>
      </c>
      <c r="C6288">
        <v>28.56</v>
      </c>
    </row>
    <row r="6289" spans="1:3">
      <c r="A6289" s="26">
        <v>43665</v>
      </c>
      <c r="B6289" s="23">
        <v>0.16666666666666666</v>
      </c>
      <c r="C6289">
        <v>28.54</v>
      </c>
    </row>
    <row r="6290" spans="1:3">
      <c r="A6290" s="26">
        <v>43665</v>
      </c>
      <c r="B6290" s="23">
        <v>0.33333333333333331</v>
      </c>
      <c r="C6290">
        <v>28.54</v>
      </c>
    </row>
    <row r="6291" spans="1:3">
      <c r="A6291" s="26">
        <v>43665</v>
      </c>
      <c r="B6291" s="23">
        <v>0.5</v>
      </c>
      <c r="C6291">
        <v>28.69</v>
      </c>
    </row>
    <row r="6292" spans="1:3">
      <c r="A6292" s="26">
        <v>43665</v>
      </c>
      <c r="B6292" s="23">
        <v>0.66666666666666663</v>
      </c>
      <c r="C6292">
        <v>28.52</v>
      </c>
    </row>
    <row r="6293" spans="1:3">
      <c r="A6293" s="26">
        <v>43665</v>
      </c>
      <c r="B6293" s="23">
        <v>0.83333333333333337</v>
      </c>
      <c r="C6293">
        <v>28.51</v>
      </c>
    </row>
    <row r="6294" spans="1:3">
      <c r="A6294" s="26">
        <v>43666</v>
      </c>
      <c r="B6294" s="23">
        <v>0</v>
      </c>
      <c r="C6294">
        <v>28.5</v>
      </c>
    </row>
    <row r="6295" spans="1:3">
      <c r="A6295" s="26">
        <v>43666</v>
      </c>
      <c r="B6295" s="23">
        <v>0.16666666666666666</v>
      </c>
      <c r="C6295">
        <v>28.49</v>
      </c>
    </row>
    <row r="6296" spans="1:3">
      <c r="A6296" s="26">
        <v>43666</v>
      </c>
      <c r="B6296" s="23">
        <v>0.33333333333333331</v>
      </c>
      <c r="C6296">
        <v>28.48</v>
      </c>
    </row>
    <row r="6297" spans="1:3">
      <c r="A6297" s="26">
        <v>43666</v>
      </c>
      <c r="B6297" s="23">
        <v>0.5</v>
      </c>
      <c r="C6297">
        <v>28.6</v>
      </c>
    </row>
    <row r="6298" spans="1:3">
      <c r="A6298" s="26">
        <v>43666</v>
      </c>
      <c r="B6298" s="23">
        <v>0.66666666666666663</v>
      </c>
      <c r="C6298">
        <v>28.58</v>
      </c>
    </row>
    <row r="6299" spans="1:3">
      <c r="A6299" s="26">
        <v>43666</v>
      </c>
      <c r="B6299" s="23">
        <v>0.83333333333333337</v>
      </c>
      <c r="C6299">
        <v>28.45</v>
      </c>
    </row>
    <row r="6300" spans="1:3">
      <c r="A6300" s="26">
        <v>43667</v>
      </c>
      <c r="B6300" s="23">
        <v>0</v>
      </c>
      <c r="C6300">
        <v>28.45</v>
      </c>
    </row>
    <row r="6301" spans="1:3">
      <c r="A6301" s="26">
        <v>43667</v>
      </c>
      <c r="B6301" s="23">
        <v>0.16666666666666666</v>
      </c>
      <c r="C6301">
        <v>28.43</v>
      </c>
    </row>
    <row r="6302" spans="1:3">
      <c r="A6302" s="26">
        <v>43667</v>
      </c>
      <c r="B6302" s="23">
        <v>0.33333333333333331</v>
      </c>
      <c r="C6302">
        <v>28.41</v>
      </c>
    </row>
    <row r="6303" spans="1:3">
      <c r="A6303" s="26">
        <v>43667</v>
      </c>
      <c r="B6303" s="23">
        <v>0.5</v>
      </c>
      <c r="C6303">
        <v>28.55</v>
      </c>
    </row>
    <row r="6304" spans="1:3">
      <c r="A6304" s="26">
        <v>43667</v>
      </c>
      <c r="B6304" s="23">
        <v>0.66666666666666663</v>
      </c>
      <c r="C6304">
        <v>28.42</v>
      </c>
    </row>
    <row r="6305" spans="1:3">
      <c r="A6305" s="26">
        <v>43667</v>
      </c>
      <c r="B6305" s="23">
        <v>0.83333333333333337</v>
      </c>
      <c r="C6305">
        <v>28.41</v>
      </c>
    </row>
    <row r="6306" spans="1:3">
      <c r="A6306" s="26">
        <v>43668</v>
      </c>
      <c r="B6306" s="23">
        <v>0</v>
      </c>
      <c r="C6306">
        <v>28.43</v>
      </c>
    </row>
    <row r="6307" spans="1:3">
      <c r="A6307" s="26">
        <v>43668</v>
      </c>
      <c r="B6307" s="23">
        <v>0.16666666666666666</v>
      </c>
      <c r="C6307">
        <v>28.43</v>
      </c>
    </row>
    <row r="6308" spans="1:3">
      <c r="A6308" s="26">
        <v>43668</v>
      </c>
      <c r="B6308" s="23">
        <v>0.33333333333333331</v>
      </c>
      <c r="C6308">
        <v>28.44</v>
      </c>
    </row>
    <row r="6309" spans="1:3">
      <c r="A6309" s="26">
        <v>43668</v>
      </c>
      <c r="B6309" s="23">
        <v>0.5</v>
      </c>
      <c r="C6309">
        <v>28.44</v>
      </c>
    </row>
    <row r="6310" spans="1:3">
      <c r="A6310" s="26">
        <v>43668</v>
      </c>
      <c r="B6310" s="23">
        <v>0.66666666666666663</v>
      </c>
      <c r="C6310">
        <v>28.44</v>
      </c>
    </row>
    <row r="6311" spans="1:3">
      <c r="A6311" s="26">
        <v>43668</v>
      </c>
      <c r="B6311" s="23">
        <v>0.83333333333333337</v>
      </c>
      <c r="C6311">
        <v>28.45</v>
      </c>
    </row>
    <row r="6312" spans="1:3">
      <c r="A6312" s="26">
        <v>43669</v>
      </c>
      <c r="B6312" s="23">
        <v>0</v>
      </c>
      <c r="C6312">
        <v>28.45</v>
      </c>
    </row>
    <row r="6313" spans="1:3">
      <c r="A6313" s="26">
        <v>43669</v>
      </c>
      <c r="B6313" s="23">
        <v>0.16666666666666666</v>
      </c>
      <c r="C6313">
        <v>28.46</v>
      </c>
    </row>
    <row r="6314" spans="1:3">
      <c r="A6314" s="26">
        <v>43669</v>
      </c>
      <c r="B6314" s="23">
        <v>0.33333333333333331</v>
      </c>
      <c r="C6314">
        <v>28.46</v>
      </c>
    </row>
    <row r="6315" spans="1:3">
      <c r="A6315" s="26">
        <v>43669</v>
      </c>
      <c r="B6315" s="23">
        <v>0.5</v>
      </c>
      <c r="C6315">
        <v>28.47</v>
      </c>
    </row>
    <row r="6316" spans="1:3">
      <c r="A6316" s="26">
        <v>43669</v>
      </c>
      <c r="B6316" s="23">
        <v>0.66666666666666663</v>
      </c>
      <c r="C6316">
        <v>28.48</v>
      </c>
    </row>
    <row r="6317" spans="1:3">
      <c r="A6317" s="26">
        <v>43669</v>
      </c>
      <c r="B6317" s="23">
        <v>0.83333333333333337</v>
      </c>
      <c r="C6317">
        <v>28.49</v>
      </c>
    </row>
    <row r="6318" spans="1:3">
      <c r="A6318" s="26">
        <v>43670</v>
      </c>
      <c r="B6318" s="23">
        <v>0</v>
      </c>
      <c r="C6318">
        <v>28.5</v>
      </c>
    </row>
    <row r="6319" spans="1:3">
      <c r="A6319" s="26">
        <v>43670</v>
      </c>
      <c r="B6319" s="23">
        <v>0.16666666666666666</v>
      </c>
      <c r="C6319">
        <v>28.51</v>
      </c>
    </row>
    <row r="6320" spans="1:3">
      <c r="A6320" s="26">
        <v>43670</v>
      </c>
      <c r="B6320" s="23">
        <v>0.33333333333333331</v>
      </c>
      <c r="C6320">
        <v>28.53</v>
      </c>
    </row>
    <row r="6321" spans="1:3">
      <c r="A6321" s="26">
        <v>43670</v>
      </c>
      <c r="B6321" s="23">
        <v>0.5</v>
      </c>
      <c r="C6321">
        <v>28.54</v>
      </c>
    </row>
    <row r="6322" spans="1:3">
      <c r="A6322" s="26">
        <v>43670</v>
      </c>
      <c r="B6322" s="23">
        <v>0.66666666666666663</v>
      </c>
      <c r="C6322">
        <v>28.55</v>
      </c>
    </row>
    <row r="6323" spans="1:3">
      <c r="A6323" s="26">
        <v>43670</v>
      </c>
      <c r="B6323" s="23">
        <v>0.83333333333333337</v>
      </c>
      <c r="C6323">
        <v>28.55</v>
      </c>
    </row>
    <row r="6324" spans="1:3">
      <c r="A6324" s="26">
        <v>43671</v>
      </c>
      <c r="B6324" s="23">
        <v>0</v>
      </c>
      <c r="C6324">
        <v>28.56</v>
      </c>
    </row>
    <row r="6325" spans="1:3">
      <c r="A6325" s="26">
        <v>43671</v>
      </c>
      <c r="B6325" s="23">
        <v>0.16666666666666666</v>
      </c>
      <c r="C6325">
        <v>28.57</v>
      </c>
    </row>
    <row r="6326" spans="1:3">
      <c r="A6326" s="26">
        <v>43671</v>
      </c>
      <c r="B6326" s="23">
        <v>0.33333333333333331</v>
      </c>
      <c r="C6326">
        <v>28.58</v>
      </c>
    </row>
    <row r="6327" spans="1:3">
      <c r="A6327" s="26">
        <v>43671</v>
      </c>
      <c r="B6327" s="23">
        <v>0.5</v>
      </c>
      <c r="C6327">
        <v>28.59</v>
      </c>
    </row>
    <row r="6328" spans="1:3">
      <c r="A6328" s="26">
        <v>43671</v>
      </c>
      <c r="B6328" s="23">
        <v>0.66666666666666663</v>
      </c>
      <c r="C6328">
        <v>28.6</v>
      </c>
    </row>
    <row r="6329" spans="1:3">
      <c r="A6329" s="26">
        <v>43671</v>
      </c>
      <c r="B6329" s="23">
        <v>0.83333333333333337</v>
      </c>
      <c r="C6329">
        <v>28.6</v>
      </c>
    </row>
    <row r="6330" spans="1:3">
      <c r="A6330" s="26">
        <v>43672</v>
      </c>
      <c r="B6330" s="23">
        <v>0</v>
      </c>
      <c r="C6330">
        <v>28.61</v>
      </c>
    </row>
    <row r="6331" spans="1:3">
      <c r="A6331" s="26">
        <v>43672</v>
      </c>
      <c r="B6331" s="23">
        <v>0.16666666666666666</v>
      </c>
      <c r="C6331">
        <v>28.61</v>
      </c>
    </row>
    <row r="6332" spans="1:3">
      <c r="A6332" s="26">
        <v>43672</v>
      </c>
      <c r="B6332" s="23">
        <v>0.33333333333333331</v>
      </c>
      <c r="C6332">
        <v>28.62</v>
      </c>
    </row>
    <row r="6333" spans="1:3">
      <c r="A6333" s="26">
        <v>43672</v>
      </c>
      <c r="B6333" s="23">
        <v>0.5</v>
      </c>
      <c r="C6333">
        <v>28.63</v>
      </c>
    </row>
    <row r="6334" spans="1:3">
      <c r="A6334" s="26">
        <v>43672</v>
      </c>
      <c r="B6334" s="23">
        <v>0.66666666666666663</v>
      </c>
      <c r="C6334">
        <v>28.62</v>
      </c>
    </row>
    <row r="6335" spans="1:3">
      <c r="A6335" s="26">
        <v>43672</v>
      </c>
      <c r="B6335" s="23">
        <v>0.83333333333333337</v>
      </c>
      <c r="C6335">
        <v>28.61</v>
      </c>
    </row>
    <row r="6336" spans="1:3">
      <c r="A6336" s="26">
        <v>43673</v>
      </c>
      <c r="B6336" s="23">
        <v>0</v>
      </c>
      <c r="C6336">
        <v>28.62</v>
      </c>
    </row>
    <row r="6337" spans="1:3">
      <c r="A6337" s="26">
        <v>43673</v>
      </c>
      <c r="B6337" s="23">
        <v>0.16666666666666666</v>
      </c>
      <c r="C6337">
        <v>28.62</v>
      </c>
    </row>
    <row r="6338" spans="1:3">
      <c r="A6338" s="26">
        <v>43673</v>
      </c>
      <c r="B6338" s="23">
        <v>0.33333333333333331</v>
      </c>
      <c r="C6338">
        <v>28.62</v>
      </c>
    </row>
    <row r="6339" spans="1:3">
      <c r="A6339" s="26">
        <v>43673</v>
      </c>
      <c r="B6339" s="23">
        <v>0.5</v>
      </c>
      <c r="C6339">
        <v>28.62</v>
      </c>
    </row>
    <row r="6340" spans="1:3">
      <c r="A6340" s="26">
        <v>43673</v>
      </c>
      <c r="B6340" s="23">
        <v>0.66666666666666663</v>
      </c>
      <c r="C6340">
        <v>28.61</v>
      </c>
    </row>
    <row r="6341" spans="1:3">
      <c r="A6341" s="26">
        <v>43673</v>
      </c>
      <c r="B6341" s="23">
        <v>0.83333333333333337</v>
      </c>
      <c r="C6341">
        <v>28.61</v>
      </c>
    </row>
    <row r="6342" spans="1:3">
      <c r="A6342" s="26">
        <v>43674</v>
      </c>
      <c r="B6342" s="23">
        <v>0</v>
      </c>
      <c r="C6342">
        <v>28.62</v>
      </c>
    </row>
    <row r="6343" spans="1:3">
      <c r="A6343" s="26">
        <v>43674</v>
      </c>
      <c r="B6343" s="23">
        <v>0.16666666666666666</v>
      </c>
      <c r="C6343">
        <v>28.6</v>
      </c>
    </row>
    <row r="6344" spans="1:3">
      <c r="A6344" s="26">
        <v>43674</v>
      </c>
      <c r="B6344" s="23">
        <v>0.33333333333333331</v>
      </c>
      <c r="C6344">
        <v>28.6</v>
      </c>
    </row>
    <row r="6345" spans="1:3">
      <c r="A6345" s="26">
        <v>43674</v>
      </c>
      <c r="B6345" s="23">
        <v>0.5</v>
      </c>
      <c r="C6345">
        <v>28.75</v>
      </c>
    </row>
    <row r="6346" spans="1:3">
      <c r="A6346" s="26">
        <v>43674</v>
      </c>
      <c r="B6346" s="23">
        <v>0.66666666666666663</v>
      </c>
      <c r="C6346">
        <v>28.76</v>
      </c>
    </row>
    <row r="6347" spans="1:3">
      <c r="A6347" s="26">
        <v>43674</v>
      </c>
      <c r="B6347" s="23">
        <v>0.83333333333333337</v>
      </c>
      <c r="C6347">
        <v>28.59</v>
      </c>
    </row>
    <row r="6348" spans="1:3">
      <c r="A6348" s="26">
        <v>43675</v>
      </c>
      <c r="B6348" s="23">
        <v>0</v>
      </c>
      <c r="C6348">
        <v>28.59</v>
      </c>
    </row>
    <row r="6349" spans="1:3">
      <c r="A6349" s="26">
        <v>43675</v>
      </c>
      <c r="B6349" s="23">
        <v>0.16666666666666666</v>
      </c>
      <c r="C6349">
        <v>28.59</v>
      </c>
    </row>
    <row r="6350" spans="1:3">
      <c r="A6350" s="26">
        <v>43675</v>
      </c>
      <c r="B6350" s="23">
        <v>0.33333333333333331</v>
      </c>
      <c r="C6350">
        <v>28.59</v>
      </c>
    </row>
    <row r="6351" spans="1:3">
      <c r="A6351" s="26">
        <v>43675</v>
      </c>
      <c r="B6351" s="23">
        <v>0.5</v>
      </c>
      <c r="C6351">
        <v>28.58</v>
      </c>
    </row>
    <row r="6352" spans="1:3">
      <c r="A6352" s="26">
        <v>43675</v>
      </c>
      <c r="B6352" s="23">
        <v>0.66666666666666663</v>
      </c>
      <c r="C6352">
        <v>28.58</v>
      </c>
    </row>
    <row r="6353" spans="1:3">
      <c r="A6353" s="26">
        <v>43675</v>
      </c>
      <c r="B6353" s="23">
        <v>0.83333333333333337</v>
      </c>
      <c r="C6353">
        <v>28.59</v>
      </c>
    </row>
    <row r="6354" spans="1:3">
      <c r="A6354" s="26">
        <v>43676</v>
      </c>
      <c r="B6354" s="23">
        <v>0</v>
      </c>
      <c r="C6354">
        <v>28.6</v>
      </c>
    </row>
    <row r="6355" spans="1:3">
      <c r="A6355" s="26">
        <v>43676</v>
      </c>
      <c r="B6355" s="23">
        <v>0.16666666666666666</v>
      </c>
      <c r="C6355">
        <v>28.6</v>
      </c>
    </row>
    <row r="6356" spans="1:3">
      <c r="A6356" s="26">
        <v>43676</v>
      </c>
      <c r="B6356" s="23">
        <v>0.33333333333333331</v>
      </c>
      <c r="C6356">
        <v>28.61</v>
      </c>
    </row>
    <row r="6357" spans="1:3">
      <c r="A6357" s="26">
        <v>43676</v>
      </c>
      <c r="B6357" s="23">
        <v>0.5</v>
      </c>
      <c r="C6357">
        <v>28.61</v>
      </c>
    </row>
    <row r="6358" spans="1:3">
      <c r="A6358" s="26">
        <v>43676</v>
      </c>
      <c r="B6358" s="23">
        <v>0.66666666666666663</v>
      </c>
      <c r="C6358">
        <v>28.61</v>
      </c>
    </row>
    <row r="6359" spans="1:3">
      <c r="A6359" s="26">
        <v>43676</v>
      </c>
      <c r="B6359" s="23">
        <v>0.83333333333333337</v>
      </c>
      <c r="C6359">
        <v>28.62</v>
      </c>
    </row>
    <row r="6360" spans="1:3">
      <c r="A6360" s="26">
        <v>43677</v>
      </c>
      <c r="B6360" s="23">
        <v>0</v>
      </c>
      <c r="C6360">
        <v>28.62</v>
      </c>
    </row>
    <row r="6361" spans="1:3">
      <c r="A6361" s="26">
        <v>43677</v>
      </c>
      <c r="B6361" s="23">
        <v>0.16666666666666666</v>
      </c>
      <c r="C6361">
        <v>28.63</v>
      </c>
    </row>
    <row r="6362" spans="1:3">
      <c r="A6362" s="26">
        <v>43677</v>
      </c>
      <c r="B6362" s="23">
        <v>0.33333333333333331</v>
      </c>
      <c r="C6362">
        <v>28.63</v>
      </c>
    </row>
    <row r="6363" spans="1:3">
      <c r="A6363" s="26">
        <v>43677</v>
      </c>
      <c r="B6363" s="23">
        <v>0.5</v>
      </c>
      <c r="C6363">
        <v>28.64</v>
      </c>
    </row>
    <row r="6364" spans="1:3">
      <c r="A6364" s="26">
        <v>43677</v>
      </c>
      <c r="B6364" s="23">
        <v>0.66666666666666663</v>
      </c>
      <c r="C6364">
        <v>28.64</v>
      </c>
    </row>
    <row r="6365" spans="1:3">
      <c r="A6365" s="26">
        <v>43677</v>
      </c>
      <c r="B6365" s="23">
        <v>0.83333333333333337</v>
      </c>
      <c r="C6365">
        <v>28.64</v>
      </c>
    </row>
    <row r="6366" spans="1:3">
      <c r="A6366" s="26">
        <v>43678</v>
      </c>
      <c r="B6366" s="23">
        <v>0</v>
      </c>
      <c r="C6366">
        <v>28.65</v>
      </c>
    </row>
    <row r="6367" spans="1:3">
      <c r="A6367" s="26">
        <v>43678</v>
      </c>
      <c r="B6367" s="23">
        <v>0.16666666666666666</v>
      </c>
      <c r="C6367">
        <v>28.65</v>
      </c>
    </row>
    <row r="6368" spans="1:3">
      <c r="A6368" s="26">
        <v>43678</v>
      </c>
      <c r="B6368" s="23">
        <v>0.33333333333333331</v>
      </c>
      <c r="C6368">
        <v>28.65</v>
      </c>
    </row>
    <row r="6369" spans="1:3">
      <c r="A6369" s="26">
        <v>43678</v>
      </c>
      <c r="B6369" s="23">
        <v>0.5</v>
      </c>
      <c r="C6369">
        <v>28.81</v>
      </c>
    </row>
    <row r="6370" spans="1:3">
      <c r="A6370" s="26">
        <v>43678</v>
      </c>
      <c r="B6370" s="23">
        <v>0.66666666666666663</v>
      </c>
      <c r="C6370">
        <v>28.66</v>
      </c>
    </row>
    <row r="6371" spans="1:3">
      <c r="A6371" s="26">
        <v>43678</v>
      </c>
      <c r="B6371" s="23">
        <v>0.83333333333333337</v>
      </c>
      <c r="C6371">
        <v>28.66</v>
      </c>
    </row>
    <row r="6372" spans="1:3">
      <c r="A6372" s="26">
        <v>43679</v>
      </c>
      <c r="B6372" s="23">
        <v>0</v>
      </c>
      <c r="C6372">
        <v>28.66</v>
      </c>
    </row>
    <row r="6373" spans="1:3">
      <c r="A6373" s="26">
        <v>43679</v>
      </c>
      <c r="B6373" s="23">
        <v>0.16666666666666666</v>
      </c>
      <c r="C6373">
        <v>28.66</v>
      </c>
    </row>
    <row r="6374" spans="1:3">
      <c r="A6374" s="26">
        <v>43679</v>
      </c>
      <c r="B6374" s="23">
        <v>0.33333333333333331</v>
      </c>
      <c r="C6374">
        <v>28.67</v>
      </c>
    </row>
    <row r="6375" spans="1:3">
      <c r="A6375" s="26">
        <v>43679</v>
      </c>
      <c r="B6375" s="23">
        <v>0.5</v>
      </c>
      <c r="C6375">
        <v>28.67</v>
      </c>
    </row>
    <row r="6376" spans="1:3">
      <c r="A6376" s="26">
        <v>43679</v>
      </c>
      <c r="B6376" s="23">
        <v>0.66666666666666663</v>
      </c>
      <c r="C6376">
        <v>28.67</v>
      </c>
    </row>
    <row r="6377" spans="1:3">
      <c r="A6377" s="26">
        <v>43679</v>
      </c>
      <c r="B6377" s="23">
        <v>0.83333333333333337</v>
      </c>
      <c r="C6377">
        <v>28.66</v>
      </c>
    </row>
    <row r="6378" spans="1:3">
      <c r="A6378" s="26">
        <v>43680</v>
      </c>
      <c r="B6378" s="23">
        <v>0</v>
      </c>
      <c r="C6378">
        <v>28.66</v>
      </c>
    </row>
    <row r="6379" spans="1:3">
      <c r="A6379" s="26">
        <v>43680</v>
      </c>
      <c r="B6379" s="23">
        <v>0.16666666666666666</v>
      </c>
      <c r="C6379">
        <v>28.66</v>
      </c>
    </row>
    <row r="6380" spans="1:3">
      <c r="A6380" s="26">
        <v>43680</v>
      </c>
      <c r="B6380" s="23">
        <v>0.33333333333333331</v>
      </c>
      <c r="C6380">
        <v>28.65</v>
      </c>
    </row>
    <row r="6381" spans="1:3">
      <c r="A6381" s="26">
        <v>43680</v>
      </c>
      <c r="B6381" s="23">
        <v>0.5</v>
      </c>
      <c r="C6381">
        <v>28.65</v>
      </c>
    </row>
    <row r="6382" spans="1:3">
      <c r="A6382" s="26">
        <v>43680</v>
      </c>
      <c r="B6382" s="23">
        <v>0.66666666666666663</v>
      </c>
      <c r="C6382" t="s">
        <v>123</v>
      </c>
    </row>
    <row r="6383" spans="1:3">
      <c r="A6383" s="26">
        <v>43680</v>
      </c>
      <c r="B6383" s="23">
        <v>0.83333333333333337</v>
      </c>
      <c r="C6383" t="s">
        <v>123</v>
      </c>
    </row>
    <row r="6384" spans="1:3">
      <c r="A6384" s="26">
        <v>43681</v>
      </c>
      <c r="B6384" s="23">
        <v>0</v>
      </c>
      <c r="C6384" t="s">
        <v>123</v>
      </c>
    </row>
    <row r="6385" spans="1:3">
      <c r="A6385" s="26">
        <v>43685</v>
      </c>
      <c r="B6385" s="23">
        <v>0.16666666666666666</v>
      </c>
      <c r="C6385" t="s">
        <v>123</v>
      </c>
    </row>
    <row r="6386" spans="1:3">
      <c r="A6386" s="26">
        <v>43685</v>
      </c>
      <c r="B6386" s="23">
        <v>0.33333333333333331</v>
      </c>
      <c r="C6386" t="s">
        <v>123</v>
      </c>
    </row>
    <row r="6387" spans="1:3">
      <c r="A6387" s="26">
        <v>43685</v>
      </c>
      <c r="B6387" s="23">
        <v>0.5</v>
      </c>
      <c r="C6387">
        <v>28.48</v>
      </c>
    </row>
    <row r="6388" spans="1:3">
      <c r="A6388" s="26">
        <v>43685</v>
      </c>
      <c r="B6388" s="23">
        <v>0.66666666666666663</v>
      </c>
      <c r="C6388">
        <v>28.48</v>
      </c>
    </row>
    <row r="6389" spans="1:3">
      <c r="A6389" s="26">
        <v>43685</v>
      </c>
      <c r="B6389" s="23">
        <v>0.83333333333333337</v>
      </c>
      <c r="C6389">
        <v>28.49</v>
      </c>
    </row>
    <row r="6390" spans="1:3">
      <c r="A6390" s="26">
        <v>43686</v>
      </c>
      <c r="B6390" s="23">
        <v>0</v>
      </c>
      <c r="C6390">
        <v>28.5</v>
      </c>
    </row>
    <row r="6391" spans="1:3">
      <c r="A6391" s="26">
        <v>43686</v>
      </c>
      <c r="B6391" s="23">
        <v>0.16666666666666666</v>
      </c>
      <c r="C6391">
        <v>28.5</v>
      </c>
    </row>
    <row r="6392" spans="1:3">
      <c r="A6392" s="26">
        <v>43686</v>
      </c>
      <c r="B6392" s="23">
        <v>0.33333333333333331</v>
      </c>
      <c r="C6392">
        <v>28.51</v>
      </c>
    </row>
    <row r="6393" spans="1:3">
      <c r="A6393" s="26">
        <v>43686</v>
      </c>
      <c r="B6393" s="23">
        <v>0.5</v>
      </c>
      <c r="C6393">
        <v>28.51</v>
      </c>
    </row>
    <row r="6394" spans="1:3">
      <c r="A6394" s="26">
        <v>43686</v>
      </c>
      <c r="B6394" s="23">
        <v>0.66666666666666663</v>
      </c>
      <c r="C6394">
        <v>28.51</v>
      </c>
    </row>
    <row r="6395" spans="1:3">
      <c r="A6395" s="26">
        <v>43686</v>
      </c>
      <c r="B6395" s="23">
        <v>0.83333333333333337</v>
      </c>
      <c r="C6395">
        <v>28.52</v>
      </c>
    </row>
    <row r="6396" spans="1:3">
      <c r="A6396" s="26">
        <v>43687</v>
      </c>
      <c r="B6396" s="23">
        <v>0</v>
      </c>
      <c r="C6396">
        <v>28.52</v>
      </c>
    </row>
    <row r="6397" spans="1:3">
      <c r="A6397" s="26">
        <v>43687</v>
      </c>
      <c r="B6397" s="23">
        <v>0.16666666666666666</v>
      </c>
      <c r="C6397">
        <v>28.51</v>
      </c>
    </row>
    <row r="6398" spans="1:3">
      <c r="A6398" s="26">
        <v>43687</v>
      </c>
      <c r="B6398" s="23">
        <v>0.33333333333333331</v>
      </c>
      <c r="C6398">
        <v>28.52</v>
      </c>
    </row>
    <row r="6399" spans="1:3">
      <c r="A6399" s="26">
        <v>43687</v>
      </c>
      <c r="B6399" s="23">
        <v>0.5</v>
      </c>
      <c r="C6399">
        <v>28.51</v>
      </c>
    </row>
    <row r="6400" spans="1:3">
      <c r="A6400" s="26">
        <v>43687</v>
      </c>
      <c r="B6400" s="23">
        <v>0.66666666666666663</v>
      </c>
      <c r="C6400">
        <v>28.51</v>
      </c>
    </row>
    <row r="6401" spans="1:3">
      <c r="A6401" s="26">
        <v>43687</v>
      </c>
      <c r="B6401" s="23">
        <v>0.83333333333333337</v>
      </c>
      <c r="C6401">
        <v>28.51</v>
      </c>
    </row>
    <row r="6402" spans="1:3">
      <c r="A6402" s="26">
        <v>43688</v>
      </c>
      <c r="B6402" s="23">
        <v>0</v>
      </c>
      <c r="C6402">
        <v>28.51</v>
      </c>
    </row>
    <row r="6403" spans="1:3">
      <c r="A6403" s="26">
        <v>43688</v>
      </c>
      <c r="B6403" s="23">
        <v>0.16666666666666666</v>
      </c>
      <c r="C6403">
        <v>28.51</v>
      </c>
    </row>
    <row r="6404" spans="1:3">
      <c r="A6404" s="26">
        <v>43688</v>
      </c>
      <c r="B6404" s="23">
        <v>0.33333333333333331</v>
      </c>
      <c r="C6404">
        <v>28.5</v>
      </c>
    </row>
    <row r="6405" spans="1:3">
      <c r="A6405" s="26">
        <v>43688</v>
      </c>
      <c r="B6405" s="23">
        <v>0.5</v>
      </c>
      <c r="C6405">
        <v>28.5</v>
      </c>
    </row>
    <row r="6406" spans="1:3">
      <c r="A6406" s="26">
        <v>43688</v>
      </c>
      <c r="B6406" s="23">
        <v>0.66666666666666663</v>
      </c>
      <c r="C6406">
        <v>28.49</v>
      </c>
    </row>
    <row r="6407" spans="1:3">
      <c r="A6407" s="26">
        <v>43688</v>
      </c>
      <c r="B6407" s="23">
        <v>0.83333333333333337</v>
      </c>
      <c r="C6407">
        <v>28.5</v>
      </c>
    </row>
    <row r="6408" spans="1:3">
      <c r="A6408" s="26">
        <v>43689</v>
      </c>
      <c r="B6408" s="23">
        <v>0</v>
      </c>
      <c r="C6408">
        <v>28.5</v>
      </c>
    </row>
    <row r="6409" spans="1:3">
      <c r="A6409" s="26">
        <v>43689</v>
      </c>
      <c r="B6409" s="23">
        <v>0.16666666666666666</v>
      </c>
      <c r="C6409">
        <v>28.49</v>
      </c>
    </row>
    <row r="6410" spans="1:3">
      <c r="A6410" s="26">
        <v>43689</v>
      </c>
      <c r="B6410" s="23">
        <v>0.33333333333333331</v>
      </c>
      <c r="C6410">
        <v>28.49</v>
      </c>
    </row>
    <row r="6411" spans="1:3">
      <c r="A6411" s="26">
        <v>43689</v>
      </c>
      <c r="B6411" s="23">
        <v>0.5</v>
      </c>
      <c r="C6411">
        <v>28.49</v>
      </c>
    </row>
    <row r="6412" spans="1:3">
      <c r="A6412" s="26">
        <v>43689</v>
      </c>
      <c r="B6412" s="23">
        <v>0.66666666666666663</v>
      </c>
      <c r="C6412">
        <v>28.48</v>
      </c>
    </row>
    <row r="6413" spans="1:3">
      <c r="A6413" s="26">
        <v>43689</v>
      </c>
      <c r="B6413" s="23">
        <v>0.83333333333333337</v>
      </c>
      <c r="C6413">
        <v>28.5</v>
      </c>
    </row>
    <row r="6414" spans="1:3">
      <c r="A6414" s="26">
        <v>43690</v>
      </c>
      <c r="B6414" s="23">
        <v>0</v>
      </c>
      <c r="C6414">
        <v>28.5</v>
      </c>
    </row>
    <row r="6415" spans="1:3">
      <c r="A6415" s="26">
        <v>43690</v>
      </c>
      <c r="B6415" s="23">
        <v>0.16666666666666666</v>
      </c>
      <c r="C6415">
        <v>28.49</v>
      </c>
    </row>
    <row r="6416" spans="1:3">
      <c r="A6416" s="26">
        <v>43690</v>
      </c>
      <c r="B6416" s="23">
        <v>0.33333333333333331</v>
      </c>
      <c r="C6416">
        <v>28.5</v>
      </c>
    </row>
    <row r="6417" spans="1:3">
      <c r="A6417" s="26">
        <v>43690</v>
      </c>
      <c r="B6417" s="23">
        <v>0.5</v>
      </c>
      <c r="C6417">
        <v>28.6</v>
      </c>
    </row>
    <row r="6418" spans="1:3">
      <c r="A6418" s="26">
        <v>43690</v>
      </c>
      <c r="B6418" s="23">
        <v>0.66666666666666663</v>
      </c>
      <c r="C6418">
        <v>28.49</v>
      </c>
    </row>
    <row r="6419" spans="1:3">
      <c r="A6419" s="26">
        <v>43690</v>
      </c>
      <c r="B6419" s="23">
        <v>0.83333333333333337</v>
      </c>
      <c r="C6419">
        <v>28.49</v>
      </c>
    </row>
    <row r="6420" spans="1:3">
      <c r="A6420" s="26">
        <v>43691</v>
      </c>
      <c r="B6420" s="23">
        <v>0</v>
      </c>
      <c r="C6420">
        <v>28.49</v>
      </c>
    </row>
    <row r="6421" spans="1:3">
      <c r="A6421" s="26">
        <v>43691</v>
      </c>
      <c r="B6421" s="23">
        <v>0.16666666666666666</v>
      </c>
      <c r="C6421">
        <v>28.48</v>
      </c>
    </row>
    <row r="6422" spans="1:3">
      <c r="A6422" s="26">
        <v>43691</v>
      </c>
      <c r="B6422" s="23">
        <v>0.33333333333333331</v>
      </c>
      <c r="C6422">
        <v>28.64</v>
      </c>
    </row>
    <row r="6423" spans="1:3">
      <c r="A6423" s="26">
        <v>43691</v>
      </c>
      <c r="B6423" s="23">
        <v>0.5</v>
      </c>
      <c r="C6423">
        <v>28.48</v>
      </c>
    </row>
    <row r="6424" spans="1:3">
      <c r="A6424" s="26">
        <v>43691</v>
      </c>
      <c r="B6424" s="23">
        <v>0.66666666666666663</v>
      </c>
      <c r="C6424">
        <v>28.47</v>
      </c>
    </row>
    <row r="6425" spans="1:3">
      <c r="A6425" s="26">
        <v>43691</v>
      </c>
      <c r="B6425" s="23">
        <v>0.83333333333333337</v>
      </c>
      <c r="C6425">
        <v>28.48</v>
      </c>
    </row>
    <row r="6426" spans="1:3">
      <c r="A6426" s="26">
        <v>43692</v>
      </c>
      <c r="B6426" s="23">
        <v>0</v>
      </c>
      <c r="C6426">
        <v>28.49</v>
      </c>
    </row>
    <row r="6427" spans="1:3">
      <c r="A6427" s="26">
        <v>43692</v>
      </c>
      <c r="B6427" s="23">
        <v>0.16666666666666666</v>
      </c>
      <c r="C6427">
        <v>28.49</v>
      </c>
    </row>
    <row r="6428" spans="1:3">
      <c r="A6428" s="26">
        <v>43692</v>
      </c>
      <c r="B6428" s="23">
        <v>0.33333333333333331</v>
      </c>
      <c r="C6428">
        <v>28.48</v>
      </c>
    </row>
    <row r="6429" spans="1:3">
      <c r="A6429" s="26">
        <v>43692</v>
      </c>
      <c r="B6429" s="23">
        <v>0.5</v>
      </c>
      <c r="C6429">
        <v>28.48</v>
      </c>
    </row>
    <row r="6430" spans="1:3">
      <c r="A6430" s="26">
        <v>43692</v>
      </c>
      <c r="B6430" s="23">
        <v>0.66666666666666663</v>
      </c>
      <c r="C6430">
        <v>28.47</v>
      </c>
    </row>
    <row r="6431" spans="1:3">
      <c r="A6431" s="26">
        <v>43692</v>
      </c>
      <c r="B6431" s="23">
        <v>0.83333333333333337</v>
      </c>
      <c r="C6431">
        <v>28.49</v>
      </c>
    </row>
    <row r="6432" spans="1:3">
      <c r="A6432" s="26">
        <v>43693</v>
      </c>
      <c r="B6432" s="23">
        <v>0</v>
      </c>
      <c r="C6432">
        <v>28.49</v>
      </c>
    </row>
    <row r="6433" spans="1:3">
      <c r="A6433" s="26">
        <v>43693</v>
      </c>
      <c r="B6433" s="23">
        <v>0.16666666666666666</v>
      </c>
      <c r="C6433">
        <v>28.5</v>
      </c>
    </row>
    <row r="6434" spans="1:3">
      <c r="A6434" s="26">
        <v>43693</v>
      </c>
      <c r="B6434" s="23">
        <v>0.33333333333333331</v>
      </c>
      <c r="C6434">
        <v>28.51</v>
      </c>
    </row>
    <row r="6435" spans="1:3">
      <c r="A6435" s="26">
        <v>43693</v>
      </c>
      <c r="B6435" s="23">
        <v>0.5</v>
      </c>
      <c r="C6435">
        <v>28.5</v>
      </c>
    </row>
    <row r="6436" spans="1:3">
      <c r="A6436" s="26">
        <v>43693</v>
      </c>
      <c r="B6436" s="23">
        <v>0.66666666666666663</v>
      </c>
      <c r="C6436">
        <v>28.5</v>
      </c>
    </row>
    <row r="6437" spans="1:3">
      <c r="A6437" s="26">
        <v>43693</v>
      </c>
      <c r="B6437" s="23">
        <v>0.83333333333333337</v>
      </c>
      <c r="C6437">
        <v>28.51</v>
      </c>
    </row>
    <row r="6438" spans="1:3">
      <c r="A6438" s="26">
        <v>43694</v>
      </c>
      <c r="B6438" s="23">
        <v>0</v>
      </c>
      <c r="C6438">
        <v>28.51</v>
      </c>
    </row>
    <row r="6439" spans="1:3">
      <c r="A6439" s="26">
        <v>43694</v>
      </c>
      <c r="B6439" s="23">
        <v>0.16666666666666666</v>
      </c>
      <c r="C6439">
        <v>28.5</v>
      </c>
    </row>
    <row r="6440" spans="1:3">
      <c r="A6440" s="26">
        <v>43694</v>
      </c>
      <c r="B6440" s="23">
        <v>0.33333333333333331</v>
      </c>
      <c r="C6440">
        <v>28.51</v>
      </c>
    </row>
    <row r="6441" spans="1:3">
      <c r="A6441" s="26">
        <v>43694</v>
      </c>
      <c r="B6441" s="23">
        <v>0.5</v>
      </c>
      <c r="C6441">
        <v>28.5</v>
      </c>
    </row>
    <row r="6442" spans="1:3">
      <c r="A6442" s="26">
        <v>43694</v>
      </c>
      <c r="B6442" s="23">
        <v>0.66666666666666663</v>
      </c>
      <c r="C6442">
        <v>28.5</v>
      </c>
    </row>
    <row r="6443" spans="1:3">
      <c r="A6443" s="26">
        <v>43694</v>
      </c>
      <c r="B6443" s="23">
        <v>0.83333333333333337</v>
      </c>
      <c r="C6443">
        <v>28.51</v>
      </c>
    </row>
    <row r="6444" spans="1:3">
      <c r="A6444" s="26">
        <v>43695</v>
      </c>
      <c r="B6444" s="23">
        <v>0</v>
      </c>
      <c r="C6444">
        <v>28.51</v>
      </c>
    </row>
    <row r="6445" spans="1:3">
      <c r="A6445" s="26">
        <v>43695</v>
      </c>
      <c r="B6445" s="23">
        <v>0.16666666666666666</v>
      </c>
      <c r="C6445">
        <v>28.5</v>
      </c>
    </row>
    <row r="6446" spans="1:3">
      <c r="A6446" s="26">
        <v>43695</v>
      </c>
      <c r="B6446" s="23">
        <v>0.33333333333333331</v>
      </c>
      <c r="C6446">
        <v>28.5</v>
      </c>
    </row>
    <row r="6447" spans="1:3">
      <c r="A6447" s="26">
        <v>43695</v>
      </c>
      <c r="B6447" s="23">
        <v>0.5</v>
      </c>
      <c r="C6447">
        <v>28.5</v>
      </c>
    </row>
    <row r="6448" spans="1:3">
      <c r="A6448" s="26">
        <v>43695</v>
      </c>
      <c r="B6448" s="23">
        <v>0.66666666666666663</v>
      </c>
      <c r="C6448">
        <v>28.5</v>
      </c>
    </row>
    <row r="6449" spans="1:3">
      <c r="A6449" s="26">
        <v>43695</v>
      </c>
      <c r="B6449" s="23">
        <v>0.83333333333333337</v>
      </c>
      <c r="C6449">
        <v>28.5</v>
      </c>
    </row>
    <row r="6450" spans="1:3">
      <c r="A6450" s="26">
        <v>43696</v>
      </c>
      <c r="B6450" s="23">
        <v>0</v>
      </c>
      <c r="C6450">
        <v>28.5</v>
      </c>
    </row>
    <row r="6451" spans="1:3">
      <c r="A6451" s="26">
        <v>43696</v>
      </c>
      <c r="B6451" s="23">
        <v>0.16666666666666666</v>
      </c>
      <c r="C6451">
        <v>28.5</v>
      </c>
    </row>
    <row r="6452" spans="1:3">
      <c r="A6452" s="26">
        <v>43696</v>
      </c>
      <c r="B6452" s="23">
        <v>0.33333333333333331</v>
      </c>
      <c r="C6452">
        <v>28.5</v>
      </c>
    </row>
    <row r="6453" spans="1:3">
      <c r="A6453" s="26">
        <v>43696</v>
      </c>
      <c r="B6453" s="23">
        <v>0.5</v>
      </c>
      <c r="C6453">
        <v>28.51</v>
      </c>
    </row>
    <row r="6454" spans="1:3">
      <c r="A6454" s="26">
        <v>43696</v>
      </c>
      <c r="B6454" s="23">
        <v>0.66666666666666663</v>
      </c>
      <c r="C6454">
        <v>28.5</v>
      </c>
    </row>
    <row r="6455" spans="1:3">
      <c r="A6455" s="26">
        <v>43696</v>
      </c>
      <c r="B6455" s="23">
        <v>0.83333333333333337</v>
      </c>
      <c r="C6455">
        <v>28.51</v>
      </c>
    </row>
    <row r="6456" spans="1:3">
      <c r="A6456" s="26">
        <v>43697</v>
      </c>
      <c r="B6456" s="23">
        <v>0</v>
      </c>
      <c r="C6456">
        <v>28.5</v>
      </c>
    </row>
    <row r="6457" spans="1:3">
      <c r="A6457" s="26">
        <v>43697</v>
      </c>
      <c r="B6457" s="23">
        <v>0.16666666666666666</v>
      </c>
      <c r="C6457">
        <v>28.48</v>
      </c>
    </row>
    <row r="6458" spans="1:3">
      <c r="A6458" s="26">
        <v>43697</v>
      </c>
      <c r="B6458" s="23">
        <v>0.33333333333333331</v>
      </c>
      <c r="C6458">
        <v>28.49</v>
      </c>
    </row>
    <row r="6459" spans="1:3">
      <c r="A6459" s="26">
        <v>43697</v>
      </c>
      <c r="B6459" s="23">
        <v>0.5</v>
      </c>
      <c r="C6459">
        <v>28.48</v>
      </c>
    </row>
    <row r="6460" spans="1:3">
      <c r="A6460" s="26">
        <v>43697</v>
      </c>
      <c r="B6460" s="23">
        <v>0.66666666666666663</v>
      </c>
      <c r="C6460">
        <v>28.47</v>
      </c>
    </row>
    <row r="6461" spans="1:3">
      <c r="A6461" s="26">
        <v>43697</v>
      </c>
      <c r="B6461" s="23">
        <v>0.83333333333333337</v>
      </c>
      <c r="C6461">
        <v>28.47</v>
      </c>
    </row>
    <row r="6462" spans="1:3">
      <c r="A6462" s="26">
        <v>43698</v>
      </c>
      <c r="B6462" s="23">
        <v>0</v>
      </c>
      <c r="C6462">
        <v>28.48</v>
      </c>
    </row>
    <row r="6463" spans="1:3">
      <c r="A6463" s="26">
        <v>43698</v>
      </c>
      <c r="B6463" s="23">
        <v>0.16666666666666666</v>
      </c>
      <c r="C6463">
        <v>28.48</v>
      </c>
    </row>
    <row r="6464" spans="1:3">
      <c r="A6464" s="26">
        <v>43698</v>
      </c>
      <c r="B6464" s="23">
        <v>0.33333333333333331</v>
      </c>
      <c r="C6464">
        <v>28.49</v>
      </c>
    </row>
    <row r="6465" spans="1:3">
      <c r="A6465" s="26">
        <v>43698</v>
      </c>
      <c r="B6465" s="23">
        <v>0.5</v>
      </c>
      <c r="C6465">
        <v>28.5</v>
      </c>
    </row>
    <row r="6466" spans="1:3">
      <c r="A6466" s="26">
        <v>43698</v>
      </c>
      <c r="B6466" s="23">
        <v>0.66666666666666663</v>
      </c>
      <c r="C6466">
        <v>28.49</v>
      </c>
    </row>
    <row r="6467" spans="1:3">
      <c r="A6467" s="26">
        <v>43698</v>
      </c>
      <c r="B6467" s="23">
        <v>0.83333333333333337</v>
      </c>
      <c r="C6467">
        <v>28.49</v>
      </c>
    </row>
    <row r="6468" spans="1:3">
      <c r="A6468" s="26">
        <v>43699</v>
      </c>
      <c r="B6468" s="23">
        <v>0</v>
      </c>
      <c r="C6468">
        <v>28.5</v>
      </c>
    </row>
    <row r="6469" spans="1:3">
      <c r="A6469" s="26">
        <v>43699</v>
      </c>
      <c r="B6469" s="23">
        <v>0.16666666666666666</v>
      </c>
      <c r="C6469">
        <v>28.51</v>
      </c>
    </row>
    <row r="6470" spans="1:3">
      <c r="A6470" s="26">
        <v>43699</v>
      </c>
      <c r="B6470" s="23">
        <v>0.33333333333333331</v>
      </c>
      <c r="C6470">
        <v>28.5</v>
      </c>
    </row>
    <row r="6471" spans="1:3">
      <c r="A6471" s="26">
        <v>43699</v>
      </c>
      <c r="B6471" s="23">
        <v>0.5</v>
      </c>
      <c r="C6471">
        <v>28.52</v>
      </c>
    </row>
    <row r="6472" spans="1:3">
      <c r="A6472" s="26">
        <v>43699</v>
      </c>
      <c r="B6472" s="23">
        <v>0.66666666666666663</v>
      </c>
      <c r="C6472">
        <v>28.51</v>
      </c>
    </row>
    <row r="6473" spans="1:3">
      <c r="A6473" s="26">
        <v>43699</v>
      </c>
      <c r="B6473" s="23">
        <v>0.83333333333333337</v>
      </c>
      <c r="C6473">
        <v>28.52</v>
      </c>
    </row>
    <row r="6474" spans="1:3">
      <c r="A6474" s="26">
        <v>43700</v>
      </c>
      <c r="B6474" s="23">
        <v>0</v>
      </c>
      <c r="C6474">
        <v>28.52</v>
      </c>
    </row>
    <row r="6475" spans="1:3">
      <c r="A6475" s="26">
        <v>43700</v>
      </c>
      <c r="B6475" s="23">
        <v>0.16666666666666666</v>
      </c>
      <c r="C6475">
        <v>28.52</v>
      </c>
    </row>
    <row r="6476" spans="1:3">
      <c r="A6476" s="26">
        <v>43700</v>
      </c>
      <c r="B6476" s="23">
        <v>0.33333333333333331</v>
      </c>
      <c r="C6476">
        <v>28.69</v>
      </c>
    </row>
    <row r="6477" spans="1:3">
      <c r="A6477" s="26">
        <v>43700</v>
      </c>
      <c r="B6477" s="23">
        <v>0.5</v>
      </c>
      <c r="C6477">
        <v>28.53</v>
      </c>
    </row>
    <row r="6478" spans="1:3">
      <c r="A6478" s="26">
        <v>43700</v>
      </c>
      <c r="B6478" s="23">
        <v>0.66666666666666663</v>
      </c>
      <c r="C6478">
        <v>28.53</v>
      </c>
    </row>
    <row r="6479" spans="1:3">
      <c r="A6479" s="26">
        <v>43700</v>
      </c>
      <c r="B6479" s="23">
        <v>0.83333333333333337</v>
      </c>
      <c r="C6479">
        <v>28.53</v>
      </c>
    </row>
    <row r="6480" spans="1:3">
      <c r="A6480" s="26">
        <v>43701</v>
      </c>
      <c r="B6480" s="23">
        <v>0</v>
      </c>
      <c r="C6480">
        <v>28.52</v>
      </c>
    </row>
    <row r="6481" spans="1:3">
      <c r="A6481" s="26">
        <v>43701</v>
      </c>
      <c r="B6481" s="23">
        <v>0.16666666666666666</v>
      </c>
      <c r="C6481">
        <v>28.52</v>
      </c>
    </row>
    <row r="6482" spans="1:3">
      <c r="A6482" s="26">
        <v>43701</v>
      </c>
      <c r="B6482" s="23">
        <v>0.33333333333333331</v>
      </c>
      <c r="C6482">
        <v>28.51</v>
      </c>
    </row>
    <row r="6483" spans="1:3">
      <c r="A6483" s="26">
        <v>43701</v>
      </c>
      <c r="B6483" s="23">
        <v>0.5</v>
      </c>
      <c r="C6483">
        <v>28.51</v>
      </c>
    </row>
    <row r="6484" spans="1:3">
      <c r="A6484" s="26">
        <v>43701</v>
      </c>
      <c r="B6484" s="23">
        <v>0.66666666666666663</v>
      </c>
      <c r="C6484">
        <v>28.51</v>
      </c>
    </row>
    <row r="6485" spans="1:3">
      <c r="A6485" s="26">
        <v>43701</v>
      </c>
      <c r="B6485" s="23">
        <v>0.83333333333333337</v>
      </c>
      <c r="C6485">
        <v>28.51</v>
      </c>
    </row>
    <row r="6486" spans="1:3">
      <c r="A6486" s="26">
        <v>43702</v>
      </c>
      <c r="B6486" s="23">
        <v>0</v>
      </c>
      <c r="C6486">
        <v>28.51</v>
      </c>
    </row>
    <row r="6487" spans="1:3">
      <c r="A6487" s="26">
        <v>43702</v>
      </c>
      <c r="B6487" s="23">
        <v>0.16666666666666666</v>
      </c>
      <c r="C6487">
        <v>28.51</v>
      </c>
    </row>
    <row r="6488" spans="1:3">
      <c r="A6488" s="26">
        <v>43702</v>
      </c>
      <c r="B6488" s="23">
        <v>0.33333333333333331</v>
      </c>
      <c r="C6488">
        <v>28.51</v>
      </c>
    </row>
    <row r="6489" spans="1:3">
      <c r="A6489" s="26">
        <v>43702</v>
      </c>
      <c r="B6489" s="23">
        <v>0.5</v>
      </c>
      <c r="C6489">
        <v>28.51</v>
      </c>
    </row>
    <row r="6490" spans="1:3">
      <c r="A6490" s="26">
        <v>43702</v>
      </c>
      <c r="B6490" s="23">
        <v>0.66666666666666663</v>
      </c>
      <c r="C6490">
        <v>28.51</v>
      </c>
    </row>
    <row r="6491" spans="1:3">
      <c r="A6491" s="26">
        <v>43702</v>
      </c>
      <c r="B6491" s="23">
        <v>0.83333333333333337</v>
      </c>
      <c r="C6491">
        <v>28.53</v>
      </c>
    </row>
    <row r="6492" spans="1:3">
      <c r="A6492" s="26">
        <v>43703</v>
      </c>
      <c r="B6492" s="23">
        <v>0</v>
      </c>
      <c r="C6492">
        <v>28.52</v>
      </c>
    </row>
    <row r="6493" spans="1:3">
      <c r="A6493" s="26">
        <v>43703</v>
      </c>
      <c r="B6493" s="23">
        <v>0.16666666666666666</v>
      </c>
      <c r="C6493">
        <v>28.52</v>
      </c>
    </row>
    <row r="6494" spans="1:3">
      <c r="A6494" s="26">
        <v>43703</v>
      </c>
      <c r="B6494" s="23">
        <v>0.33333333333333331</v>
      </c>
      <c r="C6494">
        <v>28.53</v>
      </c>
    </row>
    <row r="6495" spans="1:3">
      <c r="A6495" s="26">
        <v>43703</v>
      </c>
      <c r="B6495" s="23">
        <v>0.5</v>
      </c>
      <c r="C6495">
        <v>28.52</v>
      </c>
    </row>
    <row r="6496" spans="1:3">
      <c r="A6496" s="26">
        <v>43703</v>
      </c>
      <c r="B6496" s="23">
        <v>0.66666666666666663</v>
      </c>
      <c r="C6496">
        <v>28.52</v>
      </c>
    </row>
    <row r="6497" spans="1:3">
      <c r="A6497" s="26">
        <v>43703</v>
      </c>
      <c r="B6497" s="23">
        <v>0.83333333333333337</v>
      </c>
      <c r="C6497">
        <v>28.52</v>
      </c>
    </row>
    <row r="6498" spans="1:3">
      <c r="A6498" s="26">
        <v>43704</v>
      </c>
      <c r="B6498" s="23">
        <v>0</v>
      </c>
      <c r="C6498">
        <v>28.5</v>
      </c>
    </row>
    <row r="6499" spans="1:3">
      <c r="A6499" s="26">
        <v>43704</v>
      </c>
      <c r="B6499" s="23">
        <v>0.16666666666666666</v>
      </c>
      <c r="C6499">
        <v>28.47</v>
      </c>
    </row>
    <row r="6500" spans="1:3">
      <c r="A6500" s="26">
        <v>43704</v>
      </c>
      <c r="B6500" s="23">
        <v>0.33333333333333331</v>
      </c>
      <c r="C6500">
        <v>28.45</v>
      </c>
    </row>
    <row r="6501" spans="1:3">
      <c r="A6501" s="26">
        <v>43704</v>
      </c>
      <c r="B6501" s="23">
        <v>0.5</v>
      </c>
      <c r="C6501">
        <v>28.58</v>
      </c>
    </row>
    <row r="6502" spans="1:3">
      <c r="A6502" s="26">
        <v>43704</v>
      </c>
      <c r="B6502" s="23">
        <v>0.66666666666666663</v>
      </c>
      <c r="C6502">
        <v>28.39</v>
      </c>
    </row>
    <row r="6503" spans="1:3">
      <c r="A6503" s="26">
        <v>43704</v>
      </c>
      <c r="B6503" s="23">
        <v>0.83333333333333337</v>
      </c>
      <c r="C6503">
        <v>28.36</v>
      </c>
    </row>
    <row r="6504" spans="1:3">
      <c r="A6504" s="26">
        <v>43705</v>
      </c>
      <c r="B6504" s="23">
        <v>0</v>
      </c>
      <c r="C6504">
        <v>28.32</v>
      </c>
    </row>
    <row r="6505" spans="1:3">
      <c r="A6505" s="26">
        <v>43705</v>
      </c>
      <c r="B6505" s="23">
        <v>0.16666666666666666</v>
      </c>
      <c r="C6505">
        <v>28.28</v>
      </c>
    </row>
    <row r="6506" spans="1:3">
      <c r="A6506" s="26">
        <v>43705</v>
      </c>
      <c r="B6506" s="23">
        <v>0.33333333333333331</v>
      </c>
      <c r="C6506">
        <v>28.26</v>
      </c>
    </row>
    <row r="6507" spans="1:3">
      <c r="A6507" s="26">
        <v>43705</v>
      </c>
      <c r="B6507" s="23">
        <v>0.5</v>
      </c>
      <c r="C6507">
        <v>28.37</v>
      </c>
    </row>
    <row r="6508" spans="1:3">
      <c r="A6508" s="26">
        <v>43705</v>
      </c>
      <c r="B6508" s="23">
        <v>0.66666666666666663</v>
      </c>
      <c r="C6508">
        <v>28.22</v>
      </c>
    </row>
    <row r="6509" spans="1:3">
      <c r="A6509" s="26">
        <v>43705</v>
      </c>
      <c r="B6509" s="23">
        <v>0.83333333333333337</v>
      </c>
      <c r="C6509">
        <v>28.19</v>
      </c>
    </row>
    <row r="6510" spans="1:3">
      <c r="A6510" s="26">
        <v>43706</v>
      </c>
      <c r="B6510" s="23">
        <v>0</v>
      </c>
      <c r="C6510">
        <v>28.15</v>
      </c>
    </row>
    <row r="6511" spans="1:3">
      <c r="A6511" s="26">
        <v>43706</v>
      </c>
      <c r="B6511" s="23">
        <v>0.16666666666666666</v>
      </c>
      <c r="C6511">
        <v>28.11</v>
      </c>
    </row>
    <row r="6512" spans="1:3">
      <c r="A6512" s="26">
        <v>43706</v>
      </c>
      <c r="B6512" s="23">
        <v>0.33333333333333331</v>
      </c>
      <c r="C6512">
        <v>28.09</v>
      </c>
    </row>
    <row r="6513" spans="1:3">
      <c r="A6513" s="26">
        <v>43706</v>
      </c>
      <c r="B6513" s="23">
        <v>0.5</v>
      </c>
      <c r="C6513">
        <v>28.06</v>
      </c>
    </row>
    <row r="6514" spans="1:3">
      <c r="A6514" s="26">
        <v>43706</v>
      </c>
      <c r="B6514" s="23">
        <v>0.66666666666666663</v>
      </c>
      <c r="C6514">
        <v>28.03</v>
      </c>
    </row>
    <row r="6515" spans="1:3">
      <c r="A6515" s="26">
        <v>43706</v>
      </c>
      <c r="B6515" s="23">
        <v>0.83333333333333337</v>
      </c>
      <c r="C6515">
        <v>28.01</v>
      </c>
    </row>
    <row r="6516" spans="1:3">
      <c r="A6516" s="26">
        <v>43707</v>
      </c>
      <c r="B6516" s="23">
        <v>0</v>
      </c>
      <c r="C6516">
        <v>27.96</v>
      </c>
    </row>
    <row r="6517" spans="1:3">
      <c r="A6517" s="26">
        <v>43707</v>
      </c>
      <c r="B6517" s="23">
        <v>0.16666666666666666</v>
      </c>
      <c r="C6517">
        <v>27.93</v>
      </c>
    </row>
    <row r="6518" spans="1:3">
      <c r="A6518" s="26">
        <v>43707</v>
      </c>
      <c r="B6518" s="23">
        <v>0.33333333333333331</v>
      </c>
      <c r="C6518">
        <v>27.91</v>
      </c>
    </row>
    <row r="6519" spans="1:3">
      <c r="A6519" s="26">
        <v>43707</v>
      </c>
      <c r="B6519" s="23">
        <v>0.5</v>
      </c>
      <c r="C6519">
        <v>27.88</v>
      </c>
    </row>
    <row r="6520" spans="1:3">
      <c r="A6520" s="26">
        <v>43707</v>
      </c>
      <c r="B6520" s="23">
        <v>0.66666666666666663</v>
      </c>
      <c r="C6520">
        <v>27.86</v>
      </c>
    </row>
    <row r="6521" spans="1:3">
      <c r="A6521" s="26">
        <v>43707</v>
      </c>
      <c r="B6521" s="23">
        <v>0.83333333333333337</v>
      </c>
      <c r="C6521">
        <v>27.84</v>
      </c>
    </row>
    <row r="6522" spans="1:3">
      <c r="A6522" s="26">
        <v>43708</v>
      </c>
      <c r="B6522" s="23">
        <v>0</v>
      </c>
      <c r="C6522">
        <v>27.8</v>
      </c>
    </row>
    <row r="6523" spans="1:3">
      <c r="A6523" s="26">
        <v>43708</v>
      </c>
      <c r="B6523" s="23">
        <v>0.16666666666666666</v>
      </c>
      <c r="C6523">
        <v>27.76</v>
      </c>
    </row>
    <row r="6524" spans="1:3">
      <c r="A6524" s="26">
        <v>43708</v>
      </c>
      <c r="B6524" s="23">
        <v>0.33333333333333331</v>
      </c>
      <c r="C6524">
        <v>27.73</v>
      </c>
    </row>
    <row r="6525" spans="1:3">
      <c r="A6525" s="26">
        <v>43708</v>
      </c>
      <c r="B6525" s="23">
        <v>0.5</v>
      </c>
      <c r="C6525">
        <v>27.69</v>
      </c>
    </row>
    <row r="6526" spans="1:3">
      <c r="A6526" s="26">
        <v>43708</v>
      </c>
      <c r="B6526" s="23">
        <v>0.66666666666666663</v>
      </c>
      <c r="C6526">
        <v>27.67</v>
      </c>
    </row>
    <row r="6527" spans="1:3">
      <c r="A6527" s="26">
        <v>43708</v>
      </c>
      <c r="B6527" s="23">
        <v>0.83333333333333337</v>
      </c>
      <c r="C6527">
        <v>27.66</v>
      </c>
    </row>
    <row r="6528" spans="1:3">
      <c r="A6528" s="26">
        <v>43709</v>
      </c>
      <c r="B6528" s="23">
        <v>0</v>
      </c>
      <c r="C6528">
        <v>27.65</v>
      </c>
    </row>
    <row r="6529" spans="1:3">
      <c r="A6529" s="26">
        <v>43709</v>
      </c>
      <c r="B6529" s="23">
        <v>0.16666666666666666</v>
      </c>
      <c r="C6529">
        <v>27.63</v>
      </c>
    </row>
    <row r="6530" spans="1:3">
      <c r="A6530" s="26">
        <v>43709</v>
      </c>
      <c r="B6530" s="23">
        <v>0.33333333333333331</v>
      </c>
      <c r="C6530">
        <v>27.63</v>
      </c>
    </row>
    <row r="6531" spans="1:3">
      <c r="A6531" s="26">
        <v>43709</v>
      </c>
      <c r="B6531" s="23">
        <v>0.5</v>
      </c>
      <c r="C6531">
        <v>27.61</v>
      </c>
    </row>
    <row r="6532" spans="1:3">
      <c r="A6532" s="26">
        <v>43709</v>
      </c>
      <c r="B6532" s="23">
        <v>0.66666666666666663</v>
      </c>
      <c r="C6532">
        <v>27.61</v>
      </c>
    </row>
    <row r="6533" spans="1:3">
      <c r="A6533" s="26">
        <v>43709</v>
      </c>
      <c r="B6533" s="23">
        <v>0.83333333333333337</v>
      </c>
      <c r="C6533">
        <v>27.6</v>
      </c>
    </row>
    <row r="6534" spans="1:3">
      <c r="A6534" s="26">
        <v>43710</v>
      </c>
      <c r="B6534" s="23">
        <v>0</v>
      </c>
      <c r="C6534">
        <v>27.57</v>
      </c>
    </row>
    <row r="6535" spans="1:3">
      <c r="A6535" s="26">
        <v>43710</v>
      </c>
      <c r="B6535" s="23">
        <v>0.16666666666666666</v>
      </c>
      <c r="C6535">
        <v>27.55</v>
      </c>
    </row>
    <row r="6536" spans="1:3">
      <c r="A6536" s="26">
        <v>43710</v>
      </c>
      <c r="B6536" s="23">
        <v>0.33333333333333331</v>
      </c>
      <c r="C6536">
        <v>27.54</v>
      </c>
    </row>
    <row r="6537" spans="1:3">
      <c r="A6537" s="26">
        <v>43710</v>
      </c>
      <c r="B6537" s="23">
        <v>0.5</v>
      </c>
      <c r="C6537">
        <v>27.54</v>
      </c>
    </row>
    <row r="6538" spans="1:3">
      <c r="A6538" s="26">
        <v>43710</v>
      </c>
      <c r="B6538" s="23">
        <v>0.66666666666666663</v>
      </c>
      <c r="C6538">
        <v>27.51</v>
      </c>
    </row>
    <row r="6539" spans="1:3">
      <c r="A6539" s="26">
        <v>43710</v>
      </c>
      <c r="B6539" s="23">
        <v>0.83333333333333337</v>
      </c>
      <c r="C6539">
        <v>27.5</v>
      </c>
    </row>
    <row r="6540" spans="1:3">
      <c r="A6540" s="26">
        <v>43711</v>
      </c>
      <c r="B6540" s="23">
        <v>0</v>
      </c>
      <c r="C6540">
        <v>27.49</v>
      </c>
    </row>
    <row r="6541" spans="1:3">
      <c r="A6541" s="26">
        <v>43711</v>
      </c>
      <c r="B6541" s="23">
        <v>0.16666666666666666</v>
      </c>
      <c r="C6541">
        <v>27.47</v>
      </c>
    </row>
    <row r="6542" spans="1:3">
      <c r="A6542" s="26">
        <v>43711</v>
      </c>
      <c r="B6542" s="23">
        <v>0.33333333333333331</v>
      </c>
      <c r="C6542">
        <v>27.47</v>
      </c>
    </row>
    <row r="6543" spans="1:3">
      <c r="A6543" s="26">
        <v>43711</v>
      </c>
      <c r="B6543" s="23">
        <v>0.5</v>
      </c>
      <c r="C6543">
        <v>27.62</v>
      </c>
    </row>
    <row r="6544" spans="1:3">
      <c r="A6544" s="26">
        <v>43711</v>
      </c>
      <c r="B6544" s="23">
        <v>0.66666666666666663</v>
      </c>
      <c r="C6544">
        <v>27.46</v>
      </c>
    </row>
    <row r="6545" spans="1:3">
      <c r="A6545" s="26">
        <v>43711</v>
      </c>
      <c r="B6545" s="23">
        <v>0.83333333333333337</v>
      </c>
      <c r="C6545">
        <v>27.46</v>
      </c>
    </row>
    <row r="6546" spans="1:3">
      <c r="A6546" s="26">
        <v>43712</v>
      </c>
      <c r="B6546" s="23">
        <v>0</v>
      </c>
      <c r="C6546">
        <v>27.44</v>
      </c>
    </row>
    <row r="6547" spans="1:3">
      <c r="A6547" s="26">
        <v>43712</v>
      </c>
      <c r="B6547" s="23">
        <v>0.16666666666666666</v>
      </c>
      <c r="C6547">
        <v>27.42</v>
      </c>
    </row>
    <row r="6548" spans="1:3">
      <c r="A6548" s="26">
        <v>43712</v>
      </c>
      <c r="B6548" s="23">
        <v>0.33333333333333331</v>
      </c>
      <c r="C6548">
        <v>27.42</v>
      </c>
    </row>
    <row r="6549" spans="1:3">
      <c r="A6549" s="26">
        <v>43712</v>
      </c>
      <c r="B6549" s="23">
        <v>0.5</v>
      </c>
      <c r="C6549">
        <v>27.42</v>
      </c>
    </row>
    <row r="6550" spans="1:3">
      <c r="A6550" s="26">
        <v>43712</v>
      </c>
      <c r="B6550" s="23">
        <v>0.66666666666666663</v>
      </c>
      <c r="C6550">
        <v>27.41</v>
      </c>
    </row>
    <row r="6551" spans="1:3">
      <c r="A6551" s="26">
        <v>43712</v>
      </c>
      <c r="B6551" s="23">
        <v>0.83333333333333337</v>
      </c>
      <c r="C6551">
        <v>27.4</v>
      </c>
    </row>
    <row r="6552" spans="1:3">
      <c r="A6552" s="26">
        <v>43713</v>
      </c>
      <c r="B6552" s="23">
        <v>0</v>
      </c>
      <c r="C6552">
        <v>27.4</v>
      </c>
    </row>
    <row r="6553" spans="1:3">
      <c r="A6553" s="26">
        <v>43713</v>
      </c>
      <c r="B6553" s="23">
        <v>0.16666666666666666</v>
      </c>
      <c r="C6553">
        <v>27.38</v>
      </c>
    </row>
    <row r="6554" spans="1:3">
      <c r="A6554" s="26">
        <v>43713</v>
      </c>
      <c r="B6554" s="23">
        <v>0.33333333333333331</v>
      </c>
      <c r="C6554">
        <v>27.55</v>
      </c>
    </row>
    <row r="6555" spans="1:3">
      <c r="A6555" s="26">
        <v>43713</v>
      </c>
      <c r="B6555" s="23">
        <v>0.5</v>
      </c>
      <c r="C6555">
        <v>27.5</v>
      </c>
    </row>
    <row r="6556" spans="1:3">
      <c r="A6556" s="26">
        <v>43713</v>
      </c>
      <c r="B6556" s="23">
        <v>0.66666666666666663</v>
      </c>
      <c r="C6556">
        <v>27.38</v>
      </c>
    </row>
    <row r="6557" spans="1:3">
      <c r="A6557" s="26">
        <v>43713</v>
      </c>
      <c r="B6557" s="23">
        <v>0.83333333333333337</v>
      </c>
      <c r="C6557">
        <v>27.39</v>
      </c>
    </row>
    <row r="6558" spans="1:3">
      <c r="A6558" s="26">
        <v>43714</v>
      </c>
      <c r="B6558" s="23">
        <v>0</v>
      </c>
      <c r="C6558">
        <v>27.38</v>
      </c>
    </row>
    <row r="6559" spans="1:3">
      <c r="A6559" s="26">
        <v>43714</v>
      </c>
      <c r="B6559" s="23">
        <v>0.16666666666666666</v>
      </c>
      <c r="C6559">
        <v>27.37</v>
      </c>
    </row>
    <row r="6560" spans="1:3">
      <c r="A6560" s="26">
        <v>43714</v>
      </c>
      <c r="B6560" s="23">
        <v>0.33333333333333331</v>
      </c>
      <c r="C6560">
        <v>27.37</v>
      </c>
    </row>
    <row r="6561" spans="1:3">
      <c r="A6561" s="26">
        <v>43714</v>
      </c>
      <c r="B6561" s="23">
        <v>0.5</v>
      </c>
      <c r="C6561">
        <v>27.53</v>
      </c>
    </row>
    <row r="6562" spans="1:3">
      <c r="A6562" s="26">
        <v>43714</v>
      </c>
      <c r="B6562" s="23">
        <v>0.66666666666666663</v>
      </c>
      <c r="C6562">
        <v>27.36</v>
      </c>
    </row>
    <row r="6563" spans="1:3">
      <c r="A6563" s="26">
        <v>43714</v>
      </c>
      <c r="B6563" s="23">
        <v>0.83333333333333337</v>
      </c>
      <c r="C6563">
        <v>27.36</v>
      </c>
    </row>
    <row r="6564" spans="1:3">
      <c r="A6564" s="26">
        <v>43715</v>
      </c>
      <c r="B6564" s="23">
        <v>0</v>
      </c>
      <c r="C6564">
        <v>27.35</v>
      </c>
    </row>
    <row r="6565" spans="1:3">
      <c r="A6565" s="26">
        <v>43715</v>
      </c>
      <c r="B6565" s="23">
        <v>0.16666666666666666</v>
      </c>
      <c r="C6565">
        <v>27.34</v>
      </c>
    </row>
    <row r="6566" spans="1:3">
      <c r="A6566" s="26">
        <v>43715</v>
      </c>
      <c r="B6566" s="23">
        <v>0.33333333333333331</v>
      </c>
      <c r="C6566">
        <v>27.34</v>
      </c>
    </row>
    <row r="6567" spans="1:3">
      <c r="A6567" s="26">
        <v>43715</v>
      </c>
      <c r="B6567" s="23">
        <v>0.5</v>
      </c>
      <c r="C6567">
        <v>27.34</v>
      </c>
    </row>
    <row r="6568" spans="1:3">
      <c r="A6568" s="26">
        <v>43715</v>
      </c>
      <c r="B6568" s="23">
        <v>0.66666666666666663</v>
      </c>
      <c r="C6568">
        <v>27.34</v>
      </c>
    </row>
    <row r="6569" spans="1:3">
      <c r="A6569" s="26">
        <v>43715</v>
      </c>
      <c r="B6569" s="23">
        <v>0.83333333333333337</v>
      </c>
      <c r="C6569">
        <v>27.34</v>
      </c>
    </row>
    <row r="6570" spans="1:3">
      <c r="A6570" s="26">
        <v>43716</v>
      </c>
      <c r="B6570" s="23">
        <v>0</v>
      </c>
      <c r="C6570">
        <v>27.33</v>
      </c>
    </row>
    <row r="6571" spans="1:3">
      <c r="A6571" s="26">
        <v>43716</v>
      </c>
      <c r="B6571" s="23">
        <v>0.16666666666666666</v>
      </c>
      <c r="C6571">
        <v>27.33</v>
      </c>
    </row>
    <row r="6572" spans="1:3">
      <c r="A6572" s="26">
        <v>43716</v>
      </c>
      <c r="B6572" s="23">
        <v>0.33333333333333331</v>
      </c>
      <c r="C6572">
        <v>27.33</v>
      </c>
    </row>
    <row r="6573" spans="1:3">
      <c r="A6573" s="26">
        <v>43716</v>
      </c>
      <c r="B6573" s="23">
        <v>0.5</v>
      </c>
      <c r="C6573">
        <v>27.32</v>
      </c>
    </row>
    <row r="6574" spans="1:3">
      <c r="A6574" s="26">
        <v>43716</v>
      </c>
      <c r="B6574" s="23">
        <v>0.66666666666666663</v>
      </c>
      <c r="C6574">
        <v>27.31</v>
      </c>
    </row>
    <row r="6575" spans="1:3">
      <c r="A6575" s="26">
        <v>43716</v>
      </c>
      <c r="B6575" s="23">
        <v>0.83333333333333337</v>
      </c>
      <c r="C6575">
        <v>27.31</v>
      </c>
    </row>
    <row r="6576" spans="1:3">
      <c r="A6576" s="26">
        <v>43717</v>
      </c>
      <c r="B6576" s="23">
        <v>0</v>
      </c>
      <c r="C6576">
        <v>27.31</v>
      </c>
    </row>
    <row r="6577" spans="1:3">
      <c r="A6577" s="26">
        <v>43717</v>
      </c>
      <c r="B6577" s="23">
        <v>0.16666666666666666</v>
      </c>
      <c r="C6577">
        <v>27.31</v>
      </c>
    </row>
    <row r="6578" spans="1:3">
      <c r="A6578" s="26">
        <v>43717</v>
      </c>
      <c r="B6578" s="23">
        <v>0.33333333333333331</v>
      </c>
      <c r="C6578">
        <v>27.31</v>
      </c>
    </row>
    <row r="6579" spans="1:3">
      <c r="A6579" s="26">
        <v>43717</v>
      </c>
      <c r="B6579" s="23">
        <v>0.5</v>
      </c>
      <c r="C6579">
        <v>27.3</v>
      </c>
    </row>
    <row r="6580" spans="1:3">
      <c r="A6580" s="26">
        <v>43717</v>
      </c>
      <c r="B6580" s="23">
        <v>0.66666666666666663</v>
      </c>
      <c r="C6580">
        <v>27.28</v>
      </c>
    </row>
    <row r="6581" spans="1:3">
      <c r="A6581" s="26">
        <v>43717</v>
      </c>
      <c r="B6581" s="23">
        <v>0.83333333333333337</v>
      </c>
      <c r="C6581">
        <v>27.28</v>
      </c>
    </row>
    <row r="6582" spans="1:3">
      <c r="A6582" s="26">
        <v>43718</v>
      </c>
      <c r="B6582" s="23">
        <v>0</v>
      </c>
      <c r="C6582">
        <v>27.26</v>
      </c>
    </row>
    <row r="6583" spans="1:3">
      <c r="A6583" s="26">
        <v>43718</v>
      </c>
      <c r="B6583" s="23">
        <v>0.16666666666666666</v>
      </c>
      <c r="C6583">
        <v>27.24</v>
      </c>
    </row>
    <row r="6584" spans="1:3">
      <c r="A6584" s="26">
        <v>43718</v>
      </c>
      <c r="B6584" s="23">
        <v>0.33333333333333331</v>
      </c>
      <c r="C6584">
        <v>27.24</v>
      </c>
    </row>
    <row r="6585" spans="1:3">
      <c r="A6585" s="26">
        <v>43718</v>
      </c>
      <c r="B6585" s="23">
        <v>0.5</v>
      </c>
      <c r="C6585">
        <v>27.21</v>
      </c>
    </row>
    <row r="6586" spans="1:3">
      <c r="A6586" s="26">
        <v>43718</v>
      </c>
      <c r="B6586" s="23">
        <v>0.66666666666666663</v>
      </c>
      <c r="C6586">
        <v>27.2</v>
      </c>
    </row>
    <row r="6587" spans="1:3">
      <c r="A6587" s="26">
        <v>43718</v>
      </c>
      <c r="B6587" s="23">
        <v>0.83333333333333337</v>
      </c>
      <c r="C6587">
        <v>27.19</v>
      </c>
    </row>
    <row r="6588" spans="1:3">
      <c r="A6588" s="26">
        <v>43719</v>
      </c>
      <c r="B6588" s="23">
        <v>0</v>
      </c>
      <c r="C6588">
        <v>27.16</v>
      </c>
    </row>
    <row r="6589" spans="1:3">
      <c r="A6589" s="26">
        <v>43719</v>
      </c>
      <c r="B6589" s="23">
        <v>0.16666666666666666</v>
      </c>
      <c r="C6589">
        <v>27.14</v>
      </c>
    </row>
    <row r="6590" spans="1:3">
      <c r="A6590" s="26">
        <v>43719</v>
      </c>
      <c r="B6590" s="23">
        <v>0.33333333333333331</v>
      </c>
      <c r="C6590">
        <v>27.13</v>
      </c>
    </row>
    <row r="6591" spans="1:3">
      <c r="A6591" s="26">
        <v>43719</v>
      </c>
      <c r="B6591" s="23">
        <v>0.5</v>
      </c>
      <c r="C6591">
        <v>27.27</v>
      </c>
    </row>
    <row r="6592" spans="1:3">
      <c r="A6592" s="26">
        <v>43719</v>
      </c>
      <c r="B6592" s="23">
        <v>0.66666666666666663</v>
      </c>
      <c r="C6592">
        <v>27.09</v>
      </c>
    </row>
    <row r="6593" spans="1:3">
      <c r="A6593" s="26">
        <v>43719</v>
      </c>
      <c r="B6593" s="23">
        <v>0.83333333333333337</v>
      </c>
      <c r="C6593">
        <v>27.09</v>
      </c>
    </row>
    <row r="6594" spans="1:3">
      <c r="A6594" s="26">
        <v>43720</v>
      </c>
      <c r="B6594" s="23">
        <v>0</v>
      </c>
      <c r="C6594">
        <v>27.08</v>
      </c>
    </row>
    <row r="6595" spans="1:3">
      <c r="A6595" s="26">
        <v>43720</v>
      </c>
      <c r="B6595" s="23">
        <v>0.16666666666666666</v>
      </c>
      <c r="C6595">
        <v>27.07</v>
      </c>
    </row>
    <row r="6596" spans="1:3">
      <c r="A6596" s="26">
        <v>43720</v>
      </c>
      <c r="B6596" s="23">
        <v>0.33333333333333331</v>
      </c>
      <c r="C6596">
        <v>27.23</v>
      </c>
    </row>
    <row r="6597" spans="1:3">
      <c r="A6597" s="26">
        <v>43720</v>
      </c>
      <c r="B6597" s="23">
        <v>0.5</v>
      </c>
      <c r="C6597">
        <v>27.08</v>
      </c>
    </row>
    <row r="6598" spans="1:3">
      <c r="A6598" s="26">
        <v>43720</v>
      </c>
      <c r="B6598" s="23">
        <v>0.66666666666666663</v>
      </c>
      <c r="C6598">
        <v>27.07</v>
      </c>
    </row>
    <row r="6599" spans="1:3">
      <c r="A6599" s="26">
        <v>43720</v>
      </c>
      <c r="B6599" s="23">
        <v>0.83333333333333337</v>
      </c>
      <c r="C6599">
        <v>27.07</v>
      </c>
    </row>
    <row r="6600" spans="1:3">
      <c r="A6600" s="26">
        <v>43721</v>
      </c>
      <c r="B6600" s="23">
        <v>0</v>
      </c>
      <c r="C6600">
        <v>27.06</v>
      </c>
    </row>
    <row r="6601" spans="1:3">
      <c r="A6601" s="26">
        <v>43721</v>
      </c>
      <c r="B6601" s="23">
        <v>0.16666666666666666</v>
      </c>
      <c r="C6601">
        <v>27.05</v>
      </c>
    </row>
    <row r="6602" spans="1:3">
      <c r="A6602" s="26">
        <v>43721</v>
      </c>
      <c r="B6602" s="23">
        <v>0.33333333333333331</v>
      </c>
      <c r="C6602">
        <v>27.21</v>
      </c>
    </row>
    <row r="6603" spans="1:3">
      <c r="A6603" s="26">
        <v>43721</v>
      </c>
      <c r="B6603" s="23">
        <v>0.5</v>
      </c>
      <c r="C6603">
        <v>27.22</v>
      </c>
    </row>
    <row r="6604" spans="1:3">
      <c r="A6604" s="26">
        <v>43721</v>
      </c>
      <c r="B6604" s="23">
        <v>0.66666666666666663</v>
      </c>
      <c r="C6604">
        <v>27.05</v>
      </c>
    </row>
    <row r="6605" spans="1:3">
      <c r="A6605" s="26">
        <v>43721</v>
      </c>
      <c r="B6605" s="23">
        <v>0.83333333333333337</v>
      </c>
      <c r="C6605">
        <v>27.05</v>
      </c>
    </row>
    <row r="6606" spans="1:3">
      <c r="A6606" s="26">
        <v>43722</v>
      </c>
      <c r="B6606" s="23">
        <v>0</v>
      </c>
      <c r="C6606">
        <v>27.05</v>
      </c>
    </row>
    <row r="6607" spans="1:3">
      <c r="A6607" s="26">
        <v>43722</v>
      </c>
      <c r="B6607" s="23">
        <v>0.16666666666666666</v>
      </c>
      <c r="C6607">
        <v>27.03</v>
      </c>
    </row>
    <row r="6608" spans="1:3">
      <c r="A6608" s="26">
        <v>43722</v>
      </c>
      <c r="B6608" s="23">
        <v>0.33333333333333331</v>
      </c>
      <c r="C6608">
        <v>27.03</v>
      </c>
    </row>
    <row r="6609" spans="1:3">
      <c r="A6609" s="26">
        <v>43722</v>
      </c>
      <c r="B6609" s="23">
        <v>0.5</v>
      </c>
      <c r="C6609">
        <v>27.03</v>
      </c>
    </row>
    <row r="6610" spans="1:3">
      <c r="A6610" s="26">
        <v>43722</v>
      </c>
      <c r="B6610" s="23">
        <v>0.66666666666666663</v>
      </c>
      <c r="C6610">
        <v>27.02</v>
      </c>
    </row>
    <row r="6611" spans="1:3">
      <c r="A6611" s="26">
        <v>43722</v>
      </c>
      <c r="B6611" s="23">
        <v>0.83333333333333337</v>
      </c>
      <c r="C6611">
        <v>27.03</v>
      </c>
    </row>
    <row r="6612" spans="1:3">
      <c r="A6612" s="26">
        <v>43723</v>
      </c>
      <c r="B6612" s="23">
        <v>0</v>
      </c>
      <c r="C6612">
        <v>27.02</v>
      </c>
    </row>
    <row r="6613" spans="1:3">
      <c r="A6613" s="26">
        <v>43723</v>
      </c>
      <c r="B6613" s="23">
        <v>0.16666666666666666</v>
      </c>
      <c r="C6613">
        <v>27.01</v>
      </c>
    </row>
    <row r="6614" spans="1:3">
      <c r="A6614" s="26">
        <v>43723</v>
      </c>
      <c r="B6614" s="23">
        <v>0.33333333333333331</v>
      </c>
      <c r="C6614">
        <v>27.01</v>
      </c>
    </row>
    <row r="6615" spans="1:3">
      <c r="A6615" s="26">
        <v>43723</v>
      </c>
      <c r="B6615" s="23">
        <v>0.5</v>
      </c>
      <c r="C6615">
        <v>27</v>
      </c>
    </row>
    <row r="6616" spans="1:3">
      <c r="A6616" s="26">
        <v>43723</v>
      </c>
      <c r="B6616" s="23">
        <v>0.66666666666666663</v>
      </c>
      <c r="C6616">
        <v>27</v>
      </c>
    </row>
    <row r="6617" spans="1:3">
      <c r="A6617" s="26">
        <v>43723</v>
      </c>
      <c r="B6617" s="23">
        <v>0.83333333333333337</v>
      </c>
      <c r="C6617">
        <v>27</v>
      </c>
    </row>
    <row r="6618" spans="1:3">
      <c r="A6618" s="26">
        <v>43724</v>
      </c>
      <c r="B6618" s="23">
        <v>0</v>
      </c>
      <c r="C6618">
        <v>26.99</v>
      </c>
    </row>
    <row r="6619" spans="1:3">
      <c r="A6619" s="26">
        <v>43724</v>
      </c>
      <c r="B6619" s="23">
        <v>0.16666666666666666</v>
      </c>
      <c r="C6619">
        <v>26.98</v>
      </c>
    </row>
    <row r="6620" spans="1:3">
      <c r="A6620" s="26">
        <v>43724</v>
      </c>
      <c r="B6620" s="23">
        <v>0.33333333333333331</v>
      </c>
      <c r="C6620">
        <v>26.98</v>
      </c>
    </row>
    <row r="6621" spans="1:3">
      <c r="A6621" s="26">
        <v>43724</v>
      </c>
      <c r="B6621" s="23">
        <v>0.5</v>
      </c>
      <c r="C6621">
        <v>26.98</v>
      </c>
    </row>
    <row r="6622" spans="1:3">
      <c r="A6622" s="26">
        <v>43724</v>
      </c>
      <c r="B6622" s="23">
        <v>0.66666666666666663</v>
      </c>
      <c r="C6622">
        <v>26.97</v>
      </c>
    </row>
    <row r="6623" spans="1:3">
      <c r="A6623" s="26">
        <v>43724</v>
      </c>
      <c r="B6623" s="23">
        <v>0.83333333333333337</v>
      </c>
      <c r="C6623">
        <v>26.98</v>
      </c>
    </row>
    <row r="6624" spans="1:3">
      <c r="A6624" s="26">
        <v>43725</v>
      </c>
      <c r="B6624" s="23">
        <v>0</v>
      </c>
      <c r="C6624">
        <v>26.96</v>
      </c>
    </row>
    <row r="6625" spans="1:3">
      <c r="A6625" s="26">
        <v>43725</v>
      </c>
      <c r="B6625" s="23">
        <v>0.16666666666666666</v>
      </c>
      <c r="C6625">
        <v>26.95</v>
      </c>
    </row>
    <row r="6626" spans="1:3">
      <c r="A6626" s="26">
        <v>43725</v>
      </c>
      <c r="B6626" s="23">
        <v>0.33333333333333331</v>
      </c>
      <c r="C6626">
        <v>26.95</v>
      </c>
    </row>
    <row r="6627" spans="1:3">
      <c r="A6627" s="26">
        <v>43725</v>
      </c>
      <c r="B6627" s="23">
        <v>0.5</v>
      </c>
      <c r="C6627">
        <v>26.97</v>
      </c>
    </row>
    <row r="6628" spans="1:3">
      <c r="A6628" s="26">
        <v>43725</v>
      </c>
      <c r="B6628" s="23">
        <v>0.66666666666666663</v>
      </c>
      <c r="C6628">
        <v>26.94</v>
      </c>
    </row>
    <row r="6629" spans="1:3">
      <c r="A6629" s="26">
        <v>43725</v>
      </c>
      <c r="B6629" s="23">
        <v>0.83333333333333337</v>
      </c>
      <c r="C6629">
        <v>26.95</v>
      </c>
    </row>
    <row r="6630" spans="1:3">
      <c r="A6630" s="26">
        <v>43726</v>
      </c>
      <c r="B6630" s="23">
        <v>0</v>
      </c>
      <c r="C6630">
        <v>26.93</v>
      </c>
    </row>
    <row r="6631" spans="1:3">
      <c r="A6631" s="26">
        <v>43726</v>
      </c>
      <c r="B6631" s="23">
        <v>0.16666666666666666</v>
      </c>
      <c r="C6631">
        <v>26.92</v>
      </c>
    </row>
    <row r="6632" spans="1:3">
      <c r="A6632" s="26">
        <v>43726</v>
      </c>
      <c r="B6632" s="23">
        <v>0.33333333333333331</v>
      </c>
      <c r="C6632">
        <v>26.92</v>
      </c>
    </row>
    <row r="6633" spans="1:3">
      <c r="A6633" s="26">
        <v>43726</v>
      </c>
      <c r="B6633" s="23">
        <v>0.5</v>
      </c>
      <c r="C6633">
        <v>26.93</v>
      </c>
    </row>
    <row r="6634" spans="1:3">
      <c r="A6634" s="26">
        <v>43726</v>
      </c>
      <c r="B6634" s="23">
        <v>0.66666666666666663</v>
      </c>
      <c r="C6634">
        <v>26.9</v>
      </c>
    </row>
    <row r="6635" spans="1:3">
      <c r="A6635" s="26">
        <v>43726</v>
      </c>
      <c r="B6635" s="23">
        <v>0.83333333333333337</v>
      </c>
      <c r="C6635">
        <v>26.9</v>
      </c>
    </row>
    <row r="6636" spans="1:3">
      <c r="A6636" s="26">
        <v>43727</v>
      </c>
      <c r="B6636" s="23">
        <v>0</v>
      </c>
      <c r="C6636">
        <v>26.89</v>
      </c>
    </row>
    <row r="6637" spans="1:3">
      <c r="A6637" s="26">
        <v>43727</v>
      </c>
      <c r="B6637" s="23">
        <v>0.16666666666666666</v>
      </c>
      <c r="C6637">
        <v>26.87</v>
      </c>
    </row>
    <row r="6638" spans="1:3">
      <c r="A6638" s="26">
        <v>43727</v>
      </c>
      <c r="B6638" s="23">
        <v>0.33333333333333331</v>
      </c>
      <c r="C6638">
        <v>27.03</v>
      </c>
    </row>
    <row r="6639" spans="1:3">
      <c r="A6639" s="26">
        <v>43727</v>
      </c>
      <c r="B6639" s="23">
        <v>0.5</v>
      </c>
      <c r="C6639">
        <v>27.02</v>
      </c>
    </row>
    <row r="6640" spans="1:3">
      <c r="A6640" s="26">
        <v>43727</v>
      </c>
      <c r="B6640" s="23">
        <v>0.66666666666666663</v>
      </c>
      <c r="C6640">
        <v>26.85</v>
      </c>
    </row>
    <row r="6641" spans="1:3">
      <c r="A6641" s="26">
        <v>43727</v>
      </c>
      <c r="B6641" s="23">
        <v>0.83333333333333337</v>
      </c>
      <c r="C6641">
        <v>26.85</v>
      </c>
    </row>
    <row r="6642" spans="1:3">
      <c r="A6642" s="26">
        <v>43728</v>
      </c>
      <c r="B6642" s="23">
        <v>0</v>
      </c>
      <c r="C6642">
        <v>26.84</v>
      </c>
    </row>
    <row r="6643" spans="1:3">
      <c r="A6643" s="26">
        <v>43728</v>
      </c>
      <c r="B6643" s="23">
        <v>0.16666666666666666</v>
      </c>
      <c r="C6643">
        <v>26.82</v>
      </c>
    </row>
    <row r="6644" spans="1:3">
      <c r="A6644" s="26">
        <v>43728</v>
      </c>
      <c r="B6644" s="23">
        <v>0.33333333333333331</v>
      </c>
      <c r="C6644">
        <v>26.98</v>
      </c>
    </row>
    <row r="6645" spans="1:3">
      <c r="A6645" s="26">
        <v>43728</v>
      </c>
      <c r="B6645" s="23">
        <v>0.5</v>
      </c>
      <c r="C6645">
        <v>26.82</v>
      </c>
    </row>
    <row r="6646" spans="1:3">
      <c r="A6646" s="26">
        <v>43728</v>
      </c>
      <c r="B6646" s="23">
        <v>0.66666666666666663</v>
      </c>
      <c r="C6646">
        <v>26.81</v>
      </c>
    </row>
    <row r="6647" spans="1:3">
      <c r="A6647" s="26">
        <v>43728</v>
      </c>
      <c r="B6647" s="23">
        <v>0.83333333333333337</v>
      </c>
      <c r="C6647">
        <v>26.8</v>
      </c>
    </row>
    <row r="6648" spans="1:3">
      <c r="A6648" s="26">
        <v>43729</v>
      </c>
      <c r="B6648" s="23">
        <v>0</v>
      </c>
      <c r="C6648">
        <v>26.79</v>
      </c>
    </row>
    <row r="6649" spans="1:3">
      <c r="A6649" s="26">
        <v>43729</v>
      </c>
      <c r="B6649" s="23">
        <v>0.16666666666666666</v>
      </c>
      <c r="C6649">
        <v>26.78</v>
      </c>
    </row>
    <row r="6650" spans="1:3">
      <c r="A6650" s="26">
        <v>43729</v>
      </c>
      <c r="B6650" s="23">
        <v>0.33333333333333331</v>
      </c>
      <c r="C6650">
        <v>26.78</v>
      </c>
    </row>
    <row r="6651" spans="1:3">
      <c r="A6651" s="26">
        <v>43729</v>
      </c>
      <c r="B6651" s="23">
        <v>0.5</v>
      </c>
      <c r="C6651">
        <v>26.78</v>
      </c>
    </row>
    <row r="6652" spans="1:3">
      <c r="A6652" s="26">
        <v>43729</v>
      </c>
      <c r="B6652" s="23">
        <v>0.66666666666666663</v>
      </c>
      <c r="C6652">
        <v>26.78</v>
      </c>
    </row>
    <row r="6653" spans="1:3">
      <c r="A6653" s="26">
        <v>43729</v>
      </c>
      <c r="B6653" s="23">
        <v>0.83333333333333337</v>
      </c>
      <c r="C6653">
        <v>26.79</v>
      </c>
    </row>
    <row r="6654" spans="1:3">
      <c r="A6654" s="26">
        <v>43730</v>
      </c>
      <c r="B6654" s="23">
        <v>0</v>
      </c>
      <c r="C6654">
        <v>26.78</v>
      </c>
    </row>
    <row r="6655" spans="1:3">
      <c r="A6655" s="26">
        <v>43730</v>
      </c>
      <c r="B6655" s="23">
        <v>0.16666666666666666</v>
      </c>
      <c r="C6655">
        <v>26.78</v>
      </c>
    </row>
    <row r="6656" spans="1:3">
      <c r="A6656" s="26">
        <v>43730</v>
      </c>
      <c r="B6656" s="23">
        <v>0.33333333333333331</v>
      </c>
      <c r="C6656">
        <v>26.78</v>
      </c>
    </row>
    <row r="6657" spans="1:3">
      <c r="A6657" s="26">
        <v>43730</v>
      </c>
      <c r="B6657" s="23">
        <v>0.5</v>
      </c>
      <c r="C6657">
        <v>26.78</v>
      </c>
    </row>
    <row r="6658" spans="1:3">
      <c r="A6658" s="26">
        <v>43730</v>
      </c>
      <c r="B6658" s="23">
        <v>0.66666666666666663</v>
      </c>
      <c r="C6658">
        <v>26.78</v>
      </c>
    </row>
    <row r="6659" spans="1:3">
      <c r="A6659" s="26">
        <v>43730</v>
      </c>
      <c r="B6659" s="23">
        <v>0.83333333333333337</v>
      </c>
      <c r="C6659">
        <v>26.79</v>
      </c>
    </row>
    <row r="6660" spans="1:3">
      <c r="A6660" s="26">
        <v>43731</v>
      </c>
      <c r="B6660" s="23">
        <v>0</v>
      </c>
      <c r="C6660">
        <v>26.78</v>
      </c>
    </row>
    <row r="6661" spans="1:3">
      <c r="A6661" s="26">
        <v>43731</v>
      </c>
      <c r="B6661" s="23">
        <v>0.16666666666666666</v>
      </c>
      <c r="C6661">
        <v>26.78</v>
      </c>
    </row>
    <row r="6662" spans="1:3">
      <c r="A6662" s="26">
        <v>43731</v>
      </c>
      <c r="B6662" s="23">
        <v>0.33333333333333331</v>
      </c>
      <c r="C6662">
        <v>26.8</v>
      </c>
    </row>
    <row r="6663" spans="1:3">
      <c r="A6663" s="26">
        <v>43731</v>
      </c>
      <c r="B6663" s="23">
        <v>0.5</v>
      </c>
      <c r="C6663">
        <v>26.96</v>
      </c>
    </row>
    <row r="6664" spans="1:3">
      <c r="A6664" s="26">
        <v>43731</v>
      </c>
      <c r="B6664" s="23">
        <v>0.66666666666666663</v>
      </c>
      <c r="C6664">
        <v>26.78</v>
      </c>
    </row>
    <row r="6665" spans="1:3">
      <c r="A6665" s="26">
        <v>43731</v>
      </c>
      <c r="B6665" s="23">
        <v>0.83333333333333337</v>
      </c>
      <c r="C6665">
        <v>26.78</v>
      </c>
    </row>
    <row r="6666" spans="1:3">
      <c r="A6666" s="26">
        <v>43732</v>
      </c>
      <c r="B6666" s="23">
        <v>0</v>
      </c>
      <c r="C6666">
        <v>26.77</v>
      </c>
    </row>
    <row r="6667" spans="1:3">
      <c r="A6667" s="26">
        <v>43732</v>
      </c>
      <c r="B6667" s="23">
        <v>0.16666666666666666</v>
      </c>
      <c r="C6667">
        <v>26.76</v>
      </c>
    </row>
    <row r="6668" spans="1:3">
      <c r="A6668" s="26">
        <v>43732</v>
      </c>
      <c r="B6668" s="23">
        <v>0.33333333333333331</v>
      </c>
      <c r="C6668">
        <v>26.77</v>
      </c>
    </row>
    <row r="6669" spans="1:3">
      <c r="A6669" s="26">
        <v>43732</v>
      </c>
      <c r="B6669" s="23">
        <v>0.5</v>
      </c>
      <c r="C6669">
        <v>26.77</v>
      </c>
    </row>
    <row r="6670" spans="1:3">
      <c r="A6670" s="26">
        <v>43732</v>
      </c>
      <c r="B6670" s="23">
        <v>0.66666666666666663</v>
      </c>
      <c r="C6670">
        <v>26.75</v>
      </c>
    </row>
    <row r="6671" spans="1:3">
      <c r="A6671" s="26">
        <v>43732</v>
      </c>
      <c r="B6671" s="23">
        <v>0.83333333333333337</v>
      </c>
      <c r="C6671">
        <v>26.75</v>
      </c>
    </row>
    <row r="6672" spans="1:3">
      <c r="A6672" s="26">
        <v>43733</v>
      </c>
      <c r="B6672" s="23">
        <v>0</v>
      </c>
      <c r="C6672">
        <v>26.74</v>
      </c>
    </row>
    <row r="6673" spans="1:3">
      <c r="A6673" s="26">
        <v>43733</v>
      </c>
      <c r="B6673" s="23">
        <v>0.16666666666666666</v>
      </c>
      <c r="C6673">
        <v>26.73</v>
      </c>
    </row>
    <row r="6674" spans="1:3">
      <c r="A6674" s="26">
        <v>43733</v>
      </c>
      <c r="B6674" s="23">
        <v>0.33333333333333331</v>
      </c>
      <c r="C6674">
        <v>26.75</v>
      </c>
    </row>
    <row r="6675" spans="1:3">
      <c r="A6675" s="26">
        <v>43733</v>
      </c>
      <c r="B6675" s="23">
        <v>0.5</v>
      </c>
      <c r="C6675">
        <v>26.74</v>
      </c>
    </row>
    <row r="6676" spans="1:3">
      <c r="A6676" s="26">
        <v>43733</v>
      </c>
      <c r="B6676" s="23">
        <v>0.66666666666666663</v>
      </c>
      <c r="C6676">
        <v>26.73</v>
      </c>
    </row>
    <row r="6677" spans="1:3">
      <c r="A6677" s="26">
        <v>43733</v>
      </c>
      <c r="B6677" s="23">
        <v>0.83333333333333337</v>
      </c>
      <c r="C6677">
        <v>26.73</v>
      </c>
    </row>
    <row r="6678" spans="1:3">
      <c r="A6678" s="26">
        <v>43734</v>
      </c>
      <c r="B6678" s="23">
        <v>0</v>
      </c>
      <c r="C6678">
        <v>26.71</v>
      </c>
    </row>
    <row r="6679" spans="1:3">
      <c r="A6679" s="26">
        <v>43734</v>
      </c>
      <c r="B6679" s="23">
        <v>0.16666666666666666</v>
      </c>
      <c r="C6679">
        <v>26.71</v>
      </c>
    </row>
    <row r="6680" spans="1:3">
      <c r="A6680" s="26">
        <v>43734</v>
      </c>
      <c r="B6680" s="23">
        <v>0.33333333333333331</v>
      </c>
      <c r="C6680">
        <v>26.71</v>
      </c>
    </row>
    <row r="6681" spans="1:3">
      <c r="A6681" s="26">
        <v>43734</v>
      </c>
      <c r="B6681" s="23">
        <v>0.5</v>
      </c>
      <c r="C6681">
        <v>26.71</v>
      </c>
    </row>
    <row r="6682" spans="1:3">
      <c r="A6682" s="26">
        <v>43734</v>
      </c>
      <c r="B6682" s="23">
        <v>0.66666666666666663</v>
      </c>
      <c r="C6682">
        <v>26.71</v>
      </c>
    </row>
    <row r="6683" spans="1:3">
      <c r="A6683" s="26">
        <v>43734</v>
      </c>
      <c r="B6683" s="23">
        <v>0.83333333333333337</v>
      </c>
      <c r="C6683">
        <v>26.71</v>
      </c>
    </row>
    <row r="6684" spans="1:3">
      <c r="A6684" s="26">
        <v>43735</v>
      </c>
      <c r="B6684" s="23">
        <v>0</v>
      </c>
      <c r="C6684">
        <v>26.7</v>
      </c>
    </row>
    <row r="6685" spans="1:3">
      <c r="A6685" s="26">
        <v>43735</v>
      </c>
      <c r="B6685" s="23">
        <v>0.16666666666666666</v>
      </c>
      <c r="C6685">
        <v>26.7</v>
      </c>
    </row>
    <row r="6686" spans="1:3">
      <c r="A6686" s="26">
        <v>43735</v>
      </c>
      <c r="B6686" s="23">
        <v>0.33333333333333331</v>
      </c>
      <c r="C6686">
        <v>26.71</v>
      </c>
    </row>
    <row r="6687" spans="1:3">
      <c r="A6687" s="26">
        <v>43735</v>
      </c>
      <c r="B6687" s="23">
        <v>0.5</v>
      </c>
      <c r="C6687">
        <v>26.7</v>
      </c>
    </row>
    <row r="6688" spans="1:3">
      <c r="A6688" s="26">
        <v>43735</v>
      </c>
      <c r="B6688" s="23">
        <v>0.66666666666666663</v>
      </c>
      <c r="C6688">
        <v>26.69</v>
      </c>
    </row>
    <row r="6689" spans="1:3">
      <c r="A6689" s="26">
        <v>43735</v>
      </c>
      <c r="B6689" s="23">
        <v>0.83333333333333337</v>
      </c>
      <c r="C6689">
        <v>26.69</v>
      </c>
    </row>
    <row r="6690" spans="1:3">
      <c r="A6690" s="26">
        <v>43736</v>
      </c>
      <c r="B6690" s="23">
        <v>0</v>
      </c>
      <c r="C6690">
        <v>26.68</v>
      </c>
    </row>
    <row r="6691" spans="1:3">
      <c r="A6691" s="26">
        <v>43736</v>
      </c>
      <c r="B6691" s="23">
        <v>0.16666666666666666</v>
      </c>
      <c r="C6691">
        <v>26.67</v>
      </c>
    </row>
    <row r="6692" spans="1:3">
      <c r="A6692" s="26">
        <v>43736</v>
      </c>
      <c r="B6692" s="23">
        <v>0.33333333333333331</v>
      </c>
      <c r="C6692">
        <v>26.68</v>
      </c>
    </row>
    <row r="6693" spans="1:3">
      <c r="A6693" s="26">
        <v>43736</v>
      </c>
      <c r="B6693" s="23">
        <v>0.5</v>
      </c>
      <c r="C6693">
        <v>26.67</v>
      </c>
    </row>
    <row r="6694" spans="1:3">
      <c r="A6694" s="26">
        <v>43736</v>
      </c>
      <c r="B6694" s="23">
        <v>0.66666666666666663</v>
      </c>
      <c r="C6694">
        <v>26.68</v>
      </c>
    </row>
    <row r="6695" spans="1:3">
      <c r="A6695" s="26">
        <v>43736</v>
      </c>
      <c r="B6695" s="23">
        <v>0.83333333333333337</v>
      </c>
      <c r="C6695">
        <v>26.68</v>
      </c>
    </row>
    <row r="6696" spans="1:3">
      <c r="A6696" s="26">
        <v>43737</v>
      </c>
      <c r="B6696" s="23">
        <v>0</v>
      </c>
      <c r="C6696">
        <v>26.68</v>
      </c>
    </row>
    <row r="6697" spans="1:3">
      <c r="A6697" s="26">
        <v>43737</v>
      </c>
      <c r="B6697" s="23">
        <v>0.16666666666666666</v>
      </c>
      <c r="C6697">
        <v>26.67</v>
      </c>
    </row>
    <row r="6698" spans="1:3">
      <c r="A6698" s="26">
        <v>43737</v>
      </c>
      <c r="B6698" s="23">
        <v>0.33333333333333331</v>
      </c>
      <c r="C6698">
        <v>26.68</v>
      </c>
    </row>
    <row r="6699" spans="1:3">
      <c r="A6699" s="26">
        <v>43737</v>
      </c>
      <c r="B6699" s="23">
        <v>0.5</v>
      </c>
      <c r="C6699">
        <v>26.68</v>
      </c>
    </row>
    <row r="6700" spans="1:3">
      <c r="A6700" s="26">
        <v>43737</v>
      </c>
      <c r="B6700" s="23">
        <v>0.66666666666666663</v>
      </c>
      <c r="C6700">
        <v>26.68</v>
      </c>
    </row>
    <row r="6701" spans="1:3">
      <c r="A6701" s="26">
        <v>43737</v>
      </c>
      <c r="B6701" s="23">
        <v>0.83333333333333337</v>
      </c>
      <c r="C6701">
        <v>26.69</v>
      </c>
    </row>
    <row r="6702" spans="1:3">
      <c r="A6702" s="26">
        <v>43738</v>
      </c>
      <c r="B6702" s="23">
        <v>0</v>
      </c>
      <c r="C6702">
        <v>26.69</v>
      </c>
    </row>
    <row r="6703" spans="1:3">
      <c r="A6703" s="26">
        <v>43738</v>
      </c>
      <c r="B6703" s="23">
        <v>0.16666666666666666</v>
      </c>
      <c r="C6703">
        <v>26.68</v>
      </c>
    </row>
    <row r="6704" spans="1:3">
      <c r="A6704" s="26">
        <v>43738</v>
      </c>
      <c r="B6704" s="23">
        <v>0.33333333333333331</v>
      </c>
      <c r="C6704">
        <v>26.69</v>
      </c>
    </row>
    <row r="6705" spans="1:3">
      <c r="A6705" s="26">
        <v>43738</v>
      </c>
      <c r="B6705" s="23">
        <v>0.5</v>
      </c>
      <c r="C6705">
        <v>26.69</v>
      </c>
    </row>
    <row r="6706" spans="1:3">
      <c r="A6706" s="26">
        <v>43738</v>
      </c>
      <c r="B6706" s="23">
        <v>0.66666666666666663</v>
      </c>
      <c r="C6706">
        <v>26.68</v>
      </c>
    </row>
    <row r="6707" spans="1:3">
      <c r="A6707" s="26">
        <v>43738</v>
      </c>
      <c r="B6707" s="23">
        <v>0.83333333333333337</v>
      </c>
      <c r="C6707">
        <v>26.69</v>
      </c>
    </row>
    <row r="6708" spans="1:3">
      <c r="A6708" s="26">
        <v>43739</v>
      </c>
      <c r="B6708" s="23">
        <v>0</v>
      </c>
      <c r="C6708">
        <v>26.67</v>
      </c>
    </row>
    <row r="6709" spans="1:3">
      <c r="A6709" s="26">
        <v>43739</v>
      </c>
      <c r="B6709" s="23">
        <v>0.16666666666666666</v>
      </c>
      <c r="C6709">
        <v>26.66</v>
      </c>
    </row>
    <row r="6710" spans="1:3">
      <c r="A6710" s="26">
        <v>43739</v>
      </c>
      <c r="B6710" s="23">
        <v>0.33333333333333331</v>
      </c>
      <c r="C6710">
        <v>26.67</v>
      </c>
    </row>
    <row r="6711" spans="1:3">
      <c r="A6711" s="26">
        <v>43739</v>
      </c>
      <c r="B6711" s="23">
        <v>0.5</v>
      </c>
      <c r="C6711">
        <v>26.82</v>
      </c>
    </row>
    <row r="6712" spans="1:3">
      <c r="A6712" s="26">
        <v>43739</v>
      </c>
      <c r="B6712" s="23">
        <v>0.66666666666666663</v>
      </c>
      <c r="C6712">
        <v>26.64</v>
      </c>
    </row>
    <row r="6713" spans="1:3">
      <c r="A6713" s="26">
        <v>43739</v>
      </c>
      <c r="B6713" s="23">
        <v>0.83333333333333337</v>
      </c>
      <c r="C6713">
        <v>26.63</v>
      </c>
    </row>
    <row r="6714" spans="1:3">
      <c r="A6714" s="26">
        <v>43740</v>
      </c>
      <c r="B6714" s="23">
        <v>0</v>
      </c>
      <c r="C6714">
        <v>26.61</v>
      </c>
    </row>
    <row r="6715" spans="1:3">
      <c r="A6715" s="26">
        <v>43740</v>
      </c>
      <c r="B6715" s="23">
        <v>0.16666666666666666</v>
      </c>
      <c r="C6715">
        <v>26.6</v>
      </c>
    </row>
    <row r="6716" spans="1:3">
      <c r="A6716" s="26">
        <v>43740</v>
      </c>
      <c r="B6716" s="23">
        <v>0.33333333333333331</v>
      </c>
      <c r="C6716">
        <v>26.61</v>
      </c>
    </row>
    <row r="6717" spans="1:3">
      <c r="A6717" s="26">
        <v>43740</v>
      </c>
      <c r="B6717" s="23">
        <v>0.5</v>
      </c>
      <c r="C6717">
        <v>26.74</v>
      </c>
    </row>
    <row r="6718" spans="1:3">
      <c r="A6718" s="26">
        <v>43740</v>
      </c>
      <c r="B6718" s="23">
        <v>0.66666666666666663</v>
      </c>
      <c r="C6718">
        <v>26.6</v>
      </c>
    </row>
    <row r="6719" spans="1:3">
      <c r="A6719" s="26">
        <v>43740</v>
      </c>
      <c r="B6719" s="23">
        <v>0.83333333333333337</v>
      </c>
      <c r="C6719">
        <v>26.7</v>
      </c>
    </row>
    <row r="6720" spans="1:3">
      <c r="A6720" s="26">
        <v>43741</v>
      </c>
      <c r="B6720" s="23">
        <v>0</v>
      </c>
      <c r="C6720">
        <v>26.57</v>
      </c>
    </row>
    <row r="6721" spans="1:3">
      <c r="A6721" s="26">
        <v>43741</v>
      </c>
      <c r="B6721" s="23">
        <v>0.16666666666666666</v>
      </c>
      <c r="C6721">
        <v>26.56</v>
      </c>
    </row>
    <row r="6722" spans="1:3">
      <c r="A6722" s="26">
        <v>43741</v>
      </c>
      <c r="B6722" s="23">
        <v>0.33333333333333331</v>
      </c>
      <c r="C6722">
        <v>26.57</v>
      </c>
    </row>
    <row r="6723" spans="1:3">
      <c r="A6723" s="26">
        <v>43741</v>
      </c>
      <c r="B6723" s="23">
        <v>0.5</v>
      </c>
      <c r="C6723">
        <v>26.72</v>
      </c>
    </row>
    <row r="6724" spans="1:3">
      <c r="A6724" s="26">
        <v>43741</v>
      </c>
      <c r="B6724" s="23">
        <v>0.66666666666666663</v>
      </c>
      <c r="C6724">
        <v>26.56</v>
      </c>
    </row>
    <row r="6725" spans="1:3">
      <c r="A6725" s="26">
        <v>43741</v>
      </c>
      <c r="B6725" s="23">
        <v>0.83333333333333337</v>
      </c>
      <c r="C6725">
        <v>26.57</v>
      </c>
    </row>
    <row r="6726" spans="1:3">
      <c r="A6726" s="26">
        <v>43742</v>
      </c>
      <c r="B6726" s="23">
        <v>0</v>
      </c>
      <c r="C6726">
        <v>26.55</v>
      </c>
    </row>
    <row r="6727" spans="1:3">
      <c r="A6727" s="26">
        <v>43742</v>
      </c>
      <c r="B6727" s="23">
        <v>0.16666666666666666</v>
      </c>
      <c r="C6727">
        <v>26.55</v>
      </c>
    </row>
    <row r="6728" spans="1:3">
      <c r="A6728" s="26">
        <v>43742</v>
      </c>
      <c r="B6728" s="23">
        <v>0.33333333333333331</v>
      </c>
      <c r="C6728">
        <v>26.63</v>
      </c>
    </row>
    <row r="6729" spans="1:3">
      <c r="A6729" s="26">
        <v>43742</v>
      </c>
      <c r="B6729" s="23">
        <v>0.5</v>
      </c>
      <c r="C6729">
        <v>26.65</v>
      </c>
    </row>
    <row r="6730" spans="1:3">
      <c r="A6730" s="26">
        <v>43742</v>
      </c>
      <c r="B6730" s="23">
        <v>0.66666666666666663</v>
      </c>
      <c r="C6730">
        <v>26.54</v>
      </c>
    </row>
    <row r="6731" spans="1:3">
      <c r="A6731" s="26">
        <v>43742</v>
      </c>
      <c r="B6731" s="23">
        <v>0.83333333333333337</v>
      </c>
      <c r="C6731">
        <v>26.63</v>
      </c>
    </row>
    <row r="6732" spans="1:3">
      <c r="A6732" s="26">
        <v>43743</v>
      </c>
      <c r="B6732" s="23">
        <v>0</v>
      </c>
      <c r="C6732">
        <v>26.52</v>
      </c>
    </row>
    <row r="6733" spans="1:3">
      <c r="A6733" s="26">
        <v>43743</v>
      </c>
      <c r="B6733" s="23">
        <v>0.16666666666666666</v>
      </c>
      <c r="C6733">
        <v>26.51</v>
      </c>
    </row>
    <row r="6734" spans="1:3">
      <c r="A6734" s="26">
        <v>43743</v>
      </c>
      <c r="B6734" s="23">
        <v>0.33333333333333331</v>
      </c>
      <c r="C6734">
        <v>26.52</v>
      </c>
    </row>
    <row r="6735" spans="1:3">
      <c r="A6735" s="26">
        <v>43743</v>
      </c>
      <c r="B6735" s="23">
        <v>0.5</v>
      </c>
      <c r="C6735">
        <v>26.52</v>
      </c>
    </row>
    <row r="6736" spans="1:3">
      <c r="A6736" s="26">
        <v>43743</v>
      </c>
      <c r="B6736" s="23">
        <v>0.66666666666666663</v>
      </c>
      <c r="C6736">
        <v>26.53</v>
      </c>
    </row>
    <row r="6737" spans="1:3">
      <c r="A6737" s="26">
        <v>43743</v>
      </c>
      <c r="B6737" s="23">
        <v>0.83333333333333337</v>
      </c>
      <c r="C6737">
        <v>26.55</v>
      </c>
    </row>
    <row r="6738" spans="1:3">
      <c r="A6738" s="26">
        <v>43744</v>
      </c>
      <c r="B6738" s="23">
        <v>0</v>
      </c>
      <c r="C6738">
        <v>26.55</v>
      </c>
    </row>
    <row r="6739" spans="1:3">
      <c r="A6739" s="26">
        <v>43744</v>
      </c>
      <c r="B6739" s="23">
        <v>0.16666666666666666</v>
      </c>
      <c r="C6739">
        <v>26.56</v>
      </c>
    </row>
    <row r="6740" spans="1:3">
      <c r="A6740" s="26">
        <v>43744</v>
      </c>
      <c r="B6740" s="23">
        <v>0.33333333333333331</v>
      </c>
      <c r="C6740">
        <v>26.57</v>
      </c>
    </row>
    <row r="6741" spans="1:3">
      <c r="A6741" s="26">
        <v>43744</v>
      </c>
      <c r="B6741" s="23">
        <v>0.5</v>
      </c>
      <c r="C6741">
        <v>26.57</v>
      </c>
    </row>
    <row r="6742" spans="1:3">
      <c r="A6742" s="26">
        <v>43744</v>
      </c>
      <c r="B6742" s="23">
        <v>0.66666666666666663</v>
      </c>
      <c r="C6742">
        <v>26.57</v>
      </c>
    </row>
    <row r="6743" spans="1:3">
      <c r="A6743" s="26">
        <v>43744</v>
      </c>
      <c r="B6743" s="23">
        <v>0.83333333333333337</v>
      </c>
      <c r="C6743">
        <v>26.57</v>
      </c>
    </row>
    <row r="6744" spans="1:3">
      <c r="A6744" s="26">
        <v>43745</v>
      </c>
      <c r="B6744" s="23">
        <v>0</v>
      </c>
      <c r="C6744">
        <v>26.58</v>
      </c>
    </row>
    <row r="6745" spans="1:3">
      <c r="A6745" s="26">
        <v>43745</v>
      </c>
      <c r="B6745" s="23">
        <v>0.16666666666666666</v>
      </c>
      <c r="C6745">
        <v>26.59</v>
      </c>
    </row>
    <row r="6746" spans="1:3">
      <c r="A6746" s="26">
        <v>43745</v>
      </c>
      <c r="B6746" s="23">
        <v>0.33333333333333331</v>
      </c>
      <c r="C6746">
        <v>26.75</v>
      </c>
    </row>
    <row r="6747" spans="1:3">
      <c r="A6747" s="26">
        <v>43745</v>
      </c>
      <c r="B6747" s="23">
        <v>0.5</v>
      </c>
      <c r="C6747">
        <v>26.77</v>
      </c>
    </row>
    <row r="6748" spans="1:3">
      <c r="A6748" s="26">
        <v>43745</v>
      </c>
      <c r="B6748" s="23">
        <v>0.66666666666666663</v>
      </c>
      <c r="C6748">
        <v>26.6</v>
      </c>
    </row>
    <row r="6749" spans="1:3">
      <c r="A6749" s="26">
        <v>43745</v>
      </c>
      <c r="B6749" s="23">
        <v>0.83333333333333337</v>
      </c>
      <c r="C6749">
        <v>26.62</v>
      </c>
    </row>
    <row r="6750" spans="1:3">
      <c r="A6750" s="26">
        <v>43746</v>
      </c>
      <c r="B6750" s="23">
        <v>0</v>
      </c>
      <c r="C6750">
        <v>26.6</v>
      </c>
    </row>
    <row r="6751" spans="1:3">
      <c r="A6751" s="26">
        <v>43746</v>
      </c>
      <c r="B6751" s="23">
        <v>0.16666666666666666</v>
      </c>
      <c r="C6751">
        <v>26.59</v>
      </c>
    </row>
    <row r="6752" spans="1:3">
      <c r="A6752" s="26">
        <v>43746</v>
      </c>
      <c r="B6752" s="23">
        <v>0.33333333333333331</v>
      </c>
      <c r="C6752">
        <v>26.76</v>
      </c>
    </row>
    <row r="6753" spans="1:3">
      <c r="A6753" s="26">
        <v>43746</v>
      </c>
      <c r="B6753" s="23">
        <v>0.5</v>
      </c>
      <c r="C6753">
        <v>26.72</v>
      </c>
    </row>
    <row r="6754" spans="1:3">
      <c r="A6754" s="26">
        <v>43746</v>
      </c>
      <c r="B6754" s="23">
        <v>0.66666666666666663</v>
      </c>
      <c r="C6754">
        <v>26.58</v>
      </c>
    </row>
    <row r="6755" spans="1:3">
      <c r="A6755" s="26">
        <v>43746</v>
      </c>
      <c r="B6755" s="23">
        <v>0.83333333333333337</v>
      </c>
      <c r="C6755">
        <v>26.59</v>
      </c>
    </row>
    <row r="6756" spans="1:3">
      <c r="A6756" s="26">
        <v>43747</v>
      </c>
      <c r="B6756" s="23">
        <v>0</v>
      </c>
      <c r="C6756">
        <v>26.58</v>
      </c>
    </row>
    <row r="6757" spans="1:3">
      <c r="A6757" s="26">
        <v>43747</v>
      </c>
      <c r="B6757" s="23">
        <v>0.16666666666666666</v>
      </c>
      <c r="C6757">
        <v>26.58</v>
      </c>
    </row>
    <row r="6758" spans="1:3">
      <c r="A6758" s="26">
        <v>43747</v>
      </c>
      <c r="B6758" s="23">
        <v>0.33333333333333331</v>
      </c>
      <c r="C6758">
        <v>26.59</v>
      </c>
    </row>
    <row r="6759" spans="1:3">
      <c r="A6759" s="26">
        <v>43747</v>
      </c>
      <c r="B6759" s="23">
        <v>0.5</v>
      </c>
      <c r="C6759">
        <v>26.59</v>
      </c>
    </row>
    <row r="6760" spans="1:3">
      <c r="A6760" s="26">
        <v>43747</v>
      </c>
      <c r="B6760" s="23">
        <v>0.66666666666666663</v>
      </c>
      <c r="C6760">
        <v>26.7</v>
      </c>
    </row>
    <row r="6761" spans="1:3">
      <c r="A6761" s="26">
        <v>43747</v>
      </c>
      <c r="B6761" s="23">
        <v>0.83333333333333337</v>
      </c>
      <c r="C6761">
        <v>26.72</v>
      </c>
    </row>
    <row r="6762" spans="1:3">
      <c r="A6762" s="26">
        <v>43748</v>
      </c>
      <c r="B6762" s="23">
        <v>0</v>
      </c>
      <c r="C6762">
        <v>26.6</v>
      </c>
    </row>
    <row r="6763" spans="1:3">
      <c r="A6763" s="26">
        <v>43748</v>
      </c>
      <c r="B6763" s="23">
        <v>0.16666666666666666</v>
      </c>
      <c r="C6763">
        <v>26.6</v>
      </c>
    </row>
    <row r="6764" spans="1:3">
      <c r="A6764" s="26">
        <v>43748</v>
      </c>
      <c r="B6764" s="23">
        <v>0.33333333333333331</v>
      </c>
      <c r="C6764">
        <v>26.62</v>
      </c>
    </row>
    <row r="6765" spans="1:3">
      <c r="A6765" s="26">
        <v>43748</v>
      </c>
      <c r="B6765" s="23">
        <v>0.5</v>
      </c>
      <c r="C6765">
        <v>26.61</v>
      </c>
    </row>
    <row r="6766" spans="1:3">
      <c r="A6766" s="26">
        <v>43748</v>
      </c>
      <c r="B6766" s="23">
        <v>0.66666666666666663</v>
      </c>
      <c r="C6766">
        <v>26.62</v>
      </c>
    </row>
    <row r="6767" spans="1:3">
      <c r="A6767" s="26">
        <v>43748</v>
      </c>
      <c r="B6767" s="23">
        <v>0.83333333333333337</v>
      </c>
      <c r="C6767">
        <v>26.63</v>
      </c>
    </row>
    <row r="6768" spans="1:3">
      <c r="A6768" s="26">
        <v>43749</v>
      </c>
      <c r="B6768" s="23">
        <v>0</v>
      </c>
      <c r="C6768">
        <v>26.63</v>
      </c>
    </row>
    <row r="6769" spans="1:3">
      <c r="A6769" s="26">
        <v>43749</v>
      </c>
      <c r="B6769" s="23">
        <v>0.16666666666666666</v>
      </c>
      <c r="C6769">
        <v>26.64</v>
      </c>
    </row>
    <row r="6770" spans="1:3">
      <c r="A6770" s="26">
        <v>43749</v>
      </c>
      <c r="B6770" s="23">
        <v>0.33333333333333331</v>
      </c>
      <c r="C6770">
        <v>26.65</v>
      </c>
    </row>
    <row r="6771" spans="1:3">
      <c r="A6771" s="26">
        <v>43749</v>
      </c>
      <c r="B6771" s="23">
        <v>0.5</v>
      </c>
      <c r="C6771">
        <v>26.8</v>
      </c>
    </row>
    <row r="6772" spans="1:3">
      <c r="A6772" s="26">
        <v>43749</v>
      </c>
      <c r="B6772" s="23">
        <v>0.66666666666666663</v>
      </c>
      <c r="C6772">
        <v>26.65</v>
      </c>
    </row>
    <row r="6773" spans="1:3">
      <c r="A6773" s="26">
        <v>43749</v>
      </c>
      <c r="B6773" s="23">
        <v>0.83333333333333337</v>
      </c>
      <c r="C6773">
        <v>26.65</v>
      </c>
    </row>
    <row r="6774" spans="1:3">
      <c r="A6774" s="26">
        <v>43750</v>
      </c>
      <c r="B6774" s="23">
        <v>0</v>
      </c>
      <c r="C6774">
        <v>26.66</v>
      </c>
    </row>
    <row r="6775" spans="1:3">
      <c r="A6775" s="26">
        <v>43750</v>
      </c>
      <c r="B6775" s="23">
        <v>0.16666666666666666</v>
      </c>
      <c r="C6775">
        <v>26.66</v>
      </c>
    </row>
    <row r="6776" spans="1:3">
      <c r="A6776" s="26">
        <v>43750</v>
      </c>
      <c r="B6776" s="23">
        <v>0.33333333333333331</v>
      </c>
      <c r="C6776">
        <v>26.67</v>
      </c>
    </row>
    <row r="6777" spans="1:3">
      <c r="A6777" s="26">
        <v>43750</v>
      </c>
      <c r="B6777" s="23">
        <v>0.5</v>
      </c>
      <c r="C6777">
        <v>26.67</v>
      </c>
    </row>
    <row r="6778" spans="1:3">
      <c r="A6778" s="26">
        <v>43750</v>
      </c>
      <c r="B6778" s="23">
        <v>0.66666666666666663</v>
      </c>
      <c r="C6778">
        <v>26.68</v>
      </c>
    </row>
    <row r="6779" spans="1:3">
      <c r="A6779" s="26">
        <v>43750</v>
      </c>
      <c r="B6779" s="23">
        <v>0.83333333333333337</v>
      </c>
      <c r="C6779">
        <v>26.69</v>
      </c>
    </row>
    <row r="6780" spans="1:3">
      <c r="A6780" s="26">
        <v>43751</v>
      </c>
      <c r="B6780" s="23">
        <v>0</v>
      </c>
      <c r="C6780">
        <v>26.69</v>
      </c>
    </row>
    <row r="6781" spans="1:3">
      <c r="A6781" s="26">
        <v>43751</v>
      </c>
      <c r="B6781" s="23">
        <v>0.16666666666666666</v>
      </c>
      <c r="C6781">
        <v>26.7</v>
      </c>
    </row>
    <row r="6782" spans="1:3">
      <c r="A6782" s="26">
        <v>43751</v>
      </c>
      <c r="B6782" s="23">
        <v>0.33333333333333331</v>
      </c>
      <c r="C6782">
        <v>26.71</v>
      </c>
    </row>
    <row r="6783" spans="1:3">
      <c r="A6783" s="26">
        <v>43751</v>
      </c>
      <c r="B6783" s="23">
        <v>0.5</v>
      </c>
      <c r="C6783">
        <v>26.82</v>
      </c>
    </row>
    <row r="6784" spans="1:3">
      <c r="A6784" s="26">
        <v>43751</v>
      </c>
      <c r="B6784" s="23">
        <v>0.66666666666666663</v>
      </c>
      <c r="C6784">
        <v>26.72</v>
      </c>
    </row>
    <row r="6785" spans="1:3">
      <c r="A6785" s="26">
        <v>43751</v>
      </c>
      <c r="B6785" s="23">
        <v>0.83333333333333337</v>
      </c>
      <c r="C6785">
        <v>26.73</v>
      </c>
    </row>
    <row r="6786" spans="1:3">
      <c r="A6786" s="26">
        <v>43752</v>
      </c>
      <c r="B6786" s="23">
        <v>0</v>
      </c>
      <c r="C6786">
        <v>26.73</v>
      </c>
    </row>
    <row r="6787" spans="1:3">
      <c r="A6787" s="26">
        <v>43752</v>
      </c>
      <c r="B6787" s="23">
        <v>0.16666666666666666</v>
      </c>
      <c r="C6787">
        <v>26.74</v>
      </c>
    </row>
    <row r="6788" spans="1:3">
      <c r="A6788" s="26">
        <v>43752</v>
      </c>
      <c r="B6788" s="23">
        <v>0.33333333333333331</v>
      </c>
      <c r="C6788">
        <v>26.76</v>
      </c>
    </row>
    <row r="6789" spans="1:3">
      <c r="A6789" s="26">
        <v>43752</v>
      </c>
      <c r="B6789" s="23">
        <v>0.5</v>
      </c>
      <c r="C6789">
        <v>26.76</v>
      </c>
    </row>
    <row r="6790" spans="1:3">
      <c r="A6790" s="26">
        <v>43752</v>
      </c>
      <c r="B6790" s="23">
        <v>0.66666666666666663</v>
      </c>
      <c r="C6790">
        <v>26.76</v>
      </c>
    </row>
    <row r="6791" spans="1:3">
      <c r="A6791" s="26">
        <v>43752</v>
      </c>
      <c r="B6791" s="23">
        <v>0.83333333333333337</v>
      </c>
      <c r="C6791">
        <v>26.77</v>
      </c>
    </row>
    <row r="6792" spans="1:3">
      <c r="A6792" s="26">
        <v>43753</v>
      </c>
      <c r="B6792" s="23">
        <v>0</v>
      </c>
      <c r="C6792">
        <v>26.77</v>
      </c>
    </row>
    <row r="6793" spans="1:3">
      <c r="A6793" s="26">
        <v>43753</v>
      </c>
      <c r="B6793" s="23">
        <v>0.16666666666666666</v>
      </c>
      <c r="C6793">
        <v>26.77</v>
      </c>
    </row>
    <row r="6794" spans="1:3">
      <c r="A6794" s="26">
        <v>43753</v>
      </c>
      <c r="B6794" s="23">
        <v>0.33333333333333331</v>
      </c>
      <c r="C6794">
        <v>26.96</v>
      </c>
    </row>
    <row r="6795" spans="1:3">
      <c r="A6795" s="26">
        <v>43753</v>
      </c>
      <c r="B6795" s="23">
        <v>0.5</v>
      </c>
      <c r="C6795">
        <v>26.94</v>
      </c>
    </row>
    <row r="6796" spans="1:3">
      <c r="A6796" s="26">
        <v>43753</v>
      </c>
      <c r="B6796" s="23">
        <v>0.66666666666666663</v>
      </c>
      <c r="C6796">
        <v>26.8</v>
      </c>
    </row>
    <row r="6797" spans="1:3">
      <c r="A6797" s="26">
        <v>43753</v>
      </c>
      <c r="B6797" s="23">
        <v>0.83333333333333337</v>
      </c>
      <c r="C6797">
        <v>26.8</v>
      </c>
    </row>
    <row r="6798" spans="1:3">
      <c r="A6798" s="26">
        <v>43754</v>
      </c>
      <c r="B6798" s="23">
        <v>0</v>
      </c>
      <c r="C6798">
        <v>26.82</v>
      </c>
    </row>
    <row r="6799" spans="1:3">
      <c r="A6799" s="26">
        <v>43754</v>
      </c>
      <c r="B6799" s="23">
        <v>0.16666666666666666</v>
      </c>
      <c r="C6799">
        <v>26.82</v>
      </c>
    </row>
    <row r="6800" spans="1:3">
      <c r="A6800" s="26">
        <v>43754</v>
      </c>
      <c r="B6800" s="23">
        <v>0.33333333333333331</v>
      </c>
      <c r="C6800">
        <v>26.83</v>
      </c>
    </row>
    <row r="6801" spans="1:3">
      <c r="A6801" s="26">
        <v>43754</v>
      </c>
      <c r="B6801" s="23">
        <v>0.5</v>
      </c>
      <c r="C6801">
        <v>26.96</v>
      </c>
    </row>
    <row r="6802" spans="1:3">
      <c r="A6802" s="26">
        <v>43754</v>
      </c>
      <c r="B6802" s="23">
        <v>0.66666666666666663</v>
      </c>
      <c r="C6802">
        <v>26.84</v>
      </c>
    </row>
    <row r="6803" spans="1:3">
      <c r="A6803" s="26">
        <v>43754</v>
      </c>
      <c r="B6803" s="23">
        <v>0.83333333333333337</v>
      </c>
      <c r="C6803">
        <v>26.85</v>
      </c>
    </row>
    <row r="6804" spans="1:3">
      <c r="A6804" s="26">
        <v>43755</v>
      </c>
      <c r="B6804" s="23">
        <v>0</v>
      </c>
      <c r="C6804">
        <v>26.86</v>
      </c>
    </row>
    <row r="6805" spans="1:3">
      <c r="A6805" s="26">
        <v>43755</v>
      </c>
      <c r="B6805" s="23">
        <v>0.16666666666666666</v>
      </c>
      <c r="C6805">
        <v>26.86</v>
      </c>
    </row>
    <row r="6806" spans="1:3">
      <c r="A6806" s="26">
        <v>43755</v>
      </c>
      <c r="B6806" s="23">
        <v>0.33333333333333331</v>
      </c>
      <c r="C6806">
        <v>26.88</v>
      </c>
    </row>
    <row r="6807" spans="1:3">
      <c r="A6807" s="26">
        <v>43755</v>
      </c>
      <c r="B6807" s="23">
        <v>0.5</v>
      </c>
      <c r="C6807">
        <v>26.87</v>
      </c>
    </row>
    <row r="6808" spans="1:3">
      <c r="A6808" s="26">
        <v>43755</v>
      </c>
      <c r="B6808" s="23">
        <v>0.66666666666666663</v>
      </c>
      <c r="C6808">
        <v>26.89</v>
      </c>
    </row>
    <row r="6809" spans="1:3">
      <c r="A6809" s="26">
        <v>43755</v>
      </c>
      <c r="B6809" s="23">
        <v>0.83333333333333337</v>
      </c>
      <c r="C6809">
        <v>26.9</v>
      </c>
    </row>
    <row r="6810" spans="1:3">
      <c r="A6810" s="26">
        <v>43756</v>
      </c>
      <c r="B6810" s="23">
        <v>0</v>
      </c>
      <c r="C6810">
        <v>26.9</v>
      </c>
    </row>
    <row r="6811" spans="1:3">
      <c r="A6811" s="26">
        <v>43756</v>
      </c>
      <c r="B6811" s="23">
        <v>0.16666666666666666</v>
      </c>
      <c r="C6811">
        <v>27.01</v>
      </c>
    </row>
    <row r="6812" spans="1:3">
      <c r="A6812" s="26">
        <v>43756</v>
      </c>
      <c r="B6812" s="23">
        <v>0.33333333333333331</v>
      </c>
      <c r="C6812">
        <v>26.92</v>
      </c>
    </row>
    <row r="6813" spans="1:3">
      <c r="A6813" s="26">
        <v>43756</v>
      </c>
      <c r="B6813" s="23">
        <v>0.5</v>
      </c>
      <c r="C6813">
        <v>26.94</v>
      </c>
    </row>
    <row r="6814" spans="1:3">
      <c r="A6814" s="26">
        <v>43756</v>
      </c>
      <c r="B6814" s="23">
        <v>0.66666666666666663</v>
      </c>
      <c r="C6814">
        <v>26.94</v>
      </c>
    </row>
    <row r="6815" spans="1:3">
      <c r="A6815" s="26">
        <v>43756</v>
      </c>
      <c r="B6815" s="23">
        <v>0.83333333333333337</v>
      </c>
      <c r="C6815">
        <v>26.99</v>
      </c>
    </row>
    <row r="6816" spans="1:3">
      <c r="A6816" s="26">
        <v>43757</v>
      </c>
      <c r="B6816" s="23">
        <v>0</v>
      </c>
      <c r="C6816">
        <v>26.95</v>
      </c>
    </row>
    <row r="6817" spans="1:3">
      <c r="A6817" s="26">
        <v>43757</v>
      </c>
      <c r="B6817" s="23">
        <v>0.16666666666666666</v>
      </c>
      <c r="C6817">
        <v>26.95</v>
      </c>
    </row>
    <row r="6818" spans="1:3">
      <c r="A6818" s="26">
        <v>43757</v>
      </c>
      <c r="B6818" s="23">
        <v>0.33333333333333331</v>
      </c>
      <c r="C6818">
        <v>26.96</v>
      </c>
    </row>
    <row r="6819" spans="1:3">
      <c r="A6819" s="26">
        <v>43757</v>
      </c>
      <c r="B6819" s="23">
        <v>0.5</v>
      </c>
      <c r="C6819">
        <v>26.97</v>
      </c>
    </row>
    <row r="6820" spans="1:3">
      <c r="A6820" s="26">
        <v>43757</v>
      </c>
      <c r="B6820" s="23">
        <v>0.66666666666666663</v>
      </c>
      <c r="C6820">
        <v>26.97</v>
      </c>
    </row>
    <row r="6821" spans="1:3">
      <c r="A6821" s="26">
        <v>43757</v>
      </c>
      <c r="B6821" s="23">
        <v>0.83333333333333337</v>
      </c>
      <c r="C6821">
        <v>26.98</v>
      </c>
    </row>
    <row r="6822" spans="1:3">
      <c r="A6822" s="26">
        <v>43758</v>
      </c>
      <c r="B6822" s="23">
        <v>0</v>
      </c>
      <c r="C6822">
        <v>26.99</v>
      </c>
    </row>
    <row r="6823" spans="1:3">
      <c r="A6823" s="26">
        <v>43758</v>
      </c>
      <c r="B6823" s="23">
        <v>0.16666666666666666</v>
      </c>
      <c r="C6823">
        <v>27</v>
      </c>
    </row>
    <row r="6824" spans="1:3">
      <c r="A6824" s="26">
        <v>43758</v>
      </c>
      <c r="B6824" s="23">
        <v>0.33333333333333331</v>
      </c>
      <c r="C6824">
        <v>27</v>
      </c>
    </row>
    <row r="6825" spans="1:3">
      <c r="A6825" s="26">
        <v>43758</v>
      </c>
      <c r="B6825" s="23">
        <v>0.5</v>
      </c>
      <c r="C6825">
        <v>27.01</v>
      </c>
    </row>
    <row r="6826" spans="1:3">
      <c r="A6826" s="26">
        <v>43758</v>
      </c>
      <c r="B6826" s="23">
        <v>0.66666666666666663</v>
      </c>
      <c r="C6826">
        <v>27.02</v>
      </c>
    </row>
    <row r="6827" spans="1:3">
      <c r="A6827" s="26">
        <v>43758</v>
      </c>
      <c r="B6827" s="23">
        <v>0.83333333333333337</v>
      </c>
      <c r="C6827">
        <v>27.04</v>
      </c>
    </row>
    <row r="6828" spans="1:3">
      <c r="A6828" s="26">
        <v>43759</v>
      </c>
      <c r="B6828" s="23">
        <v>0</v>
      </c>
      <c r="C6828">
        <v>27.04</v>
      </c>
    </row>
    <row r="6829" spans="1:3">
      <c r="A6829" s="26">
        <v>43759</v>
      </c>
      <c r="B6829" s="23">
        <v>0.16666666666666666</v>
      </c>
      <c r="C6829">
        <v>27.04</v>
      </c>
    </row>
    <row r="6830" spans="1:3">
      <c r="A6830" s="26">
        <v>43759</v>
      </c>
      <c r="B6830" s="23">
        <v>0.33333333333333331</v>
      </c>
      <c r="C6830">
        <v>27.07</v>
      </c>
    </row>
    <row r="6831" spans="1:3">
      <c r="A6831" s="26">
        <v>43759</v>
      </c>
      <c r="B6831" s="23">
        <v>0.5</v>
      </c>
      <c r="C6831">
        <v>27.11</v>
      </c>
    </row>
    <row r="6832" spans="1:3">
      <c r="A6832" s="26">
        <v>43759</v>
      </c>
      <c r="B6832" s="23">
        <v>0.66666666666666663</v>
      </c>
      <c r="C6832">
        <v>27.17</v>
      </c>
    </row>
    <row r="6833" spans="1:3">
      <c r="A6833" s="26">
        <v>43759</v>
      </c>
      <c r="B6833" s="23">
        <v>0.83333333333333337</v>
      </c>
      <c r="C6833">
        <v>27.06</v>
      </c>
    </row>
    <row r="6834" spans="1:3">
      <c r="A6834" s="26">
        <v>43760</v>
      </c>
      <c r="B6834" s="23">
        <v>0</v>
      </c>
      <c r="C6834">
        <v>27.05</v>
      </c>
    </row>
    <row r="6835" spans="1:3">
      <c r="A6835" s="26">
        <v>43760</v>
      </c>
      <c r="B6835" s="23">
        <v>0.16666666666666666</v>
      </c>
      <c r="C6835">
        <v>27.05</v>
      </c>
    </row>
    <row r="6836" spans="1:3">
      <c r="A6836" s="26">
        <v>43760</v>
      </c>
      <c r="B6836" s="23">
        <v>0.33333333333333331</v>
      </c>
      <c r="C6836">
        <v>27.07</v>
      </c>
    </row>
    <row r="6837" spans="1:3">
      <c r="A6837" s="26">
        <v>43760</v>
      </c>
      <c r="B6837" s="23">
        <v>0.5</v>
      </c>
      <c r="C6837">
        <v>27.08</v>
      </c>
    </row>
    <row r="6838" spans="1:3">
      <c r="A6838" s="26">
        <v>43760</v>
      </c>
      <c r="B6838" s="23">
        <v>0.66666666666666663</v>
      </c>
      <c r="C6838">
        <v>27.15</v>
      </c>
    </row>
    <row r="6839" spans="1:3">
      <c r="A6839" s="26">
        <v>43760</v>
      </c>
      <c r="B6839" s="23">
        <v>0.83333333333333337</v>
      </c>
      <c r="C6839">
        <v>27.09</v>
      </c>
    </row>
    <row r="6840" spans="1:3">
      <c r="A6840" s="26">
        <v>43761</v>
      </c>
      <c r="B6840" s="23">
        <v>0</v>
      </c>
      <c r="C6840">
        <v>27.1</v>
      </c>
    </row>
    <row r="6841" spans="1:3">
      <c r="A6841" s="26">
        <v>43761</v>
      </c>
      <c r="B6841" s="23">
        <v>0.16666666666666666</v>
      </c>
      <c r="C6841">
        <v>27.09</v>
      </c>
    </row>
    <row r="6842" spans="1:3">
      <c r="A6842" s="26">
        <v>43761</v>
      </c>
      <c r="B6842" s="23">
        <v>0.33333333333333331</v>
      </c>
      <c r="C6842">
        <v>27.11</v>
      </c>
    </row>
    <row r="6843" spans="1:3">
      <c r="A6843" s="26">
        <v>43761</v>
      </c>
      <c r="B6843" s="23">
        <v>0.5</v>
      </c>
      <c r="C6843">
        <v>27.12</v>
      </c>
    </row>
    <row r="6844" spans="1:3">
      <c r="A6844" s="26">
        <v>43761</v>
      </c>
      <c r="B6844" s="23">
        <v>0.66666666666666663</v>
      </c>
      <c r="C6844">
        <v>27.12</v>
      </c>
    </row>
    <row r="6845" spans="1:3">
      <c r="A6845" s="26">
        <v>43761</v>
      </c>
      <c r="B6845" s="23">
        <v>0.83333333333333337</v>
      </c>
      <c r="C6845">
        <v>27.13</v>
      </c>
    </row>
    <row r="6846" spans="1:3">
      <c r="A6846" s="26">
        <v>43762</v>
      </c>
      <c r="B6846" s="23">
        <v>0</v>
      </c>
      <c r="C6846">
        <v>27.14</v>
      </c>
    </row>
    <row r="6847" spans="1:3">
      <c r="A6847" s="26">
        <v>43762</v>
      </c>
      <c r="B6847" s="23">
        <v>0.16666666666666666</v>
      </c>
      <c r="C6847">
        <v>27.15</v>
      </c>
    </row>
    <row r="6848" spans="1:3">
      <c r="A6848" s="26">
        <v>43762</v>
      </c>
      <c r="B6848" s="23">
        <v>0.33333333333333331</v>
      </c>
      <c r="C6848">
        <v>27.27</v>
      </c>
    </row>
    <row r="6849" spans="1:3">
      <c r="A6849" s="26">
        <v>43762</v>
      </c>
      <c r="B6849" s="23">
        <v>0.5</v>
      </c>
      <c r="C6849">
        <v>27.17</v>
      </c>
    </row>
    <row r="6850" spans="1:3">
      <c r="A6850" s="26">
        <v>43762</v>
      </c>
      <c r="B6850" s="23">
        <v>0.66666666666666663</v>
      </c>
      <c r="C6850">
        <v>27.18</v>
      </c>
    </row>
    <row r="6851" spans="1:3">
      <c r="A6851" s="26">
        <v>43762</v>
      </c>
      <c r="B6851" s="23">
        <v>0.83333333333333337</v>
      </c>
      <c r="C6851">
        <v>27.19</v>
      </c>
    </row>
    <row r="6852" spans="1:3">
      <c r="A6852" s="26">
        <v>43763</v>
      </c>
      <c r="B6852" s="23">
        <v>0</v>
      </c>
      <c r="C6852">
        <v>27.2</v>
      </c>
    </row>
    <row r="6853" spans="1:3">
      <c r="A6853" s="26">
        <v>43763</v>
      </c>
      <c r="B6853" s="23">
        <v>0.16666666666666666</v>
      </c>
      <c r="C6853">
        <v>27.2</v>
      </c>
    </row>
    <row r="6854" spans="1:3">
      <c r="A6854" s="26">
        <v>43763</v>
      </c>
      <c r="B6854" s="23">
        <v>0.33333333333333331</v>
      </c>
      <c r="C6854">
        <v>27.22</v>
      </c>
    </row>
    <row r="6855" spans="1:3">
      <c r="A6855" s="26">
        <v>43763</v>
      </c>
      <c r="B6855" s="23">
        <v>0.5</v>
      </c>
      <c r="C6855">
        <v>27.23</v>
      </c>
    </row>
    <row r="6856" spans="1:3">
      <c r="A6856" s="26">
        <v>43763</v>
      </c>
      <c r="B6856" s="23">
        <v>0.66666666666666663</v>
      </c>
      <c r="C6856">
        <v>27.24</v>
      </c>
    </row>
    <row r="6857" spans="1:3">
      <c r="A6857" s="26">
        <v>43763</v>
      </c>
      <c r="B6857" s="23">
        <v>0.83333333333333337</v>
      </c>
      <c r="C6857">
        <v>27.25</v>
      </c>
    </row>
    <row r="6858" spans="1:3">
      <c r="A6858" s="26">
        <v>43764</v>
      </c>
      <c r="B6858" s="23">
        <v>0</v>
      </c>
      <c r="C6858">
        <v>27.25</v>
      </c>
    </row>
    <row r="6859" spans="1:3">
      <c r="A6859" s="26">
        <v>43764</v>
      </c>
      <c r="B6859" s="23">
        <v>0.16666666666666666</v>
      </c>
      <c r="C6859">
        <v>27.26</v>
      </c>
    </row>
    <row r="6860" spans="1:3">
      <c r="A6860" s="26">
        <v>43764</v>
      </c>
      <c r="B6860" s="23">
        <v>0.33333333333333331</v>
      </c>
      <c r="C6860">
        <v>27.27</v>
      </c>
    </row>
    <row r="6861" spans="1:3">
      <c r="A6861" s="26">
        <v>43764</v>
      </c>
      <c r="B6861" s="23">
        <v>0.5</v>
      </c>
      <c r="C6861">
        <v>27.27</v>
      </c>
    </row>
    <row r="6862" spans="1:3">
      <c r="A6862" s="26">
        <v>43764</v>
      </c>
      <c r="B6862" s="23">
        <v>0.66666666666666663</v>
      </c>
      <c r="C6862">
        <v>27.28</v>
      </c>
    </row>
    <row r="6863" spans="1:3">
      <c r="A6863" s="26">
        <v>43764</v>
      </c>
      <c r="B6863" s="23">
        <v>0.83333333333333337</v>
      </c>
      <c r="C6863">
        <v>27.29</v>
      </c>
    </row>
    <row r="6864" spans="1:3">
      <c r="A6864" s="26">
        <v>43765</v>
      </c>
      <c r="B6864" s="23">
        <v>0</v>
      </c>
      <c r="C6864">
        <v>27.3</v>
      </c>
    </row>
    <row r="6865" spans="1:3">
      <c r="A6865" s="26">
        <v>43765</v>
      </c>
      <c r="B6865" s="23">
        <v>0.16666666666666666</v>
      </c>
      <c r="C6865">
        <v>27.3</v>
      </c>
    </row>
    <row r="6866" spans="1:3">
      <c r="A6866" s="26">
        <v>43765</v>
      </c>
      <c r="B6866" s="23">
        <v>0.33333333333333331</v>
      </c>
      <c r="C6866">
        <v>27.31</v>
      </c>
    </row>
    <row r="6867" spans="1:3">
      <c r="A6867" s="26">
        <v>43765</v>
      </c>
      <c r="B6867" s="23">
        <v>0.5</v>
      </c>
      <c r="C6867">
        <v>27.31</v>
      </c>
    </row>
    <row r="6868" spans="1:3">
      <c r="A6868" s="26">
        <v>43765</v>
      </c>
      <c r="B6868" s="23">
        <v>0.66666666666666663</v>
      </c>
      <c r="C6868">
        <v>27.32</v>
      </c>
    </row>
    <row r="6869" spans="1:3">
      <c r="A6869" s="26">
        <v>43765</v>
      </c>
      <c r="B6869" s="23">
        <v>0.83333333333333337</v>
      </c>
      <c r="C6869">
        <v>27.34</v>
      </c>
    </row>
    <row r="6870" spans="1:3">
      <c r="A6870" s="26">
        <v>43766</v>
      </c>
      <c r="B6870" s="23">
        <v>0</v>
      </c>
      <c r="C6870">
        <v>27.34</v>
      </c>
    </row>
    <row r="6871" spans="1:3">
      <c r="A6871" s="26">
        <v>43766</v>
      </c>
      <c r="B6871" s="23">
        <v>0.16666666666666666</v>
      </c>
      <c r="C6871">
        <v>27.35</v>
      </c>
    </row>
    <row r="6872" spans="1:3">
      <c r="A6872" s="26">
        <v>43766</v>
      </c>
      <c r="B6872" s="23">
        <v>0.33333333333333331</v>
      </c>
      <c r="C6872">
        <v>27.47</v>
      </c>
    </row>
    <row r="6873" spans="1:3">
      <c r="A6873" s="26">
        <v>43766</v>
      </c>
      <c r="B6873" s="23">
        <v>0.5</v>
      </c>
      <c r="C6873">
        <v>27.36</v>
      </c>
    </row>
    <row r="6874" spans="1:3">
      <c r="A6874" s="26">
        <v>43766</v>
      </c>
      <c r="B6874" s="23">
        <v>0.66666666666666663</v>
      </c>
      <c r="C6874">
        <v>27.38</v>
      </c>
    </row>
    <row r="6875" spans="1:3">
      <c r="A6875" s="26">
        <v>43766</v>
      </c>
      <c r="B6875" s="23">
        <v>0.83333333333333337</v>
      </c>
      <c r="C6875">
        <v>27.38</v>
      </c>
    </row>
    <row r="6876" spans="1:3">
      <c r="A6876" s="26">
        <v>43767</v>
      </c>
      <c r="B6876" s="23">
        <v>0</v>
      </c>
      <c r="C6876">
        <v>27.39</v>
      </c>
    </row>
    <row r="6877" spans="1:3">
      <c r="A6877" s="26">
        <v>43767</v>
      </c>
      <c r="B6877" s="23">
        <v>0.16666666666666666</v>
      </c>
      <c r="C6877">
        <v>27.39</v>
      </c>
    </row>
    <row r="6878" spans="1:3">
      <c r="A6878" s="26">
        <v>43767</v>
      </c>
      <c r="B6878" s="23">
        <v>0.33333333333333331</v>
      </c>
      <c r="C6878">
        <v>27.56</v>
      </c>
    </row>
    <row r="6879" spans="1:3">
      <c r="A6879" s="26">
        <v>43767</v>
      </c>
      <c r="B6879" s="23">
        <v>0.5</v>
      </c>
      <c r="C6879">
        <v>27.42</v>
      </c>
    </row>
    <row r="6880" spans="1:3">
      <c r="A6880" s="26">
        <v>43767</v>
      </c>
      <c r="B6880" s="23">
        <v>0.66666666666666663</v>
      </c>
      <c r="C6880">
        <v>27.52</v>
      </c>
    </row>
    <row r="6881" spans="1:3">
      <c r="A6881" s="26">
        <v>43767</v>
      </c>
      <c r="B6881" s="23">
        <v>0.83333333333333337</v>
      </c>
      <c r="C6881">
        <v>27.44</v>
      </c>
    </row>
    <row r="6882" spans="1:3">
      <c r="A6882" s="26">
        <v>43768</v>
      </c>
      <c r="B6882" s="23">
        <v>0</v>
      </c>
      <c r="C6882">
        <v>27.44</v>
      </c>
    </row>
    <row r="6883" spans="1:3">
      <c r="A6883" s="26">
        <v>43768</v>
      </c>
      <c r="B6883" s="23">
        <v>0.16666666666666666</v>
      </c>
      <c r="C6883">
        <v>27.44</v>
      </c>
    </row>
    <row r="6884" spans="1:3">
      <c r="A6884" s="26">
        <v>43768</v>
      </c>
      <c r="B6884" s="23">
        <v>0.33333333333333331</v>
      </c>
      <c r="C6884">
        <v>27.45</v>
      </c>
    </row>
    <row r="6885" spans="1:3">
      <c r="A6885" s="26">
        <v>43768</v>
      </c>
      <c r="B6885" s="23">
        <v>0.5</v>
      </c>
      <c r="C6885">
        <v>27.55</v>
      </c>
    </row>
    <row r="6886" spans="1:3">
      <c r="A6886" s="26">
        <v>43768</v>
      </c>
      <c r="B6886" s="23">
        <v>0.66666666666666663</v>
      </c>
      <c r="C6886">
        <v>27.58</v>
      </c>
    </row>
    <row r="6887" spans="1:3">
      <c r="A6887" s="26">
        <v>43768</v>
      </c>
      <c r="B6887" s="23">
        <v>0.83333333333333337</v>
      </c>
      <c r="C6887">
        <v>27.47</v>
      </c>
    </row>
    <row r="6888" spans="1:3">
      <c r="A6888" s="26">
        <v>43769</v>
      </c>
      <c r="B6888" s="23">
        <v>0</v>
      </c>
      <c r="C6888">
        <v>27.48</v>
      </c>
    </row>
    <row r="6889" spans="1:3">
      <c r="A6889" s="26">
        <v>43769</v>
      </c>
      <c r="B6889" s="23">
        <v>0.16666666666666666</v>
      </c>
      <c r="C6889">
        <v>27.48</v>
      </c>
    </row>
    <row r="6890" spans="1:3">
      <c r="A6890" s="26">
        <v>43769</v>
      </c>
      <c r="B6890" s="23">
        <v>0.33333333333333331</v>
      </c>
      <c r="C6890">
        <v>27.5</v>
      </c>
    </row>
    <row r="6891" spans="1:3">
      <c r="A6891" s="26">
        <v>43769</v>
      </c>
      <c r="B6891" s="23">
        <v>0.5</v>
      </c>
      <c r="C6891">
        <v>27.49</v>
      </c>
    </row>
    <row r="6892" spans="1:3">
      <c r="A6892" s="26">
        <v>43769</v>
      </c>
      <c r="B6892" s="23">
        <v>0.66666666666666663</v>
      </c>
      <c r="C6892">
        <v>27.5</v>
      </c>
    </row>
    <row r="6893" spans="1:3">
      <c r="A6893" s="26">
        <v>43769</v>
      </c>
      <c r="B6893" s="23">
        <v>0.83333333333333337</v>
      </c>
      <c r="C6893">
        <v>27.51</v>
      </c>
    </row>
    <row r="6894" spans="1:3">
      <c r="A6894" s="26">
        <v>43770</v>
      </c>
      <c r="B6894" s="23">
        <v>0</v>
      </c>
      <c r="C6894">
        <v>27.52</v>
      </c>
    </row>
    <row r="6895" spans="1:3">
      <c r="A6895" s="26">
        <v>43770</v>
      </c>
      <c r="B6895" s="23">
        <v>0.16666666666666666</v>
      </c>
      <c r="C6895">
        <v>27.52</v>
      </c>
    </row>
    <row r="6896" spans="1:3">
      <c r="A6896" s="26">
        <v>43770</v>
      </c>
      <c r="B6896" s="23">
        <v>0.33333333333333331</v>
      </c>
      <c r="C6896">
        <v>27.53</v>
      </c>
    </row>
    <row r="6897" spans="1:3">
      <c r="A6897" s="26">
        <v>43770</v>
      </c>
      <c r="B6897" s="23">
        <v>0.5</v>
      </c>
      <c r="C6897">
        <v>27.53</v>
      </c>
    </row>
    <row r="6898" spans="1:3">
      <c r="A6898" s="26">
        <v>43770</v>
      </c>
      <c r="B6898" s="23">
        <v>0.66666666666666663</v>
      </c>
      <c r="C6898">
        <v>27.54</v>
      </c>
    </row>
    <row r="6899" spans="1:3">
      <c r="A6899" s="26">
        <v>43770</v>
      </c>
      <c r="B6899" s="23">
        <v>0.83333333333333337</v>
      </c>
      <c r="C6899">
        <v>27.54</v>
      </c>
    </row>
    <row r="6900" spans="1:3">
      <c r="A6900" s="26">
        <v>43771</v>
      </c>
      <c r="B6900" s="23">
        <v>0</v>
      </c>
      <c r="C6900">
        <v>27.55</v>
      </c>
    </row>
    <row r="6901" spans="1:3">
      <c r="A6901" s="26">
        <v>43771</v>
      </c>
      <c r="B6901" s="23">
        <v>0.16666666666666666</v>
      </c>
      <c r="C6901">
        <v>27.55</v>
      </c>
    </row>
    <row r="6902" spans="1:3">
      <c r="A6902" s="26">
        <v>43771</v>
      </c>
      <c r="B6902" s="23">
        <v>0.33333333333333331</v>
      </c>
      <c r="C6902">
        <v>27.56</v>
      </c>
    </row>
    <row r="6903" spans="1:3">
      <c r="A6903" s="26">
        <v>43771</v>
      </c>
      <c r="B6903" s="23">
        <v>0.5</v>
      </c>
      <c r="C6903">
        <v>27.57</v>
      </c>
    </row>
    <row r="6904" spans="1:3">
      <c r="A6904" s="26">
        <v>43771</v>
      </c>
      <c r="B6904" s="23">
        <v>0.66666666666666663</v>
      </c>
      <c r="C6904">
        <v>27.65</v>
      </c>
    </row>
    <row r="6905" spans="1:3">
      <c r="A6905" s="26">
        <v>43771</v>
      </c>
      <c r="B6905" s="23">
        <v>0.83333333333333337</v>
      </c>
      <c r="C6905">
        <v>27.58</v>
      </c>
    </row>
    <row r="6906" spans="1:3">
      <c r="A6906" s="26">
        <v>43772</v>
      </c>
      <c r="B6906" s="23">
        <v>0</v>
      </c>
      <c r="C6906">
        <v>27.58</v>
      </c>
    </row>
    <row r="6907" spans="1:3">
      <c r="A6907" s="26">
        <v>43772</v>
      </c>
      <c r="B6907" s="23">
        <v>0.16666666666666666</v>
      </c>
      <c r="C6907">
        <v>27.58</v>
      </c>
    </row>
    <row r="6908" spans="1:3">
      <c r="A6908" s="26">
        <v>43772</v>
      </c>
      <c r="B6908" s="23">
        <v>0.33333333333333331</v>
      </c>
      <c r="C6908">
        <v>27.59</v>
      </c>
    </row>
    <row r="6909" spans="1:3">
      <c r="A6909" s="26">
        <v>43772</v>
      </c>
      <c r="B6909" s="23">
        <v>0.5</v>
      </c>
      <c r="C6909">
        <v>27.6</v>
      </c>
    </row>
    <row r="6910" spans="1:3">
      <c r="A6910" s="26">
        <v>43772</v>
      </c>
      <c r="B6910" s="23">
        <v>0.66666666666666663</v>
      </c>
      <c r="C6910">
        <v>27.6</v>
      </c>
    </row>
    <row r="6911" spans="1:3">
      <c r="A6911" s="26">
        <v>43772</v>
      </c>
      <c r="B6911" s="23">
        <v>0.83333333333333337</v>
      </c>
      <c r="C6911">
        <v>27.62</v>
      </c>
    </row>
    <row r="6912" spans="1:3">
      <c r="A6912" s="26">
        <v>43773</v>
      </c>
      <c r="B6912" s="23">
        <v>0</v>
      </c>
      <c r="C6912">
        <v>27.62</v>
      </c>
    </row>
    <row r="6913" spans="1:3">
      <c r="A6913" s="26">
        <v>43773</v>
      </c>
      <c r="B6913" s="23">
        <v>0.16666666666666666</v>
      </c>
      <c r="C6913">
        <v>27.63</v>
      </c>
    </row>
    <row r="6914" spans="1:3">
      <c r="A6914" s="26">
        <v>43773</v>
      </c>
      <c r="B6914" s="23">
        <v>0.33333333333333331</v>
      </c>
      <c r="C6914">
        <v>27.64</v>
      </c>
    </row>
    <row r="6915" spans="1:3">
      <c r="A6915" s="26">
        <v>43773</v>
      </c>
      <c r="B6915" s="23">
        <v>0.5</v>
      </c>
      <c r="C6915">
        <v>27.64</v>
      </c>
    </row>
    <row r="6916" spans="1:3">
      <c r="A6916" s="26">
        <v>43773</v>
      </c>
      <c r="B6916" s="23">
        <v>0.66666666666666663</v>
      </c>
      <c r="C6916">
        <v>27.64</v>
      </c>
    </row>
    <row r="6917" spans="1:3">
      <c r="A6917" s="26">
        <v>43773</v>
      </c>
      <c r="B6917" s="23">
        <v>0.83333333333333337</v>
      </c>
      <c r="C6917">
        <v>27.66</v>
      </c>
    </row>
    <row r="6918" spans="1:3">
      <c r="A6918" s="26">
        <v>43774</v>
      </c>
      <c r="B6918" s="23">
        <v>0</v>
      </c>
      <c r="C6918">
        <v>27.65</v>
      </c>
    </row>
    <row r="6919" spans="1:3">
      <c r="A6919" s="26">
        <v>43774</v>
      </c>
      <c r="B6919" s="23">
        <v>0.16666666666666666</v>
      </c>
      <c r="C6919">
        <v>27.65</v>
      </c>
    </row>
    <row r="6920" spans="1:3">
      <c r="A6920" s="26">
        <v>43774</v>
      </c>
      <c r="B6920" s="23">
        <v>0.33333333333333331</v>
      </c>
      <c r="C6920">
        <v>27.83</v>
      </c>
    </row>
    <row r="6921" spans="1:3">
      <c r="A6921" s="26">
        <v>43774</v>
      </c>
      <c r="B6921" s="23">
        <v>0.5</v>
      </c>
      <c r="C6921">
        <v>27.67</v>
      </c>
    </row>
    <row r="6922" spans="1:3">
      <c r="A6922" s="26">
        <v>43774</v>
      </c>
      <c r="B6922" s="23">
        <v>0.66666666666666663</v>
      </c>
      <c r="C6922">
        <v>27.67</v>
      </c>
    </row>
    <row r="6923" spans="1:3">
      <c r="A6923" s="26">
        <v>43774</v>
      </c>
      <c r="B6923" s="23">
        <v>0.83333333333333337</v>
      </c>
      <c r="C6923">
        <v>27.68</v>
      </c>
    </row>
    <row r="6924" spans="1:3">
      <c r="A6924" s="26">
        <v>43775</v>
      </c>
      <c r="B6924" s="23">
        <v>0</v>
      </c>
      <c r="C6924">
        <v>27.68</v>
      </c>
    </row>
    <row r="6925" spans="1:3">
      <c r="A6925" s="26">
        <v>43775</v>
      </c>
      <c r="B6925" s="23">
        <v>0.16666666666666666</v>
      </c>
      <c r="C6925">
        <v>27.68</v>
      </c>
    </row>
    <row r="6926" spans="1:3">
      <c r="A6926" s="26">
        <v>43775</v>
      </c>
      <c r="B6926" s="23">
        <v>0.33333333333333331</v>
      </c>
      <c r="C6926">
        <v>27.7</v>
      </c>
    </row>
    <row r="6927" spans="1:3">
      <c r="A6927" s="26">
        <v>43775</v>
      </c>
      <c r="B6927" s="23">
        <v>0.5</v>
      </c>
      <c r="C6927">
        <v>27.7</v>
      </c>
    </row>
    <row r="6928" spans="1:3">
      <c r="A6928" s="26">
        <v>43775</v>
      </c>
      <c r="B6928" s="23">
        <v>0.66666666666666663</v>
      </c>
      <c r="C6928">
        <v>27.7</v>
      </c>
    </row>
    <row r="6929" spans="1:3">
      <c r="A6929" s="26">
        <v>43775</v>
      </c>
      <c r="B6929" s="23">
        <v>0.83333333333333337</v>
      </c>
      <c r="C6929">
        <v>27.71</v>
      </c>
    </row>
    <row r="6930" spans="1:3">
      <c r="A6930" s="26">
        <v>43776</v>
      </c>
      <c r="B6930" s="23">
        <v>0</v>
      </c>
      <c r="C6930">
        <v>27.71</v>
      </c>
    </row>
    <row r="6931" spans="1:3">
      <c r="A6931" s="26">
        <v>43776</v>
      </c>
      <c r="B6931" s="23">
        <v>0.16666666666666666</v>
      </c>
      <c r="C6931">
        <v>27.71</v>
      </c>
    </row>
    <row r="6932" spans="1:3">
      <c r="A6932" s="26">
        <v>43776</v>
      </c>
      <c r="B6932" s="23">
        <v>0.33333333333333331</v>
      </c>
      <c r="C6932">
        <v>27.81</v>
      </c>
    </row>
    <row r="6933" spans="1:3">
      <c r="A6933" s="26">
        <v>43776</v>
      </c>
      <c r="B6933" s="23">
        <v>0.5</v>
      </c>
      <c r="C6933">
        <v>27.82</v>
      </c>
    </row>
    <row r="6934" spans="1:3">
      <c r="A6934" s="26">
        <v>43776</v>
      </c>
      <c r="B6934" s="23">
        <v>0.66666666666666663</v>
      </c>
      <c r="C6934">
        <v>27.72</v>
      </c>
    </row>
    <row r="6935" spans="1:3">
      <c r="A6935" s="26">
        <v>43776</v>
      </c>
      <c r="B6935" s="23">
        <v>0.83333333333333337</v>
      </c>
      <c r="C6935">
        <v>27.71</v>
      </c>
    </row>
    <row r="6936" spans="1:3">
      <c r="A6936" s="26">
        <v>43777</v>
      </c>
      <c r="B6936" s="23">
        <v>0</v>
      </c>
      <c r="C6936">
        <v>27.72</v>
      </c>
    </row>
    <row r="6937" spans="1:3">
      <c r="A6937" s="26">
        <v>43777</v>
      </c>
      <c r="B6937" s="23">
        <v>0.16666666666666666</v>
      </c>
      <c r="C6937">
        <v>27.71</v>
      </c>
    </row>
    <row r="6938" spans="1:3">
      <c r="A6938" s="26">
        <v>43777</v>
      </c>
      <c r="B6938" s="23">
        <v>0.33333333333333331</v>
      </c>
      <c r="C6938">
        <v>27.72</v>
      </c>
    </row>
    <row r="6939" spans="1:3">
      <c r="A6939" s="26">
        <v>43777</v>
      </c>
      <c r="B6939" s="23">
        <v>0.5</v>
      </c>
      <c r="C6939">
        <v>27.73</v>
      </c>
    </row>
    <row r="6940" spans="1:3">
      <c r="A6940" s="26">
        <v>43777</v>
      </c>
      <c r="B6940" s="23">
        <v>0.66666666666666663</v>
      </c>
      <c r="C6940">
        <v>27.74</v>
      </c>
    </row>
    <row r="6941" spans="1:3">
      <c r="A6941" s="26">
        <v>43777</v>
      </c>
      <c r="B6941" s="23">
        <v>0.83333333333333337</v>
      </c>
      <c r="C6941">
        <v>27.74</v>
      </c>
    </row>
    <row r="6942" spans="1:3">
      <c r="A6942" s="26">
        <v>43778</v>
      </c>
      <c r="B6942" s="23">
        <v>0</v>
      </c>
      <c r="C6942">
        <v>27.74</v>
      </c>
    </row>
    <row r="6943" spans="1:3">
      <c r="A6943" s="26">
        <v>43778</v>
      </c>
      <c r="B6943" s="23">
        <v>0.16666666666666666</v>
      </c>
      <c r="C6943">
        <v>27.75</v>
      </c>
    </row>
    <row r="6944" spans="1:3">
      <c r="A6944" s="26">
        <v>43778</v>
      </c>
      <c r="B6944" s="23">
        <v>0.33333333333333331</v>
      </c>
      <c r="C6944">
        <v>27.76</v>
      </c>
    </row>
    <row r="6945" spans="1:3">
      <c r="A6945" s="26">
        <v>43778</v>
      </c>
      <c r="B6945" s="23">
        <v>0.5</v>
      </c>
      <c r="C6945">
        <v>27.76</v>
      </c>
    </row>
    <row r="6946" spans="1:3">
      <c r="A6946" s="26">
        <v>43778</v>
      </c>
      <c r="B6946" s="23">
        <v>0.66666666666666663</v>
      </c>
      <c r="C6946">
        <v>27.77</v>
      </c>
    </row>
    <row r="6947" spans="1:3">
      <c r="A6947" s="26">
        <v>43778</v>
      </c>
      <c r="B6947" s="23">
        <v>0.83333333333333337</v>
      </c>
      <c r="C6947">
        <v>27.77</v>
      </c>
    </row>
    <row r="6948" spans="1:3">
      <c r="A6948" s="26">
        <v>43779</v>
      </c>
      <c r="B6948" s="23">
        <v>0</v>
      </c>
      <c r="C6948">
        <v>27.78</v>
      </c>
    </row>
    <row r="6949" spans="1:3">
      <c r="A6949" s="26">
        <v>43779</v>
      </c>
      <c r="B6949" s="23">
        <v>0.16666666666666666</v>
      </c>
      <c r="C6949">
        <v>27.78</v>
      </c>
    </row>
    <row r="6950" spans="1:3">
      <c r="A6950" s="26">
        <v>43779</v>
      </c>
      <c r="B6950" s="23">
        <v>0.33333333333333331</v>
      </c>
      <c r="C6950">
        <v>27.79</v>
      </c>
    </row>
    <row r="6951" spans="1:3">
      <c r="A6951" s="26">
        <v>43779</v>
      </c>
      <c r="B6951" s="23">
        <v>0.5</v>
      </c>
      <c r="C6951">
        <v>27.8</v>
      </c>
    </row>
    <row r="6952" spans="1:3">
      <c r="A6952" s="26">
        <v>43779</v>
      </c>
      <c r="B6952" s="23">
        <v>0.66666666666666663</v>
      </c>
      <c r="C6952">
        <v>27.81</v>
      </c>
    </row>
    <row r="6953" spans="1:3">
      <c r="A6953" s="26">
        <v>43779</v>
      </c>
      <c r="B6953" s="23">
        <v>0.83333333333333337</v>
      </c>
      <c r="C6953">
        <v>27.82</v>
      </c>
    </row>
    <row r="6954" spans="1:3">
      <c r="A6954" s="26">
        <v>43780</v>
      </c>
      <c r="B6954" s="23">
        <v>0</v>
      </c>
      <c r="C6954">
        <v>27.82</v>
      </c>
    </row>
    <row r="6955" spans="1:3">
      <c r="A6955" s="26">
        <v>43780</v>
      </c>
      <c r="B6955" s="23">
        <v>0.16666666666666666</v>
      </c>
      <c r="C6955">
        <v>27.83</v>
      </c>
    </row>
    <row r="6956" spans="1:3">
      <c r="A6956" s="26">
        <v>43780</v>
      </c>
      <c r="B6956" s="23">
        <v>0.33333333333333331</v>
      </c>
      <c r="C6956">
        <v>28.01</v>
      </c>
    </row>
    <row r="6957" spans="1:3">
      <c r="A6957" s="26">
        <v>43780</v>
      </c>
      <c r="B6957" s="23">
        <v>0.5</v>
      </c>
      <c r="C6957">
        <v>27.95</v>
      </c>
    </row>
    <row r="6958" spans="1:3">
      <c r="A6958" s="26">
        <v>43780</v>
      </c>
      <c r="B6958" s="23">
        <v>0.66666666666666663</v>
      </c>
      <c r="C6958">
        <v>27.85</v>
      </c>
    </row>
    <row r="6959" spans="1:3">
      <c r="A6959" s="26">
        <v>43780</v>
      </c>
      <c r="B6959" s="23">
        <v>0.83333333333333337</v>
      </c>
      <c r="C6959">
        <v>27.85</v>
      </c>
    </row>
    <row r="6960" spans="1:3">
      <c r="A6960" s="26">
        <v>43781</v>
      </c>
      <c r="B6960" s="23">
        <v>0</v>
      </c>
      <c r="C6960">
        <v>27.86</v>
      </c>
    </row>
    <row r="6961" spans="1:3">
      <c r="A6961" s="26">
        <v>43781</v>
      </c>
      <c r="B6961" s="23">
        <v>0.16666666666666666</v>
      </c>
      <c r="C6961">
        <v>27.86</v>
      </c>
    </row>
    <row r="6962" spans="1:3">
      <c r="A6962" s="26">
        <v>43781</v>
      </c>
      <c r="B6962" s="23">
        <v>0.33333333333333331</v>
      </c>
      <c r="C6962">
        <v>27.98</v>
      </c>
    </row>
    <row r="6963" spans="1:3">
      <c r="A6963" s="26">
        <v>43781</v>
      </c>
      <c r="B6963" s="23">
        <v>0.5</v>
      </c>
      <c r="C6963">
        <v>27.87</v>
      </c>
    </row>
    <row r="6964" spans="1:3">
      <c r="A6964" s="26">
        <v>43781</v>
      </c>
      <c r="B6964" s="23">
        <v>0.66666666666666663</v>
      </c>
      <c r="C6964">
        <v>27.87</v>
      </c>
    </row>
    <row r="6965" spans="1:3">
      <c r="A6965" s="26">
        <v>43781</v>
      </c>
      <c r="B6965" s="23">
        <v>0.83333333333333337</v>
      </c>
      <c r="C6965">
        <v>27.88</v>
      </c>
    </row>
    <row r="6966" spans="1:3">
      <c r="A6966" s="26">
        <v>43782</v>
      </c>
      <c r="B6966" s="23">
        <v>0</v>
      </c>
      <c r="C6966">
        <v>27.89</v>
      </c>
    </row>
    <row r="6967" spans="1:3">
      <c r="A6967" s="26">
        <v>43782</v>
      </c>
      <c r="B6967" s="23">
        <v>0.16666666666666666</v>
      </c>
      <c r="C6967">
        <v>27.9</v>
      </c>
    </row>
    <row r="6968" spans="1:3">
      <c r="A6968" s="26">
        <v>43782</v>
      </c>
      <c r="B6968" s="23">
        <v>0.33333333333333331</v>
      </c>
      <c r="C6968">
        <v>27.91</v>
      </c>
    </row>
    <row r="6969" spans="1:3">
      <c r="A6969" s="26">
        <v>43782</v>
      </c>
      <c r="B6969" s="23">
        <v>0.5</v>
      </c>
      <c r="C6969">
        <v>28.05</v>
      </c>
    </row>
    <row r="6970" spans="1:3">
      <c r="A6970" s="26">
        <v>43782</v>
      </c>
      <c r="B6970" s="23">
        <v>0.66666666666666663</v>
      </c>
      <c r="C6970">
        <v>27.93</v>
      </c>
    </row>
    <row r="6971" spans="1:3">
      <c r="A6971" s="26">
        <v>43782</v>
      </c>
      <c r="B6971" s="23">
        <v>0.83333333333333337</v>
      </c>
      <c r="C6971">
        <v>27.94</v>
      </c>
    </row>
    <row r="6972" spans="1:3">
      <c r="A6972" s="26">
        <v>43783</v>
      </c>
      <c r="B6972" s="23">
        <v>0</v>
      </c>
      <c r="C6972">
        <v>27.94</v>
      </c>
    </row>
    <row r="6973" spans="1:3">
      <c r="A6973" s="26">
        <v>43783</v>
      </c>
      <c r="B6973" s="23">
        <v>0.16666666666666666</v>
      </c>
      <c r="C6973">
        <v>27.95</v>
      </c>
    </row>
    <row r="6974" spans="1:3">
      <c r="A6974" s="26">
        <v>43783</v>
      </c>
      <c r="B6974" s="23">
        <v>0.33333333333333331</v>
      </c>
      <c r="C6974">
        <v>28.07</v>
      </c>
    </row>
    <row r="6975" spans="1:3">
      <c r="A6975" s="26">
        <v>43783</v>
      </c>
      <c r="B6975" s="23">
        <v>0.5</v>
      </c>
      <c r="C6975">
        <v>28.1</v>
      </c>
    </row>
    <row r="6976" spans="1:3">
      <c r="A6976" s="26">
        <v>43783</v>
      </c>
      <c r="B6976" s="23">
        <v>0.66666666666666663</v>
      </c>
      <c r="C6976">
        <v>27.97</v>
      </c>
    </row>
    <row r="6977" spans="1:3">
      <c r="A6977" s="26">
        <v>43783</v>
      </c>
      <c r="B6977" s="23">
        <v>0.83333333333333337</v>
      </c>
      <c r="C6977">
        <v>27.97</v>
      </c>
    </row>
    <row r="6978" spans="1:3">
      <c r="A6978" s="26">
        <v>43784</v>
      </c>
      <c r="B6978" s="23">
        <v>0</v>
      </c>
      <c r="C6978">
        <v>27.97</v>
      </c>
    </row>
    <row r="6979" spans="1:3">
      <c r="A6979" s="26">
        <v>43784</v>
      </c>
      <c r="B6979" s="23">
        <v>0.16666666666666666</v>
      </c>
      <c r="C6979">
        <v>27.97</v>
      </c>
    </row>
    <row r="6980" spans="1:3">
      <c r="A6980" s="26">
        <v>43784</v>
      </c>
      <c r="B6980" s="23">
        <v>0.33333333333333331</v>
      </c>
      <c r="C6980">
        <v>27.99</v>
      </c>
    </row>
    <row r="6981" spans="1:3">
      <c r="A6981" s="26">
        <v>43784</v>
      </c>
      <c r="B6981" s="23">
        <v>0.5</v>
      </c>
      <c r="C6981">
        <v>28.11</v>
      </c>
    </row>
    <row r="6982" spans="1:3">
      <c r="A6982" s="26">
        <v>43784</v>
      </c>
      <c r="B6982" s="23">
        <v>0.66666666666666663</v>
      </c>
      <c r="C6982">
        <v>28</v>
      </c>
    </row>
    <row r="6983" spans="1:3">
      <c r="A6983" s="26">
        <v>43784</v>
      </c>
      <c r="B6983" s="23">
        <v>0.83333333333333337</v>
      </c>
      <c r="C6983">
        <v>28</v>
      </c>
    </row>
    <row r="6984" spans="1:3">
      <c r="A6984" s="26">
        <v>43785</v>
      </c>
      <c r="B6984" s="23">
        <v>0</v>
      </c>
      <c r="C6984">
        <v>28</v>
      </c>
    </row>
    <row r="6985" spans="1:3">
      <c r="A6985" s="26">
        <v>43785</v>
      </c>
      <c r="B6985" s="23">
        <v>0.16666666666666666</v>
      </c>
      <c r="C6985">
        <v>28</v>
      </c>
    </row>
    <row r="6986" spans="1:3">
      <c r="A6986" s="26">
        <v>43785</v>
      </c>
      <c r="B6986" s="23">
        <v>0.33333333333333331</v>
      </c>
      <c r="C6986">
        <v>28</v>
      </c>
    </row>
    <row r="6987" spans="1:3">
      <c r="A6987" s="26">
        <v>43785</v>
      </c>
      <c r="B6987" s="23">
        <v>0.5</v>
      </c>
      <c r="C6987">
        <v>28</v>
      </c>
    </row>
    <row r="6988" spans="1:3">
      <c r="A6988" s="26">
        <v>43785</v>
      </c>
      <c r="B6988" s="23">
        <v>0.66666666666666663</v>
      </c>
      <c r="C6988">
        <v>28.01</v>
      </c>
    </row>
    <row r="6989" spans="1:3">
      <c r="A6989" s="26">
        <v>43785</v>
      </c>
      <c r="B6989" s="23">
        <v>0.83333333333333337</v>
      </c>
      <c r="C6989">
        <v>28</v>
      </c>
    </row>
    <row r="6990" spans="1:3">
      <c r="A6990" s="26">
        <v>43786</v>
      </c>
      <c r="B6990" s="23">
        <v>0</v>
      </c>
      <c r="C6990">
        <v>28</v>
      </c>
    </row>
    <row r="6991" spans="1:3">
      <c r="A6991" s="26">
        <v>43786</v>
      </c>
      <c r="B6991" s="23">
        <v>0.16666666666666666</v>
      </c>
      <c r="C6991">
        <v>27.99</v>
      </c>
    </row>
    <row r="6992" spans="1:3">
      <c r="A6992" s="26">
        <v>43786</v>
      </c>
      <c r="B6992" s="23">
        <v>0.33333333333333331</v>
      </c>
      <c r="C6992">
        <v>28</v>
      </c>
    </row>
    <row r="6993" spans="1:3">
      <c r="A6993" s="26">
        <v>43786</v>
      </c>
      <c r="B6993" s="23">
        <v>0.5</v>
      </c>
      <c r="C6993">
        <v>28.01</v>
      </c>
    </row>
    <row r="6994" spans="1:3">
      <c r="A6994" s="26">
        <v>43786</v>
      </c>
      <c r="B6994" s="23">
        <v>0.66666666666666663</v>
      </c>
      <c r="C6994">
        <v>28.02</v>
      </c>
    </row>
    <row r="6995" spans="1:3">
      <c r="A6995" s="26">
        <v>43786</v>
      </c>
      <c r="B6995" s="23">
        <v>0.83333333333333337</v>
      </c>
      <c r="C6995">
        <v>28.02</v>
      </c>
    </row>
    <row r="6996" spans="1:3">
      <c r="A6996" s="26">
        <v>43787</v>
      </c>
      <c r="B6996" s="23">
        <v>0</v>
      </c>
      <c r="C6996">
        <v>28.02</v>
      </c>
    </row>
    <row r="6997" spans="1:3">
      <c r="A6997" s="26">
        <v>43787</v>
      </c>
      <c r="B6997" s="23">
        <v>0.16666666666666666</v>
      </c>
      <c r="C6997">
        <v>28.03</v>
      </c>
    </row>
    <row r="6998" spans="1:3">
      <c r="A6998" s="26">
        <v>43787</v>
      </c>
      <c r="B6998" s="23">
        <v>0.33333333333333331</v>
      </c>
      <c r="C6998">
        <v>28.15</v>
      </c>
    </row>
    <row r="6999" spans="1:3">
      <c r="A6999" s="26">
        <v>43787</v>
      </c>
      <c r="B6999" s="23">
        <v>0.5</v>
      </c>
      <c r="C6999">
        <v>28.04</v>
      </c>
    </row>
    <row r="7000" spans="1:3">
      <c r="A7000" s="26">
        <v>43787</v>
      </c>
      <c r="B7000" s="23">
        <v>0.66666666666666663</v>
      </c>
      <c r="C7000">
        <v>28.04</v>
      </c>
    </row>
    <row r="7001" spans="1:3">
      <c r="A7001" s="26">
        <v>43787</v>
      </c>
      <c r="B7001" s="23">
        <v>0.83333333333333337</v>
      </c>
      <c r="C7001">
        <v>28.04</v>
      </c>
    </row>
    <row r="7002" spans="1:3">
      <c r="A7002" s="26">
        <v>43788</v>
      </c>
      <c r="B7002" s="23">
        <v>0</v>
      </c>
      <c r="C7002">
        <v>28.04</v>
      </c>
    </row>
    <row r="7003" spans="1:3">
      <c r="A7003" s="26">
        <v>43788</v>
      </c>
      <c r="B7003" s="23">
        <v>0.16666666666666666</v>
      </c>
      <c r="C7003">
        <v>28.04</v>
      </c>
    </row>
    <row r="7004" spans="1:3">
      <c r="A7004" s="26">
        <v>43788</v>
      </c>
      <c r="B7004" s="23">
        <v>0.33333333333333331</v>
      </c>
      <c r="C7004">
        <v>28.21</v>
      </c>
    </row>
    <row r="7005" spans="1:3">
      <c r="A7005" s="26">
        <v>43788</v>
      </c>
      <c r="B7005" s="23">
        <v>0.5</v>
      </c>
      <c r="C7005">
        <v>28.17</v>
      </c>
    </row>
    <row r="7006" spans="1:3">
      <c r="A7006" s="26">
        <v>43788</v>
      </c>
      <c r="B7006" s="23">
        <v>0.66666666666666663</v>
      </c>
      <c r="C7006">
        <v>28.06</v>
      </c>
    </row>
    <row r="7007" spans="1:3">
      <c r="A7007" s="26">
        <v>43788</v>
      </c>
      <c r="B7007" s="23">
        <v>0.83333333333333337</v>
      </c>
      <c r="C7007">
        <v>28.05</v>
      </c>
    </row>
    <row r="7008" spans="1:3">
      <c r="A7008" s="26">
        <v>43789</v>
      </c>
      <c r="B7008" s="23">
        <v>0</v>
      </c>
      <c r="C7008">
        <v>28.05</v>
      </c>
    </row>
    <row r="7009" spans="1:3">
      <c r="A7009" s="26">
        <v>43789</v>
      </c>
      <c r="B7009" s="23">
        <v>0.16666666666666666</v>
      </c>
      <c r="C7009">
        <v>28.05</v>
      </c>
    </row>
    <row r="7010" spans="1:3">
      <c r="A7010" s="26">
        <v>43789</v>
      </c>
      <c r="B7010" s="23">
        <v>0.33333333333333331</v>
      </c>
      <c r="C7010">
        <v>28.06</v>
      </c>
    </row>
    <row r="7011" spans="1:3">
      <c r="A7011" s="26">
        <v>43789</v>
      </c>
      <c r="B7011" s="23">
        <v>0.5</v>
      </c>
      <c r="C7011">
        <v>28.21</v>
      </c>
    </row>
    <row r="7012" spans="1:3">
      <c r="A7012" s="26">
        <v>43789</v>
      </c>
      <c r="B7012" s="23">
        <v>0.66666666666666663</v>
      </c>
      <c r="C7012">
        <v>28.07</v>
      </c>
    </row>
    <row r="7013" spans="1:3">
      <c r="A7013" s="26">
        <v>43789</v>
      </c>
      <c r="B7013" s="23">
        <v>0.83333333333333337</v>
      </c>
      <c r="C7013">
        <v>28.1</v>
      </c>
    </row>
    <row r="7014" spans="1:3">
      <c r="A7014" s="26">
        <v>43790</v>
      </c>
      <c r="B7014" s="23">
        <v>0</v>
      </c>
      <c r="C7014">
        <v>28.05</v>
      </c>
    </row>
    <row r="7015" spans="1:3">
      <c r="A7015" s="26">
        <v>43790</v>
      </c>
      <c r="B7015" s="23">
        <v>0.16666666666666666</v>
      </c>
      <c r="C7015">
        <v>28.05</v>
      </c>
    </row>
    <row r="7016" spans="1:3">
      <c r="A7016" s="26">
        <v>43790</v>
      </c>
      <c r="B7016" s="23">
        <v>0.33333333333333331</v>
      </c>
      <c r="C7016">
        <v>28.16</v>
      </c>
    </row>
    <row r="7017" spans="1:3">
      <c r="A7017" s="26">
        <v>43790</v>
      </c>
      <c r="B7017" s="23">
        <v>0.5</v>
      </c>
      <c r="C7017">
        <v>28.21</v>
      </c>
    </row>
    <row r="7018" spans="1:3">
      <c r="A7018" s="26">
        <v>43790</v>
      </c>
      <c r="B7018" s="23">
        <v>0.66666666666666663</v>
      </c>
      <c r="C7018">
        <v>28.05</v>
      </c>
    </row>
    <row r="7019" spans="1:3">
      <c r="A7019" s="26">
        <v>43790</v>
      </c>
      <c r="B7019" s="23">
        <v>0.83333333333333337</v>
      </c>
      <c r="C7019">
        <v>28.05</v>
      </c>
    </row>
    <row r="7020" spans="1:3">
      <c r="A7020" s="26">
        <v>43791</v>
      </c>
      <c r="B7020" s="23">
        <v>0</v>
      </c>
      <c r="C7020">
        <v>28.15</v>
      </c>
    </row>
    <row r="7021" spans="1:3">
      <c r="A7021" s="26">
        <v>43791</v>
      </c>
      <c r="B7021" s="23">
        <v>0.16666666666666666</v>
      </c>
      <c r="C7021">
        <v>28.04</v>
      </c>
    </row>
    <row r="7022" spans="1:3">
      <c r="A7022" s="26">
        <v>43791</v>
      </c>
      <c r="B7022" s="23">
        <v>0.33333333333333331</v>
      </c>
      <c r="C7022">
        <v>28.07</v>
      </c>
    </row>
    <row r="7023" spans="1:3">
      <c r="A7023" s="26">
        <v>43791</v>
      </c>
      <c r="B7023" s="23">
        <v>0.5</v>
      </c>
      <c r="C7023">
        <v>28.16</v>
      </c>
    </row>
    <row r="7024" spans="1:3">
      <c r="A7024" s="26">
        <v>43791</v>
      </c>
      <c r="B7024" s="23">
        <v>0.66666666666666663</v>
      </c>
      <c r="C7024">
        <v>28.05</v>
      </c>
    </row>
    <row r="7025" spans="1:3">
      <c r="A7025" s="26">
        <v>43791</v>
      </c>
      <c r="B7025" s="23">
        <v>0.83333333333333337</v>
      </c>
      <c r="C7025">
        <v>28.04</v>
      </c>
    </row>
    <row r="7026" spans="1:3">
      <c r="A7026" s="26">
        <v>43792</v>
      </c>
      <c r="B7026" s="23">
        <v>0</v>
      </c>
      <c r="C7026">
        <v>28.04</v>
      </c>
    </row>
    <row r="7027" spans="1:3">
      <c r="A7027" s="26">
        <v>43792</v>
      </c>
      <c r="B7027" s="23">
        <v>0.16666666666666666</v>
      </c>
      <c r="C7027">
        <v>28.04</v>
      </c>
    </row>
    <row r="7028" spans="1:3">
      <c r="A7028" s="26">
        <v>43792</v>
      </c>
      <c r="B7028" s="23">
        <v>0.33333333333333331</v>
      </c>
      <c r="C7028">
        <v>28.05</v>
      </c>
    </row>
    <row r="7029" spans="1:3">
      <c r="A7029" s="26">
        <v>43792</v>
      </c>
      <c r="B7029" s="23">
        <v>0.5</v>
      </c>
      <c r="C7029">
        <v>28.04</v>
      </c>
    </row>
    <row r="7030" spans="1:3">
      <c r="A7030" s="26">
        <v>43792</v>
      </c>
      <c r="B7030" s="23">
        <v>0.66666666666666663</v>
      </c>
      <c r="C7030">
        <v>28.05</v>
      </c>
    </row>
    <row r="7031" spans="1:3">
      <c r="A7031" s="26">
        <v>43792</v>
      </c>
      <c r="B7031" s="23">
        <v>0.83333333333333337</v>
      </c>
      <c r="C7031">
        <v>28.06</v>
      </c>
    </row>
    <row r="7032" spans="1:3">
      <c r="A7032" s="26">
        <v>43793</v>
      </c>
      <c r="B7032" s="23">
        <v>0</v>
      </c>
      <c r="C7032">
        <v>28.14</v>
      </c>
    </row>
    <row r="7033" spans="1:3">
      <c r="A7033" s="26">
        <v>43793</v>
      </c>
      <c r="B7033" s="23">
        <v>0.16666666666666666</v>
      </c>
      <c r="C7033">
        <v>28.06</v>
      </c>
    </row>
    <row r="7034" spans="1:3">
      <c r="A7034" s="26">
        <v>43793</v>
      </c>
      <c r="B7034" s="23">
        <v>0.33333333333333331</v>
      </c>
      <c r="C7034">
        <v>28.07</v>
      </c>
    </row>
    <row r="7035" spans="1:3">
      <c r="A7035" s="26">
        <v>43793</v>
      </c>
      <c r="B7035" s="23">
        <v>0.5</v>
      </c>
      <c r="C7035">
        <v>28.07</v>
      </c>
    </row>
    <row r="7036" spans="1:3">
      <c r="A7036" s="26">
        <v>43793</v>
      </c>
      <c r="B7036" s="23">
        <v>0.66666666666666663</v>
      </c>
      <c r="C7036">
        <v>28.07</v>
      </c>
    </row>
    <row r="7037" spans="1:3">
      <c r="A7037" s="26">
        <v>43793</v>
      </c>
      <c r="B7037" s="23">
        <v>0.83333333333333337</v>
      </c>
      <c r="C7037">
        <v>28.07</v>
      </c>
    </row>
    <row r="7038" spans="1:3">
      <c r="A7038" s="26">
        <v>43794</v>
      </c>
      <c r="B7038" s="23">
        <v>0</v>
      </c>
      <c r="C7038">
        <v>28.07</v>
      </c>
    </row>
    <row r="7039" spans="1:3">
      <c r="A7039" s="26">
        <v>43794</v>
      </c>
      <c r="B7039" s="23">
        <v>0.16666666666666666</v>
      </c>
      <c r="C7039">
        <v>28.08</v>
      </c>
    </row>
    <row r="7040" spans="1:3">
      <c r="A7040" s="26">
        <v>43794</v>
      </c>
      <c r="B7040" s="23">
        <v>0.33333333333333331</v>
      </c>
      <c r="C7040">
        <v>28.24</v>
      </c>
    </row>
    <row r="7041" spans="1:3">
      <c r="A7041" s="26">
        <v>43794</v>
      </c>
      <c r="B7041" s="23">
        <v>0.5</v>
      </c>
      <c r="C7041">
        <v>28.09</v>
      </c>
    </row>
    <row r="7042" spans="1:3">
      <c r="A7042" s="26">
        <v>43794</v>
      </c>
      <c r="B7042" s="23">
        <v>0.66666666666666663</v>
      </c>
      <c r="C7042">
        <v>28.09</v>
      </c>
    </row>
    <row r="7043" spans="1:3">
      <c r="A7043" s="26">
        <v>43794</v>
      </c>
      <c r="B7043" s="23">
        <v>0.83333333333333337</v>
      </c>
      <c r="C7043">
        <v>28.09</v>
      </c>
    </row>
    <row r="7044" spans="1:3">
      <c r="A7044" s="26">
        <v>43795</v>
      </c>
      <c r="B7044" s="23">
        <v>0</v>
      </c>
      <c r="C7044">
        <v>28.09</v>
      </c>
    </row>
    <row r="7045" spans="1:3">
      <c r="A7045" s="26">
        <v>43795</v>
      </c>
      <c r="B7045" s="23">
        <v>0.16666666666666666</v>
      </c>
      <c r="C7045">
        <v>28.08</v>
      </c>
    </row>
    <row r="7046" spans="1:3">
      <c r="A7046" s="26">
        <v>43795</v>
      </c>
      <c r="B7046" s="23">
        <v>0.33333333333333331</v>
      </c>
      <c r="C7046">
        <v>28.09</v>
      </c>
    </row>
    <row r="7047" spans="1:3">
      <c r="A7047" s="26">
        <v>43795</v>
      </c>
      <c r="B7047" s="23">
        <v>0.5</v>
      </c>
      <c r="C7047">
        <v>28.25</v>
      </c>
    </row>
    <row r="7048" spans="1:3">
      <c r="A7048" s="26">
        <v>43795</v>
      </c>
      <c r="B7048" s="23">
        <v>0.66666666666666663</v>
      </c>
      <c r="C7048">
        <v>28.21</v>
      </c>
    </row>
    <row r="7049" spans="1:3">
      <c r="A7049" s="26">
        <v>43795</v>
      </c>
      <c r="B7049" s="23">
        <v>0.83333333333333337</v>
      </c>
      <c r="C7049">
        <v>28.11</v>
      </c>
    </row>
    <row r="7050" spans="1:3">
      <c r="A7050" s="26">
        <v>43796</v>
      </c>
      <c r="B7050" s="23">
        <v>0</v>
      </c>
      <c r="C7050">
        <v>28.1</v>
      </c>
    </row>
    <row r="7051" spans="1:3">
      <c r="A7051" s="26">
        <v>43796</v>
      </c>
      <c r="B7051" s="23">
        <v>0.16666666666666666</v>
      </c>
      <c r="C7051">
        <v>28.1</v>
      </c>
    </row>
    <row r="7052" spans="1:3">
      <c r="A7052" s="26">
        <v>43796</v>
      </c>
      <c r="B7052" s="23">
        <v>0.33333333333333331</v>
      </c>
      <c r="C7052">
        <v>28.1</v>
      </c>
    </row>
    <row r="7053" spans="1:3">
      <c r="A7053" s="26">
        <v>43796</v>
      </c>
      <c r="B7053" s="23">
        <v>0.5</v>
      </c>
      <c r="C7053">
        <v>28.11</v>
      </c>
    </row>
    <row r="7054" spans="1:3">
      <c r="A7054" s="26">
        <v>43796</v>
      </c>
      <c r="B7054" s="23">
        <v>0.66666666666666663</v>
      </c>
      <c r="C7054">
        <v>28.22</v>
      </c>
    </row>
    <row r="7055" spans="1:3">
      <c r="A7055" s="26">
        <v>43796</v>
      </c>
      <c r="B7055" s="23">
        <v>0.83333333333333337</v>
      </c>
      <c r="C7055">
        <v>28.15</v>
      </c>
    </row>
    <row r="7056" spans="1:3">
      <c r="A7056" s="26">
        <v>43797</v>
      </c>
      <c r="B7056" s="23">
        <v>0</v>
      </c>
      <c r="C7056">
        <v>28.11</v>
      </c>
    </row>
    <row r="7057" spans="1:3">
      <c r="A7057" s="26">
        <v>43797</v>
      </c>
      <c r="B7057" s="23">
        <v>0.16666666666666666</v>
      </c>
      <c r="C7057">
        <v>28.12</v>
      </c>
    </row>
    <row r="7058" spans="1:3">
      <c r="A7058" s="26">
        <v>43797</v>
      </c>
      <c r="B7058" s="23">
        <v>0.33333333333333331</v>
      </c>
      <c r="C7058">
        <v>28.27</v>
      </c>
    </row>
    <row r="7059" spans="1:3">
      <c r="A7059" s="26">
        <v>43797</v>
      </c>
      <c r="B7059" s="23">
        <v>0.5</v>
      </c>
      <c r="C7059">
        <v>28.12</v>
      </c>
    </row>
    <row r="7060" spans="1:3">
      <c r="A7060" s="26">
        <v>43797</v>
      </c>
      <c r="B7060" s="23">
        <v>0.66666666666666663</v>
      </c>
      <c r="C7060">
        <v>28.12</v>
      </c>
    </row>
    <row r="7061" spans="1:3">
      <c r="A7061" s="26">
        <v>43797</v>
      </c>
      <c r="B7061" s="23">
        <v>0.83333333333333337</v>
      </c>
      <c r="C7061">
        <v>28.13</v>
      </c>
    </row>
    <row r="7062" spans="1:3">
      <c r="A7062" s="26">
        <v>43798</v>
      </c>
      <c r="B7062" s="23">
        <v>0</v>
      </c>
      <c r="C7062">
        <v>28.13</v>
      </c>
    </row>
    <row r="7063" spans="1:3">
      <c r="A7063" s="26">
        <v>43798</v>
      </c>
      <c r="B7063" s="23">
        <v>0.16666666666666666</v>
      </c>
      <c r="C7063">
        <v>28.13</v>
      </c>
    </row>
    <row r="7064" spans="1:3">
      <c r="A7064" s="26">
        <v>43798</v>
      </c>
      <c r="B7064" s="23">
        <v>0.33333333333333331</v>
      </c>
      <c r="C7064">
        <v>28.14</v>
      </c>
    </row>
    <row r="7065" spans="1:3">
      <c r="A7065" s="26">
        <v>43798</v>
      </c>
      <c r="B7065" s="23">
        <v>0.5</v>
      </c>
      <c r="C7065">
        <v>28.14</v>
      </c>
    </row>
    <row r="7066" spans="1:3">
      <c r="A7066" s="26">
        <v>43798</v>
      </c>
      <c r="B7066" s="23">
        <v>0.66666666666666663</v>
      </c>
      <c r="C7066">
        <v>28.15</v>
      </c>
    </row>
    <row r="7067" spans="1:3">
      <c r="A7067" s="26">
        <v>43798</v>
      </c>
      <c r="B7067" s="23">
        <v>0.83333333333333337</v>
      </c>
      <c r="C7067">
        <v>28.17</v>
      </c>
    </row>
    <row r="7068" spans="1:3">
      <c r="A7068" s="26">
        <v>43799</v>
      </c>
      <c r="B7068" s="23">
        <v>0</v>
      </c>
      <c r="C7068">
        <v>28.15</v>
      </c>
    </row>
    <row r="7069" spans="1:3">
      <c r="A7069" s="26">
        <v>43799</v>
      </c>
      <c r="B7069" s="23">
        <v>0.16666666666666666</v>
      </c>
      <c r="C7069">
        <v>28.15</v>
      </c>
    </row>
    <row r="7070" spans="1:3">
      <c r="A7070" s="26">
        <v>43799</v>
      </c>
      <c r="B7070" s="23">
        <v>0.33333333333333331</v>
      </c>
      <c r="C7070">
        <v>28.16</v>
      </c>
    </row>
    <row r="7071" spans="1:3">
      <c r="A7071" s="26">
        <v>43799</v>
      </c>
      <c r="B7071" s="23">
        <v>0.5</v>
      </c>
      <c r="C7071">
        <v>28.15</v>
      </c>
    </row>
    <row r="7072" spans="1:3">
      <c r="A7072" s="26">
        <v>43799</v>
      </c>
      <c r="B7072" s="23">
        <v>0.66666666666666663</v>
      </c>
      <c r="C7072">
        <v>28.15</v>
      </c>
    </row>
    <row r="7073" spans="1:3">
      <c r="A7073" s="26">
        <v>43799</v>
      </c>
      <c r="B7073" s="23">
        <v>0.83333333333333337</v>
      </c>
      <c r="C7073">
        <v>28.16</v>
      </c>
    </row>
    <row r="7074" spans="1:3">
      <c r="A7074" s="26">
        <v>43800</v>
      </c>
      <c r="B7074" s="23">
        <v>0</v>
      </c>
      <c r="C7074">
        <v>28.15</v>
      </c>
    </row>
    <row r="7075" spans="1:3">
      <c r="A7075" s="26">
        <v>43800</v>
      </c>
      <c r="B7075" s="23">
        <v>0.16666666666666666</v>
      </c>
      <c r="C7075">
        <v>28.14</v>
      </c>
    </row>
    <row r="7076" spans="1:3">
      <c r="A7076" s="26">
        <v>43800</v>
      </c>
      <c r="B7076" s="23">
        <v>0.33333333333333331</v>
      </c>
      <c r="C7076">
        <v>28.14</v>
      </c>
    </row>
    <row r="7077" spans="1:3">
      <c r="A7077" s="26">
        <v>43800</v>
      </c>
      <c r="B7077" s="23">
        <v>0.5</v>
      </c>
      <c r="C7077">
        <v>28.14</v>
      </c>
    </row>
    <row r="7078" spans="1:3">
      <c r="A7078" s="26">
        <v>43800</v>
      </c>
      <c r="B7078" s="23">
        <v>0.66666666666666663</v>
      </c>
      <c r="C7078">
        <v>28.15</v>
      </c>
    </row>
    <row r="7079" spans="1:3">
      <c r="A7079" s="26">
        <v>43800</v>
      </c>
      <c r="B7079" s="23">
        <v>0.83333333333333337</v>
      </c>
      <c r="C7079">
        <v>28.15</v>
      </c>
    </row>
    <row r="7080" spans="1:3">
      <c r="A7080" s="26">
        <v>43801</v>
      </c>
      <c r="B7080" s="23">
        <v>0</v>
      </c>
      <c r="C7080">
        <v>28.15</v>
      </c>
    </row>
    <row r="7081" spans="1:3">
      <c r="A7081" s="26">
        <v>43801</v>
      </c>
      <c r="B7081" s="23">
        <v>0.16666666666666666</v>
      </c>
      <c r="C7081">
        <v>28.15</v>
      </c>
    </row>
    <row r="7082" spans="1:3">
      <c r="A7082" s="26">
        <v>43801</v>
      </c>
      <c r="B7082" s="23">
        <v>0.33333333333333331</v>
      </c>
      <c r="C7082">
        <v>28.17</v>
      </c>
    </row>
    <row r="7083" spans="1:3">
      <c r="A7083" s="26">
        <v>43801</v>
      </c>
      <c r="B7083" s="23">
        <v>0.5</v>
      </c>
      <c r="C7083">
        <v>28.17</v>
      </c>
    </row>
    <row r="7084" spans="1:3">
      <c r="A7084" s="26">
        <v>43801</v>
      </c>
      <c r="B7084" s="23">
        <v>0.66666666666666663</v>
      </c>
      <c r="C7084">
        <v>28.17</v>
      </c>
    </row>
    <row r="7085" spans="1:3">
      <c r="A7085" s="26">
        <v>43801</v>
      </c>
      <c r="B7085" s="23">
        <v>0.83333333333333337</v>
      </c>
      <c r="C7085">
        <v>28.18</v>
      </c>
    </row>
    <row r="7086" spans="1:3">
      <c r="A7086" s="26">
        <v>43802</v>
      </c>
      <c r="B7086" s="23">
        <v>0</v>
      </c>
      <c r="C7086">
        <v>28.18</v>
      </c>
    </row>
    <row r="7087" spans="1:3">
      <c r="A7087" s="26">
        <v>43802</v>
      </c>
      <c r="B7087" s="23">
        <v>0.16666666666666666</v>
      </c>
      <c r="C7087">
        <v>28.18</v>
      </c>
    </row>
    <row r="7088" spans="1:3">
      <c r="A7088" s="26">
        <v>43802</v>
      </c>
      <c r="B7088" s="23">
        <v>0.33333333333333331</v>
      </c>
      <c r="C7088">
        <v>28.19</v>
      </c>
    </row>
    <row r="7089" spans="1:3">
      <c r="A7089" s="26">
        <v>43802</v>
      </c>
      <c r="B7089" s="23">
        <v>0.5</v>
      </c>
      <c r="C7089">
        <v>28.35</v>
      </c>
    </row>
    <row r="7090" spans="1:3">
      <c r="A7090" s="26">
        <v>43802</v>
      </c>
      <c r="B7090" s="23">
        <v>0.66666666666666663</v>
      </c>
      <c r="C7090">
        <v>28.2</v>
      </c>
    </row>
    <row r="7091" spans="1:3">
      <c r="A7091" s="26">
        <v>43802</v>
      </c>
      <c r="B7091" s="23">
        <v>0.83333333333333337</v>
      </c>
      <c r="C7091">
        <v>28.2</v>
      </c>
    </row>
    <row r="7092" spans="1:3">
      <c r="A7092" s="26">
        <v>43803</v>
      </c>
      <c r="B7092" s="23">
        <v>0</v>
      </c>
      <c r="C7092">
        <v>28.2</v>
      </c>
    </row>
    <row r="7093" spans="1:3">
      <c r="A7093" s="26">
        <v>43803</v>
      </c>
      <c r="B7093" s="23">
        <v>0.16666666666666666</v>
      </c>
      <c r="C7093">
        <v>28.21</v>
      </c>
    </row>
    <row r="7094" spans="1:3">
      <c r="A7094" s="26">
        <v>43803</v>
      </c>
      <c r="B7094" s="23">
        <v>0.33333333333333331</v>
      </c>
      <c r="C7094">
        <v>28.37</v>
      </c>
    </row>
    <row r="7095" spans="1:3">
      <c r="A7095" s="26">
        <v>43803</v>
      </c>
      <c r="B7095" s="23">
        <v>0.5</v>
      </c>
      <c r="C7095">
        <v>28.38</v>
      </c>
    </row>
    <row r="7096" spans="1:3">
      <c r="A7096" s="26">
        <v>43803</v>
      </c>
      <c r="B7096" s="23">
        <v>0.66666666666666663</v>
      </c>
      <c r="C7096">
        <v>28.22</v>
      </c>
    </row>
    <row r="7097" spans="1:3">
      <c r="A7097" s="26">
        <v>43803</v>
      </c>
      <c r="B7097" s="23">
        <v>0.83333333333333337</v>
      </c>
      <c r="C7097">
        <v>28.22</v>
      </c>
    </row>
    <row r="7098" spans="1:3">
      <c r="A7098" s="26">
        <v>43804</v>
      </c>
      <c r="B7098" s="23">
        <v>0</v>
      </c>
      <c r="C7098">
        <v>28.22</v>
      </c>
    </row>
    <row r="7099" spans="1:3">
      <c r="A7099" s="26">
        <v>43804</v>
      </c>
      <c r="B7099" s="23">
        <v>0.16666666666666666</v>
      </c>
      <c r="C7099">
        <v>28.22</v>
      </c>
    </row>
    <row r="7100" spans="1:3">
      <c r="A7100" s="26">
        <v>43804</v>
      </c>
      <c r="B7100" s="23">
        <v>0.33333333333333331</v>
      </c>
      <c r="C7100">
        <v>28.39</v>
      </c>
    </row>
    <row r="7101" spans="1:3">
      <c r="A7101" s="26">
        <v>43804</v>
      </c>
      <c r="B7101" s="23">
        <v>0.5</v>
      </c>
      <c r="C7101">
        <v>28.39</v>
      </c>
    </row>
    <row r="7102" spans="1:3">
      <c r="A7102" s="26">
        <v>43804</v>
      </c>
      <c r="B7102" s="23">
        <v>0.66666666666666663</v>
      </c>
      <c r="C7102">
        <v>28.24</v>
      </c>
    </row>
    <row r="7103" spans="1:3">
      <c r="A7103" s="26">
        <v>43804</v>
      </c>
      <c r="B7103" s="23">
        <v>0.83333333333333337</v>
      </c>
      <c r="C7103">
        <v>28.25</v>
      </c>
    </row>
    <row r="7104" spans="1:3">
      <c r="A7104" s="26">
        <v>43805</v>
      </c>
      <c r="B7104" s="23">
        <v>0</v>
      </c>
      <c r="C7104">
        <v>28.24</v>
      </c>
    </row>
    <row r="7105" spans="1:3">
      <c r="A7105" s="26">
        <v>43805</v>
      </c>
      <c r="B7105" s="23">
        <v>0.16666666666666666</v>
      </c>
      <c r="C7105">
        <v>28.25</v>
      </c>
    </row>
    <row r="7106" spans="1:3">
      <c r="A7106" s="26">
        <v>43805</v>
      </c>
      <c r="B7106" s="23">
        <v>0.33333333333333331</v>
      </c>
      <c r="C7106">
        <v>28.26</v>
      </c>
    </row>
    <row r="7107" spans="1:3">
      <c r="A7107" s="26">
        <v>43805</v>
      </c>
      <c r="B7107" s="23">
        <v>0.5</v>
      </c>
      <c r="C7107">
        <v>28.38</v>
      </c>
    </row>
    <row r="7108" spans="1:3">
      <c r="A7108" s="26">
        <v>43805</v>
      </c>
      <c r="B7108" s="23">
        <v>0.66666666666666663</v>
      </c>
      <c r="C7108">
        <v>28.25</v>
      </c>
    </row>
    <row r="7109" spans="1:3">
      <c r="A7109" s="26">
        <v>43805</v>
      </c>
      <c r="B7109" s="23">
        <v>0.83333333333333337</v>
      </c>
      <c r="C7109">
        <v>28.26</v>
      </c>
    </row>
    <row r="7110" spans="1:3">
      <c r="A7110" s="26">
        <v>43806</v>
      </c>
      <c r="B7110" s="23">
        <v>0</v>
      </c>
      <c r="C7110">
        <v>28.25</v>
      </c>
    </row>
    <row r="7111" spans="1:3">
      <c r="A7111" s="26">
        <v>43806</v>
      </c>
      <c r="B7111" s="23">
        <v>0.16666666666666666</v>
      </c>
      <c r="C7111">
        <v>28.26</v>
      </c>
    </row>
    <row r="7112" spans="1:3">
      <c r="A7112" s="26">
        <v>43806</v>
      </c>
      <c r="B7112" s="23">
        <v>0.33333333333333331</v>
      </c>
      <c r="C7112">
        <v>28.26</v>
      </c>
    </row>
    <row r="7113" spans="1:3">
      <c r="A7113" s="26">
        <v>43806</v>
      </c>
      <c r="B7113" s="23">
        <v>0.5</v>
      </c>
      <c r="C7113">
        <v>28.26</v>
      </c>
    </row>
    <row r="7114" spans="1:3">
      <c r="A7114" s="26">
        <v>43806</v>
      </c>
      <c r="B7114" s="23">
        <v>0.66666666666666663</v>
      </c>
      <c r="C7114">
        <v>28.27</v>
      </c>
    </row>
    <row r="7115" spans="1:3">
      <c r="A7115" s="26">
        <v>43806</v>
      </c>
      <c r="B7115" s="23">
        <v>0.83333333333333337</v>
      </c>
      <c r="C7115">
        <v>28.27</v>
      </c>
    </row>
    <row r="7116" spans="1:3">
      <c r="A7116" s="26">
        <v>43807</v>
      </c>
      <c r="B7116" s="23">
        <v>0</v>
      </c>
      <c r="C7116">
        <v>28.28</v>
      </c>
    </row>
    <row r="7117" spans="1:3">
      <c r="A7117" s="26">
        <v>43807</v>
      </c>
      <c r="B7117" s="23">
        <v>0.16666666666666666</v>
      </c>
      <c r="C7117">
        <v>28.28</v>
      </c>
    </row>
    <row r="7118" spans="1:3">
      <c r="A7118" s="26">
        <v>43807</v>
      </c>
      <c r="B7118" s="23">
        <v>0.33333333333333331</v>
      </c>
      <c r="C7118">
        <v>28.28</v>
      </c>
    </row>
    <row r="7119" spans="1:3">
      <c r="A7119" s="26">
        <v>43807</v>
      </c>
      <c r="B7119" s="23">
        <v>0.5</v>
      </c>
      <c r="C7119">
        <v>28.28</v>
      </c>
    </row>
    <row r="7120" spans="1:3">
      <c r="A7120" s="26">
        <v>43807</v>
      </c>
      <c r="B7120" s="23">
        <v>0.66666666666666663</v>
      </c>
      <c r="C7120">
        <v>28.33</v>
      </c>
    </row>
    <row r="7121" spans="1:3">
      <c r="A7121" s="26">
        <v>43807</v>
      </c>
      <c r="B7121" s="23">
        <v>0.83333333333333337</v>
      </c>
      <c r="C7121">
        <v>28.29</v>
      </c>
    </row>
    <row r="7122" spans="1:3">
      <c r="A7122" s="26">
        <v>43808</v>
      </c>
      <c r="B7122" s="23">
        <v>0</v>
      </c>
      <c r="C7122">
        <v>28.29</v>
      </c>
    </row>
    <row r="7123" spans="1:3">
      <c r="A7123" s="26">
        <v>43808</v>
      </c>
      <c r="B7123" s="23">
        <v>0.16666666666666666</v>
      </c>
      <c r="C7123">
        <v>28.29</v>
      </c>
    </row>
    <row r="7124" spans="1:3">
      <c r="A7124" s="26">
        <v>43808</v>
      </c>
      <c r="B7124" s="23">
        <v>0.33333333333333331</v>
      </c>
      <c r="C7124">
        <v>28.42</v>
      </c>
    </row>
    <row r="7125" spans="1:3">
      <c r="A7125" s="26">
        <v>43808</v>
      </c>
      <c r="B7125" s="23">
        <v>0.5</v>
      </c>
      <c r="C7125">
        <v>28.42</v>
      </c>
    </row>
    <row r="7126" spans="1:3">
      <c r="A7126" s="26">
        <v>43808</v>
      </c>
      <c r="B7126" s="23">
        <v>0.66666666666666663</v>
      </c>
      <c r="C7126">
        <v>28.31</v>
      </c>
    </row>
    <row r="7127" spans="1:3">
      <c r="A7127" s="26">
        <v>43808</v>
      </c>
      <c r="B7127" s="23">
        <v>0.83333333333333337</v>
      </c>
      <c r="C7127">
        <v>28.32</v>
      </c>
    </row>
    <row r="7128" spans="1:3">
      <c r="A7128" s="26">
        <v>43809</v>
      </c>
      <c r="B7128" s="23">
        <v>0</v>
      </c>
      <c r="C7128">
        <v>28.32</v>
      </c>
    </row>
    <row r="7129" spans="1:3">
      <c r="A7129" s="26">
        <v>43809</v>
      </c>
      <c r="B7129" s="23">
        <v>0.16666666666666666</v>
      </c>
      <c r="C7129">
        <v>28.33</v>
      </c>
    </row>
    <row r="7130" spans="1:3">
      <c r="A7130" s="26">
        <v>43809</v>
      </c>
      <c r="B7130" s="23">
        <v>0.33333333333333331</v>
      </c>
      <c r="C7130">
        <v>28.43</v>
      </c>
    </row>
    <row r="7131" spans="1:3">
      <c r="A7131" s="26">
        <v>43809</v>
      </c>
      <c r="B7131" s="23">
        <v>0.5</v>
      </c>
      <c r="C7131">
        <v>28.45</v>
      </c>
    </row>
    <row r="7132" spans="1:3">
      <c r="A7132" s="26">
        <v>43809</v>
      </c>
      <c r="B7132" s="23">
        <v>0.66666666666666663</v>
      </c>
      <c r="C7132">
        <v>28.45</v>
      </c>
    </row>
    <row r="7133" spans="1:3">
      <c r="A7133" s="26">
        <v>43809</v>
      </c>
      <c r="B7133" s="23">
        <v>0.83333333333333337</v>
      </c>
      <c r="C7133">
        <v>28.35</v>
      </c>
    </row>
    <row r="7134" spans="1:3">
      <c r="A7134" s="26">
        <v>43810</v>
      </c>
      <c r="B7134" s="23">
        <v>0</v>
      </c>
      <c r="C7134">
        <v>28.35</v>
      </c>
    </row>
    <row r="7135" spans="1:3">
      <c r="A7135" s="26">
        <v>43810</v>
      </c>
      <c r="B7135" s="23">
        <v>0.16666666666666666</v>
      </c>
      <c r="C7135">
        <v>28.35</v>
      </c>
    </row>
    <row r="7136" spans="1:3">
      <c r="A7136" s="26">
        <v>43810</v>
      </c>
      <c r="B7136" s="23">
        <v>0.33333333333333331</v>
      </c>
      <c r="C7136">
        <v>28.36</v>
      </c>
    </row>
    <row r="7137" spans="1:3">
      <c r="A7137" s="26">
        <v>43810</v>
      </c>
      <c r="B7137" s="23">
        <v>0.5</v>
      </c>
      <c r="C7137">
        <v>28.49</v>
      </c>
    </row>
    <row r="7138" spans="1:3">
      <c r="A7138" s="26">
        <v>43810</v>
      </c>
      <c r="B7138" s="23">
        <v>0.66666666666666663</v>
      </c>
      <c r="C7138">
        <v>28.36</v>
      </c>
    </row>
    <row r="7139" spans="1:3">
      <c r="A7139" s="26">
        <v>43810</v>
      </c>
      <c r="B7139" s="23">
        <v>0.83333333333333337</v>
      </c>
      <c r="C7139">
        <v>28.36</v>
      </c>
    </row>
    <row r="7140" spans="1:3">
      <c r="A7140" s="26">
        <v>43811</v>
      </c>
      <c r="B7140" s="23">
        <v>0</v>
      </c>
      <c r="C7140">
        <v>28.37</v>
      </c>
    </row>
    <row r="7141" spans="1:3">
      <c r="A7141" s="26">
        <v>43811</v>
      </c>
      <c r="B7141" s="23">
        <v>0.16666666666666666</v>
      </c>
      <c r="C7141">
        <v>28.48</v>
      </c>
    </row>
    <row r="7142" spans="1:3">
      <c r="A7142" s="26">
        <v>43811</v>
      </c>
      <c r="B7142" s="23">
        <v>0.33333333333333331</v>
      </c>
      <c r="C7142">
        <v>28.51</v>
      </c>
    </row>
    <row r="7143" spans="1:3">
      <c r="A7143" s="26">
        <v>43811</v>
      </c>
      <c r="B7143" s="23">
        <v>0.5</v>
      </c>
      <c r="C7143">
        <v>28.51</v>
      </c>
    </row>
    <row r="7144" spans="1:3">
      <c r="A7144" s="26">
        <v>43811</v>
      </c>
      <c r="B7144" s="23">
        <v>0.66666666666666663</v>
      </c>
      <c r="C7144">
        <v>28.39</v>
      </c>
    </row>
    <row r="7145" spans="1:3">
      <c r="A7145" s="26">
        <v>43811</v>
      </c>
      <c r="B7145" s="23">
        <v>0.83333333333333337</v>
      </c>
      <c r="C7145">
        <v>28.52</v>
      </c>
    </row>
    <row r="7146" spans="1:3">
      <c r="A7146" s="26">
        <v>43812</v>
      </c>
      <c r="B7146" s="23">
        <v>0</v>
      </c>
      <c r="C7146">
        <v>28.4</v>
      </c>
    </row>
    <row r="7147" spans="1:3">
      <c r="A7147" s="26">
        <v>43812</v>
      </c>
      <c r="B7147" s="23">
        <v>0.16666666666666666</v>
      </c>
      <c r="C7147">
        <v>28.4</v>
      </c>
    </row>
    <row r="7148" spans="1:3">
      <c r="A7148" s="26">
        <v>43812</v>
      </c>
      <c r="B7148" s="23">
        <v>0.33333333333333331</v>
      </c>
      <c r="C7148">
        <v>28.53</v>
      </c>
    </row>
    <row r="7149" spans="1:3">
      <c r="A7149" s="26">
        <v>43812</v>
      </c>
      <c r="B7149" s="23">
        <v>0.5</v>
      </c>
      <c r="C7149">
        <v>28.57</v>
      </c>
    </row>
    <row r="7150" spans="1:3">
      <c r="A7150" s="26">
        <v>43812</v>
      </c>
      <c r="B7150" s="23">
        <v>0.66666666666666663</v>
      </c>
      <c r="C7150">
        <v>28.42</v>
      </c>
    </row>
    <row r="7151" spans="1:3">
      <c r="A7151" s="26">
        <v>43812</v>
      </c>
      <c r="B7151" s="23">
        <v>0.83333333333333337</v>
      </c>
      <c r="C7151">
        <v>28.56</v>
      </c>
    </row>
    <row r="7152" spans="1:3">
      <c r="A7152" s="26">
        <v>43813</v>
      </c>
      <c r="B7152" s="23">
        <v>0</v>
      </c>
      <c r="C7152">
        <v>28.45</v>
      </c>
    </row>
    <row r="7153" spans="1:3">
      <c r="A7153" s="26">
        <v>43813</v>
      </c>
      <c r="B7153" s="23">
        <v>0.16666666666666666</v>
      </c>
      <c r="C7153">
        <v>28.45</v>
      </c>
    </row>
    <row r="7154" spans="1:3">
      <c r="A7154" s="26">
        <v>43813</v>
      </c>
      <c r="B7154" s="23">
        <v>0.33333333333333331</v>
      </c>
      <c r="C7154">
        <v>28.45</v>
      </c>
    </row>
    <row r="7155" spans="1:3">
      <c r="A7155" s="26">
        <v>43813</v>
      </c>
      <c r="B7155" s="23">
        <v>0.5</v>
      </c>
      <c r="C7155">
        <v>28.46</v>
      </c>
    </row>
    <row r="7156" spans="1:3">
      <c r="A7156" s="26">
        <v>43813</v>
      </c>
      <c r="B7156" s="23">
        <v>0.66666666666666663</v>
      </c>
      <c r="C7156">
        <v>28.47</v>
      </c>
    </row>
    <row r="7157" spans="1:3">
      <c r="A7157" s="26">
        <v>43813</v>
      </c>
      <c r="B7157" s="23">
        <v>0.83333333333333337</v>
      </c>
      <c r="C7157">
        <v>28.48</v>
      </c>
    </row>
    <row r="7158" spans="1:3">
      <c r="A7158" s="26">
        <v>43814</v>
      </c>
      <c r="B7158" s="23">
        <v>0</v>
      </c>
      <c r="C7158">
        <v>28.48</v>
      </c>
    </row>
    <row r="7159" spans="1:3">
      <c r="A7159" s="26">
        <v>43814</v>
      </c>
      <c r="B7159" s="23">
        <v>0.16666666666666666</v>
      </c>
      <c r="C7159">
        <v>28.49</v>
      </c>
    </row>
    <row r="7160" spans="1:3">
      <c r="A7160" s="26">
        <v>43814</v>
      </c>
      <c r="B7160" s="23">
        <v>0.33333333333333331</v>
      </c>
      <c r="C7160">
        <v>28.61</v>
      </c>
    </row>
    <row r="7161" spans="1:3">
      <c r="A7161" s="26">
        <v>43814</v>
      </c>
      <c r="B7161" s="23">
        <v>0.5</v>
      </c>
      <c r="C7161">
        <v>28.5</v>
      </c>
    </row>
    <row r="7162" spans="1:3">
      <c r="A7162" s="26">
        <v>43814</v>
      </c>
      <c r="B7162" s="23">
        <v>0.66666666666666663</v>
      </c>
      <c r="C7162">
        <v>28.53</v>
      </c>
    </row>
    <row r="7163" spans="1:3">
      <c r="A7163" s="26">
        <v>43814</v>
      </c>
      <c r="B7163" s="23">
        <v>0.83333333333333337</v>
      </c>
      <c r="C7163">
        <v>28.57</v>
      </c>
    </row>
    <row r="7164" spans="1:3">
      <c r="A7164" s="26">
        <v>43815</v>
      </c>
      <c r="B7164" s="23">
        <v>0</v>
      </c>
      <c r="C7164">
        <v>28.52</v>
      </c>
    </row>
    <row r="7165" spans="1:3">
      <c r="A7165" s="26">
        <v>43815</v>
      </c>
      <c r="B7165" s="23">
        <v>0.16666666666666666</v>
      </c>
      <c r="C7165">
        <v>28.62</v>
      </c>
    </row>
    <row r="7166" spans="1:3">
      <c r="A7166" s="26">
        <v>43815</v>
      </c>
      <c r="B7166" s="23">
        <v>0.33333333333333331</v>
      </c>
      <c r="C7166">
        <v>28.7</v>
      </c>
    </row>
    <row r="7168" spans="1:3">
      <c r="A7168" s="26">
        <v>43815</v>
      </c>
      <c r="B7168" s="23">
        <v>0.66666666666666663</v>
      </c>
      <c r="C7168">
        <v>28.54</v>
      </c>
    </row>
    <row r="7169" spans="1:3">
      <c r="A7169" s="26">
        <v>43815</v>
      </c>
      <c r="B7169" s="23">
        <v>0.83333333333333337</v>
      </c>
      <c r="C7169">
        <v>28.66</v>
      </c>
    </row>
    <row r="7170" spans="1:3">
      <c r="A7170" s="26">
        <v>43816</v>
      </c>
      <c r="B7170" s="23">
        <v>0</v>
      </c>
      <c r="C7170">
        <v>28.55</v>
      </c>
    </row>
    <row r="7171" spans="1:3">
      <c r="A7171" s="26">
        <v>43816</v>
      </c>
      <c r="B7171" s="23">
        <v>0.16666666666666666</v>
      </c>
      <c r="C7171">
        <v>28.56</v>
      </c>
    </row>
    <row r="7172" spans="1:3">
      <c r="A7172" s="26">
        <v>43816</v>
      </c>
      <c r="B7172" s="23">
        <v>0.33333333333333331</v>
      </c>
      <c r="C7172">
        <v>28.56</v>
      </c>
    </row>
    <row r="7173" spans="1:3">
      <c r="A7173" s="26">
        <v>43816</v>
      </c>
      <c r="B7173" s="23">
        <v>0.5</v>
      </c>
      <c r="C7173">
        <v>28.73</v>
      </c>
    </row>
    <row r="7174" spans="1:3">
      <c r="A7174" s="26">
        <v>43816</v>
      </c>
      <c r="B7174" s="23">
        <v>0.66666666666666663</v>
      </c>
      <c r="C7174">
        <v>28.66</v>
      </c>
    </row>
    <row r="7175" spans="1:3">
      <c r="A7175" s="26">
        <v>43816</v>
      </c>
      <c r="B7175" s="23">
        <v>0.83333333333333337</v>
      </c>
      <c r="C7175">
        <v>28.58</v>
      </c>
    </row>
    <row r="7176" spans="1:3">
      <c r="A7176" s="26">
        <v>43817</v>
      </c>
      <c r="B7176" s="23">
        <v>0</v>
      </c>
      <c r="C7176">
        <v>28.58</v>
      </c>
    </row>
    <row r="7177" spans="1:3">
      <c r="A7177" s="26">
        <v>43817</v>
      </c>
      <c r="B7177" s="23">
        <v>0.16666666666666666</v>
      </c>
      <c r="C7177">
        <v>28.58</v>
      </c>
    </row>
    <row r="7178" spans="1:3">
      <c r="A7178" s="26">
        <v>43817</v>
      </c>
      <c r="B7178" s="23">
        <v>0.33333333333333331</v>
      </c>
      <c r="C7178">
        <v>28.76</v>
      </c>
    </row>
    <row r="7179" spans="1:3">
      <c r="A7179" s="26">
        <v>43817</v>
      </c>
      <c r="B7179" s="23">
        <v>0.5</v>
      </c>
      <c r="C7179">
        <v>28.6</v>
      </c>
    </row>
    <row r="7180" spans="1:3">
      <c r="A7180" s="26">
        <v>43817</v>
      </c>
      <c r="B7180" s="23">
        <v>0.66666666666666663</v>
      </c>
      <c r="C7180">
        <v>28.61</v>
      </c>
    </row>
    <row r="7181" spans="1:3">
      <c r="A7181" s="26">
        <v>43817</v>
      </c>
      <c r="B7181" s="23">
        <v>0.83333333333333337</v>
      </c>
      <c r="C7181">
        <v>28.61</v>
      </c>
    </row>
    <row r="7182" spans="1:3">
      <c r="A7182" s="26">
        <v>43818</v>
      </c>
      <c r="B7182" s="23">
        <v>0</v>
      </c>
      <c r="C7182">
        <v>28.61</v>
      </c>
    </row>
    <row r="7183" spans="1:3">
      <c r="A7183" s="26">
        <v>43818</v>
      </c>
      <c r="B7183" s="23">
        <v>0.16666666666666666</v>
      </c>
      <c r="C7183">
        <v>28.61</v>
      </c>
    </row>
    <row r="7184" spans="1:3">
      <c r="A7184" s="26">
        <v>43818</v>
      </c>
      <c r="B7184" s="23">
        <v>0.33333333333333331</v>
      </c>
      <c r="C7184">
        <v>28.74</v>
      </c>
    </row>
    <row r="7185" spans="1:3">
      <c r="A7185" s="26">
        <v>43818</v>
      </c>
      <c r="B7185" s="23">
        <v>0.5</v>
      </c>
      <c r="C7185">
        <v>28.62</v>
      </c>
    </row>
    <row r="7186" spans="1:3">
      <c r="A7186" s="26">
        <v>43818</v>
      </c>
      <c r="B7186" s="23">
        <v>0.66666666666666663</v>
      </c>
      <c r="C7186">
        <v>28.63</v>
      </c>
    </row>
    <row r="7187" spans="1:3">
      <c r="A7187" s="26">
        <v>43818</v>
      </c>
      <c r="B7187" s="23">
        <v>0.83333333333333337</v>
      </c>
      <c r="C7187">
        <v>28.63</v>
      </c>
    </row>
    <row r="7188" spans="1:3">
      <c r="A7188" s="26">
        <v>43819</v>
      </c>
      <c r="B7188" s="23">
        <v>0</v>
      </c>
      <c r="C7188">
        <v>28.63</v>
      </c>
    </row>
    <row r="7189" spans="1:3">
      <c r="A7189" s="26">
        <v>43819</v>
      </c>
      <c r="B7189" s="23">
        <v>0.16666666666666666</v>
      </c>
      <c r="C7189">
        <v>28.63</v>
      </c>
    </row>
    <row r="7190" spans="1:3">
      <c r="A7190" s="26">
        <v>43819</v>
      </c>
      <c r="B7190" s="23">
        <v>0.33333333333333331</v>
      </c>
      <c r="C7190">
        <v>28.63</v>
      </c>
    </row>
    <row r="7191" spans="1:3">
      <c r="A7191" s="26">
        <v>43819</v>
      </c>
      <c r="B7191" s="23">
        <v>0.5</v>
      </c>
      <c r="C7191">
        <v>28.79</v>
      </c>
    </row>
    <row r="7192" spans="1:3">
      <c r="A7192" s="26">
        <v>43819</v>
      </c>
      <c r="B7192" s="23">
        <v>0.66666666666666663</v>
      </c>
      <c r="C7192">
        <v>28.64</v>
      </c>
    </row>
    <row r="7193" spans="1:3">
      <c r="A7193" s="26">
        <v>43819</v>
      </c>
      <c r="B7193" s="23">
        <v>0.83333333333333337</v>
      </c>
      <c r="C7193">
        <v>28.65</v>
      </c>
    </row>
    <row r="7194" spans="1:3">
      <c r="A7194" s="26">
        <v>43820</v>
      </c>
      <c r="B7194" s="23">
        <v>0</v>
      </c>
      <c r="C7194">
        <v>28.65</v>
      </c>
    </row>
    <row r="7195" spans="1:3">
      <c r="A7195" s="26">
        <v>43820</v>
      </c>
      <c r="B7195" s="23">
        <v>0.16666666666666666</v>
      </c>
      <c r="C7195">
        <v>28.64</v>
      </c>
    </row>
    <row r="7196" spans="1:3">
      <c r="A7196" s="26">
        <v>43820</v>
      </c>
      <c r="B7196" s="23">
        <v>0.33333333333333331</v>
      </c>
      <c r="C7196">
        <v>28.65</v>
      </c>
    </row>
    <row r="7197" spans="1:3">
      <c r="A7197" s="26">
        <v>43820</v>
      </c>
      <c r="B7197" s="23">
        <v>0.5</v>
      </c>
      <c r="C7197">
        <v>28.65</v>
      </c>
    </row>
    <row r="7198" spans="1:3">
      <c r="A7198" s="26">
        <v>43820</v>
      </c>
      <c r="B7198" s="23">
        <v>0.66666666666666663</v>
      </c>
      <c r="C7198">
        <v>28.66</v>
      </c>
    </row>
    <row r="7199" spans="1:3">
      <c r="A7199" s="26">
        <v>43820</v>
      </c>
      <c r="B7199" s="23">
        <v>0.83333333333333337</v>
      </c>
      <c r="C7199">
        <v>28.65</v>
      </c>
    </row>
    <row r="7200" spans="1:3">
      <c r="A7200" s="26">
        <v>43821</v>
      </c>
      <c r="B7200" s="23">
        <v>0</v>
      </c>
      <c r="C7200">
        <v>28.65</v>
      </c>
    </row>
    <row r="7201" spans="1:3">
      <c r="A7201" s="26">
        <v>43821</v>
      </c>
      <c r="B7201" s="23">
        <v>0.16666666666666666</v>
      </c>
      <c r="C7201">
        <v>28.65</v>
      </c>
    </row>
    <row r="7202" spans="1:3">
      <c r="A7202" s="26">
        <v>43821</v>
      </c>
      <c r="B7202" s="23">
        <v>0.33333333333333331</v>
      </c>
      <c r="C7202">
        <v>28.66</v>
      </c>
    </row>
    <row r="7203" spans="1:3">
      <c r="A7203" s="26">
        <v>43821</v>
      </c>
      <c r="B7203" s="23">
        <v>0.5</v>
      </c>
      <c r="C7203">
        <v>28.66</v>
      </c>
    </row>
    <row r="7204" spans="1:3">
      <c r="A7204" s="26">
        <v>43821</v>
      </c>
      <c r="B7204" s="23">
        <v>0.66666666666666663</v>
      </c>
      <c r="C7204">
        <v>28.67</v>
      </c>
    </row>
    <row r="7205" spans="1:3">
      <c r="A7205" s="26">
        <v>43821</v>
      </c>
      <c r="B7205" s="23">
        <v>0.83333333333333337</v>
      </c>
      <c r="C7205">
        <v>28.67</v>
      </c>
    </row>
    <row r="7206" spans="1:3">
      <c r="A7206" s="26">
        <v>43822</v>
      </c>
      <c r="B7206" s="23">
        <v>0</v>
      </c>
      <c r="C7206">
        <v>28.67</v>
      </c>
    </row>
    <row r="7207" spans="1:3">
      <c r="A7207" s="26">
        <v>43822</v>
      </c>
      <c r="B7207" s="23">
        <v>0.16666666666666666</v>
      </c>
      <c r="C7207">
        <v>28.68</v>
      </c>
    </row>
    <row r="7208" spans="1:3">
      <c r="A7208" s="26">
        <v>43822</v>
      </c>
      <c r="B7208" s="23">
        <v>0.33333333333333331</v>
      </c>
      <c r="C7208">
        <v>28.69</v>
      </c>
    </row>
    <row r="7209" spans="1:3">
      <c r="A7209" s="26">
        <v>43822</v>
      </c>
      <c r="B7209" s="23">
        <v>0.5</v>
      </c>
      <c r="C7209">
        <v>28.86</v>
      </c>
    </row>
    <row r="7210" spans="1:3">
      <c r="A7210" s="26">
        <v>43822</v>
      </c>
      <c r="B7210" s="23">
        <v>0.66666666666666663</v>
      </c>
      <c r="C7210">
        <v>28.7</v>
      </c>
    </row>
    <row r="7211" spans="1:3">
      <c r="A7211" s="26">
        <v>43822</v>
      </c>
      <c r="B7211" s="23">
        <v>0.83333333333333337</v>
      </c>
      <c r="C7211">
        <v>28.71</v>
      </c>
    </row>
    <row r="7212" spans="1:3">
      <c r="A7212" s="26">
        <v>43823</v>
      </c>
      <c r="B7212" s="23">
        <v>0</v>
      </c>
      <c r="C7212">
        <v>28.7</v>
      </c>
    </row>
    <row r="7213" spans="1:3">
      <c r="A7213" s="26">
        <v>43823</v>
      </c>
      <c r="B7213" s="23">
        <v>0.16666666666666666</v>
      </c>
      <c r="C7213">
        <v>28.7</v>
      </c>
    </row>
    <row r="7214" spans="1:3">
      <c r="A7214" s="26">
        <v>43823</v>
      </c>
      <c r="B7214" s="23">
        <v>0.33333333333333331</v>
      </c>
      <c r="C7214">
        <v>28.71</v>
      </c>
    </row>
    <row r="7215" spans="1:3">
      <c r="A7215" s="26">
        <v>43823</v>
      </c>
      <c r="B7215" s="23">
        <v>0.5</v>
      </c>
      <c r="C7215">
        <v>28.7</v>
      </c>
    </row>
    <row r="7216" spans="1:3">
      <c r="A7216" s="26">
        <v>43823</v>
      </c>
      <c r="B7216" s="23">
        <v>0.66666666666666663</v>
      </c>
      <c r="C7216">
        <v>28.7</v>
      </c>
    </row>
    <row r="7217" spans="1:3">
      <c r="A7217" s="26">
        <v>43823</v>
      </c>
      <c r="B7217" s="23">
        <v>0.83333333333333337</v>
      </c>
      <c r="C7217">
        <v>28.7</v>
      </c>
    </row>
    <row r="7218" spans="1:3">
      <c r="A7218" s="26">
        <v>43824</v>
      </c>
      <c r="B7218" s="23">
        <v>0</v>
      </c>
      <c r="C7218">
        <v>28.7</v>
      </c>
    </row>
    <row r="7219" spans="1:3">
      <c r="A7219" s="26">
        <v>43824</v>
      </c>
      <c r="B7219" s="23">
        <v>0.16666666666666666</v>
      </c>
      <c r="C7219">
        <v>28.71</v>
      </c>
    </row>
    <row r="7220" spans="1:3">
      <c r="A7220" s="26">
        <v>43824</v>
      </c>
      <c r="B7220" s="23">
        <v>0.33333333333333331</v>
      </c>
      <c r="C7220">
        <v>28.71</v>
      </c>
    </row>
    <row r="7221" spans="1:3">
      <c r="A7221" s="26">
        <v>43824</v>
      </c>
      <c r="B7221" s="23">
        <v>0.5</v>
      </c>
      <c r="C7221">
        <v>28.7</v>
      </c>
    </row>
    <row r="7222" spans="1:3">
      <c r="A7222" s="26">
        <v>43824</v>
      </c>
      <c r="B7222" s="23">
        <v>0.66666666666666663</v>
      </c>
      <c r="C7222">
        <v>28.72</v>
      </c>
    </row>
    <row r="7223" spans="1:3">
      <c r="A7223" s="26">
        <v>43824</v>
      </c>
      <c r="B7223" s="23">
        <v>0.83333333333333337</v>
      </c>
      <c r="C7223">
        <v>28.72</v>
      </c>
    </row>
    <row r="7224" spans="1:3">
      <c r="A7224" s="26">
        <v>43825</v>
      </c>
      <c r="B7224" s="23">
        <v>0</v>
      </c>
      <c r="C7224">
        <v>28.72</v>
      </c>
    </row>
    <row r="7225" spans="1:3">
      <c r="A7225" s="26">
        <v>43825</v>
      </c>
      <c r="B7225" s="23">
        <v>0.16666666666666666</v>
      </c>
      <c r="C7225">
        <v>28.72</v>
      </c>
    </row>
    <row r="7226" spans="1:3">
      <c r="A7226" s="26">
        <v>43825</v>
      </c>
      <c r="B7226" s="23">
        <v>0.33333333333333331</v>
      </c>
      <c r="C7226">
        <v>28.73</v>
      </c>
    </row>
    <row r="7227" spans="1:3">
      <c r="A7227" s="26">
        <v>43825</v>
      </c>
      <c r="B7227" s="23">
        <v>0.5</v>
      </c>
      <c r="C7227">
        <v>28.72</v>
      </c>
    </row>
    <row r="7228" spans="1:3">
      <c r="A7228" s="26">
        <v>43825</v>
      </c>
      <c r="B7228" s="23">
        <v>0.66666666666666663</v>
      </c>
      <c r="C7228">
        <v>28.72</v>
      </c>
    </row>
    <row r="7229" spans="1:3">
      <c r="A7229" s="26">
        <v>43825</v>
      </c>
      <c r="B7229" s="23">
        <v>0.83333333333333337</v>
      </c>
      <c r="C7229">
        <v>28.73</v>
      </c>
    </row>
    <row r="7230" spans="1:3">
      <c r="A7230" s="26">
        <v>43826</v>
      </c>
      <c r="B7230" s="23">
        <v>0</v>
      </c>
      <c r="C7230">
        <v>28.73</v>
      </c>
    </row>
    <row r="7231" spans="1:3">
      <c r="A7231" s="26">
        <v>43826</v>
      </c>
      <c r="B7231" s="23">
        <v>0.16666666666666666</v>
      </c>
      <c r="C7231">
        <v>28.73</v>
      </c>
    </row>
    <row r="7232" spans="1:3">
      <c r="A7232" s="26">
        <v>43826</v>
      </c>
      <c r="B7232" s="23">
        <v>0.33333333333333331</v>
      </c>
      <c r="C7232">
        <v>28.75</v>
      </c>
    </row>
    <row r="7233" spans="1:3">
      <c r="A7233" s="26">
        <v>43826</v>
      </c>
      <c r="B7233" s="23">
        <v>0.5</v>
      </c>
      <c r="C7233">
        <v>28.74</v>
      </c>
    </row>
    <row r="7234" spans="1:3">
      <c r="A7234" s="26">
        <v>43826</v>
      </c>
      <c r="B7234" s="23">
        <v>0.66666666666666663</v>
      </c>
      <c r="C7234">
        <v>28.74</v>
      </c>
    </row>
    <row r="7235" spans="1:3">
      <c r="A7235" s="26">
        <v>43826</v>
      </c>
      <c r="B7235" s="23">
        <v>0.83333333333333337</v>
      </c>
      <c r="C7235">
        <v>28.75</v>
      </c>
    </row>
    <row r="7236" spans="1:3">
      <c r="A7236" s="26">
        <v>43827</v>
      </c>
      <c r="B7236" s="23">
        <v>0</v>
      </c>
      <c r="C7236">
        <v>28.75</v>
      </c>
    </row>
    <row r="7237" spans="1:3">
      <c r="A7237" s="26">
        <v>43827</v>
      </c>
      <c r="B7237" s="23">
        <v>0.16666666666666666</v>
      </c>
      <c r="C7237">
        <v>28.75</v>
      </c>
    </row>
    <row r="7238" spans="1:3">
      <c r="A7238" s="26">
        <v>43827</v>
      </c>
      <c r="B7238" s="23">
        <v>0.33333333333333331</v>
      </c>
      <c r="C7238">
        <v>28.76</v>
      </c>
    </row>
    <row r="7239" spans="1:3">
      <c r="A7239" s="26">
        <v>43827</v>
      </c>
      <c r="B7239" s="23">
        <v>0.5</v>
      </c>
      <c r="C7239">
        <v>28.75</v>
      </c>
    </row>
    <row r="7240" spans="1:3">
      <c r="A7240" s="26">
        <v>43827</v>
      </c>
      <c r="B7240" s="23">
        <v>0.66666666666666663</v>
      </c>
      <c r="C7240">
        <v>28.76</v>
      </c>
    </row>
    <row r="7241" spans="1:3">
      <c r="A7241" s="26">
        <v>43827</v>
      </c>
      <c r="B7241" s="23">
        <v>0.83333333333333337</v>
      </c>
      <c r="C7241">
        <v>28.76</v>
      </c>
    </row>
    <row r="7242" spans="1:3">
      <c r="A7242" s="26">
        <v>43828</v>
      </c>
      <c r="B7242" s="23">
        <v>0</v>
      </c>
      <c r="C7242">
        <v>28.77</v>
      </c>
    </row>
    <row r="7243" spans="1:3">
      <c r="A7243" s="26">
        <v>43828</v>
      </c>
      <c r="B7243" s="23">
        <v>0.16666666666666666</v>
      </c>
      <c r="C7243">
        <v>28.77</v>
      </c>
    </row>
    <row r="7244" spans="1:3">
      <c r="A7244" s="26">
        <v>43828</v>
      </c>
      <c r="B7244" s="23">
        <v>0.33333333333333331</v>
      </c>
      <c r="C7244">
        <v>28.77</v>
      </c>
    </row>
    <row r="7245" spans="1:3">
      <c r="A7245" s="26">
        <v>43828</v>
      </c>
      <c r="B7245" s="23">
        <v>0.5</v>
      </c>
      <c r="C7245">
        <v>28.77</v>
      </c>
    </row>
    <row r="7246" spans="1:3">
      <c r="A7246" s="26">
        <v>43828</v>
      </c>
      <c r="B7246" s="23">
        <v>0.66666666666666663</v>
      </c>
      <c r="C7246">
        <v>28.77</v>
      </c>
    </row>
    <row r="7247" spans="1:3">
      <c r="A7247" s="26">
        <v>43828</v>
      </c>
      <c r="B7247" s="23">
        <v>0.83333333333333337</v>
      </c>
      <c r="C7247">
        <v>28.78</v>
      </c>
    </row>
    <row r="7248" spans="1:3">
      <c r="A7248" s="26">
        <v>43829</v>
      </c>
      <c r="B7248" s="23">
        <v>0</v>
      </c>
      <c r="C7248">
        <v>28.78</v>
      </c>
    </row>
    <row r="7249" spans="1:3">
      <c r="A7249" s="26">
        <v>43829</v>
      </c>
      <c r="B7249" s="23">
        <v>0.16666666666666666</v>
      </c>
      <c r="C7249">
        <v>28.78</v>
      </c>
    </row>
    <row r="7250" spans="1:3">
      <c r="A7250" s="26">
        <v>43829</v>
      </c>
      <c r="B7250" s="23">
        <v>0.33333333333333331</v>
      </c>
      <c r="C7250">
        <v>28.79</v>
      </c>
    </row>
    <row r="7251" spans="1:3">
      <c r="A7251" s="26">
        <v>43829</v>
      </c>
      <c r="B7251" s="23">
        <v>0.5</v>
      </c>
      <c r="C7251">
        <v>28.79</v>
      </c>
    </row>
    <row r="7252" spans="1:3">
      <c r="A7252" s="26">
        <v>43829</v>
      </c>
      <c r="B7252" s="23">
        <v>0.66666666666666663</v>
      </c>
      <c r="C7252">
        <v>28.79</v>
      </c>
    </row>
    <row r="7253" spans="1:3">
      <c r="A7253" s="26">
        <v>43829</v>
      </c>
      <c r="B7253" s="23">
        <v>0.83333333333333337</v>
      </c>
      <c r="C7253">
        <v>28.87</v>
      </c>
    </row>
    <row r="7254" spans="1:3">
      <c r="A7254" s="26">
        <v>43830</v>
      </c>
      <c r="B7254" s="23">
        <v>0</v>
      </c>
      <c r="C7254">
        <v>28.79</v>
      </c>
    </row>
    <row r="7255" spans="1:3">
      <c r="A7255" s="26">
        <v>43830</v>
      </c>
      <c r="B7255" s="23">
        <v>0.16666666666666666</v>
      </c>
      <c r="C7255">
        <v>28.79</v>
      </c>
    </row>
    <row r="7256" spans="1:3">
      <c r="A7256" s="26">
        <v>43830</v>
      </c>
      <c r="B7256" s="23">
        <v>0.33333333333333331</v>
      </c>
      <c r="C7256">
        <v>28.8</v>
      </c>
    </row>
    <row r="7257" spans="1:3">
      <c r="A7257" s="26">
        <v>43830</v>
      </c>
      <c r="B7257" s="23">
        <v>0.5</v>
      </c>
      <c r="C7257">
        <v>28.8</v>
      </c>
    </row>
    <row r="7258" spans="1:3">
      <c r="A7258" s="26">
        <v>43830</v>
      </c>
      <c r="B7258" s="23">
        <v>0.66666666666666663</v>
      </c>
      <c r="C7258">
        <v>28.8</v>
      </c>
    </row>
    <row r="7259" spans="1:3">
      <c r="A7259" s="26">
        <v>43830</v>
      </c>
      <c r="B7259" s="23">
        <v>0.83333333333333337</v>
      </c>
      <c r="C7259">
        <v>28.81</v>
      </c>
    </row>
    <row r="7260" spans="1:3">
      <c r="A7260" s="26">
        <v>43831</v>
      </c>
      <c r="B7260" s="23">
        <v>0</v>
      </c>
      <c r="C7260">
        <v>28.81</v>
      </c>
    </row>
    <row r="7261" spans="1:3">
      <c r="A7261" s="26">
        <v>43831</v>
      </c>
      <c r="B7261" s="23">
        <v>0.16666666666666666</v>
      </c>
      <c r="C7261">
        <v>28.81</v>
      </c>
    </row>
    <row r="7262" spans="1:3">
      <c r="A7262" s="26">
        <v>43831</v>
      </c>
      <c r="B7262" s="23">
        <v>0.33333333333333331</v>
      </c>
      <c r="C7262">
        <v>28.81</v>
      </c>
    </row>
    <row r="7263" spans="1:3">
      <c r="A7263" s="26">
        <v>43831</v>
      </c>
      <c r="B7263" s="23">
        <v>0.5</v>
      </c>
      <c r="C7263">
        <v>28.81</v>
      </c>
    </row>
    <row r="7264" spans="1:3">
      <c r="A7264" s="26">
        <v>43831</v>
      </c>
      <c r="B7264" s="23">
        <v>0.66666666666666663</v>
      </c>
      <c r="C7264">
        <v>28.82</v>
      </c>
    </row>
    <row r="7265" spans="1:3">
      <c r="A7265" s="26">
        <v>43831</v>
      </c>
      <c r="B7265" s="23">
        <v>0.83333333333333337</v>
      </c>
      <c r="C7265">
        <v>28.82</v>
      </c>
    </row>
    <row r="7266" spans="1:3">
      <c r="A7266" s="26">
        <v>43832</v>
      </c>
      <c r="B7266" s="23">
        <v>0</v>
      </c>
      <c r="C7266">
        <v>28.83</v>
      </c>
    </row>
    <row r="7267" spans="1:3">
      <c r="A7267" s="26">
        <v>43832</v>
      </c>
      <c r="B7267" s="23">
        <v>0.16666666666666666</v>
      </c>
      <c r="C7267">
        <v>28.83</v>
      </c>
    </row>
    <row r="7268" spans="1:3">
      <c r="A7268" s="26">
        <v>43832</v>
      </c>
      <c r="B7268" s="23">
        <v>0.33333333333333331</v>
      </c>
      <c r="C7268">
        <v>28.84</v>
      </c>
    </row>
    <row r="7269" spans="1:3">
      <c r="A7269" s="26">
        <v>43832</v>
      </c>
      <c r="B7269" s="23">
        <v>0.5</v>
      </c>
      <c r="C7269">
        <v>28.83</v>
      </c>
    </row>
    <row r="7270" spans="1:3">
      <c r="A7270" s="26">
        <v>43832</v>
      </c>
      <c r="B7270" s="23">
        <v>0.66666666666666663</v>
      </c>
      <c r="C7270">
        <v>28.84</v>
      </c>
    </row>
    <row r="7271" spans="1:3">
      <c r="A7271" s="26">
        <v>43832</v>
      </c>
      <c r="B7271" s="23">
        <v>0.83333333333333337</v>
      </c>
      <c r="C7271">
        <v>28.84</v>
      </c>
    </row>
    <row r="7272" spans="1:3">
      <c r="A7272" s="26">
        <v>43833</v>
      </c>
      <c r="B7272" s="23">
        <v>0</v>
      </c>
      <c r="C7272">
        <v>28.84</v>
      </c>
    </row>
    <row r="7273" spans="1:3">
      <c r="A7273" s="26">
        <v>43833</v>
      </c>
      <c r="B7273" s="23">
        <v>0.16666666666666666</v>
      </c>
      <c r="C7273">
        <v>28.84</v>
      </c>
    </row>
    <row r="7274" spans="1:3">
      <c r="A7274" s="26">
        <v>43833</v>
      </c>
      <c r="B7274" s="23">
        <v>0.33333333333333331</v>
      </c>
      <c r="C7274">
        <v>28.84</v>
      </c>
    </row>
    <row r="7275" spans="1:3">
      <c r="A7275" s="26">
        <v>43833</v>
      </c>
      <c r="B7275" s="23">
        <v>0.5</v>
      </c>
      <c r="C7275">
        <v>28.86</v>
      </c>
    </row>
    <row r="7276" spans="1:3">
      <c r="A7276" s="26">
        <v>43833</v>
      </c>
      <c r="B7276" s="23">
        <v>0.66666666666666663</v>
      </c>
      <c r="C7276">
        <v>28.85</v>
      </c>
    </row>
    <row r="7277" spans="1:3">
      <c r="A7277" s="26">
        <v>43833</v>
      </c>
      <c r="B7277" s="23">
        <v>0.83333333333333337</v>
      </c>
      <c r="C7277">
        <v>28.86</v>
      </c>
    </row>
    <row r="7278" spans="1:3">
      <c r="A7278" s="26">
        <v>43834</v>
      </c>
      <c r="B7278" s="23">
        <v>0</v>
      </c>
      <c r="C7278">
        <v>28.86</v>
      </c>
    </row>
    <row r="7279" spans="1:3">
      <c r="A7279" s="26">
        <v>43834</v>
      </c>
      <c r="B7279" s="23">
        <v>0.16666666666666666</v>
      </c>
      <c r="C7279">
        <v>28.86</v>
      </c>
    </row>
    <row r="7280" spans="1:3">
      <c r="A7280" s="26">
        <v>43834</v>
      </c>
      <c r="B7280" s="23">
        <v>0.33333333333333331</v>
      </c>
      <c r="C7280">
        <v>28.86</v>
      </c>
    </row>
    <row r="7281" spans="1:3">
      <c r="A7281" s="26">
        <v>43834</v>
      </c>
      <c r="B7281" s="23">
        <v>0.5</v>
      </c>
      <c r="C7281">
        <v>28.86</v>
      </c>
    </row>
    <row r="7282" spans="1:3">
      <c r="A7282" s="26">
        <v>43834</v>
      </c>
      <c r="B7282" s="23">
        <v>0.66666666666666663</v>
      </c>
      <c r="C7282">
        <v>28.86</v>
      </c>
    </row>
    <row r="7283" spans="1:3">
      <c r="A7283" s="26">
        <v>43834</v>
      </c>
      <c r="B7283" s="23">
        <v>0.83333333333333337</v>
      </c>
      <c r="C7283">
        <v>28.87</v>
      </c>
    </row>
    <row r="7284" spans="1:3">
      <c r="A7284" s="26">
        <v>43835</v>
      </c>
      <c r="B7284" s="23">
        <v>0</v>
      </c>
      <c r="C7284">
        <v>28.87</v>
      </c>
    </row>
    <row r="7285" spans="1:3">
      <c r="A7285" s="26">
        <v>43835</v>
      </c>
      <c r="B7285" s="23">
        <v>0.16666666666666666</v>
      </c>
      <c r="C7285">
        <v>28.87</v>
      </c>
    </row>
    <row r="7286" spans="1:3">
      <c r="A7286" s="26">
        <v>43835</v>
      </c>
      <c r="B7286" s="23">
        <v>0.33333333333333331</v>
      </c>
      <c r="C7286">
        <v>28.88</v>
      </c>
    </row>
    <row r="7287" spans="1:3">
      <c r="A7287" s="26">
        <v>43835</v>
      </c>
      <c r="B7287" s="23">
        <v>0.5</v>
      </c>
      <c r="C7287">
        <v>28.88</v>
      </c>
    </row>
    <row r="7288" spans="1:3">
      <c r="A7288" s="26">
        <v>43835</v>
      </c>
      <c r="B7288" s="23">
        <v>0.66666666666666663</v>
      </c>
      <c r="C7288">
        <v>28.88</v>
      </c>
    </row>
    <row r="7289" spans="1:3">
      <c r="A7289" s="26">
        <v>43835</v>
      </c>
      <c r="B7289" s="23">
        <v>0.83333333333333337</v>
      </c>
      <c r="C7289">
        <v>28.89</v>
      </c>
    </row>
    <row r="7290" spans="1:3">
      <c r="A7290" s="26">
        <v>43836</v>
      </c>
      <c r="B7290" s="23">
        <v>0</v>
      </c>
      <c r="C7290">
        <v>28.89</v>
      </c>
    </row>
    <row r="7291" spans="1:3">
      <c r="A7291" s="26">
        <v>43836</v>
      </c>
      <c r="B7291" s="23">
        <v>0.16666666666666666</v>
      </c>
      <c r="C7291">
        <v>28.89</v>
      </c>
    </row>
    <row r="7292" spans="1:3">
      <c r="A7292" s="26">
        <v>43836</v>
      </c>
      <c r="B7292" s="23">
        <v>0.33333333333333331</v>
      </c>
      <c r="C7292">
        <v>28.9</v>
      </c>
    </row>
    <row r="7293" spans="1:3">
      <c r="A7293" s="26">
        <v>43836</v>
      </c>
      <c r="B7293" s="23">
        <v>0.5</v>
      </c>
      <c r="C7293">
        <v>28.9</v>
      </c>
    </row>
    <row r="7294" spans="1:3">
      <c r="A7294" s="26">
        <v>43836</v>
      </c>
      <c r="B7294" s="23">
        <v>0.66666666666666663</v>
      </c>
      <c r="C7294">
        <v>28.9</v>
      </c>
    </row>
    <row r="7295" spans="1:3">
      <c r="A7295" s="26">
        <v>43836</v>
      </c>
      <c r="B7295" s="23">
        <v>0.83333333333333337</v>
      </c>
      <c r="C7295">
        <v>28.91</v>
      </c>
    </row>
    <row r="7296" spans="1:3">
      <c r="A7296" s="26">
        <v>43837</v>
      </c>
      <c r="B7296" s="23">
        <v>0</v>
      </c>
      <c r="C7296">
        <v>28.91</v>
      </c>
    </row>
    <row r="7297" spans="1:3">
      <c r="A7297" s="26">
        <v>43837</v>
      </c>
      <c r="B7297" s="23">
        <v>0.16666666666666666</v>
      </c>
      <c r="C7297">
        <v>28.91</v>
      </c>
    </row>
    <row r="7298" spans="1:3">
      <c r="A7298" s="26">
        <v>43837</v>
      </c>
      <c r="B7298" s="23">
        <v>0.33333333333333331</v>
      </c>
      <c r="C7298">
        <v>29.07</v>
      </c>
    </row>
    <row r="7299" spans="1:3">
      <c r="A7299" s="26">
        <v>43837</v>
      </c>
      <c r="B7299" s="23">
        <v>0.5</v>
      </c>
      <c r="C7299">
        <v>28.92</v>
      </c>
    </row>
    <row r="7300" spans="1:3">
      <c r="A7300" s="26">
        <v>43837</v>
      </c>
      <c r="B7300" s="23">
        <v>0.66666666666666663</v>
      </c>
      <c r="C7300">
        <v>28.93</v>
      </c>
    </row>
    <row r="7301" spans="1:3">
      <c r="A7301" s="26">
        <v>43837</v>
      </c>
      <c r="B7301" s="23">
        <v>0.83333333333333337</v>
      </c>
      <c r="C7301">
        <v>28.93</v>
      </c>
    </row>
    <row r="7302" spans="1:3">
      <c r="A7302" s="26">
        <v>43838</v>
      </c>
      <c r="B7302" s="23">
        <v>0</v>
      </c>
      <c r="C7302">
        <v>28.93</v>
      </c>
    </row>
    <row r="7303" spans="1:3">
      <c r="A7303" s="26">
        <v>43838</v>
      </c>
      <c r="B7303" s="23">
        <v>0.16666666666666666</v>
      </c>
      <c r="C7303">
        <v>28.93</v>
      </c>
    </row>
    <row r="7304" spans="1:3">
      <c r="A7304" s="26">
        <v>43838</v>
      </c>
      <c r="B7304" s="23">
        <v>0.33333333333333331</v>
      </c>
      <c r="C7304">
        <v>28.95</v>
      </c>
    </row>
    <row r="7305" spans="1:3">
      <c r="A7305" s="26">
        <v>43838</v>
      </c>
      <c r="B7305" s="23">
        <v>0.5</v>
      </c>
      <c r="C7305">
        <v>29.1</v>
      </c>
    </row>
    <row r="7306" spans="1:3">
      <c r="A7306" s="26">
        <v>43838</v>
      </c>
      <c r="B7306" s="23">
        <v>0.66666666666666663</v>
      </c>
      <c r="C7306">
        <v>28.95</v>
      </c>
    </row>
    <row r="7307" spans="1:3">
      <c r="A7307" s="26">
        <v>43838</v>
      </c>
      <c r="B7307" s="23">
        <v>0.83333333333333337</v>
      </c>
      <c r="C7307">
        <v>28.95</v>
      </c>
    </row>
    <row r="7308" spans="1:3">
      <c r="A7308" s="26">
        <v>43839</v>
      </c>
      <c r="B7308" s="23">
        <v>0</v>
      </c>
      <c r="C7308">
        <v>28.95</v>
      </c>
    </row>
    <row r="7309" spans="1:3">
      <c r="A7309" s="26">
        <v>43839</v>
      </c>
      <c r="B7309" s="23">
        <v>0.16666666666666666</v>
      </c>
      <c r="C7309">
        <v>28.95</v>
      </c>
    </row>
    <row r="7310" spans="1:3">
      <c r="A7310" s="26">
        <v>43839</v>
      </c>
      <c r="B7310" s="23">
        <v>0.33333333333333331</v>
      </c>
      <c r="C7310">
        <v>29.13</v>
      </c>
    </row>
    <row r="7311" spans="1:3">
      <c r="A7311" s="26">
        <v>43839</v>
      </c>
      <c r="B7311" s="23">
        <v>0.5</v>
      </c>
      <c r="C7311">
        <v>28.96</v>
      </c>
    </row>
    <row r="7312" spans="1:3">
      <c r="A7312" s="26">
        <v>43839</v>
      </c>
      <c r="B7312" s="23">
        <v>0.66666666666666663</v>
      </c>
      <c r="C7312">
        <v>28.96</v>
      </c>
    </row>
    <row r="7313" spans="1:3">
      <c r="A7313" s="26">
        <v>43839</v>
      </c>
      <c r="B7313" s="23">
        <v>0.83333333333333337</v>
      </c>
      <c r="C7313">
        <v>28.96</v>
      </c>
    </row>
    <row r="7314" spans="1:3">
      <c r="A7314" s="26">
        <v>43840</v>
      </c>
      <c r="B7314" s="23">
        <v>0</v>
      </c>
      <c r="C7314">
        <v>28.97</v>
      </c>
    </row>
    <row r="7315" spans="1:3">
      <c r="A7315" s="26">
        <v>43840</v>
      </c>
      <c r="B7315" s="23">
        <v>0.16666666666666666</v>
      </c>
      <c r="C7315">
        <v>28.97</v>
      </c>
    </row>
    <row r="7316" spans="1:3">
      <c r="A7316" s="26">
        <v>43840</v>
      </c>
      <c r="B7316" s="23">
        <v>0.33333333333333331</v>
      </c>
      <c r="C7316">
        <v>28.98</v>
      </c>
    </row>
    <row r="7317" spans="1:3">
      <c r="A7317" s="26">
        <v>43840</v>
      </c>
      <c r="B7317" s="23">
        <v>0.5</v>
      </c>
      <c r="C7317">
        <v>29.13</v>
      </c>
    </row>
    <row r="7318" spans="1:3">
      <c r="A7318" s="26">
        <v>43840</v>
      </c>
      <c r="B7318" s="23">
        <v>0.66666666666666663</v>
      </c>
      <c r="C7318">
        <v>28.98</v>
      </c>
    </row>
    <row r="7319" spans="1:3">
      <c r="A7319" s="26">
        <v>43840</v>
      </c>
      <c r="B7319" s="23">
        <v>0.83333333333333337</v>
      </c>
      <c r="C7319">
        <v>28.98</v>
      </c>
    </row>
    <row r="7320" spans="1:3">
      <c r="A7320" s="26">
        <v>43841</v>
      </c>
      <c r="B7320" s="23">
        <v>0</v>
      </c>
      <c r="C7320">
        <v>28.99</v>
      </c>
    </row>
    <row r="7321" spans="1:3">
      <c r="A7321" s="26">
        <v>43841</v>
      </c>
      <c r="B7321" s="23">
        <v>0.16666666666666666</v>
      </c>
      <c r="C7321">
        <v>28.99</v>
      </c>
    </row>
    <row r="7322" spans="1:3">
      <c r="A7322" s="26">
        <v>43841</v>
      </c>
      <c r="B7322" s="23">
        <v>0.33333333333333331</v>
      </c>
      <c r="C7322">
        <v>28.99</v>
      </c>
    </row>
    <row r="7323" spans="1:3">
      <c r="A7323" s="26">
        <v>43841</v>
      </c>
      <c r="B7323" s="23">
        <v>0.5</v>
      </c>
      <c r="C7323">
        <v>28.99</v>
      </c>
    </row>
    <row r="7324" spans="1:3">
      <c r="A7324" s="26">
        <v>43841</v>
      </c>
      <c r="B7324" s="23">
        <v>0.66666666666666663</v>
      </c>
      <c r="C7324">
        <v>29</v>
      </c>
    </row>
    <row r="7325" spans="1:3">
      <c r="A7325" s="26">
        <v>43841</v>
      </c>
      <c r="B7325" s="23">
        <v>0.83333333333333337</v>
      </c>
      <c r="C7325">
        <v>29</v>
      </c>
    </row>
    <row r="7326" spans="1:3">
      <c r="A7326" s="26">
        <v>43842</v>
      </c>
      <c r="B7326" s="23">
        <v>0</v>
      </c>
      <c r="C7326">
        <v>29</v>
      </c>
    </row>
    <row r="7327" spans="1:3">
      <c r="A7327" s="26">
        <v>43842</v>
      </c>
      <c r="B7327" s="23">
        <v>0.16666666666666666</v>
      </c>
      <c r="C7327">
        <v>29</v>
      </c>
    </row>
    <row r="7328" spans="1:3">
      <c r="A7328" s="26">
        <v>43842</v>
      </c>
      <c r="B7328" s="23">
        <v>0.33333333333333331</v>
      </c>
      <c r="C7328">
        <v>29</v>
      </c>
    </row>
    <row r="7329" spans="1:3">
      <c r="A7329" s="26">
        <v>43842</v>
      </c>
      <c r="B7329" s="23">
        <v>0.5</v>
      </c>
      <c r="C7329">
        <v>29</v>
      </c>
    </row>
    <row r="7330" spans="1:3">
      <c r="A7330" s="26">
        <v>43842</v>
      </c>
      <c r="B7330" s="23">
        <v>0.66666666666666663</v>
      </c>
      <c r="C7330">
        <v>29.01</v>
      </c>
    </row>
    <row r="7331" spans="1:3">
      <c r="A7331" s="26">
        <v>43842</v>
      </c>
      <c r="B7331" s="23">
        <v>0.83333333333333337</v>
      </c>
      <c r="C7331">
        <v>29.01</v>
      </c>
    </row>
    <row r="7332" spans="1:3">
      <c r="A7332" s="26">
        <v>43843</v>
      </c>
      <c r="B7332" s="23">
        <v>0</v>
      </c>
      <c r="C7332">
        <v>29.01</v>
      </c>
    </row>
    <row r="7333" spans="1:3">
      <c r="A7333" s="26">
        <v>43843</v>
      </c>
      <c r="B7333" s="23">
        <v>0.16666666666666666</v>
      </c>
      <c r="C7333">
        <v>29.01</v>
      </c>
    </row>
    <row r="7334" spans="1:3">
      <c r="A7334" s="26">
        <v>43843</v>
      </c>
      <c r="B7334" s="23">
        <v>0.33333333333333331</v>
      </c>
      <c r="C7334">
        <v>29.14</v>
      </c>
    </row>
    <row r="7335" spans="1:3">
      <c r="A7335" s="26">
        <v>43843</v>
      </c>
      <c r="B7335" s="23">
        <v>0.5</v>
      </c>
      <c r="C7335">
        <v>29.11</v>
      </c>
    </row>
    <row r="7336" spans="1:3">
      <c r="A7336" s="26">
        <v>43843</v>
      </c>
      <c r="B7336" s="23">
        <v>0.66666666666666663</v>
      </c>
      <c r="C7336">
        <v>29.03</v>
      </c>
    </row>
    <row r="7337" spans="1:3">
      <c r="A7337" s="26">
        <v>43843</v>
      </c>
      <c r="B7337" s="23">
        <v>0.83333333333333337</v>
      </c>
      <c r="C7337">
        <v>29.03</v>
      </c>
    </row>
    <row r="7338" spans="1:3">
      <c r="A7338" s="26">
        <v>43844</v>
      </c>
      <c r="B7338" s="23">
        <v>0</v>
      </c>
      <c r="C7338">
        <v>29.03</v>
      </c>
    </row>
    <row r="7339" spans="1:3">
      <c r="A7339" s="26">
        <v>43844</v>
      </c>
      <c r="B7339" s="23">
        <v>0.16666666666666666</v>
      </c>
      <c r="C7339">
        <v>29.03</v>
      </c>
    </row>
    <row r="7340" spans="1:3">
      <c r="A7340" s="26">
        <v>43844</v>
      </c>
      <c r="B7340" s="23">
        <v>0.33333333333333331</v>
      </c>
      <c r="C7340">
        <v>29.2</v>
      </c>
    </row>
    <row r="7341" spans="1:3">
      <c r="A7341" s="26">
        <v>43844</v>
      </c>
      <c r="B7341" s="23">
        <v>0.5</v>
      </c>
      <c r="C7341">
        <v>29.05</v>
      </c>
    </row>
    <row r="7342" spans="1:3">
      <c r="A7342" s="26">
        <v>43844</v>
      </c>
      <c r="B7342" s="23">
        <v>0.66666666666666663</v>
      </c>
      <c r="C7342">
        <v>29.05</v>
      </c>
    </row>
    <row r="7343" spans="1:3">
      <c r="A7343" s="26">
        <v>43844</v>
      </c>
      <c r="B7343" s="23">
        <v>0.83333333333333337</v>
      </c>
      <c r="C7343">
        <v>29.05</v>
      </c>
    </row>
    <row r="7344" spans="1:3">
      <c r="A7344" s="26">
        <v>43845</v>
      </c>
      <c r="B7344" s="23">
        <v>0</v>
      </c>
      <c r="C7344">
        <v>29.05</v>
      </c>
    </row>
    <row r="7345" spans="1:3">
      <c r="A7345" s="26">
        <v>43845</v>
      </c>
      <c r="B7345" s="23">
        <v>0.16666666666666666</v>
      </c>
      <c r="C7345">
        <v>29.05</v>
      </c>
    </row>
    <row r="7346" spans="1:3">
      <c r="A7346" s="26">
        <v>43845</v>
      </c>
      <c r="B7346" s="23">
        <v>0.33333333333333331</v>
      </c>
      <c r="C7346">
        <v>29.06</v>
      </c>
    </row>
    <row r="7347" spans="1:3">
      <c r="A7347" s="26">
        <v>43845</v>
      </c>
      <c r="B7347" s="23">
        <v>0.5</v>
      </c>
      <c r="C7347">
        <v>29.06</v>
      </c>
    </row>
    <row r="7348" spans="1:3">
      <c r="A7348" s="26">
        <v>43845</v>
      </c>
      <c r="B7348" s="23">
        <v>0.66666666666666663</v>
      </c>
      <c r="C7348">
        <v>29.07</v>
      </c>
    </row>
    <row r="7349" spans="1:3">
      <c r="A7349" s="26">
        <v>43845</v>
      </c>
      <c r="B7349" s="23">
        <v>0.83333333333333337</v>
      </c>
      <c r="C7349">
        <v>29.07</v>
      </c>
    </row>
    <row r="7350" spans="1:3">
      <c r="A7350" s="26">
        <v>43846</v>
      </c>
      <c r="B7350" s="23">
        <v>0</v>
      </c>
      <c r="C7350">
        <v>29.07</v>
      </c>
    </row>
    <row r="7351" spans="1:3">
      <c r="A7351" s="26">
        <v>43846</v>
      </c>
      <c r="B7351" s="23">
        <v>0.16666666666666666</v>
      </c>
      <c r="C7351">
        <v>29.07</v>
      </c>
    </row>
    <row r="7352" spans="1:3">
      <c r="A7352" s="26">
        <v>43846</v>
      </c>
      <c r="B7352" s="23">
        <v>0.33333333333333331</v>
      </c>
      <c r="C7352">
        <v>29.21</v>
      </c>
    </row>
    <row r="7353" spans="1:3">
      <c r="A7353" s="26">
        <v>43846</v>
      </c>
      <c r="B7353" s="23">
        <v>0.5</v>
      </c>
      <c r="C7353">
        <v>29.24</v>
      </c>
    </row>
    <row r="7354" spans="1:3">
      <c r="A7354" s="26">
        <v>43846</v>
      </c>
      <c r="B7354" s="23">
        <v>0.66666666666666663</v>
      </c>
      <c r="C7354">
        <v>29.09</v>
      </c>
    </row>
    <row r="7355" spans="1:3">
      <c r="A7355" s="26">
        <v>43846</v>
      </c>
      <c r="B7355" s="23">
        <v>0.83333333333333337</v>
      </c>
      <c r="C7355">
        <v>29.09</v>
      </c>
    </row>
    <row r="7356" spans="1:3">
      <c r="A7356" s="26">
        <v>43847</v>
      </c>
      <c r="B7356" s="23">
        <v>0</v>
      </c>
      <c r="C7356">
        <v>29.09</v>
      </c>
    </row>
    <row r="7357" spans="1:3">
      <c r="A7357" s="26">
        <v>43847</v>
      </c>
      <c r="B7357" s="23">
        <v>0.16666666666666666</v>
      </c>
      <c r="C7357">
        <v>29.09</v>
      </c>
    </row>
    <row r="7358" spans="1:3">
      <c r="A7358" s="26">
        <v>43847</v>
      </c>
      <c r="B7358" s="23">
        <v>0.33333333333333331</v>
      </c>
      <c r="C7358">
        <v>29.1</v>
      </c>
    </row>
    <row r="7359" spans="1:3">
      <c r="A7359" s="26">
        <v>43847</v>
      </c>
      <c r="B7359" s="23">
        <v>0.5</v>
      </c>
      <c r="C7359">
        <v>29.25</v>
      </c>
    </row>
    <row r="7360" spans="1:3">
      <c r="A7360" s="26">
        <v>43847</v>
      </c>
      <c r="B7360" s="23">
        <v>0.66666666666666663</v>
      </c>
      <c r="C7360">
        <v>29.1</v>
      </c>
    </row>
    <row r="7361" spans="1:3">
      <c r="A7361" s="26">
        <v>43847</v>
      </c>
      <c r="B7361" s="23">
        <v>0.83333333333333337</v>
      </c>
      <c r="C7361">
        <v>29.1</v>
      </c>
    </row>
    <row r="7362" spans="1:3">
      <c r="A7362" s="26">
        <v>43848</v>
      </c>
      <c r="B7362" s="23">
        <v>0</v>
      </c>
      <c r="C7362">
        <v>29.1</v>
      </c>
    </row>
    <row r="7363" spans="1:3">
      <c r="A7363" s="26">
        <v>43848</v>
      </c>
      <c r="B7363" s="23">
        <v>0.16666666666666666</v>
      </c>
      <c r="C7363">
        <v>29.11</v>
      </c>
    </row>
    <row r="7364" spans="1:3">
      <c r="A7364" s="26">
        <v>43848</v>
      </c>
      <c r="B7364" s="23">
        <v>0.33333333333333331</v>
      </c>
      <c r="C7364">
        <v>29.11</v>
      </c>
    </row>
    <row r="7365" spans="1:3">
      <c r="A7365" s="26">
        <v>43848</v>
      </c>
      <c r="B7365" s="23">
        <v>0.5</v>
      </c>
      <c r="C7365">
        <v>29.11</v>
      </c>
    </row>
    <row r="7366" spans="1:3">
      <c r="A7366" s="26">
        <v>43848</v>
      </c>
      <c r="B7366" s="23">
        <v>0.66666666666666663</v>
      </c>
      <c r="C7366">
        <v>29.11</v>
      </c>
    </row>
    <row r="7367" spans="1:3">
      <c r="A7367" s="26">
        <v>43848</v>
      </c>
      <c r="B7367" s="23">
        <v>0.83333333333333337</v>
      </c>
      <c r="C7367">
        <v>29.12</v>
      </c>
    </row>
    <row r="7368" spans="1:3">
      <c r="A7368" s="26">
        <v>43849</v>
      </c>
      <c r="B7368" s="23">
        <v>0</v>
      </c>
      <c r="C7368">
        <v>29.12</v>
      </c>
    </row>
    <row r="7369" spans="1:3">
      <c r="A7369" s="26">
        <v>43849</v>
      </c>
      <c r="B7369" s="23">
        <v>0.16666666666666666</v>
      </c>
      <c r="C7369">
        <v>29.12</v>
      </c>
    </row>
    <row r="7370" spans="1:3">
      <c r="A7370" s="26">
        <v>43849</v>
      </c>
      <c r="B7370" s="23">
        <v>0.33333333333333331</v>
      </c>
      <c r="C7370">
        <v>29.13</v>
      </c>
    </row>
    <row r="7371" spans="1:3">
      <c r="A7371" s="26">
        <v>43849</v>
      </c>
      <c r="B7371" s="23">
        <v>0.5</v>
      </c>
      <c r="C7371">
        <v>29.14</v>
      </c>
    </row>
    <row r="7372" spans="1:3">
      <c r="A7372" s="26">
        <v>43849</v>
      </c>
      <c r="B7372" s="23">
        <v>0.66666666666666663</v>
      </c>
      <c r="C7372">
        <v>29.14</v>
      </c>
    </row>
    <row r="7373" spans="1:3">
      <c r="A7373" s="26">
        <v>43849</v>
      </c>
      <c r="B7373" s="23">
        <v>0.83333333333333337</v>
      </c>
      <c r="C7373">
        <v>29.14</v>
      </c>
    </row>
    <row r="7374" spans="1:3">
      <c r="A7374" s="26">
        <v>43850</v>
      </c>
      <c r="B7374" s="23">
        <v>0</v>
      </c>
      <c r="C7374">
        <v>29.15</v>
      </c>
    </row>
    <row r="7375" spans="1:3">
      <c r="A7375" s="26">
        <v>43850</v>
      </c>
      <c r="B7375" s="23">
        <v>0.16666666666666666</v>
      </c>
      <c r="C7375">
        <v>29.15</v>
      </c>
    </row>
    <row r="7376" spans="1:3">
      <c r="A7376" s="26">
        <v>43850</v>
      </c>
      <c r="B7376" s="23">
        <v>0.33333333333333331</v>
      </c>
      <c r="C7376">
        <v>29.33</v>
      </c>
    </row>
    <row r="7377" spans="1:3">
      <c r="A7377" s="26">
        <v>43850</v>
      </c>
      <c r="B7377" s="23">
        <v>0.5</v>
      </c>
      <c r="C7377">
        <v>29.32</v>
      </c>
    </row>
    <row r="7378" spans="1:3">
      <c r="A7378" s="26">
        <v>43850</v>
      </c>
      <c r="B7378" s="23">
        <v>0.66666666666666663</v>
      </c>
      <c r="C7378">
        <v>29.17</v>
      </c>
    </row>
    <row r="7379" spans="1:3">
      <c r="A7379" s="26">
        <v>43850</v>
      </c>
      <c r="B7379" s="23">
        <v>0.83333333333333337</v>
      </c>
      <c r="C7379">
        <v>29.17</v>
      </c>
    </row>
    <row r="7380" spans="1:3">
      <c r="A7380" s="26">
        <v>43851</v>
      </c>
      <c r="B7380" s="23">
        <v>0</v>
      </c>
      <c r="C7380">
        <v>29.17</v>
      </c>
    </row>
    <row r="7381" spans="1:3">
      <c r="A7381" s="26">
        <v>43851</v>
      </c>
      <c r="B7381" s="23">
        <v>0.16666666666666666</v>
      </c>
      <c r="C7381">
        <v>29.17</v>
      </c>
    </row>
    <row r="7382" spans="1:3">
      <c r="A7382" s="26">
        <v>43851</v>
      </c>
      <c r="B7382" s="23">
        <v>0.33333333333333331</v>
      </c>
      <c r="C7382">
        <v>29.18</v>
      </c>
    </row>
    <row r="7383" spans="1:3">
      <c r="A7383" s="26">
        <v>43851</v>
      </c>
      <c r="B7383" s="23">
        <v>0.5</v>
      </c>
      <c r="C7383">
        <v>29.35</v>
      </c>
    </row>
    <row r="7384" spans="1:3">
      <c r="A7384" s="26">
        <v>43851</v>
      </c>
      <c r="B7384" s="23">
        <v>0.66666666666666663</v>
      </c>
      <c r="C7384">
        <v>29.19</v>
      </c>
    </row>
    <row r="7385" spans="1:3">
      <c r="A7385" s="26">
        <v>43851</v>
      </c>
      <c r="B7385" s="23">
        <v>0.83333333333333337</v>
      </c>
      <c r="C7385">
        <v>29.19</v>
      </c>
    </row>
    <row r="7386" spans="1:3">
      <c r="A7386" s="26">
        <v>43852</v>
      </c>
      <c r="B7386" s="23">
        <v>0</v>
      </c>
      <c r="C7386">
        <v>29.19</v>
      </c>
    </row>
    <row r="7387" spans="1:3">
      <c r="A7387" s="26">
        <v>43852</v>
      </c>
      <c r="B7387" s="23">
        <v>0.16666666666666666</v>
      </c>
      <c r="C7387">
        <v>29.19</v>
      </c>
    </row>
    <row r="7388" spans="1:3">
      <c r="A7388" s="26">
        <v>43852</v>
      </c>
      <c r="B7388" s="23">
        <v>0.33333333333333331</v>
      </c>
      <c r="C7388">
        <v>29.35</v>
      </c>
    </row>
    <row r="7389" spans="1:3">
      <c r="A7389" s="26">
        <v>43852</v>
      </c>
      <c r="B7389" s="23">
        <v>0.5</v>
      </c>
      <c r="C7389">
        <v>29.21</v>
      </c>
    </row>
    <row r="7390" spans="1:3">
      <c r="A7390" s="26">
        <v>43852</v>
      </c>
      <c r="B7390" s="23">
        <v>0.66666666666666663</v>
      </c>
      <c r="C7390">
        <v>29.2</v>
      </c>
    </row>
    <row r="7391" spans="1:3">
      <c r="A7391" s="26">
        <v>43852</v>
      </c>
      <c r="B7391" s="23">
        <v>0.83333333333333337</v>
      </c>
      <c r="C7391">
        <v>29.2</v>
      </c>
    </row>
    <row r="7392" spans="1:3">
      <c r="A7392" s="26">
        <v>43853</v>
      </c>
      <c r="B7392" s="23">
        <v>0</v>
      </c>
      <c r="C7392">
        <v>29.21</v>
      </c>
    </row>
    <row r="7393" spans="1:3">
      <c r="A7393" s="26">
        <v>43853</v>
      </c>
      <c r="B7393" s="23">
        <v>0.16666666666666666</v>
      </c>
      <c r="C7393">
        <v>29.21</v>
      </c>
    </row>
    <row r="7394" spans="1:3">
      <c r="A7394" s="26">
        <v>43853</v>
      </c>
      <c r="B7394" s="23">
        <v>0.33333333333333331</v>
      </c>
      <c r="C7394">
        <v>29.29</v>
      </c>
    </row>
    <row r="7395" spans="1:3">
      <c r="A7395" s="26">
        <v>43853</v>
      </c>
      <c r="B7395" s="23">
        <v>0.5</v>
      </c>
      <c r="C7395">
        <v>29.22</v>
      </c>
    </row>
    <row r="7396" spans="1:3">
      <c r="A7396" s="26">
        <v>43853</v>
      </c>
      <c r="B7396" s="23">
        <v>0.66666666666666663</v>
      </c>
      <c r="C7396">
        <v>29.22</v>
      </c>
    </row>
    <row r="7397" spans="1:3">
      <c r="A7397" s="26">
        <v>43853</v>
      </c>
      <c r="B7397" s="23">
        <v>0.83333333333333337</v>
      </c>
      <c r="C7397">
        <v>29.22</v>
      </c>
    </row>
    <row r="7398" spans="1:3">
      <c r="A7398" s="26">
        <v>43854</v>
      </c>
      <c r="B7398" s="23">
        <v>0</v>
      </c>
      <c r="C7398">
        <v>29.22</v>
      </c>
    </row>
    <row r="7399" spans="1:3">
      <c r="A7399" s="26">
        <v>43854</v>
      </c>
      <c r="B7399" s="23">
        <v>0.16666666666666666</v>
      </c>
      <c r="C7399">
        <v>29.22</v>
      </c>
    </row>
    <row r="7400" spans="1:3">
      <c r="A7400" s="26">
        <v>43854</v>
      </c>
      <c r="B7400" s="23">
        <v>0.33333333333333331</v>
      </c>
      <c r="C7400">
        <v>29.23</v>
      </c>
    </row>
    <row r="7401" spans="1:3">
      <c r="A7401" s="26">
        <v>43854</v>
      </c>
      <c r="B7401" s="23">
        <v>0.5</v>
      </c>
      <c r="C7401">
        <v>29.23</v>
      </c>
    </row>
    <row r="7402" spans="1:3">
      <c r="A7402" s="26">
        <v>43854</v>
      </c>
      <c r="B7402" s="23">
        <v>0.66666666666666663</v>
      </c>
      <c r="C7402">
        <v>29.23</v>
      </c>
    </row>
    <row r="7403" spans="1:3">
      <c r="A7403" s="26">
        <v>43854</v>
      </c>
      <c r="B7403" s="23">
        <v>0.83333333333333337</v>
      </c>
      <c r="C7403">
        <v>29.23</v>
      </c>
    </row>
    <row r="7404" spans="1:3">
      <c r="A7404" s="26">
        <v>43855</v>
      </c>
      <c r="B7404" s="23">
        <v>0</v>
      </c>
      <c r="C7404">
        <v>29.23</v>
      </c>
    </row>
    <row r="7405" spans="1:3">
      <c r="A7405" s="26">
        <v>43855</v>
      </c>
      <c r="B7405" s="23">
        <v>0.16666666666666666</v>
      </c>
      <c r="C7405">
        <v>29.24</v>
      </c>
    </row>
    <row r="7406" spans="1:3">
      <c r="A7406" s="26">
        <v>43855</v>
      </c>
      <c r="B7406" s="23">
        <v>0.33333333333333331</v>
      </c>
      <c r="C7406">
        <v>29.24</v>
      </c>
    </row>
    <row r="7407" spans="1:3">
      <c r="A7407" s="26">
        <v>43855</v>
      </c>
      <c r="B7407" s="23">
        <v>0.5</v>
      </c>
      <c r="C7407">
        <v>29.24</v>
      </c>
    </row>
    <row r="7408" spans="1:3">
      <c r="A7408" s="26">
        <v>43855</v>
      </c>
      <c r="B7408" s="23">
        <v>0.66666666666666663</v>
      </c>
      <c r="C7408">
        <v>29.25</v>
      </c>
    </row>
    <row r="7409" spans="1:3">
      <c r="A7409" s="26">
        <v>43855</v>
      </c>
      <c r="B7409" s="23">
        <v>0.83333333333333337</v>
      </c>
      <c r="C7409">
        <v>29.25</v>
      </c>
    </row>
    <row r="7410" spans="1:3">
      <c r="A7410" s="26">
        <v>43856</v>
      </c>
      <c r="B7410" s="23">
        <v>0</v>
      </c>
      <c r="C7410">
        <v>29.25</v>
      </c>
    </row>
    <row r="7411" spans="1:3">
      <c r="A7411" s="26">
        <v>43856</v>
      </c>
      <c r="B7411" s="23">
        <v>0.16666666666666666</v>
      </c>
      <c r="C7411">
        <v>29.25</v>
      </c>
    </row>
    <row r="7412" spans="1:3">
      <c r="A7412" s="26">
        <v>43856</v>
      </c>
      <c r="B7412" s="23">
        <v>0.33333333333333331</v>
      </c>
      <c r="C7412">
        <v>29.26</v>
      </c>
    </row>
    <row r="7413" spans="1:3">
      <c r="A7413" s="26">
        <v>43856</v>
      </c>
      <c r="B7413" s="23">
        <v>0.5</v>
      </c>
      <c r="C7413">
        <v>29.26</v>
      </c>
    </row>
    <row r="7414" spans="1:3">
      <c r="A7414" s="26">
        <v>43856</v>
      </c>
      <c r="B7414" s="23">
        <v>0.66666666666666663</v>
      </c>
      <c r="C7414">
        <v>29.26</v>
      </c>
    </row>
    <row r="7415" spans="1:3">
      <c r="A7415" s="26">
        <v>43856</v>
      </c>
      <c r="B7415" s="23">
        <v>0.83333333333333337</v>
      </c>
      <c r="C7415">
        <v>29.27</v>
      </c>
    </row>
    <row r="7416" spans="1:3">
      <c r="A7416" s="26">
        <v>43857</v>
      </c>
      <c r="B7416" s="23">
        <v>0</v>
      </c>
      <c r="C7416">
        <v>29.27</v>
      </c>
    </row>
    <row r="7417" spans="1:3">
      <c r="A7417" s="26">
        <v>43857</v>
      </c>
      <c r="B7417" s="23">
        <v>0.16666666666666666</v>
      </c>
      <c r="C7417">
        <v>29.27</v>
      </c>
    </row>
    <row r="7418" spans="1:3">
      <c r="A7418" s="26">
        <v>43857</v>
      </c>
      <c r="B7418" s="23">
        <v>0.33333333333333331</v>
      </c>
      <c r="C7418">
        <v>29.28</v>
      </c>
    </row>
    <row r="7419" spans="1:3">
      <c r="A7419" s="26">
        <v>43857</v>
      </c>
      <c r="B7419" s="23">
        <v>0.5</v>
      </c>
      <c r="C7419">
        <v>29.28</v>
      </c>
    </row>
    <row r="7420" spans="1:3">
      <c r="A7420" s="26">
        <v>43857</v>
      </c>
      <c r="B7420" s="23">
        <v>0.66666666666666663</v>
      </c>
      <c r="C7420">
        <v>29.28</v>
      </c>
    </row>
    <row r="7421" spans="1:3">
      <c r="A7421" s="26">
        <v>43857</v>
      </c>
      <c r="B7421" s="23">
        <v>0.83333333333333337</v>
      </c>
      <c r="C7421">
        <v>29.28</v>
      </c>
    </row>
    <row r="7422" spans="1:3">
      <c r="A7422" s="26">
        <v>43858</v>
      </c>
      <c r="B7422" s="23">
        <v>0</v>
      </c>
      <c r="C7422">
        <v>29.29</v>
      </c>
    </row>
    <row r="7423" spans="1:3">
      <c r="A7423" s="26">
        <v>43858</v>
      </c>
      <c r="B7423" s="23">
        <v>0.16666666666666666</v>
      </c>
      <c r="C7423">
        <v>29.29</v>
      </c>
    </row>
    <row r="7424" spans="1:3">
      <c r="A7424" s="26">
        <v>43858</v>
      </c>
      <c r="B7424" s="23">
        <v>0.33333333333333331</v>
      </c>
      <c r="C7424">
        <v>29.29</v>
      </c>
    </row>
    <row r="7425" spans="1:3">
      <c r="A7425" s="26">
        <v>43858</v>
      </c>
      <c r="B7425" s="23">
        <v>0.5</v>
      </c>
      <c r="C7425">
        <v>29.3</v>
      </c>
    </row>
    <row r="7426" spans="1:3">
      <c r="A7426" s="26">
        <v>43858</v>
      </c>
      <c r="B7426" s="23">
        <v>0.66666666666666663</v>
      </c>
      <c r="C7426">
        <v>29.3</v>
      </c>
    </row>
    <row r="7427" spans="1:3">
      <c r="A7427" s="26">
        <v>43858</v>
      </c>
      <c r="B7427" s="23">
        <v>0.83333333333333337</v>
      </c>
      <c r="C7427">
        <v>29.3</v>
      </c>
    </row>
    <row r="7428" spans="1:3">
      <c r="A7428" s="26">
        <v>43859</v>
      </c>
      <c r="B7428" s="23">
        <v>0</v>
      </c>
      <c r="C7428">
        <v>29.31</v>
      </c>
    </row>
    <row r="7429" spans="1:3">
      <c r="A7429" s="26">
        <v>43859</v>
      </c>
      <c r="B7429" s="23">
        <v>0.16666666666666666</v>
      </c>
      <c r="C7429">
        <v>29.31</v>
      </c>
    </row>
    <row r="7430" spans="1:3">
      <c r="A7430" s="26">
        <v>43859</v>
      </c>
      <c r="B7430" s="23">
        <v>0.33333333333333331</v>
      </c>
      <c r="C7430">
        <v>29.32</v>
      </c>
    </row>
    <row r="7431" spans="1:3">
      <c r="A7431" s="26">
        <v>43859</v>
      </c>
      <c r="B7431" s="23">
        <v>0.5</v>
      </c>
      <c r="C7431">
        <v>29.45</v>
      </c>
    </row>
    <row r="7432" spans="1:3">
      <c r="A7432" s="26">
        <v>43859</v>
      </c>
      <c r="B7432" s="23">
        <v>0.66666666666666663</v>
      </c>
      <c r="C7432">
        <v>29.33</v>
      </c>
    </row>
    <row r="7433" spans="1:3">
      <c r="A7433" s="26">
        <v>43859</v>
      </c>
      <c r="B7433" s="23">
        <v>0.83333333333333337</v>
      </c>
      <c r="C7433">
        <v>29.33</v>
      </c>
    </row>
    <row r="7434" spans="1:3">
      <c r="A7434" s="26">
        <v>43860</v>
      </c>
      <c r="B7434" s="23">
        <v>0</v>
      </c>
      <c r="C7434">
        <v>29.33</v>
      </c>
    </row>
    <row r="7435" spans="1:3">
      <c r="A7435" s="26">
        <v>43860</v>
      </c>
      <c r="B7435" s="23">
        <v>0.16666666666666666</v>
      </c>
      <c r="C7435">
        <v>29.33</v>
      </c>
    </row>
    <row r="7436" spans="1:3">
      <c r="A7436" s="26">
        <v>43860</v>
      </c>
      <c r="B7436" s="23">
        <v>0.33333333333333331</v>
      </c>
      <c r="C7436">
        <v>29.46</v>
      </c>
    </row>
    <row r="7437" spans="1:3">
      <c r="A7437" s="26">
        <v>43860</v>
      </c>
      <c r="B7437" s="23">
        <v>0.5</v>
      </c>
      <c r="C7437">
        <v>29.34</v>
      </c>
    </row>
    <row r="7438" spans="1:3">
      <c r="A7438" s="26">
        <v>43860</v>
      </c>
      <c r="B7438" s="23">
        <v>0.66666666666666663</v>
      </c>
      <c r="C7438">
        <v>29.34</v>
      </c>
    </row>
    <row r="7439" spans="1:3">
      <c r="A7439" s="26">
        <v>43860</v>
      </c>
      <c r="B7439" s="23">
        <v>0.83333333333333337</v>
      </c>
      <c r="C7439">
        <v>29.35</v>
      </c>
    </row>
    <row r="7440" spans="1:3">
      <c r="A7440" s="26">
        <v>43861</v>
      </c>
      <c r="B7440" s="23">
        <v>0</v>
      </c>
      <c r="C7440">
        <v>29.35</v>
      </c>
    </row>
    <row r="7441" spans="1:3">
      <c r="A7441" s="26">
        <v>43861</v>
      </c>
      <c r="B7441" s="23">
        <v>0.16666666666666666</v>
      </c>
      <c r="C7441">
        <v>29.35</v>
      </c>
    </row>
    <row r="7442" spans="1:3">
      <c r="A7442" s="26">
        <v>43861</v>
      </c>
      <c r="B7442" s="23">
        <v>0.33333333333333331</v>
      </c>
      <c r="C7442">
        <v>29.35</v>
      </c>
    </row>
    <row r="7443" spans="1:3">
      <c r="A7443" s="26">
        <v>43861</v>
      </c>
      <c r="B7443" s="23">
        <v>0.5</v>
      </c>
      <c r="C7443">
        <v>29.35</v>
      </c>
    </row>
    <row r="7444" spans="1:3">
      <c r="A7444" s="26">
        <v>43861</v>
      </c>
      <c r="B7444" s="23">
        <v>0.66666666666666663</v>
      </c>
      <c r="C7444">
        <v>29.36</v>
      </c>
    </row>
    <row r="7445" spans="1:3">
      <c r="A7445" s="26">
        <v>43861</v>
      </c>
      <c r="B7445" s="23">
        <v>0.83333333333333337</v>
      </c>
      <c r="C7445">
        <v>29.36</v>
      </c>
    </row>
    <row r="7446" spans="1:3">
      <c r="A7446" s="26">
        <v>43862</v>
      </c>
      <c r="B7446" s="23">
        <v>0</v>
      </c>
      <c r="C7446">
        <v>29.36</v>
      </c>
    </row>
    <row r="7447" spans="1:3">
      <c r="A7447" s="26">
        <v>43862</v>
      </c>
      <c r="B7447" s="23">
        <v>0.16666666666666666</v>
      </c>
      <c r="C7447">
        <v>29.36</v>
      </c>
    </row>
    <row r="7448" spans="1:3">
      <c r="A7448" s="26">
        <v>43862</v>
      </c>
      <c r="B7448" s="23">
        <v>0.33333333333333331</v>
      </c>
      <c r="C7448">
        <v>29.37</v>
      </c>
    </row>
    <row r="7449" spans="1:3">
      <c r="A7449" s="26">
        <v>43862</v>
      </c>
      <c r="B7449" s="23">
        <v>0.5</v>
      </c>
      <c r="C7449">
        <v>29.37</v>
      </c>
    </row>
    <row r="7450" spans="1:3">
      <c r="A7450" s="26">
        <v>43862</v>
      </c>
      <c r="B7450" s="23">
        <v>0.66666666666666663</v>
      </c>
      <c r="C7450">
        <v>29.37</v>
      </c>
    </row>
    <row r="7451" spans="1:3">
      <c r="A7451" s="26">
        <v>43862</v>
      </c>
      <c r="B7451" s="23">
        <v>0.83333333333333337</v>
      </c>
      <c r="C7451">
        <v>29.37</v>
      </c>
    </row>
    <row r="7452" spans="1:3">
      <c r="A7452" s="26">
        <v>43863</v>
      </c>
      <c r="B7452" s="23">
        <v>0</v>
      </c>
      <c r="C7452">
        <v>29.37</v>
      </c>
    </row>
    <row r="7453" spans="1:3">
      <c r="A7453" s="26">
        <v>43863</v>
      </c>
      <c r="B7453" s="23">
        <v>0.16666666666666666</v>
      </c>
      <c r="C7453">
        <v>29.38</v>
      </c>
    </row>
    <row r="7454" spans="1:3">
      <c r="A7454" s="26">
        <v>43863</v>
      </c>
      <c r="B7454" s="23">
        <v>0.33333333333333331</v>
      </c>
      <c r="C7454">
        <v>29.38</v>
      </c>
    </row>
    <row r="7455" spans="1:3">
      <c r="A7455" s="26">
        <v>43863</v>
      </c>
      <c r="B7455" s="23">
        <v>0.5</v>
      </c>
      <c r="C7455">
        <v>29.38</v>
      </c>
    </row>
    <row r="7456" spans="1:3">
      <c r="A7456" s="26">
        <v>43863</v>
      </c>
      <c r="B7456" s="23">
        <v>0.66666666666666663</v>
      </c>
      <c r="C7456">
        <v>29.39</v>
      </c>
    </row>
    <row r="7457" spans="1:3">
      <c r="A7457" s="26">
        <v>43863</v>
      </c>
      <c r="B7457" s="23">
        <v>0.83333333333333337</v>
      </c>
      <c r="C7457">
        <v>29.39</v>
      </c>
    </row>
    <row r="7458" spans="1:3">
      <c r="A7458" s="26">
        <v>43864</v>
      </c>
      <c r="B7458" s="23">
        <v>0</v>
      </c>
      <c r="C7458">
        <v>29.39</v>
      </c>
    </row>
    <row r="7459" spans="1:3">
      <c r="A7459" s="26">
        <v>43864</v>
      </c>
      <c r="B7459" s="23">
        <v>0.16666666666666666</v>
      </c>
      <c r="C7459">
        <v>29.39</v>
      </c>
    </row>
    <row r="7460" spans="1:3">
      <c r="A7460" s="26">
        <v>43864</v>
      </c>
      <c r="B7460" s="23">
        <v>0.33333333333333331</v>
      </c>
      <c r="C7460">
        <v>29.52</v>
      </c>
    </row>
    <row r="7461" spans="1:3">
      <c r="A7461" s="26">
        <v>43864</v>
      </c>
      <c r="B7461" s="23">
        <v>0.5</v>
      </c>
      <c r="C7461">
        <v>29.4</v>
      </c>
    </row>
    <row r="7462" spans="1:3">
      <c r="A7462" s="26">
        <v>43864</v>
      </c>
      <c r="B7462" s="23">
        <v>0.66666666666666663</v>
      </c>
      <c r="C7462">
        <v>29.41</v>
      </c>
    </row>
    <row r="7463" spans="1:3">
      <c r="A7463" s="26">
        <v>43864</v>
      </c>
      <c r="B7463" s="23">
        <v>0.83333333333333337</v>
      </c>
      <c r="C7463">
        <v>29.41</v>
      </c>
    </row>
    <row r="7464" spans="1:3">
      <c r="A7464" s="26">
        <v>43865</v>
      </c>
      <c r="B7464" s="23">
        <v>0</v>
      </c>
      <c r="C7464">
        <v>29.4</v>
      </c>
    </row>
    <row r="7465" spans="1:3">
      <c r="A7465" s="26">
        <v>43865</v>
      </c>
      <c r="B7465" s="23">
        <v>0.16666666666666666</v>
      </c>
      <c r="C7465">
        <v>29.4</v>
      </c>
    </row>
    <row r="7466" spans="1:3">
      <c r="A7466" s="26">
        <v>43865</v>
      </c>
      <c r="B7466" s="23">
        <v>0.33333333333333331</v>
      </c>
      <c r="C7466">
        <v>29.57</v>
      </c>
    </row>
    <row r="7467" spans="1:3">
      <c r="A7467" s="26">
        <v>43865</v>
      </c>
      <c r="B7467" s="23">
        <v>0.5</v>
      </c>
      <c r="C7467">
        <v>29.59</v>
      </c>
    </row>
    <row r="7468" spans="1:3">
      <c r="A7468" s="26">
        <v>43865</v>
      </c>
      <c r="B7468" s="23">
        <v>0.66666666666666663</v>
      </c>
      <c r="C7468">
        <v>29.43</v>
      </c>
    </row>
    <row r="7469" spans="1:3">
      <c r="A7469" s="26">
        <v>43865</v>
      </c>
      <c r="B7469" s="23">
        <v>0.83333333333333337</v>
      </c>
      <c r="C7469">
        <v>29.43</v>
      </c>
    </row>
    <row r="7470" spans="1:3">
      <c r="A7470" s="26">
        <v>43866</v>
      </c>
      <c r="B7470" s="23">
        <v>0</v>
      </c>
      <c r="C7470">
        <v>29.43</v>
      </c>
    </row>
    <row r="7471" spans="1:3">
      <c r="A7471" s="26">
        <v>43866</v>
      </c>
      <c r="B7471" s="23">
        <v>0.16666666666666666</v>
      </c>
      <c r="C7471">
        <v>29.43</v>
      </c>
    </row>
    <row r="7472" spans="1:3">
      <c r="A7472" s="26">
        <v>43866</v>
      </c>
      <c r="B7472" s="23">
        <v>0.33333333333333331</v>
      </c>
      <c r="C7472">
        <v>29.44</v>
      </c>
    </row>
    <row r="7473" spans="1:3">
      <c r="A7473" s="26">
        <v>43866</v>
      </c>
      <c r="B7473" s="23">
        <v>0.5</v>
      </c>
      <c r="C7473">
        <v>29.56</v>
      </c>
    </row>
    <row r="7474" spans="1:3">
      <c r="A7474" s="26">
        <v>43866</v>
      </c>
      <c r="B7474" s="23">
        <v>0.66666666666666663</v>
      </c>
      <c r="C7474">
        <v>29.45</v>
      </c>
    </row>
    <row r="7475" spans="1:3">
      <c r="A7475" s="26">
        <v>43866</v>
      </c>
      <c r="B7475" s="23">
        <v>0.83333333333333337</v>
      </c>
      <c r="C7475">
        <v>29.44</v>
      </c>
    </row>
    <row r="7476" spans="1:3">
      <c r="A7476" s="26">
        <v>43867</v>
      </c>
      <c r="B7476" s="23">
        <v>0</v>
      </c>
      <c r="C7476">
        <v>29.45</v>
      </c>
    </row>
    <row r="7477" spans="1:3">
      <c r="A7477" s="26">
        <v>43867</v>
      </c>
      <c r="B7477" s="23">
        <v>0.16666666666666666</v>
      </c>
      <c r="C7477">
        <v>29.44</v>
      </c>
    </row>
    <row r="7478" spans="1:3">
      <c r="A7478" s="26">
        <v>43867</v>
      </c>
      <c r="B7478" s="23">
        <v>0.33333333333333331</v>
      </c>
      <c r="C7478">
        <v>29.44</v>
      </c>
    </row>
    <row r="7479" spans="1:3">
      <c r="A7479" s="26">
        <v>43867</v>
      </c>
      <c r="B7479" s="23">
        <v>0.5</v>
      </c>
      <c r="C7479">
        <v>29.44</v>
      </c>
    </row>
    <row r="7480" spans="1:3">
      <c r="A7480" s="26">
        <v>43867</v>
      </c>
      <c r="B7480" s="23">
        <v>0.66666666666666663</v>
      </c>
      <c r="C7480">
        <v>29.44</v>
      </c>
    </row>
    <row r="7481" spans="1:3">
      <c r="A7481" s="26">
        <v>43867</v>
      </c>
      <c r="B7481" s="23">
        <v>0.83333333333333337</v>
      </c>
      <c r="C7481">
        <v>29.45</v>
      </c>
    </row>
    <row r="7482" spans="1:3">
      <c r="A7482" s="26">
        <v>43868</v>
      </c>
      <c r="B7482" s="23">
        <v>0</v>
      </c>
      <c r="C7482">
        <v>29.44</v>
      </c>
    </row>
    <row r="7483" spans="1:3">
      <c r="A7483" s="26">
        <v>43868</v>
      </c>
      <c r="B7483" s="23">
        <v>0.16666666666666666</v>
      </c>
      <c r="C7483">
        <v>29.45</v>
      </c>
    </row>
    <row r="7484" spans="1:3">
      <c r="A7484" s="26">
        <v>43868</v>
      </c>
      <c r="B7484" s="23">
        <v>0.33333333333333331</v>
      </c>
      <c r="C7484">
        <v>29.45</v>
      </c>
    </row>
    <row r="7485" spans="1:3">
      <c r="A7485" s="26">
        <v>43868</v>
      </c>
      <c r="B7485" s="23">
        <v>0.5</v>
      </c>
      <c r="C7485">
        <v>29.45</v>
      </c>
    </row>
    <row r="7486" spans="1:3">
      <c r="A7486" s="26">
        <v>43868</v>
      </c>
      <c r="B7486" s="23">
        <v>0.66666666666666663</v>
      </c>
      <c r="C7486">
        <v>29.46</v>
      </c>
    </row>
    <row r="7487" spans="1:3">
      <c r="A7487" s="26">
        <v>43868</v>
      </c>
      <c r="B7487" s="23">
        <v>0.83333333333333337</v>
      </c>
      <c r="C7487">
        <v>29.46</v>
      </c>
    </row>
    <row r="7488" spans="1:3">
      <c r="A7488" s="26">
        <v>43869</v>
      </c>
      <c r="B7488" s="23">
        <v>0</v>
      </c>
      <c r="C7488">
        <v>29.46</v>
      </c>
    </row>
    <row r="7489" spans="1:3">
      <c r="A7489" s="26">
        <v>43869</v>
      </c>
      <c r="B7489" s="23">
        <v>0.16666666666666666</v>
      </c>
      <c r="C7489">
        <v>29.46</v>
      </c>
    </row>
    <row r="7490" spans="1:3">
      <c r="A7490" s="26">
        <v>43869</v>
      </c>
      <c r="B7490" s="23">
        <v>0.33333333333333331</v>
      </c>
      <c r="C7490">
        <v>29.47</v>
      </c>
    </row>
    <row r="7491" spans="1:3">
      <c r="A7491" s="26">
        <v>43869</v>
      </c>
      <c r="B7491" s="23">
        <v>0.5</v>
      </c>
      <c r="C7491">
        <v>29.47</v>
      </c>
    </row>
    <row r="7492" spans="1:3">
      <c r="A7492" s="26">
        <v>43869</v>
      </c>
      <c r="B7492" s="23">
        <v>0.66666666666666663</v>
      </c>
      <c r="C7492">
        <v>29.47</v>
      </c>
    </row>
    <row r="7493" spans="1:3">
      <c r="A7493" s="26">
        <v>43869</v>
      </c>
      <c r="B7493" s="23">
        <v>0.83333333333333337</v>
      </c>
      <c r="C7493">
        <v>29.47</v>
      </c>
    </row>
    <row r="7494" spans="1:3">
      <c r="A7494" s="26">
        <v>43870</v>
      </c>
      <c r="B7494" s="23">
        <v>0</v>
      </c>
      <c r="C7494">
        <v>29.48</v>
      </c>
    </row>
    <row r="7495" spans="1:3">
      <c r="A7495" s="26">
        <v>43870</v>
      </c>
      <c r="B7495" s="23">
        <v>0.16666666666666666</v>
      </c>
      <c r="C7495">
        <v>29.48</v>
      </c>
    </row>
    <row r="7496" spans="1:3">
      <c r="A7496" s="26">
        <v>43870</v>
      </c>
      <c r="B7496" s="23">
        <v>0.33333333333333331</v>
      </c>
      <c r="C7496">
        <v>29.48</v>
      </c>
    </row>
    <row r="7497" spans="1:3">
      <c r="A7497" s="26">
        <v>43870</v>
      </c>
      <c r="B7497" s="23">
        <v>0.5</v>
      </c>
      <c r="C7497">
        <v>29.48</v>
      </c>
    </row>
    <row r="7498" spans="1:3">
      <c r="A7498" s="26">
        <v>43870</v>
      </c>
      <c r="B7498" s="23">
        <v>0.66666666666666663</v>
      </c>
      <c r="C7498">
        <v>29.49</v>
      </c>
    </row>
    <row r="7499" spans="1:3">
      <c r="A7499" s="26">
        <v>43870</v>
      </c>
      <c r="B7499" s="23">
        <v>0.83333333333333337</v>
      </c>
      <c r="C7499">
        <v>29.49</v>
      </c>
    </row>
    <row r="7500" spans="1:3">
      <c r="A7500" s="26">
        <v>43871</v>
      </c>
      <c r="B7500" s="23">
        <v>0</v>
      </c>
      <c r="C7500">
        <v>29.49</v>
      </c>
    </row>
    <row r="7501" spans="1:3">
      <c r="A7501" s="26">
        <v>43871</v>
      </c>
      <c r="B7501" s="23">
        <v>0.16666666666666666</v>
      </c>
      <c r="C7501">
        <v>29.49</v>
      </c>
    </row>
    <row r="7502" spans="1:3">
      <c r="A7502" s="26">
        <v>43871</v>
      </c>
      <c r="B7502" s="23">
        <v>0.33333333333333331</v>
      </c>
      <c r="C7502">
        <v>29.49</v>
      </c>
    </row>
    <row r="7503" spans="1:3">
      <c r="A7503" s="26">
        <v>43871</v>
      </c>
      <c r="B7503" s="23">
        <v>0.5</v>
      </c>
      <c r="C7503">
        <v>29.65</v>
      </c>
    </row>
    <row r="7504" spans="1:3">
      <c r="A7504" s="26">
        <v>43871</v>
      </c>
      <c r="B7504" s="23">
        <v>0.66666666666666663</v>
      </c>
      <c r="C7504">
        <v>29.5</v>
      </c>
    </row>
    <row r="7505" spans="1:3">
      <c r="A7505" s="26">
        <v>43871</v>
      </c>
      <c r="B7505" s="23">
        <v>0.83333333333333337</v>
      </c>
      <c r="C7505">
        <v>29.51</v>
      </c>
    </row>
    <row r="7506" spans="1:3">
      <c r="A7506" s="26">
        <v>43872</v>
      </c>
      <c r="B7506" s="23">
        <v>0</v>
      </c>
      <c r="C7506">
        <v>29.5</v>
      </c>
    </row>
    <row r="7507" spans="1:3">
      <c r="A7507" s="26">
        <v>43872</v>
      </c>
      <c r="B7507" s="23">
        <v>0.16666666666666666</v>
      </c>
      <c r="C7507">
        <v>29.5</v>
      </c>
    </row>
    <row r="7508" spans="1:3">
      <c r="A7508" s="26">
        <v>43872</v>
      </c>
      <c r="B7508" s="23">
        <v>0.33333333333333331</v>
      </c>
      <c r="C7508">
        <v>29.64</v>
      </c>
    </row>
    <row r="7509" spans="1:3">
      <c r="A7509" s="26">
        <v>43872</v>
      </c>
      <c r="B7509" s="23">
        <v>0.5</v>
      </c>
      <c r="C7509">
        <v>29.67</v>
      </c>
    </row>
    <row r="7510" spans="1:3">
      <c r="A7510" s="26">
        <v>43872</v>
      </c>
      <c r="B7510" s="23">
        <v>0.66666666666666663</v>
      </c>
      <c r="C7510">
        <v>29.52</v>
      </c>
    </row>
    <row r="7511" spans="1:3">
      <c r="A7511" s="26">
        <v>43872</v>
      </c>
      <c r="B7511" s="23">
        <v>0.83333333333333337</v>
      </c>
      <c r="C7511">
        <v>29.52</v>
      </c>
    </row>
    <row r="7512" spans="1:3">
      <c r="A7512" s="26">
        <v>43873</v>
      </c>
      <c r="B7512" s="23">
        <v>0</v>
      </c>
      <c r="C7512">
        <v>29.52</v>
      </c>
    </row>
    <row r="7513" spans="1:3">
      <c r="A7513" s="26">
        <v>43873</v>
      </c>
      <c r="B7513" s="23">
        <v>0.16666666666666666</v>
      </c>
      <c r="C7513">
        <v>29.52</v>
      </c>
    </row>
    <row r="7514" spans="1:3">
      <c r="A7514" s="26">
        <v>43873</v>
      </c>
      <c r="B7514" s="23">
        <v>0.33333333333333331</v>
      </c>
      <c r="C7514">
        <v>29.53</v>
      </c>
    </row>
    <row r="7515" spans="1:3">
      <c r="A7515" s="26">
        <v>43873</v>
      </c>
      <c r="B7515" s="23">
        <v>0.5</v>
      </c>
      <c r="C7515">
        <v>29.66</v>
      </c>
    </row>
    <row r="7516" spans="1:3">
      <c r="A7516" s="26">
        <v>43873</v>
      </c>
      <c r="B7516" s="23">
        <v>0.66666666666666663</v>
      </c>
      <c r="C7516">
        <v>29.54</v>
      </c>
    </row>
    <row r="7517" spans="1:3">
      <c r="A7517" s="26">
        <v>43873</v>
      </c>
      <c r="B7517" s="23">
        <v>0.83333333333333337</v>
      </c>
      <c r="C7517">
        <v>29.55</v>
      </c>
    </row>
    <row r="7518" spans="1:3">
      <c r="A7518" s="26">
        <v>43874</v>
      </c>
      <c r="B7518" s="23">
        <v>0</v>
      </c>
      <c r="C7518">
        <v>29.55</v>
      </c>
    </row>
    <row r="7519" spans="1:3">
      <c r="A7519" s="26">
        <v>43874</v>
      </c>
      <c r="B7519" s="23">
        <v>0.16666666666666666</v>
      </c>
      <c r="C7519">
        <v>29.55</v>
      </c>
    </row>
    <row r="7520" spans="1:3">
      <c r="A7520" s="26">
        <v>43874</v>
      </c>
      <c r="B7520" s="23">
        <v>0.33333333333333331</v>
      </c>
      <c r="C7520">
        <v>29.68</v>
      </c>
    </row>
    <row r="7521" spans="1:3">
      <c r="A7521" s="26">
        <v>43874</v>
      </c>
      <c r="B7521" s="23">
        <v>0.5</v>
      </c>
      <c r="C7521">
        <v>29.55</v>
      </c>
    </row>
    <row r="7522" spans="1:3">
      <c r="A7522" s="26">
        <v>43874</v>
      </c>
      <c r="B7522" s="23">
        <v>0.66666666666666663</v>
      </c>
      <c r="C7522">
        <v>29.56</v>
      </c>
    </row>
    <row r="7523" spans="1:3">
      <c r="A7523" s="26">
        <v>43874</v>
      </c>
      <c r="B7523" s="23">
        <v>0.83333333333333337</v>
      </c>
      <c r="C7523">
        <v>29.56</v>
      </c>
    </row>
    <row r="7524" spans="1:3">
      <c r="A7524" s="26">
        <v>43875</v>
      </c>
      <c r="B7524" s="23">
        <v>0</v>
      </c>
      <c r="C7524">
        <v>29.56</v>
      </c>
    </row>
    <row r="7525" spans="1:3">
      <c r="A7525" s="26">
        <v>43875</v>
      </c>
      <c r="B7525" s="23">
        <v>0.16666666666666666</v>
      </c>
      <c r="C7525">
        <v>29.56</v>
      </c>
    </row>
    <row r="7526" spans="1:3">
      <c r="A7526" s="26">
        <v>43875</v>
      </c>
      <c r="B7526" s="23">
        <v>0.33333333333333331</v>
      </c>
      <c r="C7526">
        <v>29.57</v>
      </c>
    </row>
    <row r="7527" spans="1:3">
      <c r="A7527" s="26">
        <v>43875</v>
      </c>
      <c r="B7527" s="23">
        <v>0.5</v>
      </c>
      <c r="C7527">
        <v>29.57</v>
      </c>
    </row>
    <row r="7528" spans="1:3">
      <c r="A7528" s="26">
        <v>43875</v>
      </c>
      <c r="B7528" s="23">
        <v>0.66666666666666663</v>
      </c>
      <c r="C7528">
        <v>29.58</v>
      </c>
    </row>
    <row r="7529" spans="1:3">
      <c r="A7529" s="26">
        <v>43875</v>
      </c>
      <c r="B7529" s="23">
        <v>0.83333333333333337</v>
      </c>
      <c r="C7529">
        <v>29.58</v>
      </c>
    </row>
    <row r="7530" spans="1:3">
      <c r="A7530" s="26">
        <v>43876</v>
      </c>
      <c r="B7530" s="23">
        <v>0</v>
      </c>
      <c r="C7530">
        <v>29.58</v>
      </c>
    </row>
    <row r="7531" spans="1:3">
      <c r="A7531" s="26">
        <v>43876</v>
      </c>
      <c r="B7531" s="23">
        <v>0.16666666666666666</v>
      </c>
      <c r="C7531">
        <v>29.58</v>
      </c>
    </row>
    <row r="7532" spans="1:3">
      <c r="A7532" s="26">
        <v>43876</v>
      </c>
      <c r="B7532" s="23">
        <v>0.33333333333333331</v>
      </c>
      <c r="C7532">
        <v>29.58</v>
      </c>
    </row>
    <row r="7533" spans="1:3">
      <c r="A7533" s="26">
        <v>43876</v>
      </c>
      <c r="B7533" s="23">
        <v>0.5</v>
      </c>
      <c r="C7533">
        <v>29.58</v>
      </c>
    </row>
    <row r="7534" spans="1:3">
      <c r="A7534" s="26">
        <v>43876</v>
      </c>
      <c r="B7534" s="23">
        <v>0.66666666666666663</v>
      </c>
      <c r="C7534">
        <v>29.59</v>
      </c>
    </row>
    <row r="7535" spans="1:3">
      <c r="A7535" s="26">
        <v>43876</v>
      </c>
      <c r="B7535" s="23">
        <v>0.83333333333333337</v>
      </c>
      <c r="C7535">
        <v>29.58</v>
      </c>
    </row>
    <row r="7536" spans="1:3">
      <c r="A7536" s="26">
        <v>43877</v>
      </c>
      <c r="B7536" s="23">
        <v>0</v>
      </c>
      <c r="C7536">
        <v>29.59</v>
      </c>
    </row>
    <row r="7537" spans="1:3">
      <c r="A7537" s="26">
        <v>43877</v>
      </c>
      <c r="B7537" s="23">
        <v>0.16666666666666666</v>
      </c>
      <c r="C7537">
        <v>29.59</v>
      </c>
    </row>
    <row r="7538" spans="1:3">
      <c r="A7538" s="26">
        <v>43877</v>
      </c>
      <c r="B7538" s="23">
        <v>0.33333333333333331</v>
      </c>
      <c r="C7538">
        <v>29.59</v>
      </c>
    </row>
    <row r="7539" spans="1:3">
      <c r="A7539" s="26">
        <v>43877</v>
      </c>
      <c r="B7539" s="23">
        <v>0.5</v>
      </c>
      <c r="C7539">
        <v>29.6</v>
      </c>
    </row>
    <row r="7540" spans="1:3">
      <c r="A7540" s="26">
        <v>43877</v>
      </c>
      <c r="B7540" s="23">
        <v>0.66666666666666663</v>
      </c>
      <c r="C7540">
        <v>29.6</v>
      </c>
    </row>
    <row r="7541" spans="1:3">
      <c r="A7541" s="26">
        <v>43877</v>
      </c>
      <c r="B7541" s="23">
        <v>0.83333333333333337</v>
      </c>
      <c r="C7541">
        <v>29.6</v>
      </c>
    </row>
    <row r="7542" spans="1:3">
      <c r="A7542" s="26">
        <v>43878</v>
      </c>
      <c r="B7542" s="23">
        <v>0</v>
      </c>
      <c r="C7542">
        <v>29.6</v>
      </c>
    </row>
    <row r="7543" spans="1:3">
      <c r="A7543" s="26">
        <v>43878</v>
      </c>
      <c r="B7543" s="23">
        <v>0.16666666666666666</v>
      </c>
      <c r="C7543">
        <v>29.6</v>
      </c>
    </row>
    <row r="7544" spans="1:3">
      <c r="A7544" s="26">
        <v>43878</v>
      </c>
      <c r="B7544" s="23">
        <v>0.33333333333333331</v>
      </c>
      <c r="C7544">
        <v>29.62</v>
      </c>
    </row>
    <row r="7545" spans="1:3">
      <c r="A7545" s="26">
        <v>43878</v>
      </c>
      <c r="B7545" s="23">
        <v>0.5</v>
      </c>
      <c r="C7545">
        <v>29.6</v>
      </c>
    </row>
    <row r="7546" spans="1:3">
      <c r="A7546" s="26">
        <v>43878</v>
      </c>
      <c r="B7546" s="23">
        <v>0.66666666666666663</v>
      </c>
      <c r="C7546">
        <v>29.61</v>
      </c>
    </row>
    <row r="7547" spans="1:3">
      <c r="A7547" s="26">
        <v>43878</v>
      </c>
      <c r="B7547" s="23">
        <v>0.83333333333333337</v>
      </c>
      <c r="C7547">
        <v>29.61</v>
      </c>
    </row>
    <row r="7548" spans="1:3">
      <c r="A7548" s="26">
        <v>43879</v>
      </c>
      <c r="B7548" s="23">
        <v>0</v>
      </c>
      <c r="C7548">
        <v>29.62</v>
      </c>
    </row>
    <row r="7549" spans="1:3">
      <c r="A7549" s="26">
        <v>43879</v>
      </c>
      <c r="B7549" s="23">
        <v>0.16666666666666666</v>
      </c>
      <c r="C7549">
        <v>29.62</v>
      </c>
    </row>
    <row r="7550" spans="1:3">
      <c r="A7550" s="26">
        <v>43879</v>
      </c>
      <c r="B7550" s="23">
        <v>0.33333333333333331</v>
      </c>
      <c r="C7550">
        <v>29.63</v>
      </c>
    </row>
    <row r="7551" spans="1:3">
      <c r="A7551" s="26">
        <v>43879</v>
      </c>
      <c r="B7551" s="23">
        <v>0.5</v>
      </c>
      <c r="C7551">
        <v>29.63</v>
      </c>
    </row>
    <row r="7552" spans="1:3">
      <c r="A7552" s="26">
        <v>43879</v>
      </c>
      <c r="B7552" s="23">
        <v>0.66666666666666663</v>
      </c>
      <c r="C7552">
        <v>29.63</v>
      </c>
    </row>
    <row r="7553" spans="1:3">
      <c r="A7553" s="26">
        <v>43879</v>
      </c>
      <c r="B7553" s="23">
        <v>0.83333333333333337</v>
      </c>
      <c r="C7553">
        <v>29.63</v>
      </c>
    </row>
    <row r="7554" spans="1:3">
      <c r="A7554" s="26">
        <v>43880</v>
      </c>
      <c r="B7554" s="23">
        <v>0</v>
      </c>
      <c r="C7554">
        <v>29.63</v>
      </c>
    </row>
    <row r="7555" spans="1:3">
      <c r="A7555" s="26">
        <v>43880</v>
      </c>
      <c r="B7555" s="23">
        <v>0.16666666666666666</v>
      </c>
      <c r="C7555">
        <v>29.63</v>
      </c>
    </row>
    <row r="7556" spans="1:3">
      <c r="A7556" s="26">
        <v>43880</v>
      </c>
      <c r="B7556" s="23">
        <v>0.33333333333333331</v>
      </c>
      <c r="C7556">
        <v>29.64</v>
      </c>
    </row>
    <row r="7557" spans="1:3">
      <c r="A7557" s="26">
        <v>43880</v>
      </c>
      <c r="B7557" s="23">
        <v>0.5</v>
      </c>
      <c r="C7557">
        <v>29.64</v>
      </c>
    </row>
    <row r="7558" spans="1:3">
      <c r="A7558" s="26">
        <v>43880</v>
      </c>
      <c r="B7558" s="23">
        <v>0.66666666666666663</v>
      </c>
      <c r="C7558">
        <v>29.65</v>
      </c>
    </row>
    <row r="7559" spans="1:3">
      <c r="A7559" s="26">
        <v>43880</v>
      </c>
      <c r="B7559" s="23">
        <v>0.83333333333333337</v>
      </c>
      <c r="C7559">
        <v>29.65</v>
      </c>
    </row>
    <row r="7560" spans="1:3">
      <c r="A7560" s="26">
        <v>43881</v>
      </c>
      <c r="B7560" s="23">
        <v>0</v>
      </c>
      <c r="C7560">
        <v>29.65</v>
      </c>
    </row>
    <row r="7561" spans="1:3">
      <c r="A7561" s="26">
        <v>43881</v>
      </c>
      <c r="B7561" s="23">
        <v>0.16666666666666666</v>
      </c>
      <c r="C7561">
        <v>29.65</v>
      </c>
    </row>
    <row r="7562" spans="1:3">
      <c r="A7562" s="26">
        <v>43881</v>
      </c>
      <c r="B7562" s="23">
        <v>0.33333333333333331</v>
      </c>
      <c r="C7562">
        <v>29.66</v>
      </c>
    </row>
    <row r="7563" spans="1:3">
      <c r="A7563" s="26">
        <v>43881</v>
      </c>
      <c r="B7563" s="23">
        <v>0.5</v>
      </c>
      <c r="C7563">
        <v>29.66</v>
      </c>
    </row>
    <row r="7564" spans="1:3">
      <c r="A7564" s="26">
        <v>43881</v>
      </c>
      <c r="B7564" s="23">
        <v>0.66666666666666663</v>
      </c>
      <c r="C7564">
        <v>29.66</v>
      </c>
    </row>
    <row r="7565" spans="1:3">
      <c r="A7565" s="26">
        <v>43881</v>
      </c>
      <c r="B7565" s="23">
        <v>0.83333333333333337</v>
      </c>
      <c r="C7565">
        <v>29.67</v>
      </c>
    </row>
    <row r="7566" spans="1:3">
      <c r="A7566" s="26">
        <v>43882</v>
      </c>
      <c r="B7566" s="23">
        <v>0</v>
      </c>
      <c r="C7566">
        <v>29.66</v>
      </c>
    </row>
    <row r="7567" spans="1:3">
      <c r="A7567" s="26">
        <v>43882</v>
      </c>
      <c r="B7567" s="23">
        <v>0.16666666666666666</v>
      </c>
      <c r="C7567">
        <v>29.67</v>
      </c>
    </row>
    <row r="7568" spans="1:3">
      <c r="A7568" s="26">
        <v>43882</v>
      </c>
      <c r="B7568" s="23">
        <v>0.33333333333333331</v>
      </c>
      <c r="C7568">
        <v>29.67</v>
      </c>
    </row>
    <row r="7569" spans="1:3">
      <c r="A7569" s="26">
        <v>43882</v>
      </c>
      <c r="B7569" s="23">
        <v>0.5</v>
      </c>
      <c r="C7569">
        <v>29.68</v>
      </c>
    </row>
    <row r="7570" spans="1:3">
      <c r="A7570" s="26">
        <v>43882</v>
      </c>
      <c r="B7570" s="23">
        <v>0.66666666666666663</v>
      </c>
      <c r="C7570">
        <v>29.69</v>
      </c>
    </row>
    <row r="7571" spans="1:3">
      <c r="A7571" s="26">
        <v>43882</v>
      </c>
      <c r="B7571" s="23">
        <v>0.83333333333333337</v>
      </c>
      <c r="C7571">
        <v>29.69</v>
      </c>
    </row>
    <row r="7572" spans="1:3">
      <c r="A7572" s="26">
        <v>43883</v>
      </c>
      <c r="B7572" s="23">
        <v>0</v>
      </c>
      <c r="C7572">
        <v>29.69</v>
      </c>
    </row>
    <row r="7573" spans="1:3">
      <c r="A7573" s="26">
        <v>43883</v>
      </c>
      <c r="B7573" s="23">
        <v>0.16666666666666666</v>
      </c>
      <c r="C7573">
        <v>29.69</v>
      </c>
    </row>
    <row r="7574" spans="1:3">
      <c r="A7574" s="26">
        <v>43883</v>
      </c>
      <c r="B7574" s="23">
        <v>0.33333333333333331</v>
      </c>
      <c r="C7574">
        <v>29.69</v>
      </c>
    </row>
    <row r="7575" spans="1:3">
      <c r="A7575" s="26">
        <v>43883</v>
      </c>
      <c r="B7575" s="23">
        <v>0.5</v>
      </c>
      <c r="C7575">
        <v>29.69</v>
      </c>
    </row>
    <row r="7576" spans="1:3">
      <c r="A7576" s="26">
        <v>43883</v>
      </c>
      <c r="B7576" s="23">
        <v>0.66666666666666663</v>
      </c>
      <c r="C7576">
        <v>29.7</v>
      </c>
    </row>
    <row r="7577" spans="1:3">
      <c r="A7577" s="26">
        <v>43883</v>
      </c>
      <c r="B7577" s="23">
        <v>0.83333333333333337</v>
      </c>
      <c r="C7577">
        <v>29.7</v>
      </c>
    </row>
    <row r="7578" spans="1:3">
      <c r="A7578" s="26">
        <v>43884</v>
      </c>
      <c r="B7578" s="23">
        <v>0</v>
      </c>
      <c r="C7578">
        <v>29.7</v>
      </c>
    </row>
    <row r="7579" spans="1:3">
      <c r="A7579" s="26">
        <v>43884</v>
      </c>
      <c r="B7579" s="23">
        <v>0.16666666666666666</v>
      </c>
      <c r="C7579">
        <v>29.7</v>
      </c>
    </row>
    <row r="7580" spans="1:3">
      <c r="A7580" s="26">
        <v>43884</v>
      </c>
      <c r="B7580" s="23">
        <v>0.33333333333333331</v>
      </c>
      <c r="C7580">
        <v>29.71</v>
      </c>
    </row>
    <row r="7581" spans="1:3">
      <c r="A7581" s="26">
        <v>43884</v>
      </c>
      <c r="B7581" s="23">
        <v>0.5</v>
      </c>
      <c r="C7581">
        <v>29.71</v>
      </c>
    </row>
    <row r="7582" spans="1:3">
      <c r="A7582" s="26">
        <v>43884</v>
      </c>
      <c r="B7582" s="23">
        <v>0.66666666666666663</v>
      </c>
      <c r="C7582">
        <v>29.71</v>
      </c>
    </row>
    <row r="7583" spans="1:3">
      <c r="A7583" s="26">
        <v>43884</v>
      </c>
      <c r="B7583" s="23">
        <v>0.83333333333333337</v>
      </c>
      <c r="C7583">
        <v>29.71</v>
      </c>
    </row>
    <row r="7584" spans="1:3">
      <c r="A7584" s="26">
        <v>43885</v>
      </c>
      <c r="B7584" s="23">
        <v>0</v>
      </c>
      <c r="C7584">
        <v>29.71</v>
      </c>
    </row>
    <row r="7585" spans="1:3">
      <c r="A7585" s="26">
        <v>43885</v>
      </c>
      <c r="B7585" s="23">
        <v>0.16666666666666666</v>
      </c>
      <c r="C7585">
        <v>29.72</v>
      </c>
    </row>
    <row r="7586" spans="1:3">
      <c r="A7586" s="26">
        <v>43885</v>
      </c>
      <c r="B7586" s="23">
        <v>0.33333333333333331</v>
      </c>
      <c r="C7586">
        <v>29.88</v>
      </c>
    </row>
    <row r="7587" spans="1:3">
      <c r="A7587" s="26">
        <v>43885</v>
      </c>
      <c r="B7587" s="23">
        <v>0.5</v>
      </c>
      <c r="C7587">
        <v>29.72</v>
      </c>
    </row>
    <row r="7588" spans="1:3">
      <c r="A7588" s="26">
        <v>43885</v>
      </c>
      <c r="B7588" s="23">
        <v>0.66666666666666663</v>
      </c>
      <c r="C7588">
        <v>29.73</v>
      </c>
    </row>
    <row r="7589" spans="1:3">
      <c r="A7589" s="26">
        <v>43885</v>
      </c>
      <c r="B7589" s="23">
        <v>0.83333333333333337</v>
      </c>
      <c r="C7589">
        <v>29.73</v>
      </c>
    </row>
    <row r="7590" spans="1:3">
      <c r="A7590" s="26">
        <v>43886</v>
      </c>
      <c r="B7590" s="23">
        <v>0</v>
      </c>
      <c r="C7590">
        <v>29.73</v>
      </c>
    </row>
    <row r="7591" spans="1:3">
      <c r="A7591" s="26">
        <v>43886</v>
      </c>
      <c r="B7591" s="23">
        <v>0.16666666666666666</v>
      </c>
      <c r="C7591">
        <v>29.73</v>
      </c>
    </row>
    <row r="7592" spans="1:3">
      <c r="A7592" s="26">
        <v>43886</v>
      </c>
      <c r="B7592" s="23">
        <v>0.33333333333333331</v>
      </c>
      <c r="C7592">
        <v>29.74</v>
      </c>
    </row>
    <row r="7593" spans="1:3">
      <c r="A7593" s="26">
        <v>43886</v>
      </c>
      <c r="B7593" s="23">
        <v>0.5</v>
      </c>
      <c r="C7593">
        <v>29.74</v>
      </c>
    </row>
    <row r="7594" spans="1:3">
      <c r="A7594" s="26">
        <v>43886</v>
      </c>
      <c r="B7594" s="23">
        <v>0.66666666666666663</v>
      </c>
      <c r="C7594">
        <v>29.74</v>
      </c>
    </row>
    <row r="7595" spans="1:3">
      <c r="A7595" s="26">
        <v>43886</v>
      </c>
      <c r="B7595" s="23">
        <v>0.83333333333333337</v>
      </c>
      <c r="C7595">
        <v>29.74</v>
      </c>
    </row>
    <row r="7596" spans="1:3">
      <c r="A7596" s="26">
        <v>43887</v>
      </c>
      <c r="B7596" s="23">
        <v>0</v>
      </c>
      <c r="C7596">
        <v>29.74</v>
      </c>
    </row>
    <row r="7597" spans="1:3">
      <c r="A7597" s="26">
        <v>43887</v>
      </c>
      <c r="B7597" s="23">
        <v>0.16666666666666666</v>
      </c>
      <c r="C7597">
        <v>29.74</v>
      </c>
    </row>
    <row r="7598" spans="1:3">
      <c r="A7598" s="26">
        <v>43887</v>
      </c>
      <c r="B7598" s="23">
        <v>0.33333333333333331</v>
      </c>
      <c r="C7598">
        <v>29.87</v>
      </c>
    </row>
    <row r="7599" spans="1:3">
      <c r="A7599" s="26">
        <v>43887</v>
      </c>
      <c r="B7599" s="23">
        <v>0.5</v>
      </c>
      <c r="C7599">
        <v>29.76</v>
      </c>
    </row>
    <row r="7600" spans="1:3">
      <c r="A7600" s="26">
        <v>43887</v>
      </c>
      <c r="B7600" s="23">
        <v>0.66666666666666663</v>
      </c>
      <c r="C7600">
        <v>29.76</v>
      </c>
    </row>
    <row r="7601" spans="1:3">
      <c r="A7601" s="26">
        <v>43887</v>
      </c>
      <c r="B7601" s="23">
        <v>0.83333333333333337</v>
      </c>
      <c r="C7601">
        <v>29.76</v>
      </c>
    </row>
    <row r="7602" spans="1:3">
      <c r="A7602" s="26">
        <v>43888</v>
      </c>
      <c r="B7602" s="23">
        <v>0</v>
      </c>
      <c r="C7602">
        <v>29.77</v>
      </c>
    </row>
    <row r="7603" spans="1:3">
      <c r="A7603" s="26">
        <v>43888</v>
      </c>
      <c r="B7603" s="23">
        <v>0.16666666666666666</v>
      </c>
      <c r="C7603">
        <v>29.77</v>
      </c>
    </row>
    <row r="7604" spans="1:3">
      <c r="A7604" s="26">
        <v>43888</v>
      </c>
      <c r="B7604" s="23">
        <v>0.33333333333333331</v>
      </c>
      <c r="C7604">
        <v>29.78</v>
      </c>
    </row>
    <row r="7605" spans="1:3">
      <c r="A7605" s="26">
        <v>43888</v>
      </c>
      <c r="B7605" s="23">
        <v>0.5</v>
      </c>
      <c r="C7605">
        <v>29.78</v>
      </c>
    </row>
    <row r="7606" spans="1:3">
      <c r="A7606" s="26">
        <v>43888</v>
      </c>
      <c r="B7606" s="23">
        <v>0.66666666666666663</v>
      </c>
      <c r="C7606">
        <v>29.77</v>
      </c>
    </row>
    <row r="7607" spans="1:3">
      <c r="A7607" s="26">
        <v>43888</v>
      </c>
      <c r="B7607" s="23">
        <v>0.83333333333333337</v>
      </c>
      <c r="C7607">
        <v>29.78</v>
      </c>
    </row>
    <row r="7608" spans="1:3">
      <c r="A7608" s="26">
        <v>43889</v>
      </c>
      <c r="B7608" s="23">
        <v>0</v>
      </c>
      <c r="C7608">
        <v>29.78</v>
      </c>
    </row>
    <row r="7609" spans="1:3">
      <c r="A7609" s="26">
        <v>43889</v>
      </c>
      <c r="B7609" s="23">
        <v>0.16666666666666666</v>
      </c>
      <c r="C7609">
        <v>29.79</v>
      </c>
    </row>
    <row r="7610" spans="1:3">
      <c r="A7610" s="26">
        <v>43889</v>
      </c>
      <c r="B7610" s="23">
        <v>0.33333333333333331</v>
      </c>
      <c r="C7610">
        <v>29.8</v>
      </c>
    </row>
    <row r="7611" spans="1:3">
      <c r="A7611" s="26">
        <v>43889</v>
      </c>
      <c r="B7611" s="23">
        <v>0.5</v>
      </c>
      <c r="C7611">
        <v>29.8</v>
      </c>
    </row>
    <row r="7612" spans="1:3">
      <c r="A7612" s="26">
        <v>43889</v>
      </c>
      <c r="B7612" s="23">
        <v>0.66666666666666663</v>
      </c>
      <c r="C7612">
        <v>29.8</v>
      </c>
    </row>
    <row r="7613" spans="1:3">
      <c r="A7613" s="26">
        <v>43889</v>
      </c>
      <c r="B7613" s="23">
        <v>0.83333333333333337</v>
      </c>
      <c r="C7613">
        <v>29.8</v>
      </c>
    </row>
    <row r="7614" spans="1:3">
      <c r="A7614" s="26">
        <v>43890</v>
      </c>
      <c r="B7614" s="23">
        <v>0</v>
      </c>
      <c r="C7614">
        <v>29.8</v>
      </c>
    </row>
    <row r="7615" spans="1:3">
      <c r="A7615" s="26">
        <v>43890</v>
      </c>
      <c r="B7615" s="23">
        <v>0.16666666666666666</v>
      </c>
      <c r="C7615">
        <v>29.8</v>
      </c>
    </row>
    <row r="7616" spans="1:3">
      <c r="A7616" s="26">
        <v>43890</v>
      </c>
      <c r="B7616" s="23">
        <v>0.33333333333333331</v>
      </c>
      <c r="C7616">
        <v>29.8</v>
      </c>
    </row>
    <row r="7617" spans="1:3">
      <c r="A7617" s="26">
        <v>43890</v>
      </c>
      <c r="B7617" s="23">
        <v>0.5</v>
      </c>
      <c r="C7617">
        <v>29.81</v>
      </c>
    </row>
    <row r="7618" spans="1:3">
      <c r="A7618" s="26">
        <v>43890</v>
      </c>
      <c r="B7618" s="23">
        <v>0.66666666666666663</v>
      </c>
      <c r="C7618">
        <v>29.81</v>
      </c>
    </row>
    <row r="7619" spans="1:3">
      <c r="A7619" s="26">
        <v>43890</v>
      </c>
      <c r="B7619" s="23">
        <v>0.83333333333333337</v>
      </c>
      <c r="C7619">
        <v>29.81</v>
      </c>
    </row>
    <row r="7620" spans="1:3">
      <c r="A7620" s="26">
        <v>43891</v>
      </c>
      <c r="B7620" s="23">
        <v>0</v>
      </c>
      <c r="C7620">
        <v>29.81</v>
      </c>
    </row>
    <row r="7621" spans="1:3">
      <c r="A7621" s="26">
        <v>43891</v>
      </c>
      <c r="B7621" s="23">
        <v>0.16666666666666666</v>
      </c>
      <c r="C7621">
        <v>29.81</v>
      </c>
    </row>
    <row r="7622" spans="1:3">
      <c r="A7622" s="26">
        <v>43891</v>
      </c>
      <c r="B7622" s="23">
        <v>0.33333333333333331</v>
      </c>
      <c r="C7622">
        <v>29.81</v>
      </c>
    </row>
    <row r="7623" spans="1:3">
      <c r="A7623" s="26">
        <v>43891</v>
      </c>
      <c r="B7623" s="23">
        <v>0.5</v>
      </c>
      <c r="C7623">
        <v>29.81</v>
      </c>
    </row>
    <row r="7624" spans="1:3">
      <c r="A7624" s="26">
        <v>43891</v>
      </c>
      <c r="B7624" s="23">
        <v>0.66666666666666663</v>
      </c>
      <c r="C7624">
        <v>29.82</v>
      </c>
    </row>
    <row r="7625" spans="1:3">
      <c r="A7625" s="26">
        <v>43891</v>
      </c>
      <c r="B7625" s="23">
        <v>0.83333333333333337</v>
      </c>
      <c r="C7625">
        <v>29.82</v>
      </c>
    </row>
    <row r="7626" spans="1:3">
      <c r="A7626" s="26">
        <v>43892</v>
      </c>
      <c r="B7626" s="23">
        <v>0</v>
      </c>
      <c r="C7626">
        <v>29.82</v>
      </c>
    </row>
    <row r="7627" spans="1:3">
      <c r="A7627" s="26">
        <v>43892</v>
      </c>
      <c r="B7627" s="23">
        <v>0.16666666666666666</v>
      </c>
      <c r="C7627">
        <v>29.83</v>
      </c>
    </row>
    <row r="7628" spans="1:3">
      <c r="A7628" s="26">
        <v>43892</v>
      </c>
      <c r="B7628" s="23">
        <v>0.33333333333333331</v>
      </c>
      <c r="C7628">
        <v>29.84</v>
      </c>
    </row>
    <row r="7629" spans="1:3">
      <c r="A7629" s="26">
        <v>43892</v>
      </c>
      <c r="B7629" s="23">
        <v>0.5</v>
      </c>
      <c r="C7629">
        <v>29.96</v>
      </c>
    </row>
    <row r="7630" spans="1:3">
      <c r="A7630" s="26">
        <v>43892</v>
      </c>
      <c r="B7630" s="23">
        <v>0.66666666666666663</v>
      </c>
      <c r="C7630">
        <v>29.84</v>
      </c>
    </row>
    <row r="7631" spans="1:3">
      <c r="A7631" s="26">
        <v>43892</v>
      </c>
      <c r="B7631" s="23">
        <v>0.83333333333333337</v>
      </c>
      <c r="C7631">
        <v>29.84</v>
      </c>
    </row>
    <row r="7632" spans="1:3">
      <c r="A7632" s="26">
        <v>43893</v>
      </c>
      <c r="B7632" s="23">
        <v>0</v>
      </c>
      <c r="C7632">
        <v>29.84</v>
      </c>
    </row>
    <row r="7633" spans="1:3">
      <c r="A7633" s="26">
        <v>43893</v>
      </c>
      <c r="B7633" s="23">
        <v>0.16666666666666666</v>
      </c>
      <c r="C7633">
        <v>29.85</v>
      </c>
    </row>
    <row r="7634" spans="1:3">
      <c r="A7634" s="26">
        <v>43893</v>
      </c>
      <c r="B7634" s="23">
        <v>0.33333333333333331</v>
      </c>
      <c r="C7634">
        <v>29.86</v>
      </c>
    </row>
    <row r="7635" spans="1:3">
      <c r="A7635" s="26">
        <v>43893</v>
      </c>
      <c r="B7635" s="23">
        <v>0.5</v>
      </c>
      <c r="C7635">
        <v>29.98</v>
      </c>
    </row>
    <row r="7636" spans="1:3">
      <c r="A7636" s="26">
        <v>43893</v>
      </c>
      <c r="B7636" s="23">
        <v>0.66666666666666663</v>
      </c>
      <c r="C7636">
        <v>29.86</v>
      </c>
    </row>
    <row r="7637" spans="1:3">
      <c r="A7637" s="26">
        <v>43893</v>
      </c>
      <c r="B7637" s="23">
        <v>0.83333333333333337</v>
      </c>
      <c r="C7637">
        <v>29.86</v>
      </c>
    </row>
    <row r="7638" spans="1:3">
      <c r="A7638" s="26">
        <v>43894</v>
      </c>
      <c r="B7638" s="23">
        <v>0</v>
      </c>
      <c r="C7638">
        <v>29.86</v>
      </c>
    </row>
    <row r="7639" spans="1:3">
      <c r="A7639" s="26">
        <v>43894</v>
      </c>
      <c r="B7639" s="23">
        <v>0.16666666666666666</v>
      </c>
      <c r="C7639">
        <v>29.87</v>
      </c>
    </row>
    <row r="7640" spans="1:3">
      <c r="A7640" s="26">
        <v>43894</v>
      </c>
      <c r="B7640" s="23">
        <v>0.33333333333333331</v>
      </c>
      <c r="C7640">
        <v>29.99</v>
      </c>
    </row>
    <row r="7641" spans="1:3">
      <c r="A7641" s="26">
        <v>43894</v>
      </c>
      <c r="B7641" s="23">
        <v>0.5</v>
      </c>
      <c r="C7641">
        <v>29.88</v>
      </c>
    </row>
    <row r="7642" spans="1:3">
      <c r="A7642" s="26">
        <v>43894</v>
      </c>
      <c r="B7642" s="23">
        <v>0.66666666666666663</v>
      </c>
      <c r="C7642">
        <v>29.88</v>
      </c>
    </row>
    <row r="7643" spans="1:3">
      <c r="A7643" s="26">
        <v>43894</v>
      </c>
      <c r="B7643" s="23">
        <v>0.83333333333333337</v>
      </c>
      <c r="C7643">
        <v>29.88</v>
      </c>
    </row>
    <row r="7644" spans="1:3">
      <c r="A7644" s="26">
        <v>43895</v>
      </c>
      <c r="B7644" s="23">
        <v>0</v>
      </c>
      <c r="C7644">
        <v>29.88</v>
      </c>
    </row>
    <row r="7645" spans="1:3">
      <c r="A7645" s="26">
        <v>43895</v>
      </c>
      <c r="B7645" s="23">
        <v>0.16666666666666666</v>
      </c>
      <c r="C7645">
        <v>29.88</v>
      </c>
    </row>
    <row r="7646" spans="1:3">
      <c r="A7646" s="26">
        <v>43895</v>
      </c>
      <c r="B7646" s="23">
        <v>0.33333333333333331</v>
      </c>
      <c r="C7646">
        <v>30.04</v>
      </c>
    </row>
    <row r="7647" spans="1:3">
      <c r="A7647" s="26">
        <v>43895</v>
      </c>
      <c r="B7647" s="23">
        <v>0.5</v>
      </c>
      <c r="C7647">
        <v>29.89</v>
      </c>
    </row>
    <row r="7648" spans="1:3">
      <c r="A7648" s="26">
        <v>43895</v>
      </c>
      <c r="B7648" s="23">
        <v>0.66666666666666663</v>
      </c>
      <c r="C7648">
        <v>29.89</v>
      </c>
    </row>
    <row r="7649" spans="1:3">
      <c r="A7649" s="26">
        <v>43895</v>
      </c>
      <c r="B7649" s="23">
        <v>0.83333333333333337</v>
      </c>
      <c r="C7649">
        <v>29.89</v>
      </c>
    </row>
    <row r="7650" spans="1:3">
      <c r="A7650" s="26">
        <v>43896</v>
      </c>
      <c r="B7650" s="23">
        <v>0</v>
      </c>
      <c r="C7650">
        <v>29.89</v>
      </c>
    </row>
    <row r="7651" spans="1:3">
      <c r="A7651" s="26">
        <v>43896</v>
      </c>
      <c r="B7651" s="23">
        <v>0.16666666666666666</v>
      </c>
      <c r="C7651">
        <v>29.89</v>
      </c>
    </row>
    <row r="7652" spans="1:3">
      <c r="A7652" s="26">
        <v>43896</v>
      </c>
      <c r="B7652" s="23">
        <v>0.33333333333333331</v>
      </c>
      <c r="C7652">
        <v>29.9</v>
      </c>
    </row>
    <row r="7653" spans="1:3">
      <c r="A7653" s="26">
        <v>43896</v>
      </c>
      <c r="B7653" s="23">
        <v>0.5</v>
      </c>
      <c r="C7653">
        <v>29.91</v>
      </c>
    </row>
    <row r="7654" spans="1:3">
      <c r="A7654" s="26">
        <v>43896</v>
      </c>
      <c r="B7654" s="23">
        <v>0.66666666666666663</v>
      </c>
      <c r="C7654">
        <v>29.91</v>
      </c>
    </row>
    <row r="7655" spans="1:3">
      <c r="A7655" s="26">
        <v>43896</v>
      </c>
      <c r="B7655" s="23">
        <v>0.83333333333333337</v>
      </c>
      <c r="C7655">
        <v>29.91</v>
      </c>
    </row>
    <row r="7656" spans="1:3">
      <c r="A7656" s="26">
        <v>43897</v>
      </c>
      <c r="B7656" s="23">
        <v>0</v>
      </c>
      <c r="C7656">
        <v>29.91</v>
      </c>
    </row>
    <row r="7657" spans="1:3">
      <c r="A7657" s="26">
        <v>43897</v>
      </c>
      <c r="B7657" s="23">
        <v>0.16666666666666666</v>
      </c>
      <c r="C7657">
        <v>29.91</v>
      </c>
    </row>
    <row r="7658" spans="1:3">
      <c r="A7658" s="26">
        <v>43897</v>
      </c>
      <c r="B7658" s="23">
        <v>0.33333333333333331</v>
      </c>
      <c r="C7658">
        <v>29.92</v>
      </c>
    </row>
    <row r="7659" spans="1:3">
      <c r="A7659" s="26">
        <v>43897</v>
      </c>
      <c r="B7659" s="23">
        <v>0.5</v>
      </c>
      <c r="C7659">
        <v>29.92</v>
      </c>
    </row>
    <row r="7660" spans="1:3">
      <c r="A7660" s="26">
        <v>43897</v>
      </c>
      <c r="B7660" s="23">
        <v>0.66666666666666663</v>
      </c>
      <c r="C7660">
        <v>29.92</v>
      </c>
    </row>
    <row r="7661" spans="1:3">
      <c r="A7661" s="26">
        <v>43897</v>
      </c>
      <c r="B7661" s="23">
        <v>0.83333333333333337</v>
      </c>
      <c r="C7661">
        <v>29.93</v>
      </c>
    </row>
    <row r="7662" spans="1:3">
      <c r="A7662" s="26">
        <v>43898</v>
      </c>
      <c r="B7662" s="23">
        <v>0</v>
      </c>
      <c r="C7662">
        <v>29.93</v>
      </c>
    </row>
    <row r="7663" spans="1:3">
      <c r="A7663" s="26">
        <v>43898</v>
      </c>
      <c r="B7663" s="23">
        <v>0.16666666666666666</v>
      </c>
      <c r="C7663">
        <v>29.93</v>
      </c>
    </row>
    <row r="7664" spans="1:3">
      <c r="A7664" s="26">
        <v>43898</v>
      </c>
      <c r="B7664" s="23">
        <v>0.33333333333333331</v>
      </c>
      <c r="C7664">
        <v>29.93</v>
      </c>
    </row>
    <row r="7665" spans="1:3">
      <c r="A7665" s="26">
        <v>43898</v>
      </c>
      <c r="B7665" s="23">
        <v>0.5</v>
      </c>
      <c r="C7665">
        <v>29.94</v>
      </c>
    </row>
    <row r="7666" spans="1:3">
      <c r="A7666" s="26">
        <v>43898</v>
      </c>
      <c r="B7666" s="23">
        <v>0.66666666666666663</v>
      </c>
      <c r="C7666">
        <v>29.94</v>
      </c>
    </row>
    <row r="7667" spans="1:3">
      <c r="A7667" s="26">
        <v>43898</v>
      </c>
      <c r="B7667" s="23">
        <v>0.83333333333333337</v>
      </c>
      <c r="C7667">
        <v>29.93</v>
      </c>
    </row>
    <row r="7668" spans="1:3">
      <c r="A7668" s="26">
        <v>43899</v>
      </c>
      <c r="B7668" s="23">
        <v>0</v>
      </c>
      <c r="C7668">
        <v>29.94</v>
      </c>
    </row>
    <row r="7669" spans="1:3">
      <c r="A7669" s="26">
        <v>43899</v>
      </c>
      <c r="B7669" s="23">
        <v>0.16666666666666666</v>
      </c>
      <c r="C7669">
        <v>29.94</v>
      </c>
    </row>
    <row r="7670" spans="1:3">
      <c r="A7670" s="26">
        <v>43899</v>
      </c>
      <c r="B7670" s="23">
        <v>0.33333333333333331</v>
      </c>
      <c r="C7670">
        <v>30.06</v>
      </c>
    </row>
    <row r="7671" spans="1:3">
      <c r="A7671" s="26">
        <v>43899</v>
      </c>
      <c r="B7671" s="23">
        <v>0.5</v>
      </c>
      <c r="C7671">
        <v>29.95</v>
      </c>
    </row>
    <row r="7672" spans="1:3">
      <c r="A7672" s="26">
        <v>43899</v>
      </c>
      <c r="B7672" s="23">
        <v>0.66666666666666663</v>
      </c>
      <c r="C7672">
        <v>29.95</v>
      </c>
    </row>
    <row r="7673" spans="1:3">
      <c r="A7673" s="26">
        <v>43899</v>
      </c>
      <c r="B7673" s="23">
        <v>0.83333333333333337</v>
      </c>
      <c r="C7673">
        <v>29.95</v>
      </c>
    </row>
    <row r="7674" spans="1:3">
      <c r="A7674" s="26">
        <v>43900</v>
      </c>
      <c r="B7674" s="23">
        <v>0</v>
      </c>
      <c r="C7674">
        <v>29.95</v>
      </c>
    </row>
    <row r="7675" spans="1:3">
      <c r="A7675" s="26">
        <v>43900</v>
      </c>
      <c r="B7675" s="23">
        <v>0.16666666666666666</v>
      </c>
      <c r="C7675">
        <v>29.96</v>
      </c>
    </row>
    <row r="7676" spans="1:3">
      <c r="A7676" s="26">
        <v>43900</v>
      </c>
      <c r="B7676" s="23">
        <v>0.33333333333333331</v>
      </c>
      <c r="C7676">
        <v>30.09</v>
      </c>
    </row>
    <row r="7677" spans="1:3">
      <c r="A7677" s="26">
        <v>43900</v>
      </c>
      <c r="B7677" s="23">
        <v>0.5</v>
      </c>
      <c r="C7677">
        <v>29.97</v>
      </c>
    </row>
    <row r="7678" spans="1:3">
      <c r="A7678" s="26">
        <v>43900</v>
      </c>
      <c r="B7678" s="23">
        <v>0.66666666666666663</v>
      </c>
      <c r="C7678">
        <v>29.97</v>
      </c>
    </row>
    <row r="7679" spans="1:3">
      <c r="A7679" s="26">
        <v>43900</v>
      </c>
      <c r="B7679" s="23">
        <v>0.83333333333333337</v>
      </c>
      <c r="C7679">
        <v>29.97</v>
      </c>
    </row>
    <row r="7680" spans="1:3">
      <c r="A7680" s="26">
        <v>43901</v>
      </c>
      <c r="B7680" s="23">
        <v>0</v>
      </c>
      <c r="C7680">
        <v>29.97</v>
      </c>
    </row>
    <row r="7681" spans="1:3">
      <c r="A7681" s="26">
        <v>43901</v>
      </c>
      <c r="B7681" s="23">
        <v>0.16666666666666666</v>
      </c>
      <c r="C7681">
        <v>29.97</v>
      </c>
    </row>
    <row r="7682" spans="1:3">
      <c r="A7682" s="26">
        <v>43901</v>
      </c>
      <c r="B7682" s="23">
        <v>0.33333333333333331</v>
      </c>
      <c r="C7682">
        <v>29.98</v>
      </c>
    </row>
    <row r="7683" spans="1:3">
      <c r="A7683" s="26">
        <v>43901</v>
      </c>
      <c r="B7683" s="23">
        <v>0.5</v>
      </c>
      <c r="C7683">
        <v>30.13</v>
      </c>
    </row>
    <row r="7684" spans="1:3">
      <c r="A7684" s="26">
        <v>43901</v>
      </c>
      <c r="B7684" s="23">
        <v>0.66666666666666663</v>
      </c>
      <c r="C7684">
        <v>29.98</v>
      </c>
    </row>
    <row r="7685" spans="1:3">
      <c r="A7685" s="26">
        <v>43901</v>
      </c>
      <c r="B7685" s="23">
        <v>0.83333333333333337</v>
      </c>
      <c r="C7685">
        <v>29.99</v>
      </c>
    </row>
    <row r="7686" spans="1:3">
      <c r="A7686" s="26">
        <v>43902</v>
      </c>
      <c r="B7686" s="23">
        <v>0</v>
      </c>
      <c r="C7686">
        <v>29.98</v>
      </c>
    </row>
    <row r="7687" spans="1:3">
      <c r="A7687" s="26">
        <v>43902</v>
      </c>
      <c r="B7687" s="23">
        <v>0.16666666666666666</v>
      </c>
      <c r="C7687">
        <v>29.98</v>
      </c>
    </row>
    <row r="7688" spans="1:3">
      <c r="A7688" s="26">
        <v>43902</v>
      </c>
      <c r="B7688" s="23">
        <v>0.33333333333333331</v>
      </c>
      <c r="C7688">
        <v>29.99</v>
      </c>
    </row>
    <row r="7689" spans="1:3">
      <c r="A7689" s="26">
        <v>43902</v>
      </c>
      <c r="B7689" s="23">
        <v>0.5</v>
      </c>
      <c r="C7689">
        <v>29.98</v>
      </c>
    </row>
    <row r="7690" spans="1:3">
      <c r="A7690" s="26">
        <v>43902</v>
      </c>
      <c r="B7690" s="23">
        <v>0.66666666666666663</v>
      </c>
      <c r="C7690">
        <v>29.99</v>
      </c>
    </row>
    <row r="7691" spans="1:3">
      <c r="A7691" s="26">
        <v>43902</v>
      </c>
      <c r="B7691" s="23">
        <v>0.83333333333333337</v>
      </c>
      <c r="C7691">
        <v>29.99</v>
      </c>
    </row>
    <row r="7692" spans="1:3">
      <c r="A7692" s="26">
        <v>43903</v>
      </c>
      <c r="B7692" s="23">
        <v>0</v>
      </c>
      <c r="C7692">
        <v>29.99</v>
      </c>
    </row>
    <row r="7693" spans="1:3">
      <c r="A7693" s="26">
        <v>43903</v>
      </c>
      <c r="B7693" s="23">
        <v>0.16666666666666666</v>
      </c>
      <c r="C7693">
        <v>29.99</v>
      </c>
    </row>
    <row r="7694" spans="1:3">
      <c r="A7694" s="26">
        <v>43903</v>
      </c>
      <c r="B7694" s="23">
        <v>0.33333333333333331</v>
      </c>
      <c r="C7694">
        <v>30.08</v>
      </c>
    </row>
    <row r="7695" spans="1:3">
      <c r="A7695" s="26">
        <v>43903</v>
      </c>
      <c r="B7695" s="23">
        <v>0.5</v>
      </c>
      <c r="C7695">
        <v>30</v>
      </c>
    </row>
    <row r="7696" spans="1:3">
      <c r="A7696" s="26">
        <v>43903</v>
      </c>
      <c r="B7696" s="23">
        <v>0.66666666666666663</v>
      </c>
      <c r="C7696">
        <v>30</v>
      </c>
    </row>
    <row r="7697" spans="1:3">
      <c r="A7697" s="26">
        <v>43903</v>
      </c>
      <c r="B7697" s="23">
        <v>0.83333333333333337</v>
      </c>
      <c r="C7697">
        <v>30</v>
      </c>
    </row>
    <row r="7698" spans="1:3">
      <c r="A7698" s="26">
        <v>43904</v>
      </c>
      <c r="B7698" s="23">
        <v>0</v>
      </c>
      <c r="C7698">
        <v>30</v>
      </c>
    </row>
    <row r="7699" spans="1:3">
      <c r="A7699" s="26">
        <v>43904</v>
      </c>
      <c r="B7699" s="23">
        <v>0.16666666666666666</v>
      </c>
      <c r="C7699">
        <v>30.01</v>
      </c>
    </row>
    <row r="7700" spans="1:3">
      <c r="A7700" s="26">
        <v>43904</v>
      </c>
      <c r="B7700" s="23">
        <v>0.33333333333333331</v>
      </c>
      <c r="C7700">
        <v>30</v>
      </c>
    </row>
    <row r="7701" spans="1:3">
      <c r="A7701" s="26">
        <v>43904</v>
      </c>
      <c r="B7701" s="23">
        <v>0.5</v>
      </c>
      <c r="C7701">
        <v>30</v>
      </c>
    </row>
    <row r="7702" spans="1:3">
      <c r="A7702" s="26">
        <v>43904</v>
      </c>
      <c r="B7702" s="23">
        <v>0.66666666666666663</v>
      </c>
      <c r="C7702">
        <v>30.01</v>
      </c>
    </row>
    <row r="7703" spans="1:3">
      <c r="A7703" s="26">
        <v>43904</v>
      </c>
      <c r="B7703" s="23">
        <v>0.83333333333333337</v>
      </c>
      <c r="C7703">
        <v>30.01</v>
      </c>
    </row>
    <row r="7704" spans="1:3">
      <c r="A7704" s="26">
        <v>43905</v>
      </c>
      <c r="B7704" s="23">
        <v>0</v>
      </c>
      <c r="C7704">
        <v>30.01</v>
      </c>
    </row>
    <row r="7705" spans="1:3">
      <c r="A7705" s="26">
        <v>43905</v>
      </c>
      <c r="B7705" s="23">
        <v>0.16666666666666666</v>
      </c>
      <c r="C7705">
        <v>30.01</v>
      </c>
    </row>
    <row r="7706" spans="1:3">
      <c r="A7706" s="26">
        <v>43905</v>
      </c>
      <c r="B7706" s="23">
        <v>0.33333333333333331</v>
      </c>
      <c r="C7706">
        <v>30.01</v>
      </c>
    </row>
    <row r="7707" spans="1:3">
      <c r="A7707" s="26">
        <v>43905</v>
      </c>
      <c r="B7707" s="23">
        <v>0.5</v>
      </c>
      <c r="C7707">
        <v>30.01</v>
      </c>
    </row>
    <row r="7708" spans="1:3">
      <c r="A7708" s="26">
        <v>43905</v>
      </c>
      <c r="B7708" s="23">
        <v>0.66666666666666663</v>
      </c>
      <c r="C7708">
        <v>30.02</v>
      </c>
    </row>
    <row r="7709" spans="1:3">
      <c r="A7709" s="26">
        <v>43905</v>
      </c>
      <c r="B7709" s="23">
        <v>0.83333333333333337</v>
      </c>
      <c r="C7709">
        <v>30.02</v>
      </c>
    </row>
    <row r="7710" spans="1:3">
      <c r="A7710" s="26">
        <v>43906</v>
      </c>
      <c r="B7710" s="23">
        <v>0</v>
      </c>
      <c r="C7710">
        <v>30.02</v>
      </c>
    </row>
    <row r="7711" spans="1:3">
      <c r="A7711" s="26">
        <v>43906</v>
      </c>
      <c r="B7711" s="23">
        <v>0.16666666666666666</v>
      </c>
      <c r="C7711">
        <v>30.02</v>
      </c>
    </row>
    <row r="7712" spans="1:3">
      <c r="A7712" s="26">
        <v>43906</v>
      </c>
      <c r="B7712" s="23">
        <v>0.33333333333333331</v>
      </c>
      <c r="C7712">
        <v>30.18</v>
      </c>
    </row>
    <row r="7713" spans="1:3">
      <c r="A7713" s="26">
        <v>43906</v>
      </c>
      <c r="B7713" s="23">
        <v>0.5</v>
      </c>
      <c r="C7713">
        <v>30.03</v>
      </c>
    </row>
    <row r="7714" spans="1:3">
      <c r="A7714" s="26">
        <v>43906</v>
      </c>
      <c r="B7714" s="23">
        <v>0.66666666666666663</v>
      </c>
      <c r="C7714">
        <v>30.03</v>
      </c>
    </row>
    <row r="7715" spans="1:3">
      <c r="A7715" s="26">
        <v>43906</v>
      </c>
      <c r="B7715" s="23">
        <v>0.83333333333333337</v>
      </c>
      <c r="C7715">
        <v>30.03</v>
      </c>
    </row>
    <row r="7716" spans="1:3">
      <c r="A7716" s="26">
        <v>43907</v>
      </c>
      <c r="B7716" s="23">
        <v>0</v>
      </c>
      <c r="C7716">
        <v>30.03</v>
      </c>
    </row>
    <row r="7717" spans="1:3">
      <c r="A7717" s="26">
        <v>43907</v>
      </c>
      <c r="B7717" s="23">
        <v>0.16666666666666666</v>
      </c>
      <c r="C7717">
        <v>30.03</v>
      </c>
    </row>
    <row r="7718" spans="1:3">
      <c r="A7718" s="26">
        <v>43907</v>
      </c>
      <c r="B7718" s="23">
        <v>0.33333333333333331</v>
      </c>
      <c r="C7718">
        <v>30.04</v>
      </c>
    </row>
    <row r="7719" spans="1:3">
      <c r="A7719" s="26">
        <v>43907</v>
      </c>
      <c r="B7719" s="23">
        <v>0.5</v>
      </c>
      <c r="C7719">
        <v>30.04</v>
      </c>
    </row>
    <row r="7720" spans="1:3">
      <c r="A7720" s="26">
        <v>43907</v>
      </c>
      <c r="B7720" s="23">
        <v>0.66666666666666663</v>
      </c>
      <c r="C7720">
        <v>30.04</v>
      </c>
    </row>
    <row r="7721" spans="1:3">
      <c r="A7721" s="26">
        <v>43907</v>
      </c>
      <c r="B7721" s="23">
        <v>0.83333333333333337</v>
      </c>
      <c r="C7721">
        <v>30.04</v>
      </c>
    </row>
    <row r="7722" spans="1:3">
      <c r="A7722" s="26">
        <v>43908</v>
      </c>
      <c r="B7722" s="23">
        <v>0</v>
      </c>
      <c r="C7722">
        <v>30.04</v>
      </c>
    </row>
    <row r="7723" spans="1:3">
      <c r="A7723" s="26">
        <v>43908</v>
      </c>
      <c r="B7723" s="23">
        <v>0.16666666666666666</v>
      </c>
      <c r="C7723">
        <v>30.04</v>
      </c>
    </row>
    <row r="7724" spans="1:3">
      <c r="A7724" s="26">
        <v>43908</v>
      </c>
      <c r="B7724" s="23">
        <v>0.33333333333333331</v>
      </c>
      <c r="C7724">
        <v>30.19</v>
      </c>
    </row>
    <row r="7725" spans="1:3">
      <c r="A7725" s="26">
        <v>43908</v>
      </c>
      <c r="B7725" s="23">
        <v>0.5</v>
      </c>
      <c r="C7725">
        <v>30.17</v>
      </c>
    </row>
    <row r="7726" spans="1:3">
      <c r="A7726" s="26">
        <v>43908</v>
      </c>
      <c r="B7726" s="23">
        <v>0.66666666666666663</v>
      </c>
      <c r="C7726">
        <v>30.04</v>
      </c>
    </row>
    <row r="7727" spans="1:3">
      <c r="A7727" s="26">
        <v>43908</v>
      </c>
      <c r="B7727" s="23">
        <v>0.83333333333333337</v>
      </c>
      <c r="C7727">
        <v>30.04</v>
      </c>
    </row>
    <row r="7728" spans="1:3">
      <c r="A7728" s="26">
        <v>43909</v>
      </c>
      <c r="B7728" s="23">
        <v>0</v>
      </c>
      <c r="C7728">
        <v>30.04</v>
      </c>
    </row>
    <row r="7729" spans="1:3">
      <c r="A7729" s="26">
        <v>43909</v>
      </c>
      <c r="B7729" s="23">
        <v>0.16666666666666666</v>
      </c>
      <c r="C7729">
        <v>30.04</v>
      </c>
    </row>
    <row r="7730" spans="1:3">
      <c r="A7730" s="26">
        <v>43909</v>
      </c>
      <c r="B7730" s="23">
        <v>0.33333333333333331</v>
      </c>
      <c r="C7730">
        <v>30.2</v>
      </c>
    </row>
    <row r="7731" spans="1:3">
      <c r="A7731" s="26">
        <v>43909</v>
      </c>
      <c r="B7731" s="23">
        <v>0.5</v>
      </c>
      <c r="C7731">
        <v>30.05</v>
      </c>
    </row>
    <row r="7732" spans="1:3">
      <c r="A7732" s="26">
        <v>43909</v>
      </c>
      <c r="B7732" s="23">
        <v>0.66666666666666663</v>
      </c>
      <c r="C7732">
        <v>30.05</v>
      </c>
    </row>
    <row r="7733" spans="1:3">
      <c r="A7733" s="26">
        <v>43909</v>
      </c>
      <c r="B7733" s="23">
        <v>0.83333333333333337</v>
      </c>
      <c r="C7733">
        <v>30.05</v>
      </c>
    </row>
    <row r="7734" spans="1:3">
      <c r="A7734" s="26">
        <v>43910</v>
      </c>
      <c r="B7734" s="23">
        <v>0</v>
      </c>
      <c r="C7734">
        <v>30.05</v>
      </c>
    </row>
    <row r="7735" spans="1:3">
      <c r="A7735" s="26">
        <v>43910</v>
      </c>
      <c r="B7735" s="23">
        <v>0.16666666666666666</v>
      </c>
      <c r="C7735">
        <v>30.05</v>
      </c>
    </row>
    <row r="7736" spans="1:3">
      <c r="A7736" s="26">
        <v>43910</v>
      </c>
      <c r="B7736" s="23">
        <v>0.33333333333333331</v>
      </c>
      <c r="C7736">
        <v>30.06</v>
      </c>
    </row>
    <row r="7737" spans="1:3">
      <c r="A7737" s="26">
        <v>43910</v>
      </c>
      <c r="B7737" s="23">
        <v>0.5</v>
      </c>
      <c r="C7737">
        <v>30.06</v>
      </c>
    </row>
    <row r="7738" spans="1:3">
      <c r="A7738" s="26">
        <v>43910</v>
      </c>
      <c r="B7738" s="23">
        <v>0.66666666666666663</v>
      </c>
      <c r="C7738">
        <v>30.06</v>
      </c>
    </row>
    <row r="7739" spans="1:3">
      <c r="A7739" s="26">
        <v>43910</v>
      </c>
      <c r="B7739" s="23">
        <v>0.83333333333333337</v>
      </c>
      <c r="C7739">
        <v>30.06</v>
      </c>
    </row>
    <row r="7740" spans="1:3">
      <c r="A7740" s="26">
        <v>43911</v>
      </c>
      <c r="B7740" s="23">
        <v>0</v>
      </c>
      <c r="C7740">
        <v>30.06</v>
      </c>
    </row>
    <row r="7741" spans="1:3">
      <c r="A7741" s="26">
        <v>43911</v>
      </c>
      <c r="B7741" s="23">
        <v>0.16666666666666666</v>
      </c>
      <c r="C7741">
        <v>30.06</v>
      </c>
    </row>
    <row r="7742" spans="1:3">
      <c r="A7742" s="26">
        <v>43911</v>
      </c>
      <c r="B7742" s="23">
        <v>0.33333333333333331</v>
      </c>
      <c r="C7742">
        <v>30.06</v>
      </c>
    </row>
    <row r="7743" spans="1:3">
      <c r="A7743" s="26">
        <v>43911</v>
      </c>
      <c r="B7743" s="23">
        <v>0.5</v>
      </c>
      <c r="C7743">
        <v>30.06</v>
      </c>
    </row>
    <row r="7744" spans="1:3">
      <c r="A7744" s="26">
        <v>43911</v>
      </c>
      <c r="B7744" s="23">
        <v>0.66666666666666663</v>
      </c>
      <c r="C7744">
        <v>30.06</v>
      </c>
    </row>
    <row r="7745" spans="1:3">
      <c r="A7745" s="26">
        <v>43911</v>
      </c>
      <c r="B7745" s="23">
        <v>0.83333333333333337</v>
      </c>
      <c r="C7745">
        <v>30.07</v>
      </c>
    </row>
    <row r="7746" spans="1:3">
      <c r="A7746" s="26">
        <v>43912</v>
      </c>
      <c r="B7746" s="23">
        <v>0</v>
      </c>
      <c r="C7746">
        <v>30.07</v>
      </c>
    </row>
    <row r="7747" spans="1:3">
      <c r="A7747" s="26">
        <v>43912</v>
      </c>
      <c r="B7747" s="23">
        <v>0.16666666666666666</v>
      </c>
      <c r="C7747">
        <v>30.07</v>
      </c>
    </row>
    <row r="7748" spans="1:3">
      <c r="A7748" s="26">
        <v>43912</v>
      </c>
      <c r="B7748" s="23">
        <v>0.33333333333333331</v>
      </c>
      <c r="C7748">
        <v>30.07</v>
      </c>
    </row>
    <row r="7749" spans="1:3">
      <c r="A7749" s="26">
        <v>43912</v>
      </c>
      <c r="B7749" s="23">
        <v>0.5</v>
      </c>
      <c r="C7749">
        <v>30.07</v>
      </c>
    </row>
    <row r="7750" spans="1:3">
      <c r="A7750" s="26">
        <v>43912</v>
      </c>
      <c r="B7750" s="23">
        <v>0.66666666666666663</v>
      </c>
      <c r="C7750">
        <v>30.08</v>
      </c>
    </row>
    <row r="7751" spans="1:3">
      <c r="A7751" s="26">
        <v>43912</v>
      </c>
      <c r="B7751" s="23">
        <v>0.83333333333333337</v>
      </c>
      <c r="C7751">
        <v>30.08</v>
      </c>
    </row>
    <row r="7752" spans="1:3">
      <c r="A7752" s="26">
        <v>43913</v>
      </c>
      <c r="B7752" s="23">
        <v>0</v>
      </c>
      <c r="C7752">
        <v>30.08</v>
      </c>
    </row>
    <row r="7753" spans="1:3">
      <c r="A7753" s="26">
        <v>43913</v>
      </c>
      <c r="B7753" s="23">
        <v>0.16666666666666666</v>
      </c>
      <c r="C7753">
        <v>30.08</v>
      </c>
    </row>
    <row r="7754" spans="1:3">
      <c r="A7754" s="26">
        <v>43913</v>
      </c>
      <c r="B7754" s="23">
        <v>0.33333333333333331</v>
      </c>
      <c r="C7754">
        <v>30.09</v>
      </c>
    </row>
    <row r="7755" spans="1:3">
      <c r="A7755" s="26">
        <v>43913</v>
      </c>
      <c r="B7755" s="23">
        <v>0.5</v>
      </c>
      <c r="C7755">
        <v>30.09</v>
      </c>
    </row>
    <row r="7756" spans="1:3">
      <c r="A7756" s="26">
        <v>43913</v>
      </c>
      <c r="B7756" s="23">
        <v>0.66666666666666663</v>
      </c>
      <c r="C7756">
        <v>30.09</v>
      </c>
    </row>
    <row r="7757" spans="1:3">
      <c r="A7757" s="26">
        <v>43913</v>
      </c>
      <c r="B7757" s="23">
        <v>0.83333333333333337</v>
      </c>
      <c r="C7757">
        <v>30.09</v>
      </c>
    </row>
    <row r="7758" spans="1:3">
      <c r="A7758" s="26">
        <v>43914</v>
      </c>
      <c r="B7758" s="23">
        <v>0</v>
      </c>
      <c r="C7758">
        <v>30.09</v>
      </c>
    </row>
    <row r="7759" spans="1:3">
      <c r="A7759" s="26">
        <v>43914</v>
      </c>
      <c r="B7759" s="23">
        <v>0.16666666666666666</v>
      </c>
      <c r="C7759">
        <v>30.09</v>
      </c>
    </row>
    <row r="7760" spans="1:3">
      <c r="A7760" s="26">
        <v>43914</v>
      </c>
      <c r="B7760" s="23">
        <v>0.33333333333333331</v>
      </c>
      <c r="C7760">
        <v>30.11</v>
      </c>
    </row>
    <row r="7761" spans="1:3">
      <c r="A7761" s="26">
        <v>43914</v>
      </c>
      <c r="B7761" s="23">
        <v>0.5</v>
      </c>
      <c r="C7761">
        <v>30.25</v>
      </c>
    </row>
    <row r="7762" spans="1:3">
      <c r="A7762" s="26">
        <v>43914</v>
      </c>
      <c r="B7762" s="23">
        <v>0.66666666666666663</v>
      </c>
      <c r="C7762">
        <v>30.1</v>
      </c>
    </row>
    <row r="7763" spans="1:3">
      <c r="A7763" s="26">
        <v>43914</v>
      </c>
      <c r="B7763" s="23">
        <v>0.83333333333333337</v>
      </c>
      <c r="C7763">
        <v>30.1</v>
      </c>
    </row>
    <row r="7764" spans="1:3">
      <c r="A7764" s="26">
        <v>43915</v>
      </c>
      <c r="B7764" s="23">
        <v>0</v>
      </c>
      <c r="C7764">
        <v>30.1</v>
      </c>
    </row>
    <row r="7765" spans="1:3">
      <c r="A7765" s="26">
        <v>43915</v>
      </c>
      <c r="B7765" s="23">
        <v>0.16666666666666666</v>
      </c>
      <c r="C7765">
        <v>30.1</v>
      </c>
    </row>
    <row r="7766" spans="1:3">
      <c r="A7766" s="26">
        <v>43915</v>
      </c>
      <c r="B7766" s="23">
        <v>0.33333333333333331</v>
      </c>
      <c r="C7766">
        <v>30.11</v>
      </c>
    </row>
    <row r="7767" spans="1:3">
      <c r="A7767" s="26">
        <v>43915</v>
      </c>
      <c r="B7767" s="23">
        <v>0.5</v>
      </c>
      <c r="C7767">
        <v>30.27</v>
      </c>
    </row>
    <row r="7768" spans="1:3">
      <c r="A7768" s="26">
        <v>43915</v>
      </c>
      <c r="B7768" s="23">
        <v>0.66666666666666663</v>
      </c>
      <c r="C7768">
        <v>30.11</v>
      </c>
    </row>
    <row r="7769" spans="1:3">
      <c r="A7769" s="26">
        <v>43915</v>
      </c>
      <c r="B7769" s="23">
        <v>0.83333333333333337</v>
      </c>
      <c r="C7769">
        <v>30.11</v>
      </c>
    </row>
    <row r="7770" spans="1:3">
      <c r="A7770" s="26">
        <v>43916</v>
      </c>
      <c r="B7770" s="23">
        <v>0</v>
      </c>
      <c r="C7770">
        <v>30.11</v>
      </c>
    </row>
    <row r="7771" spans="1:3">
      <c r="A7771" s="26">
        <v>43916</v>
      </c>
      <c r="B7771" s="23">
        <v>0.16666666666666666</v>
      </c>
      <c r="C7771">
        <v>30.11</v>
      </c>
    </row>
    <row r="7772" spans="1:3">
      <c r="A7772" s="26">
        <v>43916</v>
      </c>
      <c r="B7772" s="23">
        <v>0.33333333333333331</v>
      </c>
      <c r="C7772">
        <v>30.24</v>
      </c>
    </row>
    <row r="7773" spans="1:3">
      <c r="A7773" s="26">
        <v>43916</v>
      </c>
      <c r="B7773" s="23">
        <v>0.5</v>
      </c>
      <c r="C7773">
        <v>30.25</v>
      </c>
    </row>
    <row r="7774" spans="1:3">
      <c r="A7774" s="26">
        <v>43916</v>
      </c>
      <c r="B7774" s="23">
        <v>0.66666666666666663</v>
      </c>
      <c r="C7774">
        <v>30.12</v>
      </c>
    </row>
    <row r="7775" spans="1:3">
      <c r="A7775" s="26">
        <v>43916</v>
      </c>
      <c r="B7775" s="23">
        <v>0.83333333333333337</v>
      </c>
      <c r="C7775">
        <v>30.13</v>
      </c>
    </row>
    <row r="7776" spans="1:3">
      <c r="A7776" s="26">
        <v>43917</v>
      </c>
      <c r="B7776" s="23">
        <v>0</v>
      </c>
      <c r="C7776">
        <v>30.13</v>
      </c>
    </row>
    <row r="7777" spans="1:3">
      <c r="A7777" s="26">
        <v>43917</v>
      </c>
      <c r="B7777" s="23">
        <v>0.16666666666666666</v>
      </c>
      <c r="C7777">
        <v>30.13</v>
      </c>
    </row>
    <row r="7778" spans="1:3">
      <c r="A7778" s="26">
        <v>43917</v>
      </c>
      <c r="B7778" s="23">
        <v>0.33333333333333331</v>
      </c>
      <c r="C7778">
        <v>30.14</v>
      </c>
    </row>
    <row r="7779" spans="1:3">
      <c r="A7779" s="26">
        <v>43917</v>
      </c>
      <c r="B7779" s="23">
        <v>0.5</v>
      </c>
      <c r="C7779">
        <v>30.14</v>
      </c>
    </row>
    <row r="7780" spans="1:3">
      <c r="A7780" s="26">
        <v>43917</v>
      </c>
      <c r="B7780" s="23">
        <v>0.66666666666666663</v>
      </c>
      <c r="C7780">
        <v>30.14</v>
      </c>
    </row>
    <row r="7781" spans="1:3">
      <c r="A7781" s="26">
        <v>43917</v>
      </c>
      <c r="B7781" s="23">
        <v>0.83333333333333337</v>
      </c>
      <c r="C7781">
        <v>30.14</v>
      </c>
    </row>
    <row r="7782" spans="1:3">
      <c r="A7782" s="26">
        <v>43918</v>
      </c>
      <c r="B7782" s="23">
        <v>0</v>
      </c>
      <c r="C7782">
        <v>30.14</v>
      </c>
    </row>
    <row r="7783" spans="1:3">
      <c r="A7783" s="26">
        <v>43918</v>
      </c>
      <c r="B7783" s="23">
        <v>0.16666666666666666</v>
      </c>
      <c r="C7783">
        <v>30.14</v>
      </c>
    </row>
    <row r="7784" spans="1:3">
      <c r="A7784" s="26">
        <v>43918</v>
      </c>
      <c r="B7784" s="23">
        <v>0.33333333333333331</v>
      </c>
      <c r="C7784">
        <v>30.14</v>
      </c>
    </row>
    <row r="7785" spans="1:3">
      <c r="A7785" s="26">
        <v>43918</v>
      </c>
      <c r="B7785" s="23">
        <v>0.5</v>
      </c>
      <c r="C7785">
        <v>30.14</v>
      </c>
    </row>
    <row r="7786" spans="1:3">
      <c r="A7786" s="26">
        <v>43918</v>
      </c>
      <c r="B7786" s="23">
        <v>0.66666666666666663</v>
      </c>
      <c r="C7786">
        <v>30.14</v>
      </c>
    </row>
    <row r="7787" spans="1:3">
      <c r="A7787" s="26">
        <v>43918</v>
      </c>
      <c r="B7787" s="23">
        <v>0.83333333333333337</v>
      </c>
      <c r="C7787">
        <v>30.15</v>
      </c>
    </row>
    <row r="7788" spans="1:3">
      <c r="A7788" s="26">
        <v>43919</v>
      </c>
      <c r="B7788" s="23">
        <v>0</v>
      </c>
      <c r="C7788">
        <v>30.14</v>
      </c>
    </row>
    <row r="7789" spans="1:3">
      <c r="A7789" s="26">
        <v>43919</v>
      </c>
      <c r="B7789" s="23">
        <v>0.16666666666666666</v>
      </c>
      <c r="C7789">
        <v>30.15</v>
      </c>
    </row>
    <row r="7790" spans="1:3">
      <c r="A7790" s="26">
        <v>43919</v>
      </c>
      <c r="B7790" s="23">
        <v>0.33333333333333331</v>
      </c>
      <c r="C7790">
        <v>30.15</v>
      </c>
    </row>
    <row r="7791" spans="1:3">
      <c r="A7791" s="26">
        <v>43919</v>
      </c>
      <c r="B7791" s="23">
        <v>0.5</v>
      </c>
      <c r="C7791">
        <v>30.15</v>
      </c>
    </row>
    <row r="7792" spans="1:3">
      <c r="A7792" s="26">
        <v>43919</v>
      </c>
      <c r="B7792" s="23">
        <v>0.66666666666666663</v>
      </c>
      <c r="C7792">
        <v>30.15</v>
      </c>
    </row>
    <row r="7793" spans="1:3">
      <c r="A7793" s="26">
        <v>43919</v>
      </c>
      <c r="B7793" s="23">
        <v>0.83333333333333337</v>
      </c>
      <c r="C7793">
        <v>30.15</v>
      </c>
    </row>
    <row r="7794" spans="1:3">
      <c r="A7794" s="26">
        <v>43920</v>
      </c>
      <c r="B7794" s="23">
        <v>0</v>
      </c>
      <c r="C7794">
        <v>30.15</v>
      </c>
    </row>
    <row r="7795" spans="1:3">
      <c r="A7795" s="26">
        <v>43920</v>
      </c>
      <c r="B7795" s="23">
        <v>0.16666666666666666</v>
      </c>
      <c r="C7795">
        <v>30.16</v>
      </c>
    </row>
    <row r="7796" spans="1:3">
      <c r="A7796" s="26">
        <v>43920</v>
      </c>
      <c r="B7796" s="23">
        <v>0.33333333333333331</v>
      </c>
      <c r="C7796">
        <v>30.32</v>
      </c>
    </row>
    <row r="7797" spans="1:3">
      <c r="A7797" s="26">
        <v>43920</v>
      </c>
      <c r="B7797" s="23">
        <v>0.5</v>
      </c>
      <c r="C7797">
        <v>30.16</v>
      </c>
    </row>
    <row r="7798" spans="1:3">
      <c r="A7798" s="26">
        <v>43920</v>
      </c>
      <c r="B7798" s="23">
        <v>0.66666666666666663</v>
      </c>
      <c r="C7798">
        <v>30.17</v>
      </c>
    </row>
    <row r="7799" spans="1:3">
      <c r="A7799" s="26">
        <v>43920</v>
      </c>
      <c r="B7799" s="23">
        <v>0.83333333333333337</v>
      </c>
      <c r="C7799">
        <v>30.17</v>
      </c>
    </row>
    <row r="7800" spans="1:3">
      <c r="A7800" s="26">
        <v>43921</v>
      </c>
      <c r="B7800" s="23">
        <v>0</v>
      </c>
      <c r="C7800">
        <v>30.17</v>
      </c>
    </row>
    <row r="7801" spans="1:3">
      <c r="A7801" s="26">
        <v>43921</v>
      </c>
      <c r="B7801" s="23">
        <v>0.16666666666666666</v>
      </c>
      <c r="C7801">
        <v>30.17</v>
      </c>
    </row>
    <row r="7802" spans="1:3">
      <c r="A7802" s="26">
        <v>43921</v>
      </c>
      <c r="B7802" s="23">
        <v>0.33333333333333331</v>
      </c>
      <c r="C7802">
        <v>30.18</v>
      </c>
    </row>
    <row r="7803" spans="1:3">
      <c r="A7803" s="26">
        <v>43921</v>
      </c>
      <c r="B7803" s="23">
        <v>0.5</v>
      </c>
      <c r="C7803">
        <v>30.18</v>
      </c>
    </row>
    <row r="7804" spans="1:3">
      <c r="A7804" s="26">
        <v>43921</v>
      </c>
      <c r="B7804" s="23">
        <v>0.66666666666666663</v>
      </c>
      <c r="C7804">
        <v>30.18</v>
      </c>
    </row>
    <row r="7805" spans="1:3">
      <c r="A7805" s="26">
        <v>43921</v>
      </c>
      <c r="B7805" s="23">
        <v>0.83333333333333337</v>
      </c>
      <c r="C7805">
        <v>30.18</v>
      </c>
    </row>
    <row r="7806" spans="1:3">
      <c r="A7806" s="26">
        <v>43922</v>
      </c>
      <c r="B7806" s="23">
        <v>0</v>
      </c>
      <c r="C7806">
        <v>30.18</v>
      </c>
    </row>
    <row r="7807" spans="1:3">
      <c r="A7807" s="26">
        <v>43922</v>
      </c>
      <c r="B7807" s="23">
        <v>0.16666666666666666</v>
      </c>
      <c r="C7807">
        <v>30.29</v>
      </c>
    </row>
    <row r="7808" spans="1:3">
      <c r="A7808" s="26">
        <v>43922</v>
      </c>
      <c r="B7808" s="23">
        <v>0.33333333333333331</v>
      </c>
      <c r="C7808">
        <v>30.31</v>
      </c>
    </row>
    <row r="7809" spans="1:3">
      <c r="A7809" s="26">
        <v>43922</v>
      </c>
      <c r="B7809" s="23">
        <v>0.5</v>
      </c>
      <c r="C7809">
        <v>30.18</v>
      </c>
    </row>
    <row r="7810" spans="1:3">
      <c r="A7810" s="26">
        <v>43922</v>
      </c>
      <c r="B7810" s="23">
        <v>0.66666666666666663</v>
      </c>
      <c r="C7810">
        <v>30.3</v>
      </c>
    </row>
    <row r="7811" spans="1:3">
      <c r="A7811" s="26">
        <v>43922</v>
      </c>
      <c r="B7811" s="23">
        <v>0.83333333333333337</v>
      </c>
      <c r="C7811">
        <v>30.31</v>
      </c>
    </row>
    <row r="7812" spans="1:3">
      <c r="A7812" s="26">
        <v>43923</v>
      </c>
      <c r="B7812" s="23">
        <v>0</v>
      </c>
      <c r="C7812">
        <v>30.19</v>
      </c>
    </row>
    <row r="7813" spans="1:3">
      <c r="A7813" s="26">
        <v>43923</v>
      </c>
      <c r="B7813" s="23">
        <v>0.16666666666666666</v>
      </c>
      <c r="C7813">
        <v>30.35</v>
      </c>
    </row>
    <row r="7814" spans="1:3">
      <c r="A7814" s="26">
        <v>43923</v>
      </c>
      <c r="B7814" s="23">
        <v>0.33333333333333331</v>
      </c>
      <c r="C7814">
        <v>30.31</v>
      </c>
    </row>
    <row r="7815" spans="1:3">
      <c r="A7815" s="26">
        <v>43923</v>
      </c>
      <c r="B7815" s="23">
        <v>0.5</v>
      </c>
      <c r="C7815">
        <v>30.3</v>
      </c>
    </row>
    <row r="7816" spans="1:3">
      <c r="A7816" s="26">
        <v>43923</v>
      </c>
      <c r="B7816" s="23">
        <v>0.66666666666666663</v>
      </c>
      <c r="C7816">
        <v>30.26</v>
      </c>
    </row>
    <row r="7817" spans="1:3">
      <c r="A7817" s="26">
        <v>43923</v>
      </c>
      <c r="B7817" s="23">
        <v>0.83333333333333337</v>
      </c>
      <c r="C7817">
        <v>30.2</v>
      </c>
    </row>
    <row r="7818" spans="1:3">
      <c r="A7818" s="26">
        <v>43924</v>
      </c>
      <c r="B7818" s="23">
        <v>0</v>
      </c>
      <c r="C7818">
        <v>30.2</v>
      </c>
    </row>
    <row r="7819" spans="1:3">
      <c r="A7819" s="26">
        <v>43924</v>
      </c>
      <c r="B7819" s="23">
        <v>0.16666666666666666</v>
      </c>
      <c r="C7819">
        <v>30.2</v>
      </c>
    </row>
    <row r="7820" spans="1:3">
      <c r="A7820" s="26">
        <v>43924</v>
      </c>
      <c r="B7820" s="23">
        <v>0.33333333333333331</v>
      </c>
      <c r="C7820">
        <v>30.21</v>
      </c>
    </row>
    <row r="7821" spans="1:3">
      <c r="A7821" s="26">
        <v>43924</v>
      </c>
      <c r="B7821" s="23">
        <v>0.5</v>
      </c>
      <c r="C7821">
        <v>30.21</v>
      </c>
    </row>
    <row r="7822" spans="1:3">
      <c r="A7822" s="26">
        <v>43924</v>
      </c>
      <c r="B7822" s="23">
        <v>0.66666666666666663</v>
      </c>
      <c r="C7822">
        <v>30.25</v>
      </c>
    </row>
    <row r="7823" spans="1:3">
      <c r="A7823" s="26">
        <v>43924</v>
      </c>
      <c r="B7823" s="23">
        <v>0.83333333333333337</v>
      </c>
      <c r="C7823">
        <v>30.21</v>
      </c>
    </row>
    <row r="7824" spans="1:3">
      <c r="A7824" s="26">
        <v>43925</v>
      </c>
      <c r="B7824" s="23">
        <v>0</v>
      </c>
      <c r="C7824">
        <v>30.21</v>
      </c>
    </row>
    <row r="7825" spans="1:3">
      <c r="A7825" s="26">
        <v>43925</v>
      </c>
      <c r="B7825" s="23">
        <v>0.16666666666666666</v>
      </c>
      <c r="C7825">
        <v>30.21</v>
      </c>
    </row>
    <row r="7826" spans="1:3">
      <c r="A7826" s="26">
        <v>43925</v>
      </c>
      <c r="B7826" s="23">
        <v>0.33333333333333331</v>
      </c>
      <c r="C7826">
        <v>30.21</v>
      </c>
    </row>
    <row r="7827" spans="1:3">
      <c r="A7827" s="26">
        <v>43925</v>
      </c>
      <c r="B7827" s="23">
        <v>0.5</v>
      </c>
      <c r="C7827">
        <v>30.21</v>
      </c>
    </row>
    <row r="7828" spans="1:3">
      <c r="A7828" s="26">
        <v>43925</v>
      </c>
      <c r="B7828" s="23">
        <v>0.66666666666666663</v>
      </c>
      <c r="C7828">
        <v>30.22</v>
      </c>
    </row>
    <row r="7829" spans="1:3">
      <c r="A7829" s="26">
        <v>43925</v>
      </c>
      <c r="B7829" s="23">
        <v>0.83333333333333337</v>
      </c>
      <c r="C7829">
        <v>30.22</v>
      </c>
    </row>
    <row r="7830" spans="1:3">
      <c r="A7830" s="26">
        <v>43926</v>
      </c>
      <c r="B7830" s="23">
        <v>0</v>
      </c>
      <c r="C7830">
        <v>30.22</v>
      </c>
    </row>
    <row r="7831" spans="1:3">
      <c r="A7831" s="26">
        <v>43926</v>
      </c>
      <c r="B7831" s="23">
        <v>0.16666666666666666</v>
      </c>
      <c r="C7831">
        <v>30.22</v>
      </c>
    </row>
    <row r="7832" spans="1:3">
      <c r="A7832" s="26">
        <v>43926</v>
      </c>
      <c r="B7832" s="23">
        <v>0.33333333333333331</v>
      </c>
      <c r="C7832">
        <v>30.22</v>
      </c>
    </row>
    <row r="7833" spans="1:3">
      <c r="A7833" s="26">
        <v>43926</v>
      </c>
      <c r="B7833" s="23">
        <v>0.5</v>
      </c>
      <c r="C7833">
        <v>30.22</v>
      </c>
    </row>
    <row r="7834" spans="1:3">
      <c r="A7834" s="26">
        <v>43926</v>
      </c>
      <c r="B7834" s="23">
        <v>0.66666666666666663</v>
      </c>
      <c r="C7834">
        <v>30.22</v>
      </c>
    </row>
    <row r="7835" spans="1:3">
      <c r="A7835" s="26">
        <v>43926</v>
      </c>
      <c r="B7835" s="23">
        <v>0.83333333333333337</v>
      </c>
      <c r="C7835">
        <v>30.23</v>
      </c>
    </row>
    <row r="7836" spans="1:3">
      <c r="A7836" s="26">
        <v>43927</v>
      </c>
      <c r="B7836" s="23">
        <v>0</v>
      </c>
      <c r="C7836">
        <v>30.23</v>
      </c>
    </row>
    <row r="7837" spans="1:3">
      <c r="A7837" s="26">
        <v>43927</v>
      </c>
      <c r="B7837" s="23">
        <v>0.16666666666666666</v>
      </c>
      <c r="C7837">
        <v>30.23</v>
      </c>
    </row>
    <row r="7838" spans="1:3">
      <c r="A7838" s="26">
        <v>43927</v>
      </c>
      <c r="B7838" s="23">
        <v>0.33333333333333331</v>
      </c>
      <c r="C7838">
        <v>30.23</v>
      </c>
    </row>
    <row r="7839" spans="1:3">
      <c r="A7839" s="26">
        <v>43927</v>
      </c>
      <c r="B7839" s="23">
        <v>0.5</v>
      </c>
      <c r="C7839">
        <v>30.23</v>
      </c>
    </row>
    <row r="7840" spans="1:3">
      <c r="A7840" s="26">
        <v>43927</v>
      </c>
      <c r="B7840" s="23">
        <v>0.66666666666666663</v>
      </c>
      <c r="C7840">
        <v>30.24</v>
      </c>
    </row>
    <row r="7841" spans="1:3">
      <c r="A7841" s="26">
        <v>43927</v>
      </c>
      <c r="B7841" s="23">
        <v>0.83333333333333337</v>
      </c>
      <c r="C7841">
        <v>30.35</v>
      </c>
    </row>
    <row r="7842" spans="1:3">
      <c r="A7842" s="26">
        <v>43928</v>
      </c>
      <c r="B7842" s="23">
        <v>0</v>
      </c>
      <c r="C7842">
        <v>30.24</v>
      </c>
    </row>
    <row r="7843" spans="1:3">
      <c r="A7843" s="26">
        <v>43928</v>
      </c>
      <c r="B7843" s="23">
        <v>0.16666666666666666</v>
      </c>
      <c r="C7843">
        <v>30.25</v>
      </c>
    </row>
    <row r="7844" spans="1:3">
      <c r="A7844" s="26">
        <v>43928</v>
      </c>
      <c r="B7844" s="23">
        <v>0.33333333333333331</v>
      </c>
      <c r="C7844">
        <v>30.24</v>
      </c>
    </row>
    <row r="7845" spans="1:3">
      <c r="A7845" s="26">
        <v>43928</v>
      </c>
      <c r="B7845" s="23">
        <v>0.5</v>
      </c>
      <c r="C7845">
        <v>30.24</v>
      </c>
    </row>
    <row r="7846" spans="1:3">
      <c r="A7846" s="26">
        <v>43928</v>
      </c>
      <c r="B7846" s="23">
        <v>0.66666666666666663</v>
      </c>
      <c r="C7846">
        <v>30.25</v>
      </c>
    </row>
    <row r="7847" spans="1:3">
      <c r="A7847" s="26">
        <v>43928</v>
      </c>
      <c r="B7847" s="23">
        <v>0.83333333333333337</v>
      </c>
      <c r="C7847">
        <v>30.25</v>
      </c>
    </row>
    <row r="7848" spans="1:3">
      <c r="A7848" s="26">
        <v>43929</v>
      </c>
      <c r="B7848" s="23">
        <v>0</v>
      </c>
      <c r="C7848">
        <v>30.24</v>
      </c>
    </row>
    <row r="7849" spans="1:3">
      <c r="A7849" s="26">
        <v>43929</v>
      </c>
      <c r="B7849" s="23">
        <v>0.16666666666666666</v>
      </c>
      <c r="C7849">
        <v>30.25</v>
      </c>
    </row>
    <row r="7850" spans="1:3">
      <c r="A7850" s="26">
        <v>43929</v>
      </c>
      <c r="B7850" s="23">
        <v>0.33333333333333331</v>
      </c>
      <c r="C7850">
        <v>30.25</v>
      </c>
    </row>
    <row r="7851" spans="1:3">
      <c r="A7851" s="26">
        <v>43929</v>
      </c>
      <c r="B7851" s="23">
        <v>0.5</v>
      </c>
      <c r="C7851">
        <v>30.25</v>
      </c>
    </row>
    <row r="7852" spans="1:3">
      <c r="A7852" s="26">
        <v>43929</v>
      </c>
      <c r="B7852" s="23">
        <v>0.66666666666666663</v>
      </c>
      <c r="C7852">
        <v>30.3</v>
      </c>
    </row>
    <row r="7853" spans="1:3">
      <c r="A7853" s="26">
        <v>43929</v>
      </c>
      <c r="B7853" s="23">
        <v>0.83333333333333337</v>
      </c>
      <c r="C7853">
        <v>30.25</v>
      </c>
    </row>
    <row r="7854" spans="1:3">
      <c r="A7854" s="26">
        <v>43930</v>
      </c>
      <c r="B7854" s="23">
        <v>0</v>
      </c>
      <c r="C7854">
        <v>30.25</v>
      </c>
    </row>
    <row r="7855" spans="1:3">
      <c r="A7855" s="26">
        <v>43930</v>
      </c>
      <c r="B7855" s="23">
        <v>0.16666666666666666</v>
      </c>
      <c r="C7855">
        <v>30.41</v>
      </c>
    </row>
    <row r="7856" spans="1:3">
      <c r="A7856" s="26">
        <v>43930</v>
      </c>
      <c r="B7856" s="23">
        <v>0.33333333333333331</v>
      </c>
      <c r="C7856">
        <v>30.25</v>
      </c>
    </row>
    <row r="7857" spans="1:3">
      <c r="A7857" s="26">
        <v>43930</v>
      </c>
      <c r="B7857" s="23">
        <v>0.5</v>
      </c>
      <c r="C7857">
        <v>30.25</v>
      </c>
    </row>
    <row r="7858" spans="1:3">
      <c r="A7858" s="26">
        <v>43930</v>
      </c>
      <c r="B7858" s="23">
        <v>0.66666666666666663</v>
      </c>
      <c r="C7858">
        <v>30.26</v>
      </c>
    </row>
    <row r="7859" spans="1:3">
      <c r="A7859" s="26">
        <v>43930</v>
      </c>
      <c r="B7859" s="23">
        <v>0.83333333333333337</v>
      </c>
      <c r="C7859">
        <v>30.26</v>
      </c>
    </row>
    <row r="7860" spans="1:3">
      <c r="A7860" s="26">
        <v>43931</v>
      </c>
      <c r="B7860" s="23">
        <v>0</v>
      </c>
      <c r="C7860">
        <v>30.26</v>
      </c>
    </row>
    <row r="7861" spans="1:3">
      <c r="A7861" s="26">
        <v>43931</v>
      </c>
      <c r="B7861" s="23">
        <v>0.16666666666666666</v>
      </c>
      <c r="C7861">
        <v>30.42</v>
      </c>
    </row>
    <row r="7862" spans="1:3">
      <c r="A7862" s="26">
        <v>43931</v>
      </c>
      <c r="B7862" s="23">
        <v>0.33333333333333331</v>
      </c>
      <c r="C7862">
        <v>30.26</v>
      </c>
    </row>
    <row r="7863" spans="1:3">
      <c r="A7863" s="26">
        <v>43931</v>
      </c>
      <c r="B7863" s="23">
        <v>0.5</v>
      </c>
      <c r="C7863">
        <v>30.26</v>
      </c>
    </row>
    <row r="7864" spans="1:3">
      <c r="A7864" s="26">
        <v>43931</v>
      </c>
      <c r="B7864" s="23">
        <v>0.66666666666666663</v>
      </c>
      <c r="C7864">
        <v>30.26</v>
      </c>
    </row>
    <row r="7865" spans="1:3">
      <c r="A7865" s="26">
        <v>43931</v>
      </c>
      <c r="B7865" s="23">
        <v>0.83333333333333337</v>
      </c>
      <c r="C7865">
        <v>30.26</v>
      </c>
    </row>
    <row r="7866" spans="1:3">
      <c r="A7866" s="26">
        <v>43932</v>
      </c>
      <c r="B7866" s="23">
        <v>0</v>
      </c>
      <c r="C7866">
        <v>30.26</v>
      </c>
    </row>
    <row r="7867" spans="1:3">
      <c r="A7867" s="26">
        <v>43932</v>
      </c>
      <c r="B7867" s="23">
        <v>0.16666666666666666</v>
      </c>
      <c r="C7867">
        <v>30.26</v>
      </c>
    </row>
    <row r="7868" spans="1:3">
      <c r="A7868" s="26">
        <v>43932</v>
      </c>
      <c r="B7868" s="23">
        <v>0.33333333333333331</v>
      </c>
      <c r="C7868">
        <v>30.26</v>
      </c>
    </row>
    <row r="7869" spans="1:3">
      <c r="A7869" s="26">
        <v>43932</v>
      </c>
      <c r="B7869" s="23">
        <v>0.5</v>
      </c>
      <c r="C7869">
        <v>30.36</v>
      </c>
    </row>
    <row r="7870" spans="1:3">
      <c r="A7870" s="26">
        <v>43932</v>
      </c>
      <c r="B7870" s="23">
        <v>0.66666666666666663</v>
      </c>
      <c r="C7870">
        <v>30.26</v>
      </c>
    </row>
    <row r="7871" spans="1:3">
      <c r="A7871" s="26">
        <v>43932</v>
      </c>
      <c r="B7871" s="23">
        <v>0.83333333333333337</v>
      </c>
      <c r="C7871">
        <v>30.26</v>
      </c>
    </row>
    <row r="7872" spans="1:3">
      <c r="A7872" s="26">
        <v>43933</v>
      </c>
      <c r="B7872" s="23">
        <v>0</v>
      </c>
      <c r="C7872">
        <v>30.27</v>
      </c>
    </row>
    <row r="7873" spans="1:3">
      <c r="A7873" s="26">
        <v>43933</v>
      </c>
      <c r="B7873" s="23">
        <v>0.16666666666666666</v>
      </c>
      <c r="C7873">
        <v>30.26</v>
      </c>
    </row>
    <row r="7874" spans="1:3">
      <c r="A7874" s="26">
        <v>43933</v>
      </c>
      <c r="B7874" s="23">
        <v>0.33333333333333331</v>
      </c>
      <c r="C7874">
        <v>30.26</v>
      </c>
    </row>
    <row r="7875" spans="1:3">
      <c r="A7875" s="26">
        <v>43933</v>
      </c>
      <c r="B7875" s="23">
        <v>0.5</v>
      </c>
      <c r="C7875">
        <v>30.26</v>
      </c>
    </row>
    <row r="7876" spans="1:3">
      <c r="A7876" s="26">
        <v>43933</v>
      </c>
      <c r="B7876" s="23">
        <v>0.66666666666666663</v>
      </c>
      <c r="C7876">
        <v>30.26</v>
      </c>
    </row>
    <row r="7877" spans="1:3">
      <c r="A7877" s="26">
        <v>43933</v>
      </c>
      <c r="B7877" s="23">
        <v>0.83333333333333337</v>
      </c>
      <c r="C7877">
        <v>30.26</v>
      </c>
    </row>
    <row r="7878" spans="1:3">
      <c r="A7878" s="26">
        <v>43934</v>
      </c>
      <c r="B7878" s="23">
        <v>0</v>
      </c>
      <c r="C7878">
        <v>30.26</v>
      </c>
    </row>
    <row r="7879" spans="1:3">
      <c r="A7879" s="26">
        <v>43934</v>
      </c>
      <c r="B7879" s="23">
        <v>0.16666666666666666</v>
      </c>
      <c r="C7879">
        <v>30.26</v>
      </c>
    </row>
    <row r="7880" spans="1:3">
      <c r="A7880" s="26">
        <v>43934</v>
      </c>
      <c r="B7880" s="23">
        <v>0.33333333333333331</v>
      </c>
      <c r="C7880">
        <v>30.26</v>
      </c>
    </row>
    <row r="7881" spans="1:3">
      <c r="A7881" s="26">
        <v>43934</v>
      </c>
      <c r="B7881" s="23">
        <v>0.5</v>
      </c>
      <c r="C7881">
        <v>30.26</v>
      </c>
    </row>
    <row r="7882" spans="1:3">
      <c r="A7882" s="26">
        <v>43934</v>
      </c>
      <c r="B7882" s="23">
        <v>0.66666666666666663</v>
      </c>
      <c r="C7882">
        <v>30.26</v>
      </c>
    </row>
    <row r="7883" spans="1:3">
      <c r="A7883" s="26">
        <v>43934</v>
      </c>
      <c r="B7883" s="23">
        <v>0.83333333333333337</v>
      </c>
      <c r="C7883">
        <v>30.26</v>
      </c>
    </row>
    <row r="7884" spans="1:3">
      <c r="A7884" s="26">
        <v>43935</v>
      </c>
      <c r="B7884" s="23">
        <v>0</v>
      </c>
      <c r="C7884">
        <v>30.26</v>
      </c>
    </row>
    <row r="7885" spans="1:3">
      <c r="A7885" s="26">
        <v>43935</v>
      </c>
      <c r="B7885" s="23">
        <v>0.16666666666666666</v>
      </c>
      <c r="C7885">
        <v>30.42</v>
      </c>
    </row>
    <row r="7886" spans="1:3">
      <c r="A7886" s="26">
        <v>43935</v>
      </c>
      <c r="B7886" s="23">
        <v>0.33333333333333331</v>
      </c>
      <c r="C7886">
        <v>30.27</v>
      </c>
    </row>
    <row r="7887" spans="1:3">
      <c r="A7887" s="26">
        <v>43935</v>
      </c>
      <c r="B7887" s="23">
        <v>0.5</v>
      </c>
      <c r="C7887">
        <v>30.28</v>
      </c>
    </row>
    <row r="7888" spans="1:3">
      <c r="A7888" s="26">
        <v>43935</v>
      </c>
      <c r="B7888" s="23">
        <v>0.66666666666666663</v>
      </c>
      <c r="C7888">
        <v>30.28</v>
      </c>
    </row>
    <row r="7889" spans="1:3">
      <c r="A7889" s="26">
        <v>43935</v>
      </c>
      <c r="B7889" s="23">
        <v>0.83333333333333337</v>
      </c>
      <c r="C7889">
        <v>30.28</v>
      </c>
    </row>
    <row r="7890" spans="1:3">
      <c r="A7890" s="26">
        <v>43936</v>
      </c>
      <c r="B7890" s="23">
        <v>0</v>
      </c>
      <c r="C7890">
        <v>30.28</v>
      </c>
    </row>
    <row r="7891" spans="1:3">
      <c r="A7891" s="26">
        <v>43936</v>
      </c>
      <c r="B7891" s="23">
        <v>0.16666666666666666</v>
      </c>
      <c r="C7891">
        <v>30.3</v>
      </c>
    </row>
    <row r="7892" spans="1:3">
      <c r="A7892" s="26">
        <v>43936</v>
      </c>
      <c r="B7892" s="23">
        <v>0.33333333333333331</v>
      </c>
      <c r="C7892">
        <v>30.28</v>
      </c>
    </row>
    <row r="7893" spans="1:3">
      <c r="A7893" s="26">
        <v>43936</v>
      </c>
      <c r="B7893" s="23">
        <v>0.5</v>
      </c>
      <c r="C7893">
        <v>30.28</v>
      </c>
    </row>
    <row r="7894" spans="1:3">
      <c r="A7894" s="26">
        <v>43936</v>
      </c>
      <c r="B7894" s="23">
        <v>0.66666666666666663</v>
      </c>
      <c r="C7894">
        <v>30.28</v>
      </c>
    </row>
    <row r="7895" spans="1:3">
      <c r="A7895" s="26">
        <v>43936</v>
      </c>
      <c r="B7895" s="23">
        <v>0.83333333333333337</v>
      </c>
      <c r="C7895">
        <v>30.28</v>
      </c>
    </row>
    <row r="7896" spans="1:3">
      <c r="A7896" s="26">
        <v>43937</v>
      </c>
      <c r="B7896" s="23">
        <v>0</v>
      </c>
      <c r="C7896">
        <v>30.28</v>
      </c>
    </row>
    <row r="7897" spans="1:3">
      <c r="A7897" s="26">
        <v>43937</v>
      </c>
      <c r="B7897" s="23">
        <v>0.16666666666666666</v>
      </c>
      <c r="C7897">
        <v>30.39</v>
      </c>
    </row>
    <row r="7898" spans="1:3">
      <c r="A7898" s="26">
        <v>43937</v>
      </c>
      <c r="B7898" s="23">
        <v>0.33333333333333331</v>
      </c>
      <c r="C7898">
        <v>30.43</v>
      </c>
    </row>
    <row r="7899" spans="1:3">
      <c r="A7899" s="26">
        <v>43937</v>
      </c>
      <c r="B7899" s="23">
        <v>0.5</v>
      </c>
      <c r="C7899">
        <v>30.28</v>
      </c>
    </row>
    <row r="7900" spans="1:3">
      <c r="A7900" s="26">
        <v>43937</v>
      </c>
      <c r="B7900" s="23">
        <v>0.66666666666666663</v>
      </c>
      <c r="C7900">
        <v>30.29</v>
      </c>
    </row>
    <row r="7901" spans="1:3">
      <c r="A7901" s="26">
        <v>43937</v>
      </c>
      <c r="B7901" s="23">
        <v>0.83333333333333337</v>
      </c>
      <c r="C7901">
        <v>30.29</v>
      </c>
    </row>
    <row r="7902" spans="1:3">
      <c r="A7902" s="26">
        <v>43938</v>
      </c>
      <c r="B7902" s="23">
        <v>0</v>
      </c>
      <c r="C7902">
        <v>30.28</v>
      </c>
    </row>
    <row r="7903" spans="1:3">
      <c r="A7903" s="26">
        <v>43938</v>
      </c>
      <c r="B7903" s="23">
        <v>0.16666666666666666</v>
      </c>
      <c r="C7903">
        <v>30.29</v>
      </c>
    </row>
    <row r="7904" spans="1:3">
      <c r="A7904" s="26">
        <v>43938</v>
      </c>
      <c r="B7904" s="23">
        <v>0.33333333333333331</v>
      </c>
      <c r="C7904">
        <v>30.29</v>
      </c>
    </row>
    <row r="7905" spans="1:3">
      <c r="A7905" s="26">
        <v>43938</v>
      </c>
      <c r="B7905" s="23">
        <v>0.5</v>
      </c>
      <c r="C7905">
        <v>30.29</v>
      </c>
    </row>
    <row r="7906" spans="1:3">
      <c r="A7906" s="26">
        <v>43938</v>
      </c>
      <c r="B7906" s="23">
        <v>0.66666666666666663</v>
      </c>
      <c r="C7906">
        <v>30.3</v>
      </c>
    </row>
    <row r="7907" spans="1:3">
      <c r="A7907" s="26">
        <v>43938</v>
      </c>
      <c r="B7907" s="23">
        <v>0.83333333333333337</v>
      </c>
      <c r="C7907">
        <v>30.29</v>
      </c>
    </row>
    <row r="7908" spans="1:3">
      <c r="A7908" s="26">
        <v>43939</v>
      </c>
      <c r="B7908" s="23">
        <v>0</v>
      </c>
      <c r="C7908">
        <v>30.29</v>
      </c>
    </row>
    <row r="7909" spans="1:3">
      <c r="A7909" s="26">
        <v>43939</v>
      </c>
      <c r="B7909" s="23">
        <v>0.16666666666666666</v>
      </c>
      <c r="C7909">
        <v>30.29</v>
      </c>
    </row>
    <row r="7910" spans="1:3">
      <c r="A7910" s="26">
        <v>43939</v>
      </c>
      <c r="B7910" s="23">
        <v>0.33333333333333331</v>
      </c>
      <c r="C7910">
        <v>30.29</v>
      </c>
    </row>
    <row r="7911" spans="1:3">
      <c r="A7911" s="26">
        <v>43939</v>
      </c>
      <c r="B7911" s="23">
        <v>0.5</v>
      </c>
      <c r="C7911">
        <v>30.29</v>
      </c>
    </row>
    <row r="7912" spans="1:3">
      <c r="A7912" s="26">
        <v>43939</v>
      </c>
      <c r="B7912" s="23">
        <v>0.66666666666666663</v>
      </c>
      <c r="C7912">
        <v>30.29</v>
      </c>
    </row>
    <row r="7913" spans="1:3">
      <c r="A7913" s="26">
        <v>43939</v>
      </c>
      <c r="B7913" s="23">
        <v>0.83333333333333337</v>
      </c>
      <c r="C7913">
        <v>30.29</v>
      </c>
    </row>
    <row r="7914" spans="1:3">
      <c r="A7914" s="26">
        <v>43940</v>
      </c>
      <c r="B7914" s="23">
        <v>0</v>
      </c>
      <c r="C7914">
        <v>30.29</v>
      </c>
    </row>
    <row r="7915" spans="1:3">
      <c r="A7915" s="26">
        <v>43940</v>
      </c>
      <c r="B7915" s="23">
        <v>0.16666666666666666</v>
      </c>
      <c r="C7915">
        <v>30.29</v>
      </c>
    </row>
    <row r="7916" spans="1:3">
      <c r="A7916" s="26">
        <v>43940</v>
      </c>
      <c r="B7916" s="23">
        <v>0.33333333333333331</v>
      </c>
      <c r="C7916">
        <v>30.29</v>
      </c>
    </row>
    <row r="7917" spans="1:3">
      <c r="A7917" s="26">
        <v>43940</v>
      </c>
      <c r="B7917" s="23">
        <v>0.5</v>
      </c>
      <c r="C7917">
        <v>30.29</v>
      </c>
    </row>
    <row r="7918" spans="1:3">
      <c r="A7918" s="26">
        <v>43940</v>
      </c>
      <c r="B7918" s="23">
        <v>0.66666666666666663</v>
      </c>
      <c r="C7918">
        <v>30.29</v>
      </c>
    </row>
    <row r="7919" spans="1:3">
      <c r="A7919" s="26">
        <v>43940</v>
      </c>
      <c r="B7919" s="23">
        <v>0.83333333333333337</v>
      </c>
      <c r="C7919">
        <v>30.29</v>
      </c>
    </row>
    <row r="7920" spans="1:3">
      <c r="A7920" s="26">
        <v>43941</v>
      </c>
      <c r="B7920" s="23">
        <v>0</v>
      </c>
      <c r="C7920">
        <v>30.29</v>
      </c>
    </row>
    <row r="7921" spans="1:3">
      <c r="A7921" s="26">
        <v>43941</v>
      </c>
      <c r="B7921" s="23">
        <v>0.16666666666666666</v>
      </c>
      <c r="C7921">
        <v>30.45</v>
      </c>
    </row>
    <row r="7922" spans="1:3">
      <c r="A7922" s="26">
        <v>43941</v>
      </c>
      <c r="B7922" s="23">
        <v>0.33333333333333331</v>
      </c>
      <c r="C7922">
        <v>30.3</v>
      </c>
    </row>
    <row r="7923" spans="1:3">
      <c r="A7923" s="26">
        <v>43941</v>
      </c>
      <c r="B7923" s="23">
        <v>0.5</v>
      </c>
      <c r="C7923">
        <v>30.3</v>
      </c>
    </row>
    <row r="7924" spans="1:3">
      <c r="A7924" s="26">
        <v>43941</v>
      </c>
      <c r="B7924" s="23">
        <v>0.66666666666666663</v>
      </c>
      <c r="C7924">
        <v>30.38</v>
      </c>
    </row>
    <row r="7925" spans="1:3">
      <c r="A7925" s="26">
        <v>43941</v>
      </c>
      <c r="B7925" s="23">
        <v>0.83333333333333337</v>
      </c>
      <c r="C7925">
        <v>30.3</v>
      </c>
    </row>
    <row r="7926" spans="1:3">
      <c r="A7926" s="26">
        <v>43942</v>
      </c>
      <c r="B7926" s="23">
        <v>0</v>
      </c>
      <c r="C7926">
        <v>30.3</v>
      </c>
    </row>
    <row r="7927" spans="1:3">
      <c r="A7927" s="26">
        <v>43942</v>
      </c>
      <c r="B7927" s="23">
        <v>0.16666666666666666</v>
      </c>
      <c r="C7927">
        <v>30.43</v>
      </c>
    </row>
    <row r="7928" spans="1:3">
      <c r="A7928" s="26">
        <v>43942</v>
      </c>
      <c r="B7928" s="23">
        <v>0.33333333333333331</v>
      </c>
      <c r="C7928">
        <v>30.31</v>
      </c>
    </row>
    <row r="7929" spans="1:3">
      <c r="A7929" s="26">
        <v>43942</v>
      </c>
      <c r="B7929" s="23">
        <v>0.5</v>
      </c>
      <c r="C7929">
        <v>30.3</v>
      </c>
    </row>
    <row r="7930" spans="1:3">
      <c r="A7930" s="26">
        <v>43942</v>
      </c>
      <c r="B7930" s="23">
        <v>0.66666666666666663</v>
      </c>
      <c r="C7930">
        <v>30.31</v>
      </c>
    </row>
    <row r="7931" spans="1:3">
      <c r="A7931" s="26">
        <v>43942</v>
      </c>
      <c r="B7931" s="23">
        <v>0.83333333333333337</v>
      </c>
      <c r="C7931">
        <v>30.3</v>
      </c>
    </row>
    <row r="7932" spans="1:3">
      <c r="A7932" s="26">
        <v>43943</v>
      </c>
      <c r="B7932" s="23">
        <v>0</v>
      </c>
      <c r="C7932">
        <v>30.3</v>
      </c>
    </row>
    <row r="7933" spans="1:3">
      <c r="A7933" s="26">
        <v>43943</v>
      </c>
      <c r="B7933" s="23">
        <v>0.16666666666666666</v>
      </c>
      <c r="C7933">
        <v>30.3</v>
      </c>
    </row>
    <row r="7934" spans="1:3">
      <c r="A7934" s="26">
        <v>43943</v>
      </c>
      <c r="B7934" s="23">
        <v>0.33333333333333331</v>
      </c>
      <c r="C7934">
        <v>30.31</v>
      </c>
    </row>
    <row r="7935" spans="1:3">
      <c r="A7935" s="26">
        <v>43943</v>
      </c>
      <c r="B7935" s="23">
        <v>0.5</v>
      </c>
      <c r="C7935">
        <v>30.31</v>
      </c>
    </row>
    <row r="7936" spans="1:3">
      <c r="A7936" s="26">
        <v>43943</v>
      </c>
      <c r="B7936" s="23">
        <v>0.66666666666666663</v>
      </c>
      <c r="C7936">
        <v>30.31</v>
      </c>
    </row>
    <row r="7937" spans="1:3">
      <c r="A7937" s="26">
        <v>43943</v>
      </c>
      <c r="B7937" s="23">
        <v>0.83333333333333337</v>
      </c>
      <c r="C7937">
        <v>30.31</v>
      </c>
    </row>
    <row r="7938" spans="1:3">
      <c r="A7938" s="26">
        <v>43944</v>
      </c>
      <c r="B7938" s="23">
        <v>0</v>
      </c>
      <c r="C7938">
        <v>30.31</v>
      </c>
    </row>
    <row r="7939" spans="1:3">
      <c r="A7939" s="26">
        <v>43944</v>
      </c>
      <c r="B7939" s="23">
        <v>0.16666666666666666</v>
      </c>
      <c r="C7939">
        <v>30.31</v>
      </c>
    </row>
    <row r="7940" spans="1:3">
      <c r="A7940" s="26">
        <v>43944</v>
      </c>
      <c r="B7940" s="23">
        <v>0.33333333333333331</v>
      </c>
      <c r="C7940">
        <v>30.3</v>
      </c>
    </row>
    <row r="7941" spans="1:3">
      <c r="A7941" s="26">
        <v>43944</v>
      </c>
      <c r="B7941" s="23">
        <v>0.5</v>
      </c>
      <c r="C7941">
        <v>30.3</v>
      </c>
    </row>
    <row r="7942" spans="1:3">
      <c r="A7942" s="26">
        <v>43944</v>
      </c>
      <c r="B7942" s="23">
        <v>0.66666666666666663</v>
      </c>
      <c r="C7942">
        <v>30.31</v>
      </c>
    </row>
    <row r="7943" spans="1:3">
      <c r="A7943" s="26">
        <v>43944</v>
      </c>
      <c r="B7943" s="23">
        <v>0.83333333333333337</v>
      </c>
      <c r="C7943">
        <v>30.31</v>
      </c>
    </row>
    <row r="7944" spans="1:3">
      <c r="A7944" s="26">
        <v>43945</v>
      </c>
      <c r="B7944" s="23">
        <v>0</v>
      </c>
      <c r="C7944">
        <v>30.31</v>
      </c>
    </row>
    <row r="7945" spans="1:3">
      <c r="A7945" s="26">
        <v>43945</v>
      </c>
      <c r="B7945" s="23">
        <v>0.16666666666666666</v>
      </c>
      <c r="C7945">
        <v>30.38</v>
      </c>
    </row>
    <row r="7946" spans="1:3">
      <c r="A7946" s="26">
        <v>43945</v>
      </c>
      <c r="B7946" s="23">
        <v>0.33333333333333331</v>
      </c>
      <c r="C7946">
        <v>30.31</v>
      </c>
    </row>
    <row r="7947" spans="1:3">
      <c r="A7947" s="26">
        <v>43945</v>
      </c>
      <c r="B7947" s="23">
        <v>0.5</v>
      </c>
      <c r="C7947">
        <v>30.31</v>
      </c>
    </row>
    <row r="7948" spans="1:3">
      <c r="A7948" s="26">
        <v>43945</v>
      </c>
      <c r="B7948" s="23">
        <v>0.66666666666666663</v>
      </c>
      <c r="C7948">
        <v>30.31</v>
      </c>
    </row>
    <row r="7949" spans="1:3">
      <c r="A7949" s="26">
        <v>43945</v>
      </c>
      <c r="B7949" s="23">
        <v>0.83333333333333337</v>
      </c>
      <c r="C7949">
        <v>30.31</v>
      </c>
    </row>
    <row r="7950" spans="1:3">
      <c r="A7950" s="26">
        <v>43946</v>
      </c>
      <c r="B7950" s="23">
        <v>0</v>
      </c>
      <c r="C7950">
        <v>30.31</v>
      </c>
    </row>
    <row r="7951" spans="1:3">
      <c r="A7951" s="26">
        <v>43946</v>
      </c>
      <c r="B7951" s="23">
        <v>0.16666666666666666</v>
      </c>
      <c r="C7951">
        <v>30.31</v>
      </c>
    </row>
    <row r="7952" spans="1:3">
      <c r="A7952" s="26">
        <v>43946</v>
      </c>
      <c r="B7952" s="23">
        <v>0.33333333333333331</v>
      </c>
      <c r="C7952">
        <v>30.31</v>
      </c>
    </row>
    <row r="7953" spans="1:3">
      <c r="A7953" s="26">
        <v>43946</v>
      </c>
      <c r="B7953" s="23">
        <v>0.5</v>
      </c>
      <c r="C7953">
        <v>30.3</v>
      </c>
    </row>
    <row r="7954" spans="1:3">
      <c r="A7954" s="26">
        <v>43946</v>
      </c>
      <c r="B7954" s="23">
        <v>0.66666666666666663</v>
      </c>
      <c r="C7954">
        <v>30.31</v>
      </c>
    </row>
    <row r="7955" spans="1:3">
      <c r="A7955" s="26">
        <v>43946</v>
      </c>
      <c r="B7955" s="23">
        <v>0.83333333333333337</v>
      </c>
      <c r="C7955">
        <v>30.31</v>
      </c>
    </row>
    <row r="7956" spans="1:3">
      <c r="A7956" s="26">
        <v>43947</v>
      </c>
      <c r="B7956" s="23">
        <v>0</v>
      </c>
      <c r="C7956">
        <v>30.31</v>
      </c>
    </row>
    <row r="7957" spans="1:3">
      <c r="A7957" s="26">
        <v>43947</v>
      </c>
      <c r="B7957" s="23">
        <v>0.16666666666666666</v>
      </c>
      <c r="C7957">
        <v>30.31</v>
      </c>
    </row>
    <row r="7958" spans="1:3">
      <c r="A7958" s="26">
        <v>43947</v>
      </c>
      <c r="B7958" s="23">
        <v>0.33333333333333331</v>
      </c>
      <c r="C7958">
        <v>30.31</v>
      </c>
    </row>
    <row r="7959" spans="1:3">
      <c r="A7959" s="26">
        <v>43947</v>
      </c>
      <c r="B7959" s="23">
        <v>0.5</v>
      </c>
      <c r="C7959">
        <v>30.31</v>
      </c>
    </row>
    <row r="7960" spans="1:3">
      <c r="A7960" s="26">
        <v>43947</v>
      </c>
      <c r="B7960" s="23">
        <v>0.66666666666666663</v>
      </c>
      <c r="C7960">
        <v>30.31</v>
      </c>
    </row>
    <row r="7961" spans="1:3">
      <c r="A7961" s="26">
        <v>43947</v>
      </c>
      <c r="B7961" s="23">
        <v>0.83333333333333337</v>
      </c>
      <c r="C7961">
        <v>30.31</v>
      </c>
    </row>
    <row r="7962" spans="1:3">
      <c r="A7962" s="26">
        <v>43948</v>
      </c>
      <c r="B7962" s="23">
        <v>0</v>
      </c>
      <c r="C7962">
        <v>30.31</v>
      </c>
    </row>
    <row r="7963" spans="1:3">
      <c r="A7963" s="26">
        <v>43948</v>
      </c>
      <c r="B7963" s="23">
        <v>0.16666666666666666</v>
      </c>
      <c r="C7963">
        <v>30.32</v>
      </c>
    </row>
    <row r="7964" spans="1:3">
      <c r="A7964" s="26">
        <v>43948</v>
      </c>
      <c r="B7964" s="23">
        <v>0.33333333333333331</v>
      </c>
      <c r="C7964">
        <v>30.44</v>
      </c>
    </row>
    <row r="7965" spans="1:3">
      <c r="A7965" s="26">
        <v>43948</v>
      </c>
      <c r="B7965" s="23">
        <v>0.5</v>
      </c>
      <c r="C7965">
        <v>30.31</v>
      </c>
    </row>
    <row r="7966" spans="1:3">
      <c r="A7966" s="26">
        <v>43948</v>
      </c>
      <c r="B7966" s="23">
        <v>0.66666666666666663</v>
      </c>
      <c r="C7966">
        <v>30.31</v>
      </c>
    </row>
    <row r="7967" spans="1:3">
      <c r="A7967" s="26">
        <v>43948</v>
      </c>
      <c r="B7967" s="23">
        <v>0.83333333333333337</v>
      </c>
      <c r="C7967">
        <v>30.31</v>
      </c>
    </row>
    <row r="7968" spans="1:3">
      <c r="A7968" s="26">
        <v>43949</v>
      </c>
      <c r="B7968" s="23">
        <v>0</v>
      </c>
      <c r="C7968">
        <v>30.42</v>
      </c>
    </row>
    <row r="7969" spans="1:3">
      <c r="A7969" s="26">
        <v>43949</v>
      </c>
      <c r="B7969" s="23">
        <v>0.16666666666666666</v>
      </c>
      <c r="C7969">
        <v>30.46</v>
      </c>
    </row>
    <row r="7970" spans="1:3">
      <c r="A7970" s="26">
        <v>43949</v>
      </c>
      <c r="B7970" s="23">
        <v>0.33333333333333331</v>
      </c>
      <c r="C7970">
        <v>30.44</v>
      </c>
    </row>
    <row r="7971" spans="1:3">
      <c r="A7971" s="26">
        <v>43949</v>
      </c>
      <c r="B7971" s="23">
        <v>0.5</v>
      </c>
      <c r="C7971">
        <v>30.31</v>
      </c>
    </row>
    <row r="7972" spans="1:3">
      <c r="A7972" s="26">
        <v>43949</v>
      </c>
      <c r="B7972" s="23">
        <v>0.66666666666666663</v>
      </c>
      <c r="C7972">
        <v>30.31</v>
      </c>
    </row>
    <row r="7973" spans="1:3">
      <c r="A7973" s="26">
        <v>43949</v>
      </c>
      <c r="B7973" s="23">
        <v>0.83333333333333337</v>
      </c>
      <c r="C7973">
        <v>30.31</v>
      </c>
    </row>
    <row r="7974" spans="1:3">
      <c r="A7974" s="26">
        <v>43950</v>
      </c>
      <c r="B7974" s="23">
        <v>0</v>
      </c>
      <c r="C7974">
        <v>30.31</v>
      </c>
    </row>
    <row r="7975" spans="1:3">
      <c r="A7975" s="26">
        <v>43950</v>
      </c>
      <c r="B7975" s="23">
        <v>0.16666666666666666</v>
      </c>
      <c r="C7975">
        <v>30.32</v>
      </c>
    </row>
    <row r="7976" spans="1:3">
      <c r="A7976" s="26">
        <v>43950</v>
      </c>
      <c r="B7976" s="23">
        <v>0.33333333333333331</v>
      </c>
      <c r="C7976">
        <v>30.47</v>
      </c>
    </row>
    <row r="7977" spans="1:3">
      <c r="A7977" s="26">
        <v>43950</v>
      </c>
      <c r="B7977" s="23">
        <v>0.5</v>
      </c>
      <c r="C7977">
        <v>30.31</v>
      </c>
    </row>
    <row r="7978" spans="1:3">
      <c r="A7978" s="26">
        <v>43950</v>
      </c>
      <c r="B7978" s="23">
        <v>0.66666666666666663</v>
      </c>
      <c r="C7978">
        <v>30.32</v>
      </c>
    </row>
    <row r="7979" spans="1:3">
      <c r="A7979" s="26">
        <v>43950</v>
      </c>
      <c r="B7979" s="23">
        <v>0.83333333333333337</v>
      </c>
      <c r="C7979">
        <v>30.31</v>
      </c>
    </row>
    <row r="7980" spans="1:3">
      <c r="A7980" s="26">
        <v>43951</v>
      </c>
      <c r="B7980" s="23">
        <v>0</v>
      </c>
      <c r="C7980">
        <v>30.31</v>
      </c>
    </row>
    <row r="7981" spans="1:3">
      <c r="A7981" s="26">
        <v>43951</v>
      </c>
      <c r="B7981" s="23">
        <v>0.16666666666666666</v>
      </c>
      <c r="C7981">
        <v>30.46</v>
      </c>
    </row>
    <row r="7982" spans="1:3">
      <c r="A7982" s="26">
        <v>43951</v>
      </c>
      <c r="B7982" s="23">
        <v>0.33333333333333331</v>
      </c>
      <c r="C7982">
        <v>30.32</v>
      </c>
    </row>
    <row r="7983" spans="1:3">
      <c r="A7983" s="26">
        <v>43951</v>
      </c>
      <c r="B7983" s="23">
        <v>0.5</v>
      </c>
      <c r="C7983">
        <v>30.31</v>
      </c>
    </row>
    <row r="7984" spans="1:3">
      <c r="A7984" s="26">
        <v>43951</v>
      </c>
      <c r="B7984" s="23">
        <v>0.66666666666666663</v>
      </c>
      <c r="C7984">
        <v>30.31</v>
      </c>
    </row>
    <row r="7985" spans="1:3">
      <c r="A7985" s="26">
        <v>43951</v>
      </c>
      <c r="B7985" s="23">
        <v>0.83333333333333337</v>
      </c>
      <c r="C7985">
        <v>30.31</v>
      </c>
    </row>
    <row r="7986" spans="1:3">
      <c r="A7986" s="26">
        <v>43952</v>
      </c>
      <c r="B7986" s="23">
        <v>0</v>
      </c>
      <c r="C7986">
        <v>30.31</v>
      </c>
    </row>
    <row r="7987" spans="1:3">
      <c r="A7987" s="26">
        <v>43952</v>
      </c>
      <c r="B7987" s="23">
        <v>0.16666666666666666</v>
      </c>
      <c r="C7987">
        <v>30.3</v>
      </c>
    </row>
    <row r="7988" spans="1:3">
      <c r="A7988" s="26">
        <v>43952</v>
      </c>
      <c r="B7988" s="23">
        <v>0.33333333333333331</v>
      </c>
      <c r="C7988">
        <v>30.3</v>
      </c>
    </row>
    <row r="7989" spans="1:3">
      <c r="A7989" s="26">
        <v>43952</v>
      </c>
      <c r="B7989" s="23">
        <v>0.5</v>
      </c>
      <c r="C7989">
        <v>30.4</v>
      </c>
    </row>
    <row r="7990" spans="1:3">
      <c r="A7990" s="26">
        <v>43952</v>
      </c>
      <c r="B7990" s="23">
        <v>0.66666666666666663</v>
      </c>
      <c r="C7990">
        <v>30.3</v>
      </c>
    </row>
    <row r="7991" spans="1:3">
      <c r="A7991" s="26">
        <v>43952</v>
      </c>
      <c r="B7991" s="23">
        <v>0.83333333333333337</v>
      </c>
      <c r="C7991">
        <v>30.3</v>
      </c>
    </row>
    <row r="7992" spans="1:3">
      <c r="A7992" s="26">
        <v>43953</v>
      </c>
      <c r="B7992" s="23">
        <v>0</v>
      </c>
      <c r="C7992">
        <v>30.3</v>
      </c>
    </row>
    <row r="7993" spans="1:3">
      <c r="A7993" s="26">
        <v>43953</v>
      </c>
      <c r="B7993" s="23">
        <v>0.16666666666666666</v>
      </c>
      <c r="C7993">
        <v>30.29</v>
      </c>
    </row>
    <row r="7994" spans="1:3">
      <c r="A7994" s="26">
        <v>43953</v>
      </c>
      <c r="B7994" s="23">
        <v>0.33333333333333331</v>
      </c>
      <c r="C7994">
        <v>30.29</v>
      </c>
    </row>
    <row r="7995" spans="1:3">
      <c r="A7995" s="26">
        <v>43953</v>
      </c>
      <c r="B7995" s="23">
        <v>0.5</v>
      </c>
      <c r="C7995">
        <v>30.4</v>
      </c>
    </row>
    <row r="7996" spans="1:3">
      <c r="A7996" s="26">
        <v>43953</v>
      </c>
      <c r="B7996" s="23">
        <v>0.66666666666666663</v>
      </c>
      <c r="C7996">
        <v>30.3</v>
      </c>
    </row>
    <row r="7997" spans="1:3">
      <c r="A7997" s="26">
        <v>43953</v>
      </c>
      <c r="B7997" s="23">
        <v>0.83333333333333337</v>
      </c>
      <c r="C7997">
        <v>30.29</v>
      </c>
    </row>
    <row r="7998" spans="1:3">
      <c r="A7998" s="26">
        <v>43954</v>
      </c>
      <c r="B7998" s="23">
        <v>0</v>
      </c>
      <c r="C7998">
        <v>30.3</v>
      </c>
    </row>
    <row r="7999" spans="1:3">
      <c r="A7999" s="26">
        <v>43954</v>
      </c>
      <c r="B7999" s="23">
        <v>0.16666666666666666</v>
      </c>
      <c r="C7999">
        <v>30.29</v>
      </c>
    </row>
    <row r="8000" spans="1:3">
      <c r="A8000" s="26">
        <v>43954</v>
      </c>
      <c r="B8000" s="23">
        <v>0.33333333333333331</v>
      </c>
      <c r="C8000">
        <v>30.29</v>
      </c>
    </row>
    <row r="8001" spans="1:3">
      <c r="A8001" s="26">
        <v>43954</v>
      </c>
      <c r="B8001" s="23">
        <v>0.5</v>
      </c>
      <c r="C8001">
        <v>30.29</v>
      </c>
    </row>
    <row r="8002" spans="1:3">
      <c r="A8002" s="26">
        <v>43954</v>
      </c>
      <c r="B8002" s="23">
        <v>0.66666666666666663</v>
      </c>
      <c r="C8002">
        <v>30.29</v>
      </c>
    </row>
    <row r="8003" spans="1:3">
      <c r="A8003" s="26">
        <v>43954</v>
      </c>
      <c r="B8003" s="23">
        <v>0.83333333333333337</v>
      </c>
      <c r="C8003">
        <v>30.29</v>
      </c>
    </row>
    <row r="8004" spans="1:3">
      <c r="A8004" s="26">
        <v>43955</v>
      </c>
      <c r="B8004" s="23">
        <v>0</v>
      </c>
      <c r="C8004">
        <v>30.29</v>
      </c>
    </row>
    <row r="8005" spans="1:3">
      <c r="A8005" s="26">
        <v>43955</v>
      </c>
      <c r="B8005" s="23">
        <v>0.16666666666666666</v>
      </c>
      <c r="C8005">
        <v>30.3</v>
      </c>
    </row>
    <row r="8006" spans="1:3">
      <c r="A8006" s="26">
        <v>43955</v>
      </c>
      <c r="B8006" s="23">
        <v>0.33333333333333331</v>
      </c>
      <c r="C8006">
        <v>30.29</v>
      </c>
    </row>
    <row r="8007" spans="1:3">
      <c r="A8007" s="26">
        <v>43955</v>
      </c>
      <c r="B8007" s="23">
        <v>0.5</v>
      </c>
      <c r="C8007">
        <v>30.29</v>
      </c>
    </row>
    <row r="8008" spans="1:3">
      <c r="A8008" s="26">
        <v>43955</v>
      </c>
      <c r="B8008" s="23">
        <v>0.66666666666666663</v>
      </c>
      <c r="C8008">
        <v>30.3</v>
      </c>
    </row>
    <row r="8009" spans="1:3">
      <c r="A8009" s="26">
        <v>43955</v>
      </c>
      <c r="B8009" s="23">
        <v>0.83333333333333337</v>
      </c>
      <c r="C8009">
        <v>30.41</v>
      </c>
    </row>
    <row r="8010" spans="1:3">
      <c r="A8010" s="26">
        <v>43956</v>
      </c>
      <c r="B8010" s="23">
        <v>0</v>
      </c>
      <c r="C8010">
        <v>30.29</v>
      </c>
    </row>
    <row r="8011" spans="1:3">
      <c r="A8011" s="26">
        <v>43956</v>
      </c>
      <c r="B8011" s="23">
        <v>0.16666666666666666</v>
      </c>
      <c r="C8011">
        <v>30.29</v>
      </c>
    </row>
    <row r="8012" spans="1:3">
      <c r="A8012" s="26">
        <v>43956</v>
      </c>
      <c r="B8012" s="23">
        <v>0.33333333333333331</v>
      </c>
      <c r="C8012">
        <v>30.29</v>
      </c>
    </row>
    <row r="8013" spans="1:3">
      <c r="A8013" s="26">
        <v>43956</v>
      </c>
      <c r="B8013" s="23">
        <v>0.5</v>
      </c>
      <c r="C8013">
        <v>30.31</v>
      </c>
    </row>
    <row r="8014" spans="1:3">
      <c r="A8014" s="26">
        <v>43956</v>
      </c>
      <c r="B8014" s="23">
        <v>0.66666666666666663</v>
      </c>
      <c r="C8014">
        <v>30.33</v>
      </c>
    </row>
    <row r="8015" spans="1:3">
      <c r="A8015" s="26">
        <v>43956</v>
      </c>
      <c r="B8015" s="23">
        <v>0.83333333333333337</v>
      </c>
      <c r="C8015">
        <v>30.29</v>
      </c>
    </row>
    <row r="8016" spans="1:3">
      <c r="A8016" s="26">
        <v>43957</v>
      </c>
      <c r="B8016" s="23">
        <v>0</v>
      </c>
      <c r="C8016">
        <v>30.29</v>
      </c>
    </row>
    <row r="8017" spans="1:3">
      <c r="A8017" s="26">
        <v>43957</v>
      </c>
      <c r="B8017" s="23">
        <v>0.16666666666666666</v>
      </c>
      <c r="C8017">
        <v>30.41</v>
      </c>
    </row>
    <row r="8018" spans="1:3">
      <c r="A8018" s="26">
        <v>43957</v>
      </c>
      <c r="B8018" s="23">
        <v>0.33333333333333331</v>
      </c>
      <c r="C8018">
        <v>30.41</v>
      </c>
    </row>
    <row r="8019" spans="1:3">
      <c r="A8019" s="26">
        <v>43957</v>
      </c>
      <c r="B8019" s="23">
        <v>0.5</v>
      </c>
      <c r="C8019">
        <v>30.42</v>
      </c>
    </row>
    <row r="8020" spans="1:3">
      <c r="A8020" s="26">
        <v>43957</v>
      </c>
      <c r="B8020" s="23">
        <v>0.66666666666666663</v>
      </c>
      <c r="C8020">
        <v>30.29</v>
      </c>
    </row>
    <row r="8021" spans="1:3">
      <c r="A8021" s="26">
        <v>43957</v>
      </c>
      <c r="B8021" s="23">
        <v>0.83333333333333337</v>
      </c>
      <c r="C8021">
        <v>30.29</v>
      </c>
    </row>
    <row r="8022" spans="1:3">
      <c r="A8022" s="26">
        <v>43958</v>
      </c>
      <c r="B8022" s="23">
        <v>0</v>
      </c>
      <c r="C8022">
        <v>30.29</v>
      </c>
    </row>
    <row r="8023" spans="1:3">
      <c r="A8023" s="26">
        <v>43958</v>
      </c>
      <c r="B8023" s="23">
        <v>0.16666666666666666</v>
      </c>
      <c r="C8023">
        <v>30.45</v>
      </c>
    </row>
    <row r="8024" spans="1:3">
      <c r="A8024" s="26">
        <v>43958</v>
      </c>
      <c r="B8024" s="23">
        <v>0.33333333333333331</v>
      </c>
      <c r="C8024">
        <v>30.29</v>
      </c>
    </row>
    <row r="8025" spans="1:3">
      <c r="A8025" s="26">
        <v>43958</v>
      </c>
      <c r="B8025" s="23">
        <v>0.5</v>
      </c>
      <c r="C8025">
        <v>30.3</v>
      </c>
    </row>
    <row r="8026" spans="1:3">
      <c r="A8026" s="26">
        <v>43958</v>
      </c>
      <c r="B8026" s="23">
        <v>0.66666666666666663</v>
      </c>
      <c r="C8026">
        <v>30.29</v>
      </c>
    </row>
    <row r="8027" spans="1:3">
      <c r="A8027" s="26">
        <v>43958</v>
      </c>
      <c r="B8027" s="23">
        <v>0.83333333333333337</v>
      </c>
      <c r="C8027">
        <v>30.29</v>
      </c>
    </row>
    <row r="8028" spans="1:3">
      <c r="A8028" s="26">
        <v>43959</v>
      </c>
      <c r="B8028" s="23">
        <v>0</v>
      </c>
      <c r="C8028">
        <v>30.29</v>
      </c>
    </row>
    <row r="8029" spans="1:3">
      <c r="A8029" s="26">
        <v>43959</v>
      </c>
      <c r="B8029" s="23">
        <v>0.16666666666666666</v>
      </c>
      <c r="C8029">
        <v>30.29</v>
      </c>
    </row>
    <row r="8030" spans="1:3">
      <c r="A8030" s="26">
        <v>43959</v>
      </c>
      <c r="B8030" s="23">
        <v>0.33333333333333331</v>
      </c>
      <c r="C8030">
        <v>30.28</v>
      </c>
    </row>
    <row r="8031" spans="1:3">
      <c r="A8031" s="26">
        <v>43959</v>
      </c>
      <c r="B8031" s="23">
        <v>0.5</v>
      </c>
      <c r="C8031">
        <v>30.28</v>
      </c>
    </row>
    <row r="8032" spans="1:3">
      <c r="A8032" s="26">
        <v>43959</v>
      </c>
      <c r="B8032" s="23">
        <v>0.66666666666666663</v>
      </c>
      <c r="C8032">
        <v>30.28</v>
      </c>
    </row>
    <row r="8033" spans="1:3">
      <c r="A8033" s="26">
        <v>43959</v>
      </c>
      <c r="B8033" s="23">
        <v>0.83333333333333337</v>
      </c>
      <c r="C8033">
        <v>30.28</v>
      </c>
    </row>
    <row r="8034" spans="1:3">
      <c r="A8034" s="26">
        <v>43960</v>
      </c>
      <c r="B8034" s="23">
        <v>0</v>
      </c>
      <c r="C8034">
        <v>30.28</v>
      </c>
    </row>
    <row r="8035" spans="1:3">
      <c r="A8035" s="26">
        <v>43960</v>
      </c>
      <c r="B8035" s="23">
        <v>0.16666666666666666</v>
      </c>
      <c r="C8035">
        <v>30.27</v>
      </c>
    </row>
    <row r="8036" spans="1:3">
      <c r="A8036" s="26">
        <v>43960</v>
      </c>
      <c r="B8036" s="23">
        <v>0.33333333333333331</v>
      </c>
      <c r="C8036">
        <v>30.27</v>
      </c>
    </row>
    <row r="8037" spans="1:3">
      <c r="A8037" s="26">
        <v>43960</v>
      </c>
      <c r="B8037" s="23">
        <v>0.5</v>
      </c>
      <c r="C8037">
        <v>30.27</v>
      </c>
    </row>
    <row r="8038" spans="1:3">
      <c r="A8038" s="26">
        <v>43960</v>
      </c>
      <c r="B8038" s="23">
        <v>0.66666666666666663</v>
      </c>
      <c r="C8038">
        <v>30.37</v>
      </c>
    </row>
    <row r="8039" spans="1:3">
      <c r="A8039" s="26">
        <v>43960</v>
      </c>
      <c r="B8039" s="23">
        <v>0.83333333333333337</v>
      </c>
      <c r="C8039">
        <v>30.26</v>
      </c>
    </row>
    <row r="8040" spans="1:3">
      <c r="A8040" s="26">
        <v>43961</v>
      </c>
      <c r="B8040" s="23">
        <v>0</v>
      </c>
      <c r="C8040">
        <v>30.26</v>
      </c>
    </row>
    <row r="8041" spans="1:3">
      <c r="A8041" s="26">
        <v>43961</v>
      </c>
      <c r="B8041" s="23">
        <v>0.16666666666666666</v>
      </c>
      <c r="C8041">
        <v>30.26</v>
      </c>
    </row>
    <row r="8042" spans="1:3">
      <c r="A8042" s="26">
        <v>43961</v>
      </c>
      <c r="B8042" s="23">
        <v>0.33333333333333331</v>
      </c>
      <c r="C8042">
        <v>30.26</v>
      </c>
    </row>
    <row r="8043" spans="1:3">
      <c r="A8043" s="26">
        <v>43961</v>
      </c>
      <c r="B8043" s="23">
        <v>0.5</v>
      </c>
      <c r="C8043">
        <v>30.25</v>
      </c>
    </row>
    <row r="8044" spans="1:3">
      <c r="A8044" s="26">
        <v>43961</v>
      </c>
      <c r="B8044" s="23">
        <v>0.66666666666666663</v>
      </c>
      <c r="C8044">
        <v>30.25</v>
      </c>
    </row>
    <row r="8045" spans="1:3">
      <c r="A8045" s="26">
        <v>43961</v>
      </c>
      <c r="B8045" s="23">
        <v>0.83333333333333337</v>
      </c>
      <c r="C8045">
        <v>30.25</v>
      </c>
    </row>
    <row r="8046" spans="1:3">
      <c r="A8046" s="26">
        <v>43962</v>
      </c>
      <c r="B8046" s="23">
        <v>0</v>
      </c>
      <c r="C8046">
        <v>30.25</v>
      </c>
    </row>
    <row r="8047" spans="1:3">
      <c r="A8047" s="26">
        <v>43962</v>
      </c>
      <c r="B8047" s="23">
        <v>0.16666666666666666</v>
      </c>
      <c r="C8047">
        <v>30.25</v>
      </c>
    </row>
    <row r="8048" spans="1:3">
      <c r="A8048" s="26">
        <v>43962</v>
      </c>
      <c r="B8048" s="23">
        <v>0.33333333333333331</v>
      </c>
      <c r="C8048">
        <v>30.25</v>
      </c>
    </row>
    <row r="8049" spans="1:3">
      <c r="A8049" s="26">
        <v>43962</v>
      </c>
      <c r="B8049" s="23">
        <v>0.5</v>
      </c>
      <c r="C8049">
        <v>30.24</v>
      </c>
    </row>
    <row r="8050" spans="1:3">
      <c r="A8050" s="26">
        <v>43962</v>
      </c>
      <c r="B8050" s="23">
        <v>0.66666666666666663</v>
      </c>
      <c r="C8050">
        <v>30.24</v>
      </c>
    </row>
    <row r="8051" spans="1:3">
      <c r="A8051" s="26">
        <v>43962</v>
      </c>
      <c r="B8051" s="23">
        <v>0.83333333333333337</v>
      </c>
      <c r="C8051">
        <v>30.23</v>
      </c>
    </row>
    <row r="8052" spans="1:3">
      <c r="A8052" s="26">
        <v>43963</v>
      </c>
      <c r="B8052" s="23">
        <v>0</v>
      </c>
      <c r="C8052">
        <v>30.34</v>
      </c>
    </row>
    <row r="8053" spans="1:3">
      <c r="A8053" s="26">
        <v>43963</v>
      </c>
      <c r="B8053" s="23">
        <v>0.16666666666666666</v>
      </c>
      <c r="C8053">
        <v>30.23</v>
      </c>
    </row>
    <row r="8054" spans="1:3">
      <c r="A8054" s="26">
        <v>43963</v>
      </c>
      <c r="B8054" s="23">
        <v>0.33333333333333331</v>
      </c>
      <c r="C8054">
        <v>30.4</v>
      </c>
    </row>
    <row r="8055" spans="1:3">
      <c r="A8055" s="26">
        <v>43963</v>
      </c>
      <c r="B8055" s="23">
        <v>0.5</v>
      </c>
      <c r="C8055">
        <v>30.23</v>
      </c>
    </row>
    <row r="8056" spans="1:3">
      <c r="A8056" s="26">
        <v>43963</v>
      </c>
      <c r="B8056" s="23">
        <v>0.66666666666666663</v>
      </c>
      <c r="C8056">
        <v>30.23</v>
      </c>
    </row>
    <row r="8057" spans="1:3">
      <c r="A8057" s="26">
        <v>43963</v>
      </c>
      <c r="B8057" s="23">
        <v>0.83333333333333337</v>
      </c>
      <c r="C8057">
        <v>30.23</v>
      </c>
    </row>
    <row r="8058" spans="1:3">
      <c r="A8058" s="26">
        <v>43964</v>
      </c>
      <c r="B8058" s="23">
        <v>0</v>
      </c>
      <c r="C8058">
        <v>30.23</v>
      </c>
    </row>
    <row r="8059" spans="1:3">
      <c r="A8059" s="26">
        <v>43964</v>
      </c>
      <c r="B8059" s="23">
        <v>0.16666666666666666</v>
      </c>
      <c r="C8059">
        <v>30.3</v>
      </c>
    </row>
    <row r="8060" spans="1:3">
      <c r="A8060" s="26">
        <v>43964</v>
      </c>
      <c r="B8060" s="23">
        <v>0.33333333333333331</v>
      </c>
      <c r="C8060">
        <v>30.22</v>
      </c>
    </row>
    <row r="8061" spans="1:3">
      <c r="A8061" s="26">
        <v>43964</v>
      </c>
      <c r="B8061" s="23">
        <v>0.5</v>
      </c>
      <c r="C8061">
        <v>30.22</v>
      </c>
    </row>
    <row r="8062" spans="1:3">
      <c r="A8062" s="26">
        <v>43964</v>
      </c>
      <c r="B8062" s="23">
        <v>0.66666666666666663</v>
      </c>
      <c r="C8062">
        <v>30.22</v>
      </c>
    </row>
    <row r="8063" spans="1:3">
      <c r="A8063" s="26">
        <v>43964</v>
      </c>
      <c r="B8063" s="23">
        <v>0.83333333333333337</v>
      </c>
      <c r="C8063">
        <v>30.21</v>
      </c>
    </row>
    <row r="8064" spans="1:3">
      <c r="A8064" s="26">
        <v>43965</v>
      </c>
      <c r="B8064" s="23">
        <v>0</v>
      </c>
      <c r="C8064">
        <v>30.21</v>
      </c>
    </row>
    <row r="8065" spans="1:3">
      <c r="A8065" s="26">
        <v>43965</v>
      </c>
      <c r="B8065" s="23">
        <v>0.16666666666666666</v>
      </c>
      <c r="C8065">
        <v>30.21</v>
      </c>
    </row>
    <row r="8066" spans="1:3">
      <c r="A8066" s="26">
        <v>43965</v>
      </c>
      <c r="B8066" s="23">
        <v>0.33333333333333331</v>
      </c>
      <c r="C8066">
        <v>30.36</v>
      </c>
    </row>
    <row r="8067" spans="1:3">
      <c r="A8067" s="26">
        <v>43965</v>
      </c>
      <c r="B8067" s="23">
        <v>0.5</v>
      </c>
      <c r="C8067">
        <v>30.32</v>
      </c>
    </row>
    <row r="8068" spans="1:3">
      <c r="A8068" s="26">
        <v>43965</v>
      </c>
      <c r="B8068" s="23">
        <v>0.66666666666666663</v>
      </c>
      <c r="C8068">
        <v>30.2</v>
      </c>
    </row>
    <row r="8069" spans="1:3">
      <c r="A8069" s="26">
        <v>43965</v>
      </c>
      <c r="B8069" s="23">
        <v>0.83333333333333337</v>
      </c>
      <c r="C8069">
        <v>30.2</v>
      </c>
    </row>
    <row r="8070" spans="1:3">
      <c r="A8070" s="26">
        <v>43966</v>
      </c>
      <c r="B8070" s="23">
        <v>0</v>
      </c>
      <c r="C8070">
        <v>30.2</v>
      </c>
    </row>
    <row r="8071" spans="1:3">
      <c r="A8071" s="26">
        <v>43966</v>
      </c>
      <c r="B8071" s="23">
        <v>0.16666666666666666</v>
      </c>
      <c r="C8071">
        <v>30.21</v>
      </c>
    </row>
    <row r="8072" spans="1:3">
      <c r="A8072" s="26">
        <v>43966</v>
      </c>
      <c r="B8072" s="23">
        <v>0.33333333333333331</v>
      </c>
      <c r="C8072">
        <v>30.2</v>
      </c>
    </row>
    <row r="8073" spans="1:3">
      <c r="A8073" s="26">
        <v>43966</v>
      </c>
      <c r="B8073" s="23">
        <v>0.5</v>
      </c>
      <c r="C8073">
        <v>30.19</v>
      </c>
    </row>
    <row r="8074" spans="1:3">
      <c r="A8074" s="26">
        <v>43966</v>
      </c>
      <c r="B8074" s="23">
        <v>0.66666666666666663</v>
      </c>
      <c r="C8074">
        <v>30.19</v>
      </c>
    </row>
    <row r="8075" spans="1:3">
      <c r="A8075" s="26">
        <v>43966</v>
      </c>
      <c r="B8075" s="23">
        <v>0.83333333333333337</v>
      </c>
      <c r="C8075">
        <v>30.18</v>
      </c>
    </row>
    <row r="8076" spans="1:3">
      <c r="A8076" s="26">
        <v>43967</v>
      </c>
      <c r="B8076" s="23">
        <v>0</v>
      </c>
      <c r="C8076">
        <v>30.18</v>
      </c>
    </row>
    <row r="8077" spans="1:3">
      <c r="A8077" s="26">
        <v>43967</v>
      </c>
      <c r="B8077" s="23">
        <v>0.16666666666666666</v>
      </c>
      <c r="C8077">
        <v>30.17</v>
      </c>
    </row>
    <row r="8078" spans="1:3">
      <c r="A8078" s="26">
        <v>43967</v>
      </c>
      <c r="B8078" s="23">
        <v>0.33333333333333331</v>
      </c>
      <c r="C8078">
        <v>30.16</v>
      </c>
    </row>
    <row r="8079" spans="1:3">
      <c r="A8079" s="26">
        <v>43967</v>
      </c>
      <c r="B8079" s="23">
        <v>0.5</v>
      </c>
      <c r="C8079">
        <v>30.15</v>
      </c>
    </row>
    <row r="8080" spans="1:3">
      <c r="A8080" s="26">
        <v>43967</v>
      </c>
      <c r="B8080" s="23">
        <v>0.66666666666666663</v>
      </c>
      <c r="C8080">
        <v>30.15</v>
      </c>
    </row>
    <row r="8081" spans="1:3">
      <c r="A8081" s="26">
        <v>43967</v>
      </c>
      <c r="B8081" s="23">
        <v>0.83333333333333337</v>
      </c>
      <c r="C8081">
        <v>30.14</v>
      </c>
    </row>
    <row r="8082" spans="1:3">
      <c r="A8082" s="26">
        <v>43968</v>
      </c>
      <c r="B8082" s="23">
        <v>0</v>
      </c>
      <c r="C8082">
        <v>30.13</v>
      </c>
    </row>
    <row r="8083" spans="1:3">
      <c r="A8083" s="26">
        <v>43968</v>
      </c>
      <c r="B8083" s="23">
        <v>0.16666666666666666</v>
      </c>
      <c r="C8083">
        <v>30.13</v>
      </c>
    </row>
    <row r="8084" spans="1:3">
      <c r="A8084" s="26">
        <v>43968</v>
      </c>
      <c r="B8084" s="23">
        <v>0.33333333333333331</v>
      </c>
      <c r="C8084">
        <v>30.12</v>
      </c>
    </row>
    <row r="8085" spans="1:3">
      <c r="A8085" s="26">
        <v>43968</v>
      </c>
      <c r="B8085" s="23">
        <v>0.5</v>
      </c>
      <c r="C8085">
        <v>30.12</v>
      </c>
    </row>
    <row r="8086" spans="1:3">
      <c r="A8086" s="26">
        <v>43968</v>
      </c>
      <c r="B8086" s="23">
        <v>0.66666666666666663</v>
      </c>
      <c r="C8086">
        <v>30.12</v>
      </c>
    </row>
    <row r="8087" spans="1:3">
      <c r="A8087" s="26">
        <v>43968</v>
      </c>
      <c r="B8087" s="23">
        <v>0.83333333333333337</v>
      </c>
      <c r="C8087">
        <v>30.11</v>
      </c>
    </row>
    <row r="8088" spans="1:3">
      <c r="A8088" s="26">
        <v>43969</v>
      </c>
      <c r="B8088" s="23">
        <v>0</v>
      </c>
      <c r="C8088">
        <v>30.11</v>
      </c>
    </row>
    <row r="8089" spans="1:3">
      <c r="A8089" s="26">
        <v>43969</v>
      </c>
      <c r="B8089" s="23">
        <v>0.16666666666666666</v>
      </c>
      <c r="C8089">
        <v>30.11</v>
      </c>
    </row>
    <row r="8090" spans="1:3">
      <c r="A8090" s="26">
        <v>43969</v>
      </c>
      <c r="B8090" s="23">
        <v>0.33333333333333331</v>
      </c>
      <c r="C8090">
        <v>30.23</v>
      </c>
    </row>
    <row r="8091" spans="1:3">
      <c r="A8091" s="26">
        <v>43969</v>
      </c>
      <c r="B8091" s="23">
        <v>0.5</v>
      </c>
      <c r="C8091">
        <v>30.21</v>
      </c>
    </row>
    <row r="8092" spans="1:3">
      <c r="A8092" s="26">
        <v>43969</v>
      </c>
      <c r="B8092" s="23">
        <v>0.66666666666666663</v>
      </c>
      <c r="C8092">
        <v>30.09</v>
      </c>
    </row>
    <row r="8093" spans="1:3">
      <c r="A8093" s="26">
        <v>43969</v>
      </c>
      <c r="B8093" s="23">
        <v>0.83333333333333337</v>
      </c>
      <c r="C8093">
        <v>30.08</v>
      </c>
    </row>
    <row r="8094" spans="1:3">
      <c r="A8094" s="26">
        <v>43970</v>
      </c>
      <c r="B8094" s="23">
        <v>0</v>
      </c>
      <c r="C8094">
        <v>30.23</v>
      </c>
    </row>
    <row r="8095" spans="1:3">
      <c r="A8095" s="26">
        <v>43970</v>
      </c>
      <c r="B8095" s="23">
        <v>0.16666666666666666</v>
      </c>
      <c r="C8095">
        <v>30.19</v>
      </c>
    </row>
    <row r="8096" spans="1:3">
      <c r="A8096" s="26">
        <v>43970</v>
      </c>
      <c r="B8096" s="23">
        <v>0.33333333333333331</v>
      </c>
      <c r="C8096">
        <v>30.07</v>
      </c>
    </row>
    <row r="8097" spans="1:3">
      <c r="A8097" s="26">
        <v>43970</v>
      </c>
      <c r="B8097" s="23">
        <v>0.5</v>
      </c>
      <c r="C8097">
        <v>30.17</v>
      </c>
    </row>
    <row r="8098" spans="1:3">
      <c r="A8098" s="26">
        <v>43970</v>
      </c>
      <c r="B8098" s="23">
        <v>0.66666666666666663</v>
      </c>
      <c r="C8098">
        <v>30.05</v>
      </c>
    </row>
    <row r="8099" spans="1:3">
      <c r="A8099" s="26">
        <v>43970</v>
      </c>
      <c r="B8099" s="23">
        <v>0.83333333333333337</v>
      </c>
      <c r="C8099">
        <v>30.04</v>
      </c>
    </row>
    <row r="8100" spans="1:3">
      <c r="A8100" s="26">
        <v>43971</v>
      </c>
      <c r="B8100" s="23">
        <v>0</v>
      </c>
      <c r="C8100">
        <v>30.15</v>
      </c>
    </row>
    <row r="8101" spans="1:3">
      <c r="A8101" s="26">
        <v>43971</v>
      </c>
      <c r="B8101" s="23">
        <v>0.16666666666666666</v>
      </c>
      <c r="C8101">
        <v>30.04</v>
      </c>
    </row>
    <row r="8102" spans="1:3">
      <c r="A8102" s="26">
        <v>43971</v>
      </c>
      <c r="B8102" s="23">
        <v>0.33333333333333331</v>
      </c>
      <c r="C8102">
        <v>30.04</v>
      </c>
    </row>
    <row r="8103" spans="1:3">
      <c r="A8103" s="26">
        <v>43971</v>
      </c>
      <c r="B8103" s="23">
        <v>0.5</v>
      </c>
      <c r="C8103">
        <v>30.13</v>
      </c>
    </row>
    <row r="8104" spans="1:3">
      <c r="A8104" s="26">
        <v>43971</v>
      </c>
      <c r="B8104" s="23">
        <v>0.66666666666666663</v>
      </c>
      <c r="C8104">
        <v>30.02</v>
      </c>
    </row>
    <row r="8105" spans="1:3">
      <c r="A8105" s="26">
        <v>43971</v>
      </c>
      <c r="B8105" s="23">
        <v>0.83333333333333337</v>
      </c>
      <c r="C8105">
        <v>30.01</v>
      </c>
    </row>
    <row r="8106" spans="1:3">
      <c r="A8106" s="26">
        <v>43972</v>
      </c>
      <c r="B8106" s="23">
        <v>0</v>
      </c>
      <c r="C8106">
        <v>30.01</v>
      </c>
    </row>
    <row r="8107" spans="1:3">
      <c r="A8107" s="26">
        <v>43972</v>
      </c>
      <c r="B8107" s="23">
        <v>0.16666666666666666</v>
      </c>
      <c r="C8107">
        <v>30.01</v>
      </c>
    </row>
    <row r="8108" spans="1:3">
      <c r="A8108" s="26">
        <v>43972</v>
      </c>
      <c r="B8108" s="23">
        <v>0.33333333333333331</v>
      </c>
      <c r="C8108">
        <v>30.05</v>
      </c>
    </row>
    <row r="8109" spans="1:3">
      <c r="A8109" s="26">
        <v>43972</v>
      </c>
      <c r="B8109" s="23">
        <v>0.5</v>
      </c>
      <c r="C8109">
        <v>30.06</v>
      </c>
    </row>
    <row r="8110" spans="1:3">
      <c r="A8110" s="26">
        <v>43972</v>
      </c>
      <c r="B8110" s="23">
        <v>0.66666666666666663</v>
      </c>
      <c r="C8110">
        <v>29.99</v>
      </c>
    </row>
    <row r="8111" spans="1:3">
      <c r="A8111" s="26">
        <v>43972</v>
      </c>
      <c r="B8111" s="23">
        <v>0.83333333333333337</v>
      </c>
      <c r="C8111">
        <v>29.98</v>
      </c>
    </row>
    <row r="8112" spans="1:3">
      <c r="A8112" s="26">
        <v>43973</v>
      </c>
      <c r="B8112" s="23">
        <v>0</v>
      </c>
      <c r="C8112">
        <v>29.98</v>
      </c>
    </row>
    <row r="8113" spans="1:3">
      <c r="A8113" s="26">
        <v>43973</v>
      </c>
      <c r="B8113" s="23">
        <v>0.16666666666666666</v>
      </c>
      <c r="C8113">
        <v>30.03</v>
      </c>
    </row>
    <row r="8114" spans="1:3">
      <c r="A8114" s="26">
        <v>43973</v>
      </c>
      <c r="B8114" s="23">
        <v>0.33333333333333331</v>
      </c>
      <c r="C8114">
        <v>29.97</v>
      </c>
    </row>
    <row r="8115" spans="1:3">
      <c r="A8115" s="26">
        <v>43973</v>
      </c>
      <c r="B8115" s="23">
        <v>0.5</v>
      </c>
      <c r="C8115">
        <v>29.96</v>
      </c>
    </row>
    <row r="8116" spans="1:3">
      <c r="A8116" s="26">
        <v>43973</v>
      </c>
      <c r="B8116" s="23">
        <v>0.66666666666666663</v>
      </c>
      <c r="C8116">
        <v>29.96</v>
      </c>
    </row>
    <row r="8117" spans="1:3">
      <c r="A8117" s="26">
        <v>43973</v>
      </c>
      <c r="B8117" s="23">
        <v>0.83333333333333337</v>
      </c>
      <c r="C8117">
        <v>29.95</v>
      </c>
    </row>
    <row r="8118" spans="1:3">
      <c r="A8118" s="26">
        <v>43974</v>
      </c>
      <c r="B8118" s="23">
        <v>0</v>
      </c>
      <c r="C8118">
        <v>29.94</v>
      </c>
    </row>
    <row r="8119" spans="1:3">
      <c r="A8119" s="26">
        <v>43974</v>
      </c>
      <c r="B8119" s="23">
        <v>0.16666666666666666</v>
      </c>
      <c r="C8119">
        <v>29.93</v>
      </c>
    </row>
    <row r="8120" spans="1:3">
      <c r="A8120" s="26">
        <v>43974</v>
      </c>
      <c r="B8120" s="23">
        <v>0.33333333333333331</v>
      </c>
      <c r="C8120">
        <v>29.92</v>
      </c>
    </row>
    <row r="8121" spans="1:3">
      <c r="A8121" s="26">
        <v>43974</v>
      </c>
      <c r="B8121" s="23">
        <v>0.5</v>
      </c>
      <c r="C8121">
        <v>29.93</v>
      </c>
    </row>
    <row r="8122" spans="1:3">
      <c r="A8122" s="26">
        <v>43974</v>
      </c>
      <c r="B8122" s="23">
        <v>0.66666666666666663</v>
      </c>
      <c r="C8122">
        <v>29.91</v>
      </c>
    </row>
    <row r="8123" spans="1:3">
      <c r="A8123" s="26">
        <v>43974</v>
      </c>
      <c r="B8123" s="23">
        <v>0.83333333333333337</v>
      </c>
      <c r="C8123">
        <v>29.89</v>
      </c>
    </row>
    <row r="8124" spans="1:3">
      <c r="A8124" s="26">
        <v>43975</v>
      </c>
      <c r="B8124" s="23">
        <v>0</v>
      </c>
      <c r="C8124">
        <v>29.86</v>
      </c>
    </row>
    <row r="8125" spans="1:3">
      <c r="A8125" s="26">
        <v>43975</v>
      </c>
      <c r="B8125" s="23">
        <v>0.16666666666666666</v>
      </c>
      <c r="C8125">
        <v>29.94</v>
      </c>
    </row>
    <row r="8126" spans="1:3">
      <c r="A8126" s="26">
        <v>43975</v>
      </c>
      <c r="B8126" s="23">
        <v>0.33333333333333331</v>
      </c>
      <c r="C8126">
        <v>29.81</v>
      </c>
    </row>
    <row r="8127" spans="1:3">
      <c r="A8127" s="26">
        <v>43975</v>
      </c>
      <c r="B8127" s="23">
        <v>0.5</v>
      </c>
      <c r="C8127">
        <v>29.8</v>
      </c>
    </row>
    <row r="8128" spans="1:3">
      <c r="A8128" s="26">
        <v>43975</v>
      </c>
      <c r="B8128" s="23">
        <v>0.66666666666666663</v>
      </c>
      <c r="C8128">
        <v>29.79</v>
      </c>
    </row>
    <row r="8129" spans="1:3">
      <c r="A8129" s="26">
        <v>43975</v>
      </c>
      <c r="B8129" s="23">
        <v>0.83333333333333337</v>
      </c>
      <c r="C8129">
        <v>29.78</v>
      </c>
    </row>
    <row r="8130" spans="1:3">
      <c r="A8130" s="26">
        <v>43976</v>
      </c>
      <c r="B8130" s="23">
        <v>0</v>
      </c>
      <c r="C8130">
        <v>29.78</v>
      </c>
    </row>
    <row r="8131" spans="1:3">
      <c r="A8131" s="26">
        <v>43976</v>
      </c>
      <c r="B8131" s="23">
        <v>0.16666666666666666</v>
      </c>
      <c r="C8131">
        <v>29.76</v>
      </c>
    </row>
    <row r="8132" spans="1:3">
      <c r="A8132" s="26">
        <v>43976</v>
      </c>
      <c r="B8132" s="23">
        <v>0.33333333333333331</v>
      </c>
      <c r="C8132">
        <v>29.76</v>
      </c>
    </row>
    <row r="8133" spans="1:3">
      <c r="A8133" s="26">
        <v>43976</v>
      </c>
      <c r="B8133" s="23">
        <v>0.5</v>
      </c>
      <c r="C8133">
        <v>29.75</v>
      </c>
    </row>
    <row r="8134" spans="1:3">
      <c r="A8134" s="26">
        <v>43976</v>
      </c>
      <c r="B8134" s="23">
        <v>0.66666666666666663</v>
      </c>
      <c r="C8134">
        <v>29.79</v>
      </c>
    </row>
    <row r="8135" spans="1:3">
      <c r="A8135" s="26">
        <v>43976</v>
      </c>
      <c r="B8135" s="23">
        <v>0.83333333333333337</v>
      </c>
      <c r="C8135">
        <v>29.84</v>
      </c>
    </row>
    <row r="8136" spans="1:3">
      <c r="A8136" s="26">
        <v>43977</v>
      </c>
      <c r="B8136" s="23">
        <v>0</v>
      </c>
      <c r="C8136">
        <v>29.73</v>
      </c>
    </row>
    <row r="8137" spans="1:3">
      <c r="A8137" s="26">
        <v>43977</v>
      </c>
      <c r="B8137" s="23">
        <v>0.16666666666666666</v>
      </c>
      <c r="C8137">
        <v>29.73</v>
      </c>
    </row>
    <row r="8138" spans="1:3">
      <c r="A8138" s="26">
        <v>43977</v>
      </c>
      <c r="B8138" s="23">
        <v>0.33333333333333331</v>
      </c>
      <c r="C8138">
        <v>29.73</v>
      </c>
    </row>
    <row r="8139" spans="1:3">
      <c r="A8139" s="26">
        <v>43977</v>
      </c>
      <c r="B8139" s="23">
        <v>0.5</v>
      </c>
      <c r="C8139">
        <v>29.73</v>
      </c>
    </row>
    <row r="8140" spans="1:3">
      <c r="A8140" s="26">
        <v>43977</v>
      </c>
      <c r="B8140" s="23">
        <v>0.66666666666666663</v>
      </c>
      <c r="C8140">
        <v>29.83</v>
      </c>
    </row>
    <row r="8141" spans="1:3">
      <c r="A8141" s="26">
        <v>43977</v>
      </c>
      <c r="B8141" s="23">
        <v>0.83333333333333337</v>
      </c>
      <c r="C8141">
        <v>29.71</v>
      </c>
    </row>
    <row r="8142" spans="1:3">
      <c r="A8142" s="26">
        <v>43978</v>
      </c>
      <c r="B8142" s="23">
        <v>0</v>
      </c>
      <c r="C8142">
        <v>29.82</v>
      </c>
    </row>
    <row r="8143" spans="1:3">
      <c r="A8143" s="26">
        <v>43978</v>
      </c>
      <c r="B8143" s="23">
        <v>0.16666666666666666</v>
      </c>
      <c r="C8143">
        <v>29.83</v>
      </c>
    </row>
    <row r="8144" spans="1:3">
      <c r="A8144" s="26">
        <v>43978</v>
      </c>
      <c r="B8144" s="23">
        <v>0.33333333333333331</v>
      </c>
      <c r="C8144">
        <v>29.71</v>
      </c>
    </row>
    <row r="8145" spans="1:3">
      <c r="A8145" s="26">
        <v>43978</v>
      </c>
      <c r="B8145" s="23">
        <v>0.5</v>
      </c>
      <c r="C8145">
        <v>29.7</v>
      </c>
    </row>
    <row r="8146" spans="1:3">
      <c r="A8146" s="26">
        <v>43978</v>
      </c>
      <c r="B8146" s="23">
        <v>0.66666666666666663</v>
      </c>
      <c r="C8146">
        <v>29.7</v>
      </c>
    </row>
    <row r="8147" spans="1:3">
      <c r="A8147" s="26">
        <v>43978</v>
      </c>
      <c r="B8147" s="23">
        <v>0.83333333333333337</v>
      </c>
      <c r="C8147">
        <v>29.69</v>
      </c>
    </row>
    <row r="8148" spans="1:3">
      <c r="A8148" s="26">
        <v>43979</v>
      </c>
      <c r="B8148" s="23">
        <v>0</v>
      </c>
      <c r="C8148">
        <v>29.71</v>
      </c>
    </row>
    <row r="8149" spans="1:3">
      <c r="A8149" s="26">
        <v>43979</v>
      </c>
      <c r="B8149" s="23">
        <v>0.16666666666666666</v>
      </c>
      <c r="C8149">
        <v>29.68</v>
      </c>
    </row>
    <row r="8150" spans="1:3">
      <c r="A8150" s="26">
        <v>43979</v>
      </c>
      <c r="B8150" s="23">
        <v>0.33333333333333331</v>
      </c>
      <c r="C8150">
        <v>29.68</v>
      </c>
    </row>
    <row r="8151" spans="1:3">
      <c r="A8151" s="26">
        <v>43979</v>
      </c>
      <c r="B8151" s="23">
        <v>0.5</v>
      </c>
      <c r="C8151">
        <v>29.67</v>
      </c>
    </row>
    <row r="8152" spans="1:3">
      <c r="A8152" s="26">
        <v>43979</v>
      </c>
      <c r="B8152" s="23">
        <v>0.66666666666666663</v>
      </c>
      <c r="C8152">
        <v>29.67</v>
      </c>
    </row>
    <row r="8153" spans="1:3">
      <c r="A8153" s="26">
        <v>43979</v>
      </c>
      <c r="B8153" s="23">
        <v>0.83333333333333337</v>
      </c>
      <c r="C8153">
        <v>29.66</v>
      </c>
    </row>
    <row r="8154" spans="1:3">
      <c r="A8154" s="26">
        <v>43980</v>
      </c>
      <c r="B8154" s="23">
        <v>0</v>
      </c>
      <c r="C8154">
        <v>29.66</v>
      </c>
    </row>
    <row r="8155" spans="1:3">
      <c r="A8155" s="26">
        <v>43980</v>
      </c>
      <c r="B8155" s="23">
        <v>0.16666666666666666</v>
      </c>
      <c r="C8155">
        <v>29.68</v>
      </c>
    </row>
    <row r="8156" spans="1:3">
      <c r="A8156" s="26">
        <v>43980</v>
      </c>
      <c r="B8156" s="23">
        <v>0.33333333333333331</v>
      </c>
      <c r="C8156">
        <v>29.65</v>
      </c>
    </row>
    <row r="8157" spans="1:3">
      <c r="A8157" s="26">
        <v>43980</v>
      </c>
      <c r="B8157" s="23">
        <v>0.5</v>
      </c>
      <c r="C8157">
        <v>29.65</v>
      </c>
    </row>
    <row r="8158" spans="1:3">
      <c r="A8158" s="26">
        <v>43980</v>
      </c>
      <c r="B8158" s="23">
        <v>0.66666666666666663</v>
      </c>
      <c r="C8158">
        <v>29.64</v>
      </c>
    </row>
    <row r="8159" spans="1:3">
      <c r="A8159" s="26">
        <v>43980</v>
      </c>
      <c r="B8159" s="23">
        <v>0.83333333333333337</v>
      </c>
      <c r="C8159">
        <v>29.63</v>
      </c>
    </row>
    <row r="8160" spans="1:3">
      <c r="A8160" s="26">
        <v>43981</v>
      </c>
      <c r="B8160" s="23">
        <v>0</v>
      </c>
      <c r="C8160">
        <v>29.63</v>
      </c>
    </row>
    <row r="8161" spans="1:3">
      <c r="A8161" s="26">
        <v>43981</v>
      </c>
      <c r="B8161" s="23">
        <v>0.16666666666666666</v>
      </c>
      <c r="C8161">
        <v>29.62</v>
      </c>
    </row>
    <row r="8162" spans="1:3">
      <c r="A8162" s="26">
        <v>43981</v>
      </c>
      <c r="B8162" s="23">
        <v>0.33333333333333331</v>
      </c>
      <c r="C8162">
        <v>29.61</v>
      </c>
    </row>
    <row r="8163" spans="1:3">
      <c r="A8163" s="26">
        <v>43981</v>
      </c>
      <c r="B8163" s="23">
        <v>0.5</v>
      </c>
      <c r="C8163">
        <v>29.6</v>
      </c>
    </row>
    <row r="8164" spans="1:3">
      <c r="A8164" s="26">
        <v>43981</v>
      </c>
      <c r="B8164" s="23">
        <v>0.66666666666666663</v>
      </c>
      <c r="C8164">
        <v>29.58</v>
      </c>
    </row>
    <row r="8165" spans="1:3">
      <c r="A8165" s="26">
        <v>43981</v>
      </c>
      <c r="B8165" s="23">
        <v>0.83333333333333337</v>
      </c>
      <c r="C8165">
        <v>29.57</v>
      </c>
    </row>
    <row r="8166" spans="1:3">
      <c r="A8166" s="26">
        <v>43982</v>
      </c>
      <c r="B8166" s="23">
        <v>0</v>
      </c>
      <c r="C8166">
        <v>29.55</v>
      </c>
    </row>
    <row r="8167" spans="1:3">
      <c r="A8167" s="26">
        <v>43982</v>
      </c>
      <c r="B8167" s="23">
        <v>0.16666666666666666</v>
      </c>
      <c r="C8167">
        <v>29.54</v>
      </c>
    </row>
    <row r="8168" spans="1:3">
      <c r="A8168" s="26">
        <v>43982</v>
      </c>
      <c r="B8168" s="23">
        <v>0.33333333333333331</v>
      </c>
      <c r="C8168">
        <v>29.53</v>
      </c>
    </row>
    <row r="8169" spans="1:3">
      <c r="A8169" s="26">
        <v>43982</v>
      </c>
      <c r="B8169" s="23">
        <v>0.5</v>
      </c>
      <c r="C8169">
        <v>29.53</v>
      </c>
    </row>
    <row r="8170" spans="1:3">
      <c r="A8170" s="26">
        <v>43982</v>
      </c>
      <c r="B8170" s="23">
        <v>0.66666666666666663</v>
      </c>
      <c r="C8170">
        <v>29.53</v>
      </c>
    </row>
    <row r="8171" spans="1:3">
      <c r="A8171" s="26">
        <v>43982</v>
      </c>
      <c r="B8171" s="23">
        <v>0.83333333333333337</v>
      </c>
      <c r="C8171">
        <v>29.52</v>
      </c>
    </row>
    <row r="8172" spans="1:3">
      <c r="A8172" s="26">
        <v>43983</v>
      </c>
      <c r="B8172" s="23">
        <v>0</v>
      </c>
      <c r="C8172">
        <v>29.52</v>
      </c>
    </row>
    <row r="8173" spans="1:3">
      <c r="A8173" s="26">
        <v>43983</v>
      </c>
      <c r="B8173" s="23">
        <v>0.16666666666666666</v>
      </c>
      <c r="C8173">
        <v>29.62</v>
      </c>
    </row>
    <row r="8174" spans="1:3">
      <c r="A8174" s="26">
        <v>43983</v>
      </c>
      <c r="B8174" s="23">
        <v>0.33333333333333331</v>
      </c>
      <c r="C8174">
        <v>29.5</v>
      </c>
    </row>
    <row r="8175" spans="1:3">
      <c r="A8175" s="26">
        <v>43983</v>
      </c>
      <c r="B8175" s="23">
        <v>0.5</v>
      </c>
      <c r="C8175">
        <v>29.5</v>
      </c>
    </row>
    <row r="8176" spans="1:3">
      <c r="A8176" s="26">
        <v>43983</v>
      </c>
      <c r="B8176" s="23">
        <v>0.66666666666666663</v>
      </c>
      <c r="C8176">
        <v>29.5</v>
      </c>
    </row>
    <row r="8177" spans="1:3">
      <c r="A8177" s="26">
        <v>43983</v>
      </c>
      <c r="B8177" s="23">
        <v>0.83333333333333337</v>
      </c>
      <c r="C8177">
        <v>29.49</v>
      </c>
    </row>
    <row r="8178" spans="1:3">
      <c r="A8178" s="26">
        <v>43984</v>
      </c>
      <c r="B8178" s="23">
        <v>0</v>
      </c>
      <c r="C8178">
        <v>29.48</v>
      </c>
    </row>
    <row r="8179" spans="1:3">
      <c r="A8179" s="26">
        <v>43984</v>
      </c>
      <c r="B8179" s="23">
        <v>0.16666666666666666</v>
      </c>
      <c r="C8179">
        <v>29.48</v>
      </c>
    </row>
    <row r="8180" spans="1:3">
      <c r="A8180" s="26">
        <v>43984</v>
      </c>
      <c r="B8180" s="23">
        <v>0.33333333333333331</v>
      </c>
      <c r="C8180">
        <v>29.47</v>
      </c>
    </row>
    <row r="8181" spans="1:3">
      <c r="A8181" s="26">
        <v>43984</v>
      </c>
      <c r="B8181" s="23">
        <v>0.5</v>
      </c>
      <c r="C8181">
        <v>29.46</v>
      </c>
    </row>
    <row r="8182" spans="1:3">
      <c r="A8182" s="26">
        <v>43984</v>
      </c>
      <c r="B8182" s="23">
        <v>0.66666666666666663</v>
      </c>
      <c r="C8182">
        <v>29.46</v>
      </c>
    </row>
    <row r="8183" spans="1:3">
      <c r="A8183" s="26">
        <v>43984</v>
      </c>
      <c r="B8183" s="23">
        <v>0.83333333333333337</v>
      </c>
      <c r="C8183">
        <v>29.45</v>
      </c>
    </row>
    <row r="8184" spans="1:3">
      <c r="A8184" s="26">
        <v>43985</v>
      </c>
      <c r="B8184" s="23">
        <v>0</v>
      </c>
      <c r="C8184">
        <v>29.45</v>
      </c>
    </row>
    <row r="8185" spans="1:3">
      <c r="A8185" s="26">
        <v>43985</v>
      </c>
      <c r="B8185" s="23">
        <v>0.16666666666666666</v>
      </c>
      <c r="C8185">
        <v>29.61</v>
      </c>
    </row>
    <row r="8186" spans="1:3">
      <c r="A8186" s="26">
        <v>43985</v>
      </c>
      <c r="B8186" s="23">
        <v>0.33333333333333331</v>
      </c>
      <c r="C8186">
        <v>29.44</v>
      </c>
    </row>
    <row r="8187" spans="1:3">
      <c r="A8187" s="26">
        <v>43985</v>
      </c>
      <c r="B8187" s="23">
        <v>0.5</v>
      </c>
      <c r="C8187">
        <v>29.44</v>
      </c>
    </row>
    <row r="8188" spans="1:3">
      <c r="A8188" s="26">
        <v>43985</v>
      </c>
      <c r="B8188" s="23">
        <v>0.66666666666666663</v>
      </c>
      <c r="C8188">
        <v>29.43</v>
      </c>
    </row>
    <row r="8189" spans="1:3">
      <c r="A8189" s="26">
        <v>43985</v>
      </c>
      <c r="B8189" s="23">
        <v>0.83333333333333337</v>
      </c>
      <c r="C8189">
        <v>29.42</v>
      </c>
    </row>
    <row r="8190" spans="1:3">
      <c r="A8190" s="26">
        <v>43986</v>
      </c>
      <c r="B8190" s="23">
        <v>0</v>
      </c>
      <c r="C8190">
        <v>29.42</v>
      </c>
    </row>
    <row r="8191" spans="1:3">
      <c r="A8191" s="26">
        <v>43986</v>
      </c>
      <c r="B8191" s="23">
        <v>0.16666666666666666</v>
      </c>
      <c r="C8191">
        <v>29.41</v>
      </c>
    </row>
    <row r="8192" spans="1:3">
      <c r="A8192" s="26">
        <v>43986</v>
      </c>
      <c r="B8192" s="23">
        <v>0.33333333333333331</v>
      </c>
      <c r="C8192">
        <v>29.4</v>
      </c>
    </row>
    <row r="8193" spans="1:3">
      <c r="A8193" s="26">
        <v>43986</v>
      </c>
      <c r="B8193" s="23">
        <v>0.5</v>
      </c>
      <c r="C8193">
        <v>29.39</v>
      </c>
    </row>
    <row r="8194" spans="1:3">
      <c r="A8194" s="26">
        <v>43986</v>
      </c>
      <c r="B8194" s="23">
        <v>0.66666666666666663</v>
      </c>
      <c r="C8194">
        <v>29.38</v>
      </c>
    </row>
    <row r="8195" spans="1:3">
      <c r="A8195" s="26">
        <v>43986</v>
      </c>
      <c r="B8195" s="23">
        <v>0.83333333333333337</v>
      </c>
      <c r="C8195">
        <v>29.38</v>
      </c>
    </row>
    <row r="8196" spans="1:3">
      <c r="A8196" s="26">
        <v>43987</v>
      </c>
      <c r="B8196" s="23">
        <v>0</v>
      </c>
      <c r="C8196">
        <v>29.54</v>
      </c>
    </row>
    <row r="8197" spans="1:3">
      <c r="A8197" s="26">
        <v>43987</v>
      </c>
      <c r="B8197" s="23">
        <v>0.16666666666666666</v>
      </c>
      <c r="C8197">
        <v>29.5</v>
      </c>
    </row>
    <row r="8198" spans="1:3">
      <c r="A8198" s="26">
        <v>43987</v>
      </c>
      <c r="B8198" s="23">
        <v>0.33333333333333331</v>
      </c>
      <c r="C8198">
        <v>29.37</v>
      </c>
    </row>
    <row r="8199" spans="1:3">
      <c r="A8199" s="26">
        <v>43987</v>
      </c>
      <c r="B8199" s="23">
        <v>0.5</v>
      </c>
      <c r="C8199">
        <v>29.36</v>
      </c>
    </row>
    <row r="8200" spans="1:3">
      <c r="A8200" s="26">
        <v>43987</v>
      </c>
      <c r="B8200" s="23">
        <v>0.66666666666666663</v>
      </c>
      <c r="C8200">
        <v>29.36</v>
      </c>
    </row>
    <row r="8201" spans="1:3">
      <c r="A8201" s="26">
        <v>43987</v>
      </c>
      <c r="B8201" s="23">
        <v>0.83333333333333337</v>
      </c>
      <c r="C8201">
        <v>29.35</v>
      </c>
    </row>
    <row r="8202" spans="1:3">
      <c r="A8202" s="26">
        <v>43988</v>
      </c>
      <c r="B8202" s="23">
        <v>0</v>
      </c>
      <c r="C8202">
        <v>29.34</v>
      </c>
    </row>
    <row r="8203" spans="1:3">
      <c r="A8203" s="26">
        <v>43988</v>
      </c>
      <c r="B8203" s="23">
        <v>0.16666666666666666</v>
      </c>
      <c r="C8203">
        <v>29.33</v>
      </c>
    </row>
    <row r="8204" spans="1:3">
      <c r="A8204" s="26">
        <v>43988</v>
      </c>
      <c r="B8204" s="23">
        <v>0.33333333333333331</v>
      </c>
      <c r="C8204">
        <v>29.33</v>
      </c>
    </row>
    <row r="8205" spans="1:3">
      <c r="A8205" s="26">
        <v>43988</v>
      </c>
      <c r="B8205" s="23">
        <v>0.5</v>
      </c>
      <c r="C8205">
        <v>29.32</v>
      </c>
    </row>
    <row r="8206" spans="1:3">
      <c r="A8206" s="26">
        <v>43988</v>
      </c>
      <c r="B8206" s="23">
        <v>0.66666666666666663</v>
      </c>
      <c r="C8206">
        <v>29.31</v>
      </c>
    </row>
    <row r="8207" spans="1:3">
      <c r="A8207" s="26">
        <v>43988</v>
      </c>
      <c r="B8207" s="23">
        <v>0.83333333333333337</v>
      </c>
      <c r="C8207">
        <v>29.31</v>
      </c>
    </row>
    <row r="8208" spans="1:3">
      <c r="A8208" s="26">
        <v>43989</v>
      </c>
      <c r="B8208" s="23">
        <v>0</v>
      </c>
      <c r="C8208">
        <v>29.31</v>
      </c>
    </row>
    <row r="8209" spans="1:3">
      <c r="A8209" s="26">
        <v>43989</v>
      </c>
      <c r="B8209" s="23">
        <v>0.16666666666666666</v>
      </c>
      <c r="C8209">
        <v>29.3</v>
      </c>
    </row>
    <row r="8210" spans="1:3">
      <c r="A8210" s="26">
        <v>43989</v>
      </c>
      <c r="B8210" s="23">
        <v>0.33333333333333331</v>
      </c>
      <c r="C8210">
        <v>29.29</v>
      </c>
    </row>
    <row r="8211" spans="1:3">
      <c r="A8211" s="26">
        <v>43989</v>
      </c>
      <c r="B8211" s="23">
        <v>0.5</v>
      </c>
      <c r="C8211">
        <v>29.28</v>
      </c>
    </row>
    <row r="8212" spans="1:3">
      <c r="A8212" s="26">
        <v>43989</v>
      </c>
      <c r="B8212" s="23">
        <v>0.66666666666666663</v>
      </c>
      <c r="C8212">
        <v>29.28</v>
      </c>
    </row>
    <row r="8213" spans="1:3">
      <c r="A8213" s="26">
        <v>43989</v>
      </c>
      <c r="B8213" s="23">
        <v>0.83333333333333337</v>
      </c>
      <c r="C8213">
        <v>29.26</v>
      </c>
    </row>
    <row r="8214" spans="1:3">
      <c r="A8214" s="26">
        <v>43990</v>
      </c>
      <c r="B8214" s="23">
        <v>0</v>
      </c>
      <c r="C8214">
        <v>29.25</v>
      </c>
    </row>
    <row r="8215" spans="1:3">
      <c r="A8215" s="26">
        <v>43990</v>
      </c>
      <c r="B8215" s="23">
        <v>0.16666666666666666</v>
      </c>
      <c r="C8215">
        <v>29.37</v>
      </c>
    </row>
    <row r="8216" spans="1:3">
      <c r="A8216" s="26">
        <v>43990</v>
      </c>
      <c r="B8216" s="23">
        <v>0.33333333333333331</v>
      </c>
      <c r="C8216">
        <v>29.23</v>
      </c>
    </row>
    <row r="8217" spans="1:3">
      <c r="A8217" s="26">
        <v>43990</v>
      </c>
      <c r="B8217" s="23">
        <v>0.5</v>
      </c>
      <c r="C8217">
        <v>29.23</v>
      </c>
    </row>
    <row r="8218" spans="1:3">
      <c r="A8218" s="26">
        <v>43990</v>
      </c>
      <c r="B8218" s="23">
        <v>0.66666666666666663</v>
      </c>
      <c r="C8218">
        <v>29.22</v>
      </c>
    </row>
    <row r="8219" spans="1:3">
      <c r="A8219" s="26">
        <v>43990</v>
      </c>
      <c r="B8219" s="23">
        <v>0.83333333333333337</v>
      </c>
      <c r="C8219">
        <v>29.21</v>
      </c>
    </row>
    <row r="8220" spans="1:3">
      <c r="A8220" s="26">
        <v>43991</v>
      </c>
      <c r="B8220" s="23">
        <v>0</v>
      </c>
      <c r="C8220">
        <v>29.34</v>
      </c>
    </row>
    <row r="8221" spans="1:3">
      <c r="A8221" s="26">
        <v>43991</v>
      </c>
      <c r="B8221" s="23">
        <v>0.16666666666666666</v>
      </c>
      <c r="C8221">
        <v>29.21</v>
      </c>
    </row>
    <row r="8222" spans="1:3">
      <c r="A8222" s="26">
        <v>43991</v>
      </c>
      <c r="B8222" s="23">
        <v>0.33333333333333331</v>
      </c>
      <c r="C8222">
        <v>29.2</v>
      </c>
    </row>
    <row r="8223" spans="1:3">
      <c r="A8223" s="26">
        <v>43991</v>
      </c>
      <c r="B8223" s="23">
        <v>0.5</v>
      </c>
      <c r="C8223">
        <v>29.19</v>
      </c>
    </row>
    <row r="8224" spans="1:3">
      <c r="A8224" s="26">
        <v>43991</v>
      </c>
      <c r="B8224" s="23">
        <v>0.66666666666666663</v>
      </c>
      <c r="C8224">
        <v>29.18</v>
      </c>
    </row>
    <row r="8225" spans="1:3">
      <c r="A8225" s="26">
        <v>43991</v>
      </c>
      <c r="B8225" s="23">
        <v>0.83333333333333337</v>
      </c>
      <c r="C8225">
        <v>29.17</v>
      </c>
    </row>
    <row r="8226" spans="1:3">
      <c r="A8226" s="26">
        <v>43992</v>
      </c>
      <c r="B8226" s="23">
        <v>0</v>
      </c>
      <c r="C8226">
        <v>29.29</v>
      </c>
    </row>
    <row r="8227" spans="1:3">
      <c r="A8227" s="26">
        <v>43992</v>
      </c>
      <c r="B8227" s="23">
        <v>0.16666666666666666</v>
      </c>
      <c r="C8227">
        <v>29.29</v>
      </c>
    </row>
    <row r="8228" spans="1:3">
      <c r="A8228" s="26">
        <v>43992</v>
      </c>
      <c r="B8228" s="23">
        <v>0.33333333333333331</v>
      </c>
      <c r="C8228">
        <v>29.15</v>
      </c>
    </row>
    <row r="8229" spans="1:3">
      <c r="A8229" s="26">
        <v>43992</v>
      </c>
      <c r="B8229" s="23">
        <v>0.5</v>
      </c>
      <c r="C8229">
        <v>29.26</v>
      </c>
    </row>
    <row r="8230" spans="1:3">
      <c r="A8230" s="26">
        <v>43992</v>
      </c>
      <c r="B8230" s="23">
        <v>0.66666666666666663</v>
      </c>
      <c r="C8230">
        <v>29.14</v>
      </c>
    </row>
    <row r="8231" spans="1:3">
      <c r="A8231" s="26">
        <v>43992</v>
      </c>
      <c r="B8231" s="23">
        <v>0.83333333333333337</v>
      </c>
      <c r="C8231">
        <v>29.13</v>
      </c>
    </row>
    <row r="8232" spans="1:3">
      <c r="A8232" s="26">
        <v>43993</v>
      </c>
      <c r="B8232" s="23">
        <v>0</v>
      </c>
      <c r="C8232">
        <v>29.14</v>
      </c>
    </row>
    <row r="8233" spans="1:3">
      <c r="A8233" s="26">
        <v>43993</v>
      </c>
      <c r="B8233" s="23">
        <v>0.16666666666666666</v>
      </c>
      <c r="C8233">
        <v>29.13</v>
      </c>
    </row>
    <row r="8234" spans="1:3">
      <c r="A8234" s="26">
        <v>43993</v>
      </c>
      <c r="B8234" s="23">
        <v>0.33333333333333331</v>
      </c>
      <c r="C8234">
        <v>29.12</v>
      </c>
    </row>
    <row r="8235" spans="1:3">
      <c r="A8235" s="26">
        <v>43993</v>
      </c>
      <c r="B8235" s="23">
        <v>0.5</v>
      </c>
      <c r="C8235">
        <v>29.11</v>
      </c>
    </row>
    <row r="8236" spans="1:3">
      <c r="A8236" s="26">
        <v>43993</v>
      </c>
      <c r="B8236" s="23">
        <v>0.66666666666666663</v>
      </c>
      <c r="C8236">
        <v>29.1</v>
      </c>
    </row>
    <row r="8237" spans="1:3">
      <c r="A8237" s="26">
        <v>43993</v>
      </c>
      <c r="B8237" s="23">
        <v>0.83333333333333337</v>
      </c>
      <c r="C8237">
        <v>29.09</v>
      </c>
    </row>
    <row r="8238" spans="1:3">
      <c r="A8238" s="26">
        <v>43994</v>
      </c>
      <c r="B8238" s="23">
        <v>0</v>
      </c>
      <c r="C8238">
        <v>29.19</v>
      </c>
    </row>
    <row r="8239" spans="1:3">
      <c r="A8239" s="26">
        <v>43994</v>
      </c>
      <c r="B8239" s="23">
        <v>0.16666666666666666</v>
      </c>
      <c r="C8239">
        <v>29.08</v>
      </c>
    </row>
    <row r="8240" spans="1:3">
      <c r="A8240" s="26">
        <v>43994</v>
      </c>
      <c r="B8240" s="23">
        <v>0.33333333333333331</v>
      </c>
      <c r="C8240">
        <v>29.07</v>
      </c>
    </row>
    <row r="8241" spans="1:3">
      <c r="A8241" s="26">
        <v>43994</v>
      </c>
      <c r="B8241" s="23">
        <v>0.5</v>
      </c>
      <c r="C8241">
        <v>29.18</v>
      </c>
    </row>
    <row r="8242" spans="1:3">
      <c r="A8242" s="26">
        <v>43994</v>
      </c>
      <c r="B8242" s="23">
        <v>0.66666666666666663</v>
      </c>
      <c r="C8242">
        <v>29.06</v>
      </c>
    </row>
    <row r="8243" spans="1:3">
      <c r="A8243" s="26">
        <v>43994</v>
      </c>
      <c r="B8243" s="23">
        <v>0.83333333333333337</v>
      </c>
      <c r="C8243">
        <v>29.05</v>
      </c>
    </row>
    <row r="8244" spans="1:3">
      <c r="A8244" s="26">
        <v>43995</v>
      </c>
      <c r="B8244" s="23">
        <v>0</v>
      </c>
      <c r="C8244">
        <v>29.04</v>
      </c>
    </row>
    <row r="8245" spans="1:3">
      <c r="A8245" s="26">
        <v>43995</v>
      </c>
      <c r="B8245" s="23">
        <v>0.16666666666666666</v>
      </c>
      <c r="C8245">
        <v>29.04</v>
      </c>
    </row>
    <row r="8246" spans="1:3">
      <c r="A8246" s="26">
        <v>43995</v>
      </c>
      <c r="B8246" s="23">
        <v>0.33333333333333331</v>
      </c>
      <c r="C8246">
        <v>29.03</v>
      </c>
    </row>
    <row r="8247" spans="1:3">
      <c r="A8247" s="26">
        <v>43995</v>
      </c>
      <c r="B8247" s="23">
        <v>0.5</v>
      </c>
      <c r="C8247">
        <v>29.03</v>
      </c>
    </row>
    <row r="8248" spans="1:3">
      <c r="A8248" s="26">
        <v>43995</v>
      </c>
      <c r="B8248" s="23">
        <v>0.66666666666666663</v>
      </c>
      <c r="C8248">
        <v>29.02</v>
      </c>
    </row>
    <row r="8249" spans="1:3">
      <c r="A8249" s="26">
        <v>43995</v>
      </c>
      <c r="B8249" s="23">
        <v>0.83333333333333337</v>
      </c>
      <c r="C8249">
        <v>29.02</v>
      </c>
    </row>
    <row r="8250" spans="1:3">
      <c r="A8250" s="26">
        <v>43996</v>
      </c>
      <c r="B8250" s="23">
        <v>0</v>
      </c>
      <c r="C8250">
        <v>29.01</v>
      </c>
    </row>
    <row r="8251" spans="1:3">
      <c r="A8251" s="26">
        <v>43996</v>
      </c>
      <c r="B8251" s="23">
        <v>0.16666666666666666</v>
      </c>
      <c r="C8251">
        <v>29.01</v>
      </c>
    </row>
    <row r="8252" spans="1:3">
      <c r="A8252" s="26">
        <v>43996</v>
      </c>
      <c r="B8252" s="23">
        <v>0.33333333333333331</v>
      </c>
      <c r="C8252">
        <v>29</v>
      </c>
    </row>
    <row r="8253" spans="1:3">
      <c r="A8253" s="26">
        <v>43996</v>
      </c>
      <c r="B8253" s="23">
        <v>0.5</v>
      </c>
      <c r="C8253">
        <v>29</v>
      </c>
    </row>
    <row r="8254" spans="1:3">
      <c r="A8254" s="26">
        <v>43996</v>
      </c>
      <c r="B8254" s="23">
        <v>0.66666666666666663</v>
      </c>
      <c r="C8254">
        <v>29</v>
      </c>
    </row>
    <row r="8255" spans="1:3">
      <c r="A8255" s="26">
        <v>43996</v>
      </c>
      <c r="B8255" s="23">
        <v>0.83333333333333337</v>
      </c>
      <c r="C8255">
        <v>29.11</v>
      </c>
    </row>
    <row r="8256" spans="1:3">
      <c r="A8256" s="26">
        <v>43997</v>
      </c>
      <c r="B8256" s="23">
        <v>0</v>
      </c>
      <c r="C8256">
        <v>28.99</v>
      </c>
    </row>
    <row r="8257" spans="1:3">
      <c r="A8257" s="26">
        <v>43997</v>
      </c>
      <c r="B8257" s="23">
        <v>0.16666666666666666</v>
      </c>
      <c r="C8257">
        <v>28.99</v>
      </c>
    </row>
    <row r="8258" spans="1:3">
      <c r="A8258" s="26">
        <v>43997</v>
      </c>
      <c r="B8258" s="23">
        <v>0.33333333333333331</v>
      </c>
      <c r="C8258">
        <v>28.98</v>
      </c>
    </row>
    <row r="8259" spans="1:3">
      <c r="A8259" s="26">
        <v>43997</v>
      </c>
      <c r="B8259" s="23">
        <v>0.5</v>
      </c>
      <c r="C8259">
        <v>28.97</v>
      </c>
    </row>
    <row r="8260" spans="1:3">
      <c r="A8260" s="26">
        <v>43997</v>
      </c>
      <c r="B8260" s="23">
        <v>0.66666666666666663</v>
      </c>
      <c r="C8260">
        <v>28.96</v>
      </c>
    </row>
    <row r="8261" spans="1:3">
      <c r="A8261" s="26">
        <v>43997</v>
      </c>
      <c r="B8261" s="23">
        <v>0.83333333333333337</v>
      </c>
      <c r="C8261">
        <v>28.95</v>
      </c>
    </row>
    <row r="8262" spans="1:3">
      <c r="A8262" s="26">
        <v>43998</v>
      </c>
      <c r="B8262" s="23">
        <v>0</v>
      </c>
      <c r="C8262">
        <v>28.96</v>
      </c>
    </row>
    <row r="8263" spans="1:3">
      <c r="A8263" s="26">
        <v>43998</v>
      </c>
      <c r="B8263" s="23">
        <v>0.16666666666666666</v>
      </c>
      <c r="C8263">
        <v>29.1</v>
      </c>
    </row>
    <row r="8264" spans="1:3">
      <c r="A8264" s="26">
        <v>43998</v>
      </c>
      <c r="B8264" s="23">
        <v>0.33333333333333331</v>
      </c>
      <c r="C8264">
        <v>28.92</v>
      </c>
    </row>
    <row r="8265" spans="1:3">
      <c r="A8265" s="26">
        <v>43998</v>
      </c>
      <c r="B8265" s="23">
        <v>0.5</v>
      </c>
      <c r="C8265">
        <v>28.92</v>
      </c>
    </row>
    <row r="8266" spans="1:3">
      <c r="A8266" s="26">
        <v>43998</v>
      </c>
      <c r="B8266" s="23">
        <v>0.66666666666666663</v>
      </c>
      <c r="C8266">
        <v>28.91</v>
      </c>
    </row>
    <row r="8267" spans="1:3">
      <c r="A8267" s="26">
        <v>43998</v>
      </c>
      <c r="B8267" s="23">
        <v>0.83333333333333337</v>
      </c>
      <c r="C8267">
        <v>28.9</v>
      </c>
    </row>
    <row r="8268" spans="1:3">
      <c r="A8268" s="26">
        <v>43999</v>
      </c>
      <c r="B8268" s="23">
        <v>0</v>
      </c>
      <c r="C8268">
        <v>28.91</v>
      </c>
    </row>
    <row r="8269" spans="1:3">
      <c r="A8269" s="26">
        <v>43999</v>
      </c>
      <c r="B8269" s="23">
        <v>0.16666666666666666</v>
      </c>
      <c r="C8269">
        <v>29.03</v>
      </c>
    </row>
    <row r="8270" spans="1:3">
      <c r="A8270" s="26">
        <v>43999</v>
      </c>
      <c r="B8270" s="23">
        <v>0.33333333333333331</v>
      </c>
      <c r="C8270">
        <v>28.91</v>
      </c>
    </row>
    <row r="8271" spans="1:3">
      <c r="A8271" s="26">
        <v>43999</v>
      </c>
      <c r="B8271" s="23">
        <v>0.5</v>
      </c>
      <c r="C8271">
        <v>28.91</v>
      </c>
    </row>
    <row r="8272" spans="1:3">
      <c r="A8272" s="26">
        <v>43999</v>
      </c>
      <c r="B8272" s="23">
        <v>0.66666666666666663</v>
      </c>
      <c r="C8272">
        <v>28.9</v>
      </c>
    </row>
    <row r="8273" spans="1:3">
      <c r="A8273" s="26">
        <v>43999</v>
      </c>
      <c r="B8273" s="23">
        <v>0.83333333333333337</v>
      </c>
      <c r="C8273">
        <v>28.89</v>
      </c>
    </row>
    <row r="8274" spans="1:3">
      <c r="A8274" s="26">
        <v>44000</v>
      </c>
      <c r="B8274" s="23">
        <v>0</v>
      </c>
      <c r="C8274">
        <v>28.89</v>
      </c>
    </row>
    <row r="8275" spans="1:3">
      <c r="A8275" s="26">
        <v>44000</v>
      </c>
      <c r="B8275" s="23">
        <v>0.16666666666666666</v>
      </c>
      <c r="C8275">
        <v>28.89</v>
      </c>
    </row>
    <row r="8276" spans="1:3">
      <c r="A8276" s="26">
        <v>44000</v>
      </c>
      <c r="B8276" s="23">
        <v>0.33333333333333331</v>
      </c>
      <c r="C8276">
        <v>28.89</v>
      </c>
    </row>
    <row r="8277" spans="1:3">
      <c r="A8277" s="26">
        <v>44000</v>
      </c>
      <c r="B8277" s="23">
        <v>0.5</v>
      </c>
      <c r="C8277">
        <v>28.94</v>
      </c>
    </row>
    <row r="8278" spans="1:3">
      <c r="A8278" s="26">
        <v>44000</v>
      </c>
      <c r="B8278" s="23">
        <v>0.66666666666666663</v>
      </c>
      <c r="C8278">
        <v>28.88</v>
      </c>
    </row>
    <row r="8279" spans="1:3">
      <c r="A8279" s="26">
        <v>44000</v>
      </c>
      <c r="B8279" s="23">
        <v>0.83333333333333337</v>
      </c>
      <c r="C8279">
        <v>28.87</v>
      </c>
    </row>
    <row r="8280" spans="1:3">
      <c r="A8280" s="26">
        <v>44001</v>
      </c>
      <c r="B8280" s="23">
        <v>0</v>
      </c>
      <c r="C8280">
        <v>28.97</v>
      </c>
    </row>
    <row r="8281" spans="1:3">
      <c r="A8281" s="26">
        <v>44001</v>
      </c>
      <c r="B8281" s="23">
        <v>0.16666666666666666</v>
      </c>
      <c r="C8281">
        <v>28.99</v>
      </c>
    </row>
    <row r="8282" spans="1:3">
      <c r="A8282" s="26">
        <v>44001</v>
      </c>
      <c r="B8282" s="23">
        <v>0.33333333333333331</v>
      </c>
      <c r="C8282">
        <v>28.85</v>
      </c>
    </row>
    <row r="8283" spans="1:3">
      <c r="A8283" s="26">
        <v>44001</v>
      </c>
      <c r="B8283" s="23">
        <v>0.5</v>
      </c>
      <c r="C8283">
        <v>28.86</v>
      </c>
    </row>
    <row r="8284" spans="1:3">
      <c r="A8284" s="26">
        <v>44001</v>
      </c>
      <c r="B8284" s="23">
        <v>0.66666666666666663</v>
      </c>
      <c r="C8284">
        <v>28.83</v>
      </c>
    </row>
    <row r="8285" spans="1:3">
      <c r="A8285" s="26">
        <v>44001</v>
      </c>
      <c r="B8285" s="23">
        <v>0.83333333333333337</v>
      </c>
      <c r="C8285">
        <v>28.83</v>
      </c>
    </row>
    <row r="8286" spans="1:3">
      <c r="A8286" s="26">
        <v>44002</v>
      </c>
      <c r="B8286" s="23">
        <v>0</v>
      </c>
      <c r="C8286">
        <v>28.82</v>
      </c>
    </row>
    <row r="8287" spans="1:3">
      <c r="A8287" s="26">
        <v>44002</v>
      </c>
      <c r="B8287" s="23">
        <v>0.16666666666666666</v>
      </c>
      <c r="C8287">
        <v>28.81</v>
      </c>
    </row>
    <row r="8288" spans="1:3">
      <c r="A8288" s="26">
        <v>44002</v>
      </c>
      <c r="B8288" s="23">
        <v>0.33333333333333331</v>
      </c>
      <c r="C8288">
        <v>28.81</v>
      </c>
    </row>
    <row r="8289" spans="1:3">
      <c r="A8289" s="26">
        <v>44002</v>
      </c>
      <c r="B8289" s="23">
        <v>0.5</v>
      </c>
      <c r="C8289">
        <v>28.81</v>
      </c>
    </row>
    <row r="8290" spans="1:3">
      <c r="A8290" s="26">
        <v>44002</v>
      </c>
      <c r="B8290" s="23">
        <v>0.66666666666666663</v>
      </c>
      <c r="C8290">
        <v>28.8</v>
      </c>
    </row>
    <row r="8291" spans="1:3">
      <c r="A8291" s="26">
        <v>44002</v>
      </c>
      <c r="B8291" s="23">
        <v>0.83333333333333337</v>
      </c>
      <c r="C8291">
        <v>28.8</v>
      </c>
    </row>
    <row r="8292" spans="1:3">
      <c r="A8292" s="26">
        <v>44003</v>
      </c>
      <c r="B8292" s="23">
        <v>0</v>
      </c>
      <c r="C8292">
        <v>28.79</v>
      </c>
    </row>
    <row r="8293" spans="1:3">
      <c r="A8293" s="26">
        <v>44003</v>
      </c>
      <c r="B8293" s="23">
        <v>0.16666666666666666</v>
      </c>
      <c r="C8293">
        <v>28.79</v>
      </c>
    </row>
    <row r="8294" spans="1:3">
      <c r="A8294" s="26">
        <v>44003</v>
      </c>
      <c r="B8294" s="23">
        <v>0.33333333333333331</v>
      </c>
      <c r="C8294">
        <v>28.83</v>
      </c>
    </row>
    <row r="8295" spans="1:3">
      <c r="A8295" s="26">
        <v>44003</v>
      </c>
      <c r="B8295" s="23">
        <v>0.5</v>
      </c>
      <c r="C8295">
        <v>28.78</v>
      </c>
    </row>
    <row r="8296" spans="1:3">
      <c r="A8296" s="26">
        <v>44003</v>
      </c>
      <c r="B8296" s="23">
        <v>0.66666666666666663</v>
      </c>
      <c r="C8296">
        <v>28.78</v>
      </c>
    </row>
    <row r="8297" spans="1:3">
      <c r="A8297" s="26">
        <v>44003</v>
      </c>
      <c r="B8297" s="23">
        <v>0.83333333333333337</v>
      </c>
      <c r="C8297">
        <v>28.78</v>
      </c>
    </row>
    <row r="8298" spans="1:3">
      <c r="A8298" s="26">
        <v>44004</v>
      </c>
      <c r="B8298" s="23">
        <v>0</v>
      </c>
      <c r="C8298">
        <v>28.95</v>
      </c>
    </row>
    <row r="8299" spans="1:3">
      <c r="A8299" s="26">
        <v>44004</v>
      </c>
      <c r="B8299" s="23">
        <v>0.16666666666666666</v>
      </c>
      <c r="C8299">
        <v>28.94</v>
      </c>
    </row>
    <row r="8300" spans="1:3">
      <c r="A8300" s="26">
        <v>44004</v>
      </c>
      <c r="B8300" s="23">
        <v>0.33333333333333331</v>
      </c>
      <c r="C8300">
        <v>28.77</v>
      </c>
    </row>
    <row r="8301" spans="1:3">
      <c r="A8301" s="26">
        <v>44004</v>
      </c>
      <c r="B8301" s="23">
        <v>0.5</v>
      </c>
      <c r="C8301">
        <v>28.88</v>
      </c>
    </row>
    <row r="8302" spans="1:3">
      <c r="A8302" s="26">
        <v>44004</v>
      </c>
      <c r="B8302" s="23">
        <v>0.66666666666666663</v>
      </c>
      <c r="C8302">
        <v>28.75</v>
      </c>
    </row>
    <row r="8303" spans="1:3">
      <c r="A8303" s="26">
        <v>44004</v>
      </c>
      <c r="B8303" s="23">
        <v>0.83333333333333337</v>
      </c>
      <c r="C8303">
        <v>28.74</v>
      </c>
    </row>
    <row r="8304" spans="1:3">
      <c r="A8304" s="26">
        <v>44005</v>
      </c>
      <c r="B8304" s="23">
        <v>0</v>
      </c>
      <c r="C8304">
        <v>28.85</v>
      </c>
    </row>
    <row r="8305" spans="1:3">
      <c r="A8305" s="26">
        <v>44005</v>
      </c>
      <c r="B8305" s="23">
        <v>0.16666666666666666</v>
      </c>
      <c r="C8305">
        <v>28.85</v>
      </c>
    </row>
    <row r="8306" spans="1:3">
      <c r="A8306" s="26">
        <v>44005</v>
      </c>
      <c r="B8306" s="23">
        <v>0.33333333333333331</v>
      </c>
      <c r="C8306">
        <v>28.84</v>
      </c>
    </row>
    <row r="8307" spans="1:3">
      <c r="A8307" s="26">
        <v>44005</v>
      </c>
      <c r="B8307" s="23">
        <v>0.5</v>
      </c>
      <c r="C8307">
        <v>28.79</v>
      </c>
    </row>
    <row r="8308" spans="1:3">
      <c r="A8308" s="26">
        <v>44005</v>
      </c>
      <c r="B8308" s="23">
        <v>0.66666666666666663</v>
      </c>
      <c r="C8308">
        <v>28.69</v>
      </c>
    </row>
    <row r="8309" spans="1:3">
      <c r="A8309" s="26">
        <v>44005</v>
      </c>
      <c r="B8309" s="23">
        <v>0.83333333333333337</v>
      </c>
      <c r="C8309">
        <v>28.68</v>
      </c>
    </row>
    <row r="8310" spans="1:3">
      <c r="A8310" s="26">
        <v>44006</v>
      </c>
      <c r="B8310" s="23">
        <v>0</v>
      </c>
      <c r="C8310">
        <v>28.68</v>
      </c>
    </row>
    <row r="8311" spans="1:3">
      <c r="A8311" s="26">
        <v>44006</v>
      </c>
      <c r="B8311" s="23">
        <v>0.16666666666666666</v>
      </c>
      <c r="C8311">
        <v>28.78</v>
      </c>
    </row>
    <row r="8312" spans="1:3">
      <c r="A8312" s="26">
        <v>44006</v>
      </c>
      <c r="B8312" s="23">
        <v>0.33333333333333331</v>
      </c>
      <c r="C8312">
        <v>28.65</v>
      </c>
    </row>
    <row r="8313" spans="1:3">
      <c r="A8313" s="26">
        <v>44006</v>
      </c>
      <c r="B8313" s="23">
        <v>0.5</v>
      </c>
      <c r="C8313">
        <v>28.64</v>
      </c>
    </row>
    <row r="8314" spans="1:3">
      <c r="A8314" s="26">
        <v>44006</v>
      </c>
      <c r="B8314" s="23">
        <v>0.66666666666666663</v>
      </c>
      <c r="C8314">
        <v>28.63</v>
      </c>
    </row>
    <row r="8315" spans="1:3">
      <c r="A8315" s="26">
        <v>44006</v>
      </c>
      <c r="B8315" s="23">
        <v>0.83333333333333337</v>
      </c>
      <c r="C8315">
        <v>28.62</v>
      </c>
    </row>
    <row r="8316" spans="1:3">
      <c r="A8316" s="26">
        <v>44007</v>
      </c>
      <c r="B8316" s="23">
        <v>0</v>
      </c>
      <c r="C8316">
        <v>28.78</v>
      </c>
    </row>
    <row r="8317" spans="1:3">
      <c r="A8317" s="26">
        <v>44007</v>
      </c>
      <c r="B8317" s="23">
        <v>0.16666666666666666</v>
      </c>
      <c r="C8317">
        <v>28.6</v>
      </c>
    </row>
    <row r="8318" spans="1:3">
      <c r="A8318" s="26">
        <v>44007</v>
      </c>
      <c r="B8318" s="23">
        <v>0.33333333333333331</v>
      </c>
      <c r="C8318">
        <v>28.59</v>
      </c>
    </row>
    <row r="8319" spans="1:3">
      <c r="A8319" s="26">
        <v>44007</v>
      </c>
      <c r="B8319" s="23">
        <v>0.5</v>
      </c>
      <c r="C8319">
        <v>28.59</v>
      </c>
    </row>
    <row r="8320" spans="1:3">
      <c r="A8320" s="26">
        <v>44007</v>
      </c>
      <c r="B8320" s="23">
        <v>0.66666666666666663</v>
      </c>
      <c r="C8320">
        <v>28.57</v>
      </c>
    </row>
    <row r="8321" spans="1:3">
      <c r="A8321" s="26">
        <v>44007</v>
      </c>
      <c r="B8321" s="23">
        <v>0.83333333333333337</v>
      </c>
      <c r="C8321">
        <v>28.55</v>
      </c>
    </row>
    <row r="8322" spans="1:3">
      <c r="A8322" s="26">
        <v>44008</v>
      </c>
      <c r="B8322" s="23">
        <v>0</v>
      </c>
      <c r="C8322">
        <v>28.67</v>
      </c>
    </row>
    <row r="8323" spans="1:3">
      <c r="A8323" s="26">
        <v>44008</v>
      </c>
      <c r="B8323" s="23">
        <v>0.16666666666666666</v>
      </c>
      <c r="C8323">
        <v>28.67</v>
      </c>
    </row>
    <row r="8324" spans="1:3">
      <c r="A8324" s="26">
        <v>44008</v>
      </c>
      <c r="B8324" s="23">
        <v>0.33333333333333331</v>
      </c>
      <c r="C8324">
        <v>28.63</v>
      </c>
    </row>
    <row r="8325" spans="1:3">
      <c r="A8325" s="26">
        <v>44008</v>
      </c>
      <c r="B8325" s="23">
        <v>0.5</v>
      </c>
      <c r="C8325">
        <v>28.66</v>
      </c>
    </row>
    <row r="8326" spans="1:3">
      <c r="A8326" s="26">
        <v>44008</v>
      </c>
      <c r="B8326" s="23">
        <v>0.66666666666666663</v>
      </c>
      <c r="C8326">
        <v>28.52</v>
      </c>
    </row>
    <row r="8327" spans="1:3">
      <c r="A8327" s="26">
        <v>44008</v>
      </c>
      <c r="B8327" s="23">
        <v>0.83333333333333337</v>
      </c>
      <c r="C8327">
        <v>28.51</v>
      </c>
    </row>
    <row r="8328" spans="1:3">
      <c r="A8328" s="26">
        <v>44009</v>
      </c>
      <c r="B8328" s="23">
        <v>0</v>
      </c>
      <c r="C8328">
        <v>28.5</v>
      </c>
    </row>
    <row r="8329" spans="1:3">
      <c r="A8329" s="26">
        <v>44009</v>
      </c>
      <c r="B8329" s="23">
        <v>0.16666666666666666</v>
      </c>
      <c r="C8329">
        <v>28.48</v>
      </c>
    </row>
    <row r="8330" spans="1:3">
      <c r="A8330" s="26">
        <v>44009</v>
      </c>
      <c r="B8330" s="23">
        <v>0.33333333333333331</v>
      </c>
      <c r="C8330">
        <v>28.48</v>
      </c>
    </row>
    <row r="8331" spans="1:3">
      <c r="A8331" s="26">
        <v>44009</v>
      </c>
      <c r="B8331" s="23">
        <v>0.5</v>
      </c>
      <c r="C8331">
        <v>28.48</v>
      </c>
    </row>
    <row r="8332" spans="1:3">
      <c r="A8332" s="26">
        <v>44009</v>
      </c>
      <c r="B8332" s="23">
        <v>0.66666666666666663</v>
      </c>
      <c r="C8332">
        <v>28.47</v>
      </c>
    </row>
    <row r="8333" spans="1:3">
      <c r="A8333" s="26">
        <v>44009</v>
      </c>
      <c r="B8333" s="23">
        <v>0.83333333333333337</v>
      </c>
      <c r="C8333">
        <v>28.47</v>
      </c>
    </row>
    <row r="8334" spans="1:3">
      <c r="A8334" s="26">
        <v>44010</v>
      </c>
      <c r="B8334" s="23">
        <v>0</v>
      </c>
      <c r="C8334">
        <v>28.46</v>
      </c>
    </row>
    <row r="8335" spans="1:3">
      <c r="A8335" s="26">
        <v>44010</v>
      </c>
      <c r="B8335" s="23">
        <v>0.16666666666666666</v>
      </c>
      <c r="C8335">
        <v>28.46</v>
      </c>
    </row>
    <row r="8336" spans="1:3">
      <c r="A8336" s="26">
        <v>44010</v>
      </c>
      <c r="B8336" s="23">
        <v>0.33333333333333331</v>
      </c>
      <c r="C8336">
        <v>28.45</v>
      </c>
    </row>
    <row r="8337" spans="1:3">
      <c r="A8337" s="26">
        <v>44010</v>
      </c>
      <c r="B8337" s="23">
        <v>0.5</v>
      </c>
      <c r="C8337">
        <v>28.45</v>
      </c>
    </row>
    <row r="8338" spans="1:3">
      <c r="A8338" s="26">
        <v>44010</v>
      </c>
      <c r="B8338" s="23">
        <v>0.66666666666666663</v>
      </c>
      <c r="C8338">
        <v>28.44</v>
      </c>
    </row>
    <row r="8339" spans="1:3">
      <c r="A8339" s="26">
        <v>44010</v>
      </c>
      <c r="B8339" s="23">
        <v>0.83333333333333337</v>
      </c>
      <c r="C8339">
        <v>28.54</v>
      </c>
    </row>
    <row r="8340" spans="1:3">
      <c r="A8340" s="26">
        <v>44011</v>
      </c>
      <c r="B8340" s="23">
        <v>0</v>
      </c>
      <c r="C8340">
        <v>28.56</v>
      </c>
    </row>
    <row r="8341" spans="1:3">
      <c r="A8341" s="26">
        <v>44011</v>
      </c>
      <c r="B8341" s="23">
        <v>0.16666666666666666</v>
      </c>
      <c r="C8341">
        <v>28.43</v>
      </c>
    </row>
    <row r="8342" spans="1:3">
      <c r="A8342" s="26">
        <v>44011</v>
      </c>
      <c r="B8342" s="23">
        <v>0.33333333333333331</v>
      </c>
      <c r="C8342">
        <v>28.42</v>
      </c>
    </row>
    <row r="8343" spans="1:3">
      <c r="A8343" s="26">
        <v>44011</v>
      </c>
      <c r="B8343" s="23">
        <v>0.5</v>
      </c>
      <c r="C8343">
        <v>28.41</v>
      </c>
    </row>
    <row r="8344" spans="1:3">
      <c r="A8344" s="26">
        <v>44011</v>
      </c>
      <c r="B8344" s="23">
        <v>0.66666666666666663</v>
      </c>
      <c r="C8344">
        <v>28.4</v>
      </c>
    </row>
    <row r="8345" spans="1:3">
      <c r="A8345" s="26">
        <v>44011</v>
      </c>
      <c r="B8345" s="23">
        <v>0.83333333333333337</v>
      </c>
      <c r="C8345">
        <v>28.4</v>
      </c>
    </row>
    <row r="8346" spans="1:3">
      <c r="A8346" s="26">
        <v>44012</v>
      </c>
      <c r="B8346" s="23">
        <v>0</v>
      </c>
      <c r="C8346">
        <v>28.39</v>
      </c>
    </row>
    <row r="8347" spans="1:3">
      <c r="A8347" s="26">
        <v>44012</v>
      </c>
      <c r="B8347" s="23">
        <v>0.16666666666666666</v>
      </c>
      <c r="C8347">
        <v>28.51</v>
      </c>
    </row>
    <row r="8348" spans="1:3">
      <c r="A8348" s="26">
        <v>44012</v>
      </c>
      <c r="B8348" s="23">
        <v>0.33333333333333331</v>
      </c>
      <c r="C8348">
        <v>28.37</v>
      </c>
    </row>
    <row r="8349" spans="1:3">
      <c r="A8349" s="26">
        <v>44012</v>
      </c>
      <c r="B8349" s="23">
        <v>0.5</v>
      </c>
      <c r="C8349">
        <v>28.35</v>
      </c>
    </row>
    <row r="8350" spans="1:3">
      <c r="A8350" s="26">
        <v>44012</v>
      </c>
      <c r="B8350" s="23">
        <v>0.66666666666666663</v>
      </c>
      <c r="C8350">
        <v>28.33</v>
      </c>
    </row>
    <row r="8351" spans="1:3">
      <c r="A8351" s="26">
        <v>44012</v>
      </c>
      <c r="B8351" s="23">
        <v>0.83333333333333337</v>
      </c>
      <c r="C8351">
        <v>28.32</v>
      </c>
    </row>
    <row r="8352" spans="1:3">
      <c r="A8352" s="26">
        <v>44013</v>
      </c>
      <c r="B8352" s="23">
        <v>0</v>
      </c>
      <c r="C8352">
        <v>28.33</v>
      </c>
    </row>
    <row r="8353" spans="1:3">
      <c r="A8353" s="26">
        <v>44013</v>
      </c>
      <c r="B8353" s="23">
        <v>0.16666666666666666</v>
      </c>
      <c r="C8353">
        <v>28.3</v>
      </c>
    </row>
    <row r="8354" spans="1:3">
      <c r="A8354" s="26">
        <v>44013</v>
      </c>
      <c r="B8354" s="23">
        <v>0.33333333333333331</v>
      </c>
      <c r="C8354">
        <v>28.3</v>
      </c>
    </row>
    <row r="8355" spans="1:3">
      <c r="A8355" s="26">
        <v>44013</v>
      </c>
      <c r="B8355" s="23">
        <v>0.5</v>
      </c>
      <c r="C8355">
        <v>28.3</v>
      </c>
    </row>
    <row r="8356" spans="1:3">
      <c r="A8356" s="26">
        <v>44013</v>
      </c>
      <c r="B8356" s="23">
        <v>0.66666666666666663</v>
      </c>
      <c r="C8356">
        <v>28.29</v>
      </c>
    </row>
    <row r="8357" spans="1:3">
      <c r="A8357" s="26">
        <v>44013</v>
      </c>
      <c r="B8357" s="23">
        <v>0.83333333333333337</v>
      </c>
      <c r="C8357">
        <v>28.29</v>
      </c>
    </row>
    <row r="8358" spans="1:3">
      <c r="A8358" s="26">
        <v>44014</v>
      </c>
      <c r="B8358" s="23">
        <v>0</v>
      </c>
      <c r="C8358">
        <v>28.29</v>
      </c>
    </row>
    <row r="8359" spans="1:3">
      <c r="A8359" s="26">
        <v>44014</v>
      </c>
      <c r="B8359" s="23">
        <v>0.16666666666666666</v>
      </c>
      <c r="C8359">
        <v>28.28</v>
      </c>
    </row>
    <row r="8360" spans="1:3">
      <c r="A8360" s="26">
        <v>44014</v>
      </c>
      <c r="B8360" s="23">
        <v>0.33333333333333331</v>
      </c>
      <c r="C8360">
        <v>28.29</v>
      </c>
    </row>
    <row r="8361" spans="1:3">
      <c r="A8361" s="26">
        <v>44014</v>
      </c>
      <c r="B8361" s="23">
        <v>0.5</v>
      </c>
      <c r="C8361">
        <v>28.3</v>
      </c>
    </row>
    <row r="8362" spans="1:3">
      <c r="A8362" s="26">
        <v>44014</v>
      </c>
      <c r="B8362" s="23">
        <v>0.66666666666666663</v>
      </c>
      <c r="C8362">
        <v>28.28</v>
      </c>
    </row>
    <row r="8363" spans="1:3">
      <c r="A8363" s="26">
        <v>44014</v>
      </c>
      <c r="B8363" s="23">
        <v>0.83333333333333337</v>
      </c>
      <c r="C8363">
        <v>28.42</v>
      </c>
    </row>
    <row r="8364" spans="1:3">
      <c r="A8364" s="26">
        <v>44015</v>
      </c>
      <c r="B8364" s="23">
        <v>0</v>
      </c>
      <c r="C8364">
        <v>28.28</v>
      </c>
    </row>
    <row r="8365" spans="1:3">
      <c r="A8365" s="26">
        <v>44015</v>
      </c>
      <c r="B8365" s="23">
        <v>0.16666666666666666</v>
      </c>
      <c r="C8365">
        <v>28.28</v>
      </c>
    </row>
    <row r="8366" spans="1:3">
      <c r="A8366" s="26">
        <v>44015</v>
      </c>
      <c r="B8366" s="23">
        <v>0.33333333333333331</v>
      </c>
      <c r="C8366">
        <v>28.27</v>
      </c>
    </row>
    <row r="8367" spans="1:3">
      <c r="A8367" s="26">
        <v>44015</v>
      </c>
      <c r="B8367" s="23">
        <v>0.5</v>
      </c>
      <c r="C8367">
        <v>28.27</v>
      </c>
    </row>
    <row r="8368" spans="1:3">
      <c r="A8368" s="26">
        <v>44015</v>
      </c>
      <c r="B8368" s="23">
        <v>0.66666666666666663</v>
      </c>
      <c r="C8368">
        <v>28.26</v>
      </c>
    </row>
    <row r="8369" spans="1:3">
      <c r="A8369" s="26">
        <v>44015</v>
      </c>
      <c r="B8369" s="23">
        <v>0.83333333333333337</v>
      </c>
      <c r="C8369">
        <v>28.26</v>
      </c>
    </row>
    <row r="8370" spans="1:3">
      <c r="A8370" s="26">
        <v>44016</v>
      </c>
      <c r="B8370" s="23">
        <v>0</v>
      </c>
      <c r="C8370">
        <v>28.25</v>
      </c>
    </row>
    <row r="8371" spans="1:3">
      <c r="A8371" s="26">
        <v>44016</v>
      </c>
      <c r="B8371" s="23">
        <v>0.16666666666666666</v>
      </c>
      <c r="C8371">
        <v>28.25</v>
      </c>
    </row>
    <row r="8372" spans="1:3">
      <c r="A8372" s="26">
        <v>44016</v>
      </c>
      <c r="B8372" s="23">
        <v>0.33333333333333331</v>
      </c>
      <c r="C8372">
        <v>28.26</v>
      </c>
    </row>
    <row r="8373" spans="1:3">
      <c r="A8373" s="26">
        <v>44016</v>
      </c>
      <c r="B8373" s="23">
        <v>0.5</v>
      </c>
      <c r="C8373">
        <v>28.27</v>
      </c>
    </row>
    <row r="8374" spans="1:3">
      <c r="A8374" s="26">
        <v>44016</v>
      </c>
      <c r="B8374" s="23">
        <v>0.66666666666666663</v>
      </c>
      <c r="C8374">
        <v>28.27</v>
      </c>
    </row>
    <row r="8375" spans="1:3">
      <c r="A8375" s="26">
        <v>44016</v>
      </c>
      <c r="B8375" s="23">
        <v>0.83333333333333337</v>
      </c>
      <c r="C8375">
        <v>28.27</v>
      </c>
    </row>
    <row r="8376" spans="1:3">
      <c r="A8376" s="26">
        <v>44017</v>
      </c>
      <c r="B8376" s="23">
        <v>0</v>
      </c>
      <c r="C8376">
        <v>28.27</v>
      </c>
    </row>
    <row r="8377" spans="1:3">
      <c r="A8377" s="26">
        <v>44017</v>
      </c>
      <c r="B8377" s="23">
        <v>0.16666666666666666</v>
      </c>
      <c r="C8377">
        <v>28.27</v>
      </c>
    </row>
    <row r="8378" spans="1:3">
      <c r="A8378" s="26">
        <v>44017</v>
      </c>
      <c r="B8378" s="23">
        <v>0.33333333333333331</v>
      </c>
      <c r="C8378">
        <v>28.27</v>
      </c>
    </row>
    <row r="8379" spans="1:3">
      <c r="A8379" s="26">
        <v>44017</v>
      </c>
      <c r="B8379" s="23">
        <v>0.5</v>
      </c>
      <c r="C8379">
        <v>28.28</v>
      </c>
    </row>
    <row r="8380" spans="1:3">
      <c r="A8380" s="26">
        <v>44017</v>
      </c>
      <c r="B8380" s="23">
        <v>0.66666666666666663</v>
      </c>
      <c r="C8380">
        <v>28.28</v>
      </c>
    </row>
    <row r="8381" spans="1:3">
      <c r="A8381" s="26">
        <v>44017</v>
      </c>
      <c r="B8381" s="23">
        <v>0.83333333333333337</v>
      </c>
      <c r="C8381">
        <v>28.28</v>
      </c>
    </row>
    <row r="8382" spans="1:3">
      <c r="A8382" s="26">
        <v>44018</v>
      </c>
      <c r="B8382" s="23">
        <v>0</v>
      </c>
      <c r="C8382">
        <v>28.29</v>
      </c>
    </row>
    <row r="8383" spans="1:3">
      <c r="A8383" s="26">
        <v>44018</v>
      </c>
      <c r="B8383" s="23">
        <v>0.16666666666666666</v>
      </c>
      <c r="C8383">
        <v>28.28</v>
      </c>
    </row>
    <row r="8384" spans="1:3">
      <c r="A8384" s="26">
        <v>44018</v>
      </c>
      <c r="B8384" s="23">
        <v>0.33333333333333331</v>
      </c>
      <c r="C8384">
        <v>28.3</v>
      </c>
    </row>
    <row r="8385" spans="1:3">
      <c r="A8385" s="26">
        <v>44018</v>
      </c>
      <c r="B8385" s="23">
        <v>0.5</v>
      </c>
      <c r="C8385">
        <v>28.31</v>
      </c>
    </row>
    <row r="8386" spans="1:3">
      <c r="A8386" s="26">
        <v>44018</v>
      </c>
      <c r="B8386" s="23">
        <v>0.66666666666666663</v>
      </c>
      <c r="C8386">
        <v>28.31</v>
      </c>
    </row>
    <row r="8387" spans="1:3">
      <c r="A8387" s="26">
        <v>44018</v>
      </c>
      <c r="B8387" s="23">
        <v>0.83333333333333337</v>
      </c>
      <c r="C8387">
        <v>28.32</v>
      </c>
    </row>
    <row r="8388" spans="1:3">
      <c r="A8388" s="26">
        <v>44019</v>
      </c>
      <c r="B8388" s="23">
        <v>0</v>
      </c>
      <c r="C8388">
        <v>28.32</v>
      </c>
    </row>
    <row r="8389" spans="1:3">
      <c r="A8389" s="26">
        <v>44019</v>
      </c>
      <c r="B8389" s="23">
        <v>0.16666666666666666</v>
      </c>
      <c r="C8389">
        <v>28.31</v>
      </c>
    </row>
    <row r="8390" spans="1:3">
      <c r="A8390" s="26">
        <v>44019</v>
      </c>
      <c r="B8390" s="23">
        <v>0.33333333333333331</v>
      </c>
      <c r="C8390">
        <v>28.31</v>
      </c>
    </row>
    <row r="8391" spans="1:3">
      <c r="A8391" s="26">
        <v>44019</v>
      </c>
      <c r="B8391" s="23">
        <v>0.5</v>
      </c>
      <c r="C8391">
        <v>28.31</v>
      </c>
    </row>
    <row r="8392" spans="1:3">
      <c r="A8392" s="26">
        <v>44019</v>
      </c>
      <c r="B8392" s="23">
        <v>0.66666666666666663</v>
      </c>
      <c r="C8392">
        <v>28.29</v>
      </c>
    </row>
    <row r="8393" spans="1:3">
      <c r="A8393" s="26">
        <v>44019</v>
      </c>
      <c r="B8393" s="23">
        <v>0.83333333333333337</v>
      </c>
      <c r="C8393">
        <v>28.28</v>
      </c>
    </row>
    <row r="8394" spans="1:3">
      <c r="A8394" s="26">
        <v>44020</v>
      </c>
      <c r="B8394" s="23">
        <v>0</v>
      </c>
      <c r="C8394">
        <v>28.43</v>
      </c>
    </row>
    <row r="8395" spans="1:3">
      <c r="A8395" s="26">
        <v>44020</v>
      </c>
      <c r="B8395" s="23">
        <v>0.16666666666666666</v>
      </c>
      <c r="C8395">
        <v>28.27</v>
      </c>
    </row>
    <row r="8396" spans="1:3">
      <c r="A8396" s="26">
        <v>44020</v>
      </c>
      <c r="B8396" s="23">
        <v>0.33333333333333331</v>
      </c>
      <c r="C8396">
        <v>28.27</v>
      </c>
    </row>
    <row r="8397" spans="1:3">
      <c r="A8397" s="26">
        <v>44020</v>
      </c>
      <c r="B8397" s="23">
        <v>0.5</v>
      </c>
      <c r="C8397">
        <v>28.27</v>
      </c>
    </row>
    <row r="8398" spans="1:3">
      <c r="A8398" s="26">
        <v>44020</v>
      </c>
      <c r="B8398" s="23">
        <v>0.66666666666666663</v>
      </c>
      <c r="C8398">
        <v>28.26</v>
      </c>
    </row>
    <row r="8399" spans="1:3">
      <c r="A8399" s="26">
        <v>44020</v>
      </c>
      <c r="B8399" s="23">
        <v>0.83333333333333337</v>
      </c>
      <c r="C8399">
        <v>28.25</v>
      </c>
    </row>
    <row r="8400" spans="1:3">
      <c r="A8400" s="26">
        <v>44021</v>
      </c>
      <c r="B8400" s="23">
        <v>0</v>
      </c>
      <c r="C8400">
        <v>28.38</v>
      </c>
    </row>
    <row r="8401" spans="1:3">
      <c r="A8401" s="26">
        <v>44021</v>
      </c>
      <c r="B8401" s="23">
        <v>0.16666666666666666</v>
      </c>
      <c r="C8401">
        <v>28.25</v>
      </c>
    </row>
    <row r="8402" spans="1:3">
      <c r="A8402" s="26">
        <v>44021</v>
      </c>
      <c r="B8402" s="23">
        <v>0.33333333333333331</v>
      </c>
      <c r="C8402">
        <v>28.24</v>
      </c>
    </row>
    <row r="8403" spans="1:3">
      <c r="A8403" s="26">
        <v>44021</v>
      </c>
      <c r="B8403" s="23">
        <v>0.5</v>
      </c>
      <c r="C8403">
        <v>28.23</v>
      </c>
    </row>
    <row r="8404" spans="1:3">
      <c r="A8404" s="26">
        <v>44021</v>
      </c>
      <c r="B8404" s="23">
        <v>0.66666666666666663</v>
      </c>
      <c r="C8404">
        <v>28.2</v>
      </c>
    </row>
    <row r="8405" spans="1:3">
      <c r="A8405" s="26">
        <v>44021</v>
      </c>
      <c r="B8405" s="23">
        <v>0.83333333333333337</v>
      </c>
      <c r="C8405">
        <v>28.18</v>
      </c>
    </row>
    <row r="8406" spans="1:3">
      <c r="A8406" s="26">
        <v>44022</v>
      </c>
      <c r="B8406" s="23">
        <v>0</v>
      </c>
      <c r="C8406">
        <v>28.33</v>
      </c>
    </row>
    <row r="8407" spans="1:3">
      <c r="A8407" s="26">
        <v>44022</v>
      </c>
      <c r="B8407" s="23">
        <v>0.16666666666666666</v>
      </c>
      <c r="C8407">
        <v>28.19</v>
      </c>
    </row>
    <row r="8408" spans="1:3">
      <c r="A8408" s="26">
        <v>44022</v>
      </c>
      <c r="B8408" s="23">
        <v>0.33333333333333331</v>
      </c>
      <c r="C8408">
        <v>28.15</v>
      </c>
    </row>
    <row r="8409" spans="1:3">
      <c r="A8409" s="26">
        <v>44022</v>
      </c>
      <c r="B8409" s="23">
        <v>0.5</v>
      </c>
      <c r="C8409">
        <v>28.15</v>
      </c>
    </row>
    <row r="8410" spans="1:3">
      <c r="A8410" s="26">
        <v>44022</v>
      </c>
      <c r="B8410" s="23">
        <v>0.66666666666666663</v>
      </c>
      <c r="C8410">
        <v>28.13</v>
      </c>
    </row>
    <row r="8411" spans="1:3">
      <c r="A8411" s="26">
        <v>44022</v>
      </c>
      <c r="B8411" s="23">
        <v>0.83333333333333337</v>
      </c>
      <c r="C8411">
        <v>28.12</v>
      </c>
    </row>
    <row r="8412" spans="1:3">
      <c r="A8412" s="26">
        <v>44023</v>
      </c>
      <c r="B8412" s="23">
        <v>0</v>
      </c>
      <c r="C8412">
        <v>28.12</v>
      </c>
    </row>
    <row r="8413" spans="1:3">
      <c r="A8413" s="26">
        <v>44023</v>
      </c>
      <c r="B8413" s="23">
        <v>0.16666666666666666</v>
      </c>
      <c r="C8413">
        <v>28.11</v>
      </c>
    </row>
    <row r="8414" spans="1:3">
      <c r="A8414" s="26">
        <v>44023</v>
      </c>
      <c r="B8414" s="23">
        <v>0.33333333333333331</v>
      </c>
      <c r="C8414">
        <v>28.11</v>
      </c>
    </row>
    <row r="8415" spans="1:3">
      <c r="A8415" s="26">
        <v>44023</v>
      </c>
      <c r="B8415" s="23">
        <v>0.5</v>
      </c>
      <c r="C8415">
        <v>28.11</v>
      </c>
    </row>
    <row r="8416" spans="1:3">
      <c r="A8416" s="26">
        <v>44023</v>
      </c>
      <c r="B8416" s="23">
        <v>0.66666666666666663</v>
      </c>
      <c r="C8416">
        <v>28.1</v>
      </c>
    </row>
    <row r="8417" spans="1:3">
      <c r="A8417" s="26">
        <v>44023</v>
      </c>
      <c r="B8417" s="23">
        <v>0.83333333333333337</v>
      </c>
      <c r="C8417">
        <v>28.09</v>
      </c>
    </row>
    <row r="8418" spans="1:3">
      <c r="A8418" s="26">
        <v>44024</v>
      </c>
      <c r="B8418" s="23">
        <v>0</v>
      </c>
      <c r="C8418">
        <v>28.08</v>
      </c>
    </row>
    <row r="8419" spans="1:3">
      <c r="A8419" s="26">
        <v>44024</v>
      </c>
      <c r="B8419" s="23">
        <v>0.16666666666666666</v>
      </c>
      <c r="C8419">
        <v>28.08</v>
      </c>
    </row>
    <row r="8420" spans="1:3">
      <c r="A8420" s="26">
        <v>44024</v>
      </c>
      <c r="B8420" s="23">
        <v>0.33333333333333331</v>
      </c>
      <c r="C8420">
        <v>28.08</v>
      </c>
    </row>
    <row r="8421" spans="1:3">
      <c r="A8421" s="26">
        <v>44024</v>
      </c>
      <c r="B8421" s="23">
        <v>0.5</v>
      </c>
      <c r="C8421">
        <v>28.08</v>
      </c>
    </row>
    <row r="8422" spans="1:3">
      <c r="A8422" s="26">
        <v>44024</v>
      </c>
      <c r="B8422" s="23">
        <v>0.66666666666666663</v>
      </c>
      <c r="C8422">
        <v>28.07</v>
      </c>
    </row>
    <row r="8423" spans="1:3">
      <c r="A8423" s="26">
        <v>44024</v>
      </c>
      <c r="B8423" s="23">
        <v>0.83333333333333337</v>
      </c>
      <c r="C8423">
        <v>28.07</v>
      </c>
    </row>
    <row r="8424" spans="1:3">
      <c r="A8424" s="26">
        <v>44025</v>
      </c>
      <c r="B8424" s="23">
        <v>0</v>
      </c>
      <c r="C8424">
        <v>28.22</v>
      </c>
    </row>
    <row r="8425" spans="1:3">
      <c r="A8425" s="26">
        <v>44025</v>
      </c>
      <c r="B8425" s="23">
        <v>0.16666666666666666</v>
      </c>
      <c r="C8425">
        <v>28.06</v>
      </c>
    </row>
    <row r="8426" spans="1:3">
      <c r="A8426" s="26">
        <v>44025</v>
      </c>
      <c r="B8426" s="23">
        <v>0.33333333333333331</v>
      </c>
      <c r="C8426">
        <v>28.07</v>
      </c>
    </row>
    <row r="8427" spans="1:3">
      <c r="A8427" s="26">
        <v>44025</v>
      </c>
      <c r="B8427" s="23">
        <v>0.5</v>
      </c>
      <c r="C8427">
        <v>28.07</v>
      </c>
    </row>
    <row r="8428" spans="1:3">
      <c r="A8428" s="26">
        <v>44025</v>
      </c>
      <c r="B8428" s="23">
        <v>0.66666666666666663</v>
      </c>
      <c r="C8428">
        <v>28.06</v>
      </c>
    </row>
    <row r="8429" spans="1:3">
      <c r="A8429" s="26">
        <v>44025</v>
      </c>
      <c r="B8429" s="23">
        <v>0.83333333333333337</v>
      </c>
      <c r="C8429">
        <v>28.06</v>
      </c>
    </row>
    <row r="8430" spans="1:3">
      <c r="A8430" s="26">
        <v>44026</v>
      </c>
      <c r="B8430" s="23">
        <v>0</v>
      </c>
      <c r="C8430">
        <v>28.19</v>
      </c>
    </row>
    <row r="8431" spans="1:3">
      <c r="A8431" s="26">
        <v>44026</v>
      </c>
      <c r="B8431" s="23">
        <v>0.16666666666666666</v>
      </c>
      <c r="C8431">
        <v>28.06</v>
      </c>
    </row>
    <row r="8432" spans="1:3">
      <c r="A8432" s="26">
        <v>44026</v>
      </c>
      <c r="B8432" s="23">
        <v>0.33333333333333331</v>
      </c>
      <c r="C8432">
        <v>28.05</v>
      </c>
    </row>
    <row r="8433" spans="1:3">
      <c r="A8433" s="26">
        <v>44026</v>
      </c>
      <c r="B8433" s="23">
        <v>0.5</v>
      </c>
      <c r="C8433">
        <v>28.05</v>
      </c>
    </row>
    <row r="8434" spans="1:3">
      <c r="A8434" s="26">
        <v>44026</v>
      </c>
      <c r="B8434" s="23">
        <v>0.66666666666666663</v>
      </c>
      <c r="C8434">
        <v>28.04</v>
      </c>
    </row>
    <row r="8435" spans="1:3">
      <c r="A8435" s="26">
        <v>44026</v>
      </c>
      <c r="B8435" s="23">
        <v>0.83333333333333337</v>
      </c>
      <c r="C8435">
        <v>28.03</v>
      </c>
    </row>
    <row r="8436" spans="1:3">
      <c r="A8436" s="26">
        <v>44027</v>
      </c>
      <c r="B8436" s="23">
        <v>0</v>
      </c>
      <c r="C8436">
        <v>28.16</v>
      </c>
    </row>
    <row r="8437" spans="1:3">
      <c r="A8437" s="26">
        <v>44027</v>
      </c>
      <c r="B8437" s="23">
        <v>0.16666666666666666</v>
      </c>
      <c r="C8437">
        <v>28.04</v>
      </c>
    </row>
    <row r="8438" spans="1:3">
      <c r="A8438" s="26">
        <v>44027</v>
      </c>
      <c r="B8438" s="23">
        <v>0.33333333333333331</v>
      </c>
      <c r="C8438">
        <v>28.16</v>
      </c>
    </row>
    <row r="8439" spans="1:3">
      <c r="A8439" s="26">
        <v>44027</v>
      </c>
      <c r="B8439" s="23">
        <v>0.5</v>
      </c>
      <c r="C8439">
        <v>28.02</v>
      </c>
    </row>
    <row r="8440" spans="1:3">
      <c r="A8440" s="26">
        <v>44027</v>
      </c>
      <c r="B8440" s="23">
        <v>0.66666666666666663</v>
      </c>
      <c r="C8440">
        <v>28.01</v>
      </c>
    </row>
    <row r="8441" spans="1:3">
      <c r="A8441" s="26">
        <v>44027</v>
      </c>
      <c r="B8441" s="23">
        <v>0.83333333333333337</v>
      </c>
      <c r="C8441">
        <v>28</v>
      </c>
    </row>
    <row r="8442" spans="1:3">
      <c r="A8442" s="26">
        <v>44028</v>
      </c>
      <c r="B8442" s="23">
        <v>0</v>
      </c>
      <c r="C8442">
        <v>28</v>
      </c>
    </row>
    <row r="8443" spans="1:3">
      <c r="A8443" s="26">
        <v>44028</v>
      </c>
      <c r="B8443" s="23">
        <v>0.16666666666666666</v>
      </c>
      <c r="C8443">
        <v>28.12</v>
      </c>
    </row>
    <row r="8444" spans="1:3">
      <c r="A8444" s="26">
        <v>44028</v>
      </c>
      <c r="B8444" s="23">
        <v>0.33333333333333331</v>
      </c>
      <c r="C8444">
        <v>28.11</v>
      </c>
    </row>
    <row r="8445" spans="1:3">
      <c r="A8445" s="26">
        <v>44028</v>
      </c>
      <c r="B8445" s="23">
        <v>0.5</v>
      </c>
      <c r="C8445">
        <v>27.98</v>
      </c>
    </row>
    <row r="8446" spans="1:3">
      <c r="A8446" s="26">
        <v>44028</v>
      </c>
      <c r="B8446" s="23">
        <v>0.66666666666666663</v>
      </c>
      <c r="C8446">
        <v>27.97</v>
      </c>
    </row>
    <row r="8447" spans="1:3">
      <c r="A8447" s="26">
        <v>44028</v>
      </c>
      <c r="B8447" s="23">
        <v>0.83333333333333337</v>
      </c>
      <c r="C8447">
        <v>27.97</v>
      </c>
    </row>
    <row r="8448" spans="1:3">
      <c r="A8448" s="26">
        <v>44029</v>
      </c>
      <c r="B8448" s="23">
        <v>0</v>
      </c>
      <c r="C8448">
        <v>27.97</v>
      </c>
    </row>
    <row r="8449" spans="1:3">
      <c r="A8449" s="26">
        <v>44029</v>
      </c>
      <c r="B8449" s="23">
        <v>0.16666666666666666</v>
      </c>
      <c r="C8449">
        <v>28.13</v>
      </c>
    </row>
    <row r="8450" spans="1:3">
      <c r="A8450" s="26">
        <v>44029</v>
      </c>
      <c r="B8450" s="23">
        <v>0.33333333333333331</v>
      </c>
      <c r="C8450">
        <v>28.08</v>
      </c>
    </row>
    <row r="8451" spans="1:3">
      <c r="A8451" s="26">
        <v>44029</v>
      </c>
      <c r="B8451" s="23">
        <v>0.5</v>
      </c>
      <c r="C8451">
        <v>27.95</v>
      </c>
    </row>
    <row r="8452" spans="1:3">
      <c r="A8452" s="26">
        <v>44029</v>
      </c>
      <c r="B8452" s="23">
        <v>0.66666666666666663</v>
      </c>
      <c r="C8452">
        <v>27.94</v>
      </c>
    </row>
    <row r="8453" spans="1:3">
      <c r="A8453" s="26">
        <v>44029</v>
      </c>
      <c r="B8453" s="23">
        <v>0.83333333333333337</v>
      </c>
      <c r="C8453">
        <v>27.94</v>
      </c>
    </row>
    <row r="8454" spans="1:3">
      <c r="A8454" s="26">
        <v>44030</v>
      </c>
      <c r="B8454" s="23">
        <v>0</v>
      </c>
      <c r="C8454">
        <v>27.93</v>
      </c>
    </row>
    <row r="8455" spans="1:3">
      <c r="A8455" s="26">
        <v>44030</v>
      </c>
      <c r="B8455" s="23">
        <v>0.16666666666666666</v>
      </c>
      <c r="C8455">
        <v>27.92</v>
      </c>
    </row>
    <row r="8456" spans="1:3">
      <c r="A8456" s="26">
        <v>44030</v>
      </c>
      <c r="B8456" s="23">
        <v>0.33333333333333331</v>
      </c>
      <c r="C8456">
        <v>27.93</v>
      </c>
    </row>
    <row r="8457" spans="1:3">
      <c r="A8457" s="26">
        <v>44030</v>
      </c>
      <c r="B8457" s="23">
        <v>0.5</v>
      </c>
      <c r="C8457">
        <v>27.93</v>
      </c>
    </row>
    <row r="8458" spans="1:3">
      <c r="A8458" s="26">
        <v>44030</v>
      </c>
      <c r="B8458" s="23">
        <v>0.66666666666666663</v>
      </c>
      <c r="C8458">
        <v>27.93</v>
      </c>
    </row>
    <row r="8459" spans="1:3">
      <c r="A8459" s="26">
        <v>44030</v>
      </c>
      <c r="B8459" s="23">
        <v>0.83333333333333337</v>
      </c>
      <c r="C8459">
        <v>27.92</v>
      </c>
    </row>
    <row r="8460" spans="1:3">
      <c r="A8460" s="26">
        <v>44031</v>
      </c>
      <c r="B8460" s="23">
        <v>0</v>
      </c>
      <c r="C8460">
        <v>27.91</v>
      </c>
    </row>
    <row r="8461" spans="1:3">
      <c r="A8461" s="26">
        <v>44031</v>
      </c>
      <c r="B8461" s="23">
        <v>0.16666666666666666</v>
      </c>
      <c r="C8461">
        <v>27.91</v>
      </c>
    </row>
    <row r="8462" spans="1:3">
      <c r="A8462" s="26">
        <v>44031</v>
      </c>
      <c r="B8462" s="23">
        <v>0.33333333333333331</v>
      </c>
      <c r="C8462">
        <v>28.04</v>
      </c>
    </row>
    <row r="8463" spans="1:3">
      <c r="A8463" s="26">
        <v>44031</v>
      </c>
      <c r="B8463" s="23">
        <v>0.5</v>
      </c>
      <c r="C8463">
        <v>27.92</v>
      </c>
    </row>
    <row r="8464" spans="1:3">
      <c r="A8464" s="26">
        <v>44031</v>
      </c>
      <c r="B8464" s="23">
        <v>0.66666666666666663</v>
      </c>
      <c r="C8464">
        <v>27.92</v>
      </c>
    </row>
    <row r="8465" spans="1:3">
      <c r="A8465" s="26">
        <v>44031</v>
      </c>
      <c r="B8465" s="23">
        <v>0.83333333333333337</v>
      </c>
      <c r="C8465">
        <v>28.07</v>
      </c>
    </row>
    <row r="8466" spans="1:3">
      <c r="A8466" s="26">
        <v>44032</v>
      </c>
      <c r="B8466" s="23">
        <v>0</v>
      </c>
      <c r="C8466">
        <v>28.1</v>
      </c>
    </row>
    <row r="8467" spans="1:3">
      <c r="A8467" s="26">
        <v>44032</v>
      </c>
      <c r="B8467" s="23">
        <v>0.16666666666666666</v>
      </c>
      <c r="C8467">
        <v>27.92</v>
      </c>
    </row>
    <row r="8468" spans="1:3">
      <c r="A8468" s="26">
        <v>44032</v>
      </c>
      <c r="B8468" s="23">
        <v>0.33333333333333331</v>
      </c>
      <c r="C8468">
        <v>27.92</v>
      </c>
    </row>
    <row r="8469" spans="1:3">
      <c r="A8469" s="26">
        <v>44032</v>
      </c>
      <c r="B8469" s="23">
        <v>0.5</v>
      </c>
      <c r="C8469">
        <v>27.92</v>
      </c>
    </row>
    <row r="8470" spans="1:3">
      <c r="A8470" s="26">
        <v>44032</v>
      </c>
      <c r="B8470" s="23">
        <v>0.66666666666666663</v>
      </c>
      <c r="C8470">
        <v>27.92</v>
      </c>
    </row>
    <row r="8471" spans="1:3">
      <c r="A8471" s="26">
        <v>44032</v>
      </c>
      <c r="B8471" s="23">
        <v>0.83333333333333337</v>
      </c>
      <c r="C8471">
        <v>28.1</v>
      </c>
    </row>
    <row r="8472" spans="1:3">
      <c r="A8472" s="26">
        <v>44033</v>
      </c>
      <c r="B8472" s="23">
        <v>0</v>
      </c>
      <c r="C8472">
        <v>28.09</v>
      </c>
    </row>
    <row r="8473" spans="1:3">
      <c r="A8473" s="26">
        <v>44033</v>
      </c>
      <c r="B8473" s="23">
        <v>0.16666666666666666</v>
      </c>
      <c r="C8473">
        <v>28.06</v>
      </c>
    </row>
    <row r="8474" spans="1:3">
      <c r="A8474" s="26">
        <v>44033</v>
      </c>
      <c r="B8474" s="23">
        <v>0.33333333333333331</v>
      </c>
      <c r="C8474">
        <v>27.92</v>
      </c>
    </row>
    <row r="8475" spans="1:3">
      <c r="A8475" s="26">
        <v>44033</v>
      </c>
      <c r="B8475" s="23">
        <v>0.5</v>
      </c>
      <c r="C8475">
        <v>27.92</v>
      </c>
    </row>
    <row r="8476" spans="1:3">
      <c r="A8476" s="26">
        <v>44033</v>
      </c>
      <c r="B8476" s="23">
        <v>0.66666666666666663</v>
      </c>
      <c r="C8476">
        <v>27.9</v>
      </c>
    </row>
    <row r="8477" spans="1:3">
      <c r="A8477" s="26">
        <v>44033</v>
      </c>
      <c r="B8477" s="23">
        <v>0.83333333333333337</v>
      </c>
      <c r="C8477">
        <v>27.9</v>
      </c>
    </row>
    <row r="8478" spans="1:3">
      <c r="A8478" s="26">
        <v>44034</v>
      </c>
      <c r="B8478" s="23">
        <v>0</v>
      </c>
      <c r="C8478">
        <v>27.9</v>
      </c>
    </row>
    <row r="8479" spans="1:3">
      <c r="A8479" s="26">
        <v>44034</v>
      </c>
      <c r="B8479" s="23">
        <v>0.16666666666666666</v>
      </c>
      <c r="C8479">
        <v>27.9</v>
      </c>
    </row>
    <row r="8480" spans="1:3">
      <c r="A8480" s="26">
        <v>44034</v>
      </c>
      <c r="B8480" s="23">
        <v>0.33333333333333331</v>
      </c>
      <c r="C8480">
        <v>27.9</v>
      </c>
    </row>
    <row r="8481" spans="1:3">
      <c r="A8481" s="26">
        <v>44034</v>
      </c>
      <c r="B8481" s="23">
        <v>0.5</v>
      </c>
      <c r="C8481">
        <v>27.9</v>
      </c>
    </row>
    <row r="8482" spans="1:3">
      <c r="A8482" s="26">
        <v>44034</v>
      </c>
      <c r="B8482" s="23">
        <v>0.66666666666666663</v>
      </c>
      <c r="C8482">
        <v>27.89</v>
      </c>
    </row>
    <row r="8483" spans="1:3">
      <c r="A8483" s="26">
        <v>44034</v>
      </c>
      <c r="B8483" s="23">
        <v>0.83333333333333337</v>
      </c>
      <c r="C8483">
        <v>27.88</v>
      </c>
    </row>
    <row r="8484" spans="1:3">
      <c r="A8484" s="26">
        <v>44035</v>
      </c>
      <c r="B8484" s="23">
        <v>0</v>
      </c>
      <c r="C8484">
        <v>28.05</v>
      </c>
    </row>
    <row r="8485" spans="1:3">
      <c r="A8485" s="26">
        <v>44035</v>
      </c>
      <c r="B8485" s="23">
        <v>0.16666666666666666</v>
      </c>
      <c r="C8485">
        <v>27.86</v>
      </c>
    </row>
    <row r="8486" spans="1:3">
      <c r="A8486" s="26">
        <v>44035</v>
      </c>
      <c r="B8486" s="23">
        <v>0.33333333333333331</v>
      </c>
      <c r="C8486">
        <v>27.85</v>
      </c>
    </row>
    <row r="8487" spans="1:3">
      <c r="A8487" s="26">
        <v>44035</v>
      </c>
      <c r="B8487" s="23">
        <v>0.5</v>
      </c>
      <c r="C8487">
        <v>27.85</v>
      </c>
    </row>
    <row r="8488" spans="1:3">
      <c r="A8488" s="26">
        <v>44035</v>
      </c>
      <c r="B8488" s="23">
        <v>0.66666666666666663</v>
      </c>
      <c r="C8488">
        <v>27.84</v>
      </c>
    </row>
    <row r="8489" spans="1:3">
      <c r="A8489" s="26">
        <v>44035</v>
      </c>
      <c r="B8489" s="23">
        <v>0.83333333333333337</v>
      </c>
      <c r="C8489">
        <v>27.85</v>
      </c>
    </row>
    <row r="8490" spans="1:3">
      <c r="A8490" s="26">
        <v>44036</v>
      </c>
      <c r="B8490" s="23">
        <v>0</v>
      </c>
      <c r="C8490">
        <v>27.86</v>
      </c>
    </row>
    <row r="8491" spans="1:3">
      <c r="A8491" s="26">
        <v>44036</v>
      </c>
      <c r="B8491" s="23">
        <v>0.16666666666666666</v>
      </c>
      <c r="C8491">
        <v>27.86</v>
      </c>
    </row>
    <row r="8492" spans="1:3">
      <c r="A8492" s="26">
        <v>44036</v>
      </c>
      <c r="B8492" s="23">
        <v>0.33333333333333331</v>
      </c>
      <c r="C8492">
        <v>27.86</v>
      </c>
    </row>
    <row r="8493" spans="1:3">
      <c r="A8493" s="26">
        <v>44036</v>
      </c>
      <c r="B8493" s="23">
        <v>0.5</v>
      </c>
      <c r="C8493">
        <v>27.86</v>
      </c>
    </row>
    <row r="8494" spans="1:3">
      <c r="A8494" s="26">
        <v>44036</v>
      </c>
      <c r="B8494" s="23">
        <v>0.66666666666666663</v>
      </c>
      <c r="C8494">
        <v>27.86</v>
      </c>
    </row>
    <row r="8495" spans="1:3">
      <c r="A8495" s="26">
        <v>44036</v>
      </c>
      <c r="B8495" s="23">
        <v>0.83333333333333337</v>
      </c>
      <c r="C8495">
        <v>27.87</v>
      </c>
    </row>
    <row r="8496" spans="1:3">
      <c r="A8496" s="26">
        <v>44037</v>
      </c>
      <c r="B8496" s="23">
        <v>0</v>
      </c>
      <c r="C8496">
        <v>27.86</v>
      </c>
    </row>
    <row r="8497" spans="1:3">
      <c r="A8497" s="26">
        <v>44037</v>
      </c>
      <c r="B8497" s="23">
        <v>0.16666666666666666</v>
      </c>
      <c r="C8497">
        <v>27.86</v>
      </c>
    </row>
    <row r="8498" spans="1:3">
      <c r="A8498" s="26">
        <v>44037</v>
      </c>
      <c r="B8498" s="23">
        <v>0.33333333333333331</v>
      </c>
      <c r="C8498">
        <v>27.87</v>
      </c>
    </row>
    <row r="8499" spans="1:3">
      <c r="A8499" s="26">
        <v>44037</v>
      </c>
      <c r="B8499" s="23">
        <v>0.5</v>
      </c>
      <c r="C8499">
        <v>27.88</v>
      </c>
    </row>
    <row r="8500" spans="1:3">
      <c r="A8500" s="26">
        <v>44037</v>
      </c>
      <c r="B8500" s="23">
        <v>0.66666666666666663</v>
      </c>
      <c r="C8500">
        <v>27.87</v>
      </c>
    </row>
    <row r="8501" spans="1:3">
      <c r="A8501" s="26">
        <v>44037</v>
      </c>
      <c r="B8501" s="23">
        <v>0.83333333333333337</v>
      </c>
      <c r="C8501">
        <v>27.88</v>
      </c>
    </row>
    <row r="8502" spans="1:3">
      <c r="A8502" s="26">
        <v>44038</v>
      </c>
      <c r="B8502" s="23">
        <v>0</v>
      </c>
      <c r="C8502">
        <v>27.87</v>
      </c>
    </row>
    <row r="8503" spans="1:3">
      <c r="A8503" s="26">
        <v>44038</v>
      </c>
      <c r="B8503" s="23">
        <v>0.16666666666666666</v>
      </c>
      <c r="C8503">
        <v>27.87</v>
      </c>
    </row>
    <row r="8504" spans="1:3">
      <c r="A8504" s="26">
        <v>44038</v>
      </c>
      <c r="B8504" s="23">
        <v>0.33333333333333331</v>
      </c>
      <c r="C8504">
        <v>27.88</v>
      </c>
    </row>
    <row r="8505" spans="1:3">
      <c r="A8505" s="26">
        <v>44038</v>
      </c>
      <c r="B8505" s="23">
        <v>0.5</v>
      </c>
      <c r="C8505">
        <v>27.89</v>
      </c>
    </row>
    <row r="8506" spans="1:3">
      <c r="A8506" s="26">
        <v>44038</v>
      </c>
      <c r="B8506" s="23">
        <v>0.66666666666666663</v>
      </c>
      <c r="C8506">
        <v>27.89</v>
      </c>
    </row>
    <row r="8507" spans="1:3">
      <c r="A8507" s="26">
        <v>44038</v>
      </c>
      <c r="B8507" s="23">
        <v>0.83333333333333337</v>
      </c>
      <c r="C8507">
        <v>27.89</v>
      </c>
    </row>
    <row r="8508" spans="1:3">
      <c r="A8508" s="26">
        <v>44039</v>
      </c>
      <c r="B8508" s="23">
        <v>0</v>
      </c>
      <c r="C8508">
        <v>27.9</v>
      </c>
    </row>
    <row r="8509" spans="1:3">
      <c r="A8509" s="26">
        <v>44039</v>
      </c>
      <c r="B8509" s="23">
        <v>0.16666666666666666</v>
      </c>
      <c r="C8509">
        <v>27.9</v>
      </c>
    </row>
    <row r="8510" spans="1:3">
      <c r="A8510" s="26">
        <v>44039</v>
      </c>
      <c r="B8510" s="23">
        <v>0.33333333333333331</v>
      </c>
      <c r="C8510">
        <v>27.89</v>
      </c>
    </row>
    <row r="8511" spans="1:3">
      <c r="A8511" s="26">
        <v>44039</v>
      </c>
      <c r="B8511" s="23">
        <v>0.5</v>
      </c>
      <c r="C8511">
        <v>27.89</v>
      </c>
    </row>
    <row r="8512" spans="1:3">
      <c r="A8512" s="26">
        <v>44039</v>
      </c>
      <c r="B8512" s="23">
        <v>0.66666666666666663</v>
      </c>
      <c r="C8512">
        <v>27.89</v>
      </c>
    </row>
    <row r="8513" spans="1:3">
      <c r="A8513" s="26">
        <v>44039</v>
      </c>
      <c r="B8513" s="23">
        <v>0.83333333333333337</v>
      </c>
      <c r="C8513">
        <v>27.9</v>
      </c>
    </row>
    <row r="8514" spans="1:3">
      <c r="A8514" s="26">
        <v>44040</v>
      </c>
      <c r="B8514" s="23">
        <v>0</v>
      </c>
      <c r="C8514">
        <v>28.07</v>
      </c>
    </row>
    <row r="8515" spans="1:3">
      <c r="A8515" s="26">
        <v>44040</v>
      </c>
      <c r="B8515" s="23">
        <v>0.16666666666666666</v>
      </c>
      <c r="C8515">
        <v>27.89</v>
      </c>
    </row>
    <row r="8516" spans="1:3">
      <c r="A8516" s="26">
        <v>44040</v>
      </c>
      <c r="B8516" s="23">
        <v>0.33333333333333331</v>
      </c>
      <c r="C8516">
        <v>27.89</v>
      </c>
    </row>
    <row r="8517" spans="1:3">
      <c r="A8517" s="26">
        <v>44040</v>
      </c>
      <c r="B8517" s="23">
        <v>0.5</v>
      </c>
      <c r="C8517">
        <v>27.89</v>
      </c>
    </row>
    <row r="8518" spans="1:3">
      <c r="A8518" s="26">
        <v>44040</v>
      </c>
      <c r="B8518" s="23">
        <v>0.66666666666666663</v>
      </c>
      <c r="C8518">
        <v>27.88</v>
      </c>
    </row>
    <row r="8519" spans="1:3">
      <c r="A8519" s="26">
        <v>44040</v>
      </c>
      <c r="B8519" s="23">
        <v>0.83333333333333337</v>
      </c>
      <c r="C8519">
        <v>27.88</v>
      </c>
    </row>
    <row r="8520" spans="1:3">
      <c r="A8520" s="26">
        <v>44041</v>
      </c>
      <c r="B8520" s="23">
        <v>0</v>
      </c>
      <c r="C8520">
        <v>28.05</v>
      </c>
    </row>
    <row r="8521" spans="1:3">
      <c r="A8521" s="26">
        <v>44041</v>
      </c>
      <c r="B8521" s="23">
        <v>0.16666666666666666</v>
      </c>
      <c r="C8521">
        <v>28.02</v>
      </c>
    </row>
    <row r="8522" spans="1:3">
      <c r="A8522" s="26">
        <v>44041</v>
      </c>
      <c r="B8522" s="23">
        <v>0.33333333333333331</v>
      </c>
      <c r="C8522">
        <v>27.89</v>
      </c>
    </row>
    <row r="8523" spans="1:3">
      <c r="A8523" s="26">
        <v>44041</v>
      </c>
      <c r="B8523" s="23">
        <v>0.5</v>
      </c>
      <c r="C8523">
        <v>27.9</v>
      </c>
    </row>
    <row r="8524" spans="1:3">
      <c r="A8524" s="26">
        <v>44041</v>
      </c>
      <c r="B8524" s="23">
        <v>0.66666666666666663</v>
      </c>
      <c r="C8524">
        <v>27.89</v>
      </c>
    </row>
    <row r="8525" spans="1:3">
      <c r="A8525" s="26">
        <v>44041</v>
      </c>
      <c r="B8525" s="23">
        <v>0.83333333333333337</v>
      </c>
      <c r="C8525">
        <v>27.9</v>
      </c>
    </row>
    <row r="8526" spans="1:3">
      <c r="A8526" s="26">
        <v>44042</v>
      </c>
      <c r="B8526" s="23">
        <v>0</v>
      </c>
      <c r="C8526">
        <v>28.07</v>
      </c>
    </row>
    <row r="8527" spans="1:3">
      <c r="A8527" s="26">
        <v>44042</v>
      </c>
      <c r="B8527" s="23">
        <v>0.16666666666666666</v>
      </c>
      <c r="C8527">
        <v>27.91</v>
      </c>
    </row>
    <row r="8528" spans="1:3">
      <c r="A8528" s="26">
        <v>44042</v>
      </c>
      <c r="B8528" s="23">
        <v>0.33333333333333331</v>
      </c>
      <c r="C8528">
        <v>27.91</v>
      </c>
    </row>
    <row r="8529" spans="1:3">
      <c r="A8529" s="26">
        <v>44042</v>
      </c>
      <c r="B8529" s="23">
        <v>0.5</v>
      </c>
      <c r="C8529">
        <v>27.9</v>
      </c>
    </row>
    <row r="8530" spans="1:3">
      <c r="A8530" s="26">
        <v>44042</v>
      </c>
      <c r="B8530" s="23">
        <v>0.66666666666666663</v>
      </c>
      <c r="C8530">
        <v>27.89</v>
      </c>
    </row>
    <row r="8531" spans="1:3">
      <c r="A8531" s="26">
        <v>44042</v>
      </c>
      <c r="B8531" s="23">
        <v>0.83333333333333337</v>
      </c>
      <c r="C8531">
        <v>27.88</v>
      </c>
    </row>
    <row r="8532" spans="1:3">
      <c r="A8532" s="26">
        <v>44043</v>
      </c>
      <c r="B8532" s="23">
        <v>0</v>
      </c>
      <c r="C8532">
        <v>28.01</v>
      </c>
    </row>
    <row r="8533" spans="1:3">
      <c r="A8533" s="26">
        <v>44043</v>
      </c>
      <c r="B8533" s="23">
        <v>0.16666666666666666</v>
      </c>
      <c r="C8533">
        <v>27.89</v>
      </c>
    </row>
    <row r="8534" spans="1:3">
      <c r="A8534" s="26">
        <v>44043</v>
      </c>
      <c r="B8534" s="23">
        <v>0.33333333333333331</v>
      </c>
      <c r="C8534">
        <v>27.9</v>
      </c>
    </row>
    <row r="8535" spans="1:3">
      <c r="A8535" s="26">
        <v>44043</v>
      </c>
      <c r="B8535" s="23">
        <v>0.5</v>
      </c>
      <c r="C8535">
        <v>27.9</v>
      </c>
    </row>
    <row r="8536" spans="1:3">
      <c r="A8536" s="26">
        <v>44043</v>
      </c>
      <c r="B8536" s="23">
        <v>0.66666666666666663</v>
      </c>
      <c r="C8536">
        <v>27.9</v>
      </c>
    </row>
    <row r="8537" spans="1:3">
      <c r="A8537" s="26">
        <v>44043</v>
      </c>
      <c r="B8537" s="23">
        <v>0.83333333333333337</v>
      </c>
      <c r="C8537">
        <v>27.91</v>
      </c>
    </row>
    <row r="8538" spans="1:3">
      <c r="A8538" s="26">
        <v>44044</v>
      </c>
      <c r="B8538" s="23">
        <v>0</v>
      </c>
      <c r="C8538">
        <v>27.91</v>
      </c>
    </row>
    <row r="8539" spans="1:3">
      <c r="A8539" s="26">
        <v>44044</v>
      </c>
      <c r="B8539" s="23">
        <v>0.16666666666666666</v>
      </c>
      <c r="C8539">
        <v>27.9</v>
      </c>
    </row>
    <row r="8540" spans="1:3">
      <c r="A8540" s="26">
        <v>44044</v>
      </c>
      <c r="B8540" s="23">
        <v>0.33333333333333331</v>
      </c>
      <c r="C8540">
        <v>27.92</v>
      </c>
    </row>
    <row r="8541" spans="1:3">
      <c r="A8541" s="26">
        <v>44044</v>
      </c>
      <c r="B8541" s="23">
        <v>0.5</v>
      </c>
      <c r="C8541">
        <v>27.92</v>
      </c>
    </row>
    <row r="8542" spans="1:3">
      <c r="A8542" s="26">
        <v>44044</v>
      </c>
      <c r="B8542" s="23">
        <v>0.66666666666666663</v>
      </c>
      <c r="C8542">
        <v>27.92</v>
      </c>
    </row>
    <row r="8543" spans="1:3">
      <c r="A8543" s="26">
        <v>44044</v>
      </c>
      <c r="B8543" s="23">
        <v>0.83333333333333337</v>
      </c>
      <c r="C8543">
        <v>27.94</v>
      </c>
    </row>
    <row r="8544" spans="1:3">
      <c r="A8544" s="26">
        <v>44045</v>
      </c>
      <c r="B8544" s="23">
        <v>0</v>
      </c>
      <c r="C8544">
        <v>27.94</v>
      </c>
    </row>
    <row r="8545" spans="1:3">
      <c r="A8545" s="26">
        <v>44045</v>
      </c>
      <c r="B8545" s="23">
        <v>0.16666666666666666</v>
      </c>
      <c r="C8545">
        <v>27.94</v>
      </c>
    </row>
    <row r="8546" spans="1:3">
      <c r="A8546" s="26">
        <v>44045</v>
      </c>
      <c r="B8546" s="23">
        <v>0.33333333333333331</v>
      </c>
      <c r="C8546">
        <v>27.95</v>
      </c>
    </row>
    <row r="8547" spans="1:3">
      <c r="A8547" s="26">
        <v>44045</v>
      </c>
      <c r="B8547" s="23">
        <v>0.5</v>
      </c>
      <c r="C8547">
        <v>27.97</v>
      </c>
    </row>
    <row r="8548" spans="1:3">
      <c r="A8548" s="26">
        <v>44045</v>
      </c>
      <c r="B8548" s="23">
        <v>0.66666666666666663</v>
      </c>
      <c r="C8548">
        <v>27.97</v>
      </c>
    </row>
    <row r="8549" spans="1:3">
      <c r="A8549" s="26">
        <v>44045</v>
      </c>
      <c r="B8549" s="23">
        <v>0.83333333333333337</v>
      </c>
      <c r="C8549">
        <v>27.98</v>
      </c>
    </row>
    <row r="8550" spans="1:3">
      <c r="A8550" s="26">
        <v>44046</v>
      </c>
      <c r="B8550" s="23">
        <v>0</v>
      </c>
      <c r="C8550">
        <v>27.98</v>
      </c>
    </row>
    <row r="8551" spans="1:3">
      <c r="A8551" s="26">
        <v>44046</v>
      </c>
      <c r="B8551" s="23">
        <v>0.16666666666666666</v>
      </c>
      <c r="C8551">
        <v>28</v>
      </c>
    </row>
    <row r="8552" spans="1:3">
      <c r="A8552" s="26">
        <v>44046</v>
      </c>
      <c r="B8552" s="23">
        <v>0.33333333333333331</v>
      </c>
      <c r="C8552">
        <v>28</v>
      </c>
    </row>
    <row r="8553" spans="1:3">
      <c r="A8553" s="26">
        <v>44046</v>
      </c>
      <c r="B8553" s="23">
        <v>0.5</v>
      </c>
      <c r="C8553">
        <v>28.01</v>
      </c>
    </row>
    <row r="8554" spans="1:3">
      <c r="A8554" s="26">
        <v>44046</v>
      </c>
      <c r="B8554" s="23">
        <v>0.66666666666666663</v>
      </c>
      <c r="C8554">
        <v>28.01</v>
      </c>
    </row>
    <row r="8555" spans="1:3">
      <c r="A8555" s="26">
        <v>44046</v>
      </c>
      <c r="B8555" s="23">
        <v>0.83333333333333337</v>
      </c>
      <c r="C8555">
        <v>28.02</v>
      </c>
    </row>
    <row r="8556" spans="1:3">
      <c r="A8556" s="26">
        <v>44047</v>
      </c>
      <c r="B8556" s="23">
        <v>0</v>
      </c>
      <c r="C8556">
        <v>28.04</v>
      </c>
    </row>
    <row r="8557" spans="1:3">
      <c r="A8557" s="26">
        <v>44047</v>
      </c>
      <c r="B8557" s="23">
        <v>0.16666666666666666</v>
      </c>
      <c r="C8557">
        <v>28.04</v>
      </c>
    </row>
    <row r="8558" spans="1:3">
      <c r="A8558" s="26">
        <v>44047</v>
      </c>
      <c r="B8558" s="23">
        <v>0.33333333333333331</v>
      </c>
      <c r="C8558">
        <v>28.05</v>
      </c>
    </row>
    <row r="8559" spans="1:3">
      <c r="A8559" s="26">
        <v>44047</v>
      </c>
      <c r="B8559" s="23">
        <v>0.5</v>
      </c>
      <c r="C8559">
        <v>28.06</v>
      </c>
    </row>
    <row r="8560" spans="1:3">
      <c r="A8560" s="26">
        <v>44047</v>
      </c>
      <c r="B8560" s="23">
        <v>0.66666666666666663</v>
      </c>
      <c r="C8560">
        <v>28.06</v>
      </c>
    </row>
    <row r="8561" spans="1:3">
      <c r="A8561" s="26">
        <v>44047</v>
      </c>
      <c r="B8561" s="23">
        <v>0.83333333333333337</v>
      </c>
      <c r="C8561">
        <v>28.07</v>
      </c>
    </row>
    <row r="8562" spans="1:3">
      <c r="A8562" s="26">
        <v>44048</v>
      </c>
      <c r="B8562" s="23">
        <v>0</v>
      </c>
      <c r="C8562">
        <v>28.08</v>
      </c>
    </row>
    <row r="8563" spans="1:3">
      <c r="A8563" s="26">
        <v>44048</v>
      </c>
      <c r="B8563" s="23">
        <v>0.16666666666666666</v>
      </c>
      <c r="C8563">
        <v>28.24</v>
      </c>
    </row>
    <row r="8564" spans="1:3">
      <c r="A8564" s="26">
        <v>44048</v>
      </c>
      <c r="B8564" s="23">
        <v>0.33333333333333331</v>
      </c>
      <c r="C8564">
        <v>28.1</v>
      </c>
    </row>
    <row r="8565" spans="1:3">
      <c r="A8565" s="26">
        <v>44048</v>
      </c>
      <c r="B8565" s="23">
        <v>0.5</v>
      </c>
      <c r="C8565">
        <v>28.11</v>
      </c>
    </row>
    <row r="8566" spans="1:3">
      <c r="A8566" s="26">
        <v>44048</v>
      </c>
      <c r="B8566" s="23">
        <v>0.66666666666666663</v>
      </c>
      <c r="C8566">
        <v>28.11</v>
      </c>
    </row>
    <row r="8567" spans="1:3">
      <c r="A8567" s="26">
        <v>44048</v>
      </c>
      <c r="B8567" s="23">
        <v>0.83333333333333337</v>
      </c>
      <c r="C8567">
        <v>28.13</v>
      </c>
    </row>
    <row r="8568" spans="1:3">
      <c r="A8568" s="26">
        <v>44049</v>
      </c>
      <c r="B8568" s="23">
        <v>0</v>
      </c>
      <c r="C8568">
        <v>28.29</v>
      </c>
    </row>
    <row r="8569" spans="1:3">
      <c r="A8569" s="26">
        <v>44049</v>
      </c>
      <c r="B8569" s="23">
        <v>0.16666666666666666</v>
      </c>
      <c r="C8569">
        <v>28.26</v>
      </c>
    </row>
    <row r="8570" spans="1:3">
      <c r="A8570" s="26">
        <v>44049</v>
      </c>
      <c r="B8570" s="23">
        <v>0.33333333333333331</v>
      </c>
      <c r="C8570">
        <v>28.15</v>
      </c>
    </row>
    <row r="8571" spans="1:3">
      <c r="A8571" s="26">
        <v>44049</v>
      </c>
      <c r="B8571" s="23">
        <v>0.5</v>
      </c>
      <c r="C8571">
        <v>28.16</v>
      </c>
    </row>
    <row r="8572" spans="1:3">
      <c r="A8572" s="26">
        <v>44049</v>
      </c>
      <c r="B8572" s="23">
        <v>0.66666666666666663</v>
      </c>
      <c r="C8572">
        <v>28.17</v>
      </c>
    </row>
    <row r="8573" spans="1:3">
      <c r="A8573" s="26">
        <v>44049</v>
      </c>
      <c r="B8573" s="23">
        <v>0.83333333333333337</v>
      </c>
      <c r="C8573">
        <v>28.18</v>
      </c>
    </row>
    <row r="8574" spans="1:3">
      <c r="A8574" s="26">
        <v>44050</v>
      </c>
      <c r="B8574" s="23">
        <v>0</v>
      </c>
      <c r="C8574">
        <v>28.19</v>
      </c>
    </row>
    <row r="8575" spans="1:3">
      <c r="A8575" s="26">
        <v>44050</v>
      </c>
      <c r="B8575" s="23">
        <v>0.16666666666666666</v>
      </c>
      <c r="C8575">
        <v>28.35</v>
      </c>
    </row>
    <row r="8576" spans="1:3">
      <c r="A8576" s="26">
        <v>44050</v>
      </c>
      <c r="B8576" s="23">
        <v>0.33333333333333331</v>
      </c>
      <c r="C8576">
        <v>28.2</v>
      </c>
    </row>
    <row r="8577" spans="1:3">
      <c r="A8577" s="26">
        <v>44050</v>
      </c>
      <c r="B8577" s="23">
        <v>0.5</v>
      </c>
      <c r="C8577">
        <v>28.21</v>
      </c>
    </row>
    <row r="8578" spans="1:3">
      <c r="A8578" s="26">
        <v>44050</v>
      </c>
      <c r="B8578" s="23">
        <v>0.66666666666666663</v>
      </c>
      <c r="C8578">
        <v>28.22</v>
      </c>
    </row>
    <row r="8579" spans="1:3">
      <c r="A8579" s="26">
        <v>44050</v>
      </c>
      <c r="B8579" s="23">
        <v>0.83333333333333337</v>
      </c>
      <c r="C8579">
        <v>28.23</v>
      </c>
    </row>
    <row r="8580" spans="1:3">
      <c r="A8580" s="26">
        <v>44051</v>
      </c>
      <c r="B8580" s="23">
        <v>0</v>
      </c>
      <c r="C8580">
        <v>28.23</v>
      </c>
    </row>
    <row r="8581" spans="1:3">
      <c r="A8581" s="26">
        <v>44051</v>
      </c>
      <c r="B8581" s="23">
        <v>0.16666666666666666</v>
      </c>
      <c r="C8581">
        <v>28.24</v>
      </c>
    </row>
    <row r="8582" spans="1:3">
      <c r="A8582" s="26">
        <v>44051</v>
      </c>
      <c r="B8582" s="23">
        <v>0.33333333333333331</v>
      </c>
      <c r="C8582">
        <v>28.25</v>
      </c>
    </row>
    <row r="8583" spans="1:3">
      <c r="A8583" s="26">
        <v>44051</v>
      </c>
      <c r="B8583" s="23">
        <v>0.5</v>
      </c>
      <c r="C8583">
        <v>28.25</v>
      </c>
    </row>
    <row r="8584" spans="1:3">
      <c r="A8584" s="26">
        <v>44051</v>
      </c>
      <c r="B8584" s="23">
        <v>0.66666666666666663</v>
      </c>
      <c r="C8584">
        <v>28.26</v>
      </c>
    </row>
    <row r="8585" spans="1:3">
      <c r="A8585" s="26">
        <v>44051</v>
      </c>
      <c r="B8585" s="23">
        <v>0.83333333333333337</v>
      </c>
      <c r="C8585">
        <v>28.27</v>
      </c>
    </row>
    <row r="8586" spans="1:3">
      <c r="A8586" s="26">
        <v>44052</v>
      </c>
      <c r="B8586" s="23">
        <v>0</v>
      </c>
      <c r="C8586">
        <v>28.27</v>
      </c>
    </row>
    <row r="8587" spans="1:3">
      <c r="A8587" s="26">
        <v>44052</v>
      </c>
      <c r="B8587" s="23">
        <v>0.16666666666666666</v>
      </c>
      <c r="C8587">
        <v>28.28</v>
      </c>
    </row>
    <row r="8588" spans="1:3">
      <c r="A8588" s="26">
        <v>44052</v>
      </c>
      <c r="B8588" s="23">
        <v>0.33333333333333331</v>
      </c>
      <c r="C8588">
        <v>28.29</v>
      </c>
    </row>
    <row r="8589" spans="1:3">
      <c r="A8589" s="26">
        <v>44052</v>
      </c>
      <c r="B8589" s="23">
        <v>0.5</v>
      </c>
      <c r="C8589">
        <v>28.3</v>
      </c>
    </row>
    <row r="8590" spans="1:3">
      <c r="A8590" s="26">
        <v>44052</v>
      </c>
      <c r="B8590" s="23">
        <v>0.66666666666666663</v>
      </c>
      <c r="C8590">
        <v>28.3</v>
      </c>
    </row>
    <row r="8591" spans="1:3">
      <c r="A8591" s="26">
        <v>44052</v>
      </c>
      <c r="B8591" s="23">
        <v>0.83333333333333337</v>
      </c>
      <c r="C8591">
        <v>28.31</v>
      </c>
    </row>
    <row r="8592" spans="1:3">
      <c r="A8592" s="26">
        <v>44053</v>
      </c>
      <c r="B8592" s="23">
        <v>0</v>
      </c>
      <c r="C8592">
        <v>28.44</v>
      </c>
    </row>
    <row r="8593" spans="1:3">
      <c r="A8593" s="26">
        <v>44053</v>
      </c>
      <c r="B8593" s="23">
        <v>0.16666666666666666</v>
      </c>
      <c r="C8593">
        <v>28.33</v>
      </c>
    </row>
    <row r="8594" spans="1:3">
      <c r="A8594" s="26">
        <v>44053</v>
      </c>
      <c r="B8594" s="23">
        <v>0.33333333333333331</v>
      </c>
      <c r="C8594">
        <v>28.34</v>
      </c>
    </row>
    <row r="8595" spans="1:3">
      <c r="A8595" s="26">
        <v>44053</v>
      </c>
      <c r="B8595" s="23">
        <v>0.5</v>
      </c>
      <c r="C8595">
        <v>28.35</v>
      </c>
    </row>
    <row r="8596" spans="1:3">
      <c r="A8596" s="26">
        <v>44053</v>
      </c>
      <c r="B8596" s="23">
        <v>0.66666666666666663</v>
      </c>
      <c r="C8596">
        <v>28.35</v>
      </c>
    </row>
    <row r="8597" spans="1:3">
      <c r="A8597" s="26">
        <v>44053</v>
      </c>
      <c r="B8597" s="23">
        <v>0.83333333333333337</v>
      </c>
      <c r="C8597">
        <v>28.36</v>
      </c>
    </row>
    <row r="8598" spans="1:3">
      <c r="A8598" s="26">
        <v>44054</v>
      </c>
      <c r="B8598" s="23">
        <v>0</v>
      </c>
      <c r="C8598">
        <v>28.37</v>
      </c>
    </row>
    <row r="8599" spans="1:3">
      <c r="A8599" s="26">
        <v>44054</v>
      </c>
      <c r="B8599" s="23">
        <v>0.16666666666666666</v>
      </c>
      <c r="C8599">
        <v>28.54</v>
      </c>
    </row>
    <row r="8600" spans="1:3">
      <c r="A8600" s="26">
        <v>44054</v>
      </c>
      <c r="B8600" s="23">
        <v>0.33333333333333331</v>
      </c>
      <c r="C8600">
        <v>28.38</v>
      </c>
    </row>
    <row r="8601" spans="1:3">
      <c r="A8601" s="26">
        <v>44054</v>
      </c>
      <c r="B8601" s="23">
        <v>0.5</v>
      </c>
      <c r="C8601">
        <v>28.39</v>
      </c>
    </row>
    <row r="8602" spans="1:3">
      <c r="A8602" s="26">
        <v>44054</v>
      </c>
      <c r="B8602" s="23">
        <v>0.66666666666666663</v>
      </c>
      <c r="C8602">
        <v>28.4</v>
      </c>
    </row>
    <row r="8603" spans="1:3">
      <c r="A8603" s="26">
        <v>44054</v>
      </c>
      <c r="B8603" s="23">
        <v>0.83333333333333337</v>
      </c>
      <c r="C8603">
        <v>28.41</v>
      </c>
    </row>
    <row r="8604" spans="1:3">
      <c r="A8604" s="26">
        <v>44055</v>
      </c>
      <c r="B8604" s="23">
        <v>0</v>
      </c>
      <c r="C8604">
        <v>28.58</v>
      </c>
    </row>
    <row r="8605" spans="1:3">
      <c r="A8605" s="26">
        <v>44055</v>
      </c>
      <c r="B8605" s="23">
        <v>0.16666666666666666</v>
      </c>
      <c r="C8605">
        <v>28.57</v>
      </c>
    </row>
    <row r="8606" spans="1:3">
      <c r="A8606" s="26">
        <v>44055</v>
      </c>
      <c r="B8606" s="23">
        <v>0.33333333333333331</v>
      </c>
      <c r="C8606">
        <v>28.44</v>
      </c>
    </row>
    <row r="8607" spans="1:3">
      <c r="A8607" s="26">
        <v>44055</v>
      </c>
      <c r="B8607" s="23">
        <v>0.5</v>
      </c>
      <c r="C8607">
        <v>28.44</v>
      </c>
    </row>
    <row r="8608" spans="1:3">
      <c r="A8608" s="26">
        <v>44055</v>
      </c>
      <c r="B8608" s="23">
        <v>0.66666666666666663</v>
      </c>
      <c r="C8608">
        <v>28.45</v>
      </c>
    </row>
    <row r="8609" spans="1:3">
      <c r="A8609" s="26">
        <v>44055</v>
      </c>
      <c r="B8609" s="23">
        <v>0.83333333333333337</v>
      </c>
      <c r="C8609">
        <v>28.58</v>
      </c>
    </row>
    <row r="8610" spans="1:3">
      <c r="A8610" s="26">
        <v>44056</v>
      </c>
      <c r="B8610" s="23">
        <v>0</v>
      </c>
      <c r="C8610">
        <v>28.63</v>
      </c>
    </row>
    <row r="8611" spans="1:3">
      <c r="A8611" s="26">
        <v>44056</v>
      </c>
      <c r="B8611" s="23">
        <v>0.16666666666666666</v>
      </c>
      <c r="C8611">
        <v>28.47</v>
      </c>
    </row>
    <row r="8612" spans="1:3">
      <c r="A8612" s="26">
        <v>44056</v>
      </c>
      <c r="B8612" s="23">
        <v>0.33333333333333331</v>
      </c>
      <c r="C8612">
        <v>28.48</v>
      </c>
    </row>
    <row r="8613" spans="1:3">
      <c r="A8613" s="26">
        <v>44056</v>
      </c>
      <c r="B8613" s="23">
        <v>0.5</v>
      </c>
      <c r="C8613">
        <v>28.48</v>
      </c>
    </row>
    <row r="8614" spans="1:3">
      <c r="A8614" s="26">
        <v>44056</v>
      </c>
      <c r="B8614" s="23">
        <v>0.66666666666666663</v>
      </c>
      <c r="C8614">
        <v>28.48</v>
      </c>
    </row>
    <row r="8615" spans="1:3">
      <c r="A8615" s="26">
        <v>44056</v>
      </c>
      <c r="B8615" s="23">
        <v>0.83333333333333337</v>
      </c>
      <c r="C8615">
        <v>28.66</v>
      </c>
    </row>
    <row r="8616" spans="1:3">
      <c r="A8616" s="26">
        <v>44057</v>
      </c>
      <c r="B8616" s="23">
        <v>0</v>
      </c>
      <c r="C8616">
        <v>28.51</v>
      </c>
    </row>
    <row r="8617" spans="1:3">
      <c r="A8617" s="26">
        <v>44057</v>
      </c>
      <c r="B8617" s="23">
        <v>0.16666666666666666</v>
      </c>
      <c r="C8617">
        <v>28.52</v>
      </c>
    </row>
    <row r="8618" spans="1:3">
      <c r="A8618" s="26">
        <v>44057</v>
      </c>
      <c r="B8618" s="23">
        <v>0.33333333333333331</v>
      </c>
      <c r="C8618">
        <v>28.52</v>
      </c>
    </row>
    <row r="8619" spans="1:3">
      <c r="A8619" s="26">
        <v>44057</v>
      </c>
      <c r="B8619" s="23">
        <v>0.5</v>
      </c>
      <c r="C8619">
        <v>28.53</v>
      </c>
    </row>
    <row r="8620" spans="1:3">
      <c r="A8620" s="26">
        <v>44057</v>
      </c>
      <c r="B8620" s="23">
        <v>0.66666666666666663</v>
      </c>
      <c r="C8620">
        <v>28.53</v>
      </c>
    </row>
    <row r="8621" spans="1:3">
      <c r="A8621" s="26">
        <v>44057</v>
      </c>
      <c r="B8621" s="23">
        <v>0.83333333333333337</v>
      </c>
      <c r="C8621">
        <v>28.54</v>
      </c>
    </row>
    <row r="8622" spans="1:3">
      <c r="A8622" s="26">
        <v>44058</v>
      </c>
      <c r="B8622" s="23">
        <v>0</v>
      </c>
      <c r="C8622">
        <v>28.54</v>
      </c>
    </row>
    <row r="8623" spans="1:3">
      <c r="A8623" s="26">
        <v>44058</v>
      </c>
      <c r="B8623" s="23">
        <v>0.16666666666666666</v>
      </c>
      <c r="C8623">
        <v>28.55</v>
      </c>
    </row>
    <row r="8624" spans="1:3">
      <c r="A8624" s="26">
        <v>44058</v>
      </c>
      <c r="B8624" s="23">
        <v>0.33333333333333331</v>
      </c>
      <c r="C8624">
        <v>28.56</v>
      </c>
    </row>
    <row r="8625" spans="1:3">
      <c r="A8625" s="26">
        <v>44058</v>
      </c>
      <c r="B8625" s="23">
        <v>0.5</v>
      </c>
      <c r="C8625">
        <v>28.56</v>
      </c>
    </row>
    <row r="8626" spans="1:3">
      <c r="A8626" s="26">
        <v>44058</v>
      </c>
      <c r="B8626" s="23">
        <v>0.66666666666666663</v>
      </c>
      <c r="C8626">
        <v>28.57</v>
      </c>
    </row>
    <row r="8627" spans="1:3">
      <c r="A8627" s="26">
        <v>44058</v>
      </c>
      <c r="B8627" s="23">
        <v>0.83333333333333337</v>
      </c>
      <c r="C8627">
        <v>28.58</v>
      </c>
    </row>
    <row r="8628" spans="1:3">
      <c r="A8628" s="26">
        <v>44059</v>
      </c>
      <c r="B8628" s="23">
        <v>0</v>
      </c>
      <c r="C8628">
        <v>28.59</v>
      </c>
    </row>
    <row r="8629" spans="1:3">
      <c r="A8629" s="26">
        <v>44059</v>
      </c>
      <c r="B8629" s="23">
        <v>0.16666666666666666</v>
      </c>
      <c r="C8629">
        <v>28.59</v>
      </c>
    </row>
    <row r="8630" spans="1:3">
      <c r="A8630" s="26">
        <v>44059</v>
      </c>
      <c r="B8630" s="23">
        <v>0.33333333333333331</v>
      </c>
      <c r="C8630">
        <v>28.6</v>
      </c>
    </row>
    <row r="8631" spans="1:3">
      <c r="A8631" s="26">
        <v>44059</v>
      </c>
      <c r="B8631" s="23">
        <v>0.5</v>
      </c>
      <c r="C8631">
        <v>28.6</v>
      </c>
    </row>
    <row r="8632" spans="1:3">
      <c r="A8632" s="26">
        <v>44059</v>
      </c>
      <c r="B8632" s="23">
        <v>0.66666666666666663</v>
      </c>
      <c r="C8632">
        <v>28.61</v>
      </c>
    </row>
    <row r="8633" spans="1:3">
      <c r="A8633" s="26">
        <v>44059</v>
      </c>
      <c r="B8633" s="23">
        <v>0.83333333333333337</v>
      </c>
      <c r="C8633">
        <v>28.62</v>
      </c>
    </row>
    <row r="8634" spans="1:3">
      <c r="A8634" s="26">
        <v>44060</v>
      </c>
      <c r="B8634" s="23">
        <v>0</v>
      </c>
      <c r="C8634">
        <v>28.7</v>
      </c>
    </row>
    <row r="8635" spans="1:3">
      <c r="A8635" s="26">
        <v>44060</v>
      </c>
      <c r="B8635" s="23">
        <v>0.16666666666666666</v>
      </c>
      <c r="C8635">
        <v>28.64</v>
      </c>
    </row>
    <row r="8636" spans="1:3">
      <c r="A8636" s="26">
        <v>44060</v>
      </c>
      <c r="B8636" s="23">
        <v>0.33333333333333331</v>
      </c>
      <c r="C8636">
        <v>28.64</v>
      </c>
    </row>
    <row r="8637" spans="1:3">
      <c r="A8637" s="26">
        <v>44060</v>
      </c>
      <c r="B8637" s="23">
        <v>0.5</v>
      </c>
      <c r="C8637">
        <v>28.65</v>
      </c>
    </row>
    <row r="8638" spans="1:3">
      <c r="A8638" s="26">
        <v>44060</v>
      </c>
      <c r="B8638" s="23">
        <v>0.66666666666666663</v>
      </c>
      <c r="C8638">
        <v>28.66</v>
      </c>
    </row>
    <row r="8639" spans="1:3">
      <c r="A8639" s="26">
        <v>44060</v>
      </c>
      <c r="B8639" s="23">
        <v>0.83333333333333337</v>
      </c>
      <c r="C8639">
        <v>28.66</v>
      </c>
    </row>
    <row r="8640" spans="1:3">
      <c r="A8640" s="26">
        <v>44061</v>
      </c>
      <c r="B8640" s="23">
        <v>0</v>
      </c>
      <c r="C8640">
        <v>28.68</v>
      </c>
    </row>
    <row r="8641" spans="1:3">
      <c r="A8641" s="26">
        <v>44061</v>
      </c>
      <c r="B8641" s="23">
        <v>0.16666666666666666</v>
      </c>
      <c r="C8641">
        <v>28.68</v>
      </c>
    </row>
    <row r="8642" spans="1:3">
      <c r="A8642" s="26">
        <v>44061</v>
      </c>
      <c r="B8642" s="23">
        <v>0.33333333333333331</v>
      </c>
      <c r="C8642">
        <v>28.69</v>
      </c>
    </row>
    <row r="8643" spans="1:3">
      <c r="A8643" s="26">
        <v>44061</v>
      </c>
      <c r="B8643" s="23">
        <v>0.5</v>
      </c>
      <c r="C8643">
        <v>28.7</v>
      </c>
    </row>
    <row r="8644" spans="1:3">
      <c r="A8644" s="26">
        <v>44061</v>
      </c>
      <c r="B8644" s="23">
        <v>0.66666666666666663</v>
      </c>
      <c r="C8644">
        <v>28.7</v>
      </c>
    </row>
    <row r="8645" spans="1:3">
      <c r="A8645" s="26">
        <v>44061</v>
      </c>
      <c r="B8645" s="23">
        <v>0.83333333333333337</v>
      </c>
      <c r="C8645">
        <v>28.85</v>
      </c>
    </row>
    <row r="8646" spans="1:3">
      <c r="A8646" s="26">
        <v>44062</v>
      </c>
      <c r="B8646" s="23">
        <v>0</v>
      </c>
      <c r="C8646">
        <v>28.85</v>
      </c>
    </row>
    <row r="8647" spans="1:3">
      <c r="A8647" s="26">
        <v>44062</v>
      </c>
      <c r="B8647" s="23">
        <v>0.16666666666666666</v>
      </c>
      <c r="C8647">
        <v>28.73</v>
      </c>
    </row>
    <row r="8648" spans="1:3">
      <c r="A8648" s="26">
        <v>44062</v>
      </c>
      <c r="B8648" s="23">
        <v>0.33333333333333331</v>
      </c>
      <c r="C8648">
        <v>28.74</v>
      </c>
    </row>
    <row r="8649" spans="1:3">
      <c r="A8649" s="26">
        <v>44062</v>
      </c>
      <c r="B8649" s="23">
        <v>0.5</v>
      </c>
      <c r="C8649">
        <v>28.74</v>
      </c>
    </row>
    <row r="8650" spans="1:3">
      <c r="A8650" s="26">
        <v>44062</v>
      </c>
      <c r="B8650" s="23">
        <v>0.66666666666666663</v>
      </c>
      <c r="C8650">
        <v>28.75</v>
      </c>
    </row>
    <row r="8651" spans="1:3">
      <c r="A8651" s="26">
        <v>44062</v>
      </c>
      <c r="B8651" s="23">
        <v>0.83333333333333337</v>
      </c>
      <c r="C8651">
        <v>28.76</v>
      </c>
    </row>
    <row r="8652" spans="1:3">
      <c r="A8652" s="26">
        <v>44063</v>
      </c>
      <c r="B8652" s="23">
        <v>0</v>
      </c>
      <c r="C8652">
        <v>28.93</v>
      </c>
    </row>
    <row r="8653" spans="1:3">
      <c r="A8653" s="26">
        <v>44063</v>
      </c>
      <c r="B8653" s="23">
        <v>0.16666666666666666</v>
      </c>
      <c r="C8653">
        <v>28.77</v>
      </c>
    </row>
    <row r="8654" spans="1:3">
      <c r="A8654" s="26">
        <v>44063</v>
      </c>
      <c r="B8654" s="23">
        <v>0.33333333333333331</v>
      </c>
      <c r="C8654">
        <v>28.78</v>
      </c>
    </row>
    <row r="8655" spans="1:3">
      <c r="A8655" s="26">
        <v>44063</v>
      </c>
      <c r="B8655" s="23">
        <v>0.5</v>
      </c>
      <c r="C8655">
        <v>28.79</v>
      </c>
    </row>
    <row r="8656" spans="1:3">
      <c r="A8656" s="26">
        <v>44063</v>
      </c>
      <c r="B8656" s="23">
        <v>0.66666666666666663</v>
      </c>
      <c r="C8656">
        <v>28.79</v>
      </c>
    </row>
    <row r="8657" spans="1:3">
      <c r="A8657" s="26">
        <v>44063</v>
      </c>
      <c r="B8657" s="23">
        <v>0.83333333333333337</v>
      </c>
      <c r="C8657">
        <v>28.8</v>
      </c>
    </row>
    <row r="8658" spans="1:3">
      <c r="A8658" s="26">
        <v>44064</v>
      </c>
      <c r="B8658" s="23">
        <v>0</v>
      </c>
      <c r="C8658">
        <v>28.95</v>
      </c>
    </row>
    <row r="8659" spans="1:3">
      <c r="A8659" s="26">
        <v>44064</v>
      </c>
      <c r="B8659" s="23">
        <v>0.16666666666666666</v>
      </c>
      <c r="C8659">
        <v>28.81</v>
      </c>
    </row>
    <row r="8660" spans="1:3">
      <c r="A8660" s="26">
        <v>44064</v>
      </c>
      <c r="B8660" s="23">
        <v>0.33333333333333331</v>
      </c>
      <c r="C8660">
        <v>28.82</v>
      </c>
    </row>
    <row r="8661" spans="1:3">
      <c r="A8661" s="26">
        <v>44064</v>
      </c>
      <c r="B8661" s="23">
        <v>0.5</v>
      </c>
      <c r="C8661">
        <v>28.82</v>
      </c>
    </row>
    <row r="8662" spans="1:3">
      <c r="A8662" s="26">
        <v>44064</v>
      </c>
      <c r="B8662" s="23">
        <v>0.66666666666666663</v>
      </c>
      <c r="C8662">
        <v>28.82</v>
      </c>
    </row>
    <row r="8663" spans="1:3">
      <c r="A8663" s="26">
        <v>44064</v>
      </c>
      <c r="B8663" s="23">
        <v>0.83333333333333337</v>
      </c>
      <c r="C8663">
        <v>28.82</v>
      </c>
    </row>
    <row r="8664" spans="1:3">
      <c r="A8664" s="26">
        <v>44065</v>
      </c>
      <c r="B8664" s="23">
        <v>0</v>
      </c>
      <c r="C8664">
        <v>28.82</v>
      </c>
    </row>
    <row r="8665" spans="1:3">
      <c r="A8665" s="26">
        <v>44065</v>
      </c>
      <c r="B8665" s="23">
        <v>0.16666666666666666</v>
      </c>
      <c r="C8665">
        <v>28.83</v>
      </c>
    </row>
    <row r="8666" spans="1:3">
      <c r="A8666" s="26">
        <v>44065</v>
      </c>
      <c r="B8666" s="23">
        <v>0.33333333333333331</v>
      </c>
      <c r="C8666">
        <v>28.82</v>
      </c>
    </row>
    <row r="8667" spans="1:3">
      <c r="A8667" s="26">
        <v>44065</v>
      </c>
      <c r="B8667" s="23">
        <v>0.5</v>
      </c>
      <c r="C8667">
        <v>28.83</v>
      </c>
    </row>
    <row r="8668" spans="1:3">
      <c r="A8668" s="26">
        <v>44065</v>
      </c>
      <c r="B8668" s="23">
        <v>0.66666666666666663</v>
      </c>
      <c r="C8668">
        <v>28.83</v>
      </c>
    </row>
    <row r="8669" spans="1:3">
      <c r="A8669" s="26">
        <v>44065</v>
      </c>
      <c r="B8669" s="23">
        <v>0.83333333333333337</v>
      </c>
      <c r="C8669">
        <v>28.83</v>
      </c>
    </row>
    <row r="8670" spans="1:3">
      <c r="A8670" s="26">
        <v>44066</v>
      </c>
      <c r="B8670" s="23">
        <v>0</v>
      </c>
      <c r="C8670">
        <v>28.83</v>
      </c>
    </row>
    <row r="8671" spans="1:3">
      <c r="A8671" s="26">
        <v>44066</v>
      </c>
      <c r="B8671" s="23">
        <v>0.16666666666666666</v>
      </c>
      <c r="C8671">
        <v>28.83</v>
      </c>
    </row>
    <row r="8672" spans="1:3">
      <c r="A8672" s="26">
        <v>44066</v>
      </c>
      <c r="B8672" s="23">
        <v>0.33333333333333331</v>
      </c>
      <c r="C8672">
        <v>28.84</v>
      </c>
    </row>
    <row r="8673" spans="1:3">
      <c r="A8673" s="26">
        <v>44066</v>
      </c>
      <c r="B8673" s="23">
        <v>0.5</v>
      </c>
      <c r="C8673">
        <v>28.84</v>
      </c>
    </row>
    <row r="8674" spans="1:3">
      <c r="A8674" s="26">
        <v>44066</v>
      </c>
      <c r="B8674" s="23">
        <v>0.66666666666666663</v>
      </c>
      <c r="C8674">
        <v>28.85</v>
      </c>
    </row>
    <row r="8675" spans="1:3">
      <c r="A8675" s="26">
        <v>44066</v>
      </c>
      <c r="B8675" s="23">
        <v>0.83333333333333337</v>
      </c>
      <c r="C8675">
        <v>28.86</v>
      </c>
    </row>
    <row r="8676" spans="1:3">
      <c r="A8676" s="26">
        <v>44067</v>
      </c>
      <c r="B8676" s="23">
        <v>0</v>
      </c>
      <c r="C8676">
        <v>28.86</v>
      </c>
    </row>
    <row r="8677" spans="1:3">
      <c r="A8677" s="26">
        <v>44067</v>
      </c>
      <c r="B8677" s="23">
        <v>0.16666666666666666</v>
      </c>
      <c r="C8677">
        <v>28.87</v>
      </c>
    </row>
    <row r="8678" spans="1:3">
      <c r="A8678" s="26">
        <v>44067</v>
      </c>
      <c r="B8678" s="23">
        <v>0.33333333333333331</v>
      </c>
      <c r="C8678">
        <v>28.88</v>
      </c>
    </row>
    <row r="8679" spans="1:3">
      <c r="A8679" s="26">
        <v>44067</v>
      </c>
      <c r="B8679" s="23">
        <v>0.5</v>
      </c>
      <c r="C8679">
        <v>28.88</v>
      </c>
    </row>
    <row r="8680" spans="1:3">
      <c r="A8680" s="26">
        <v>44067</v>
      </c>
      <c r="B8680" s="23">
        <v>0.66666666666666663</v>
      </c>
      <c r="C8680">
        <v>28.88</v>
      </c>
    </row>
    <row r="8681" spans="1:3">
      <c r="A8681" s="26">
        <v>44067</v>
      </c>
      <c r="B8681" s="23">
        <v>0.83333333333333337</v>
      </c>
      <c r="C8681">
        <v>29.02</v>
      </c>
    </row>
    <row r="8683" spans="1:3">
      <c r="A8683" s="26">
        <v>44068</v>
      </c>
      <c r="B8683" s="23">
        <v>0.5</v>
      </c>
      <c r="C8683">
        <v>28.87</v>
      </c>
    </row>
    <row r="8684" spans="1:3">
      <c r="A8684" s="26">
        <v>44068</v>
      </c>
      <c r="B8684" s="23">
        <v>0.66666666666666663</v>
      </c>
      <c r="C8684">
        <v>28.88</v>
      </c>
    </row>
    <row r="8685" spans="1:3">
      <c r="A8685" s="26">
        <v>44068</v>
      </c>
      <c r="B8685" s="23">
        <v>0.83333333333333337</v>
      </c>
      <c r="C8685">
        <v>28.88</v>
      </c>
    </row>
    <row r="8686" spans="1:3">
      <c r="A8686" s="26">
        <v>44069</v>
      </c>
      <c r="B8686" s="23">
        <v>0</v>
      </c>
      <c r="C8686">
        <v>28.88</v>
      </c>
    </row>
    <row r="8687" spans="1:3">
      <c r="A8687" s="26">
        <v>44069</v>
      </c>
      <c r="B8687" s="23">
        <v>0.16666666666666666</v>
      </c>
      <c r="C8687">
        <v>28.88</v>
      </c>
    </row>
    <row r="8688" spans="1:3">
      <c r="A8688" s="26">
        <v>44069</v>
      </c>
      <c r="B8688" s="23">
        <v>0.33333333333333331</v>
      </c>
      <c r="C8688">
        <v>29.01</v>
      </c>
    </row>
    <row r="8689" spans="1:3">
      <c r="A8689" s="26">
        <v>44069</v>
      </c>
      <c r="B8689" s="23">
        <v>0.5</v>
      </c>
      <c r="C8689">
        <v>28.89</v>
      </c>
    </row>
    <row r="8690" spans="1:3">
      <c r="A8690" s="26">
        <v>44069</v>
      </c>
      <c r="B8690" s="23">
        <v>0.66666666666666663</v>
      </c>
      <c r="C8690">
        <v>28.89</v>
      </c>
    </row>
    <row r="8691" spans="1:3">
      <c r="A8691" s="26">
        <v>44069</v>
      </c>
      <c r="B8691" s="23">
        <v>0.83333333333333337</v>
      </c>
      <c r="C8691">
        <v>28.89</v>
      </c>
    </row>
    <row r="8692" spans="1:3">
      <c r="A8692" s="26">
        <v>44070</v>
      </c>
      <c r="B8692" s="23">
        <v>0</v>
      </c>
      <c r="C8692">
        <v>28.9</v>
      </c>
    </row>
    <row r="8693" spans="1:3">
      <c r="A8693" s="26">
        <v>44070</v>
      </c>
      <c r="B8693" s="23">
        <v>0.16666666666666666</v>
      </c>
      <c r="C8693">
        <v>28.89</v>
      </c>
    </row>
    <row r="8694" spans="1:3">
      <c r="A8694" s="26">
        <v>44070</v>
      </c>
      <c r="B8694" s="23">
        <v>0.33333333333333331</v>
      </c>
      <c r="C8694">
        <v>28.9</v>
      </c>
    </row>
    <row r="8695" spans="1:3">
      <c r="A8695" s="26">
        <v>44070</v>
      </c>
      <c r="B8695" s="23">
        <v>0.5</v>
      </c>
      <c r="C8695">
        <v>28.9</v>
      </c>
    </row>
    <row r="8696" spans="1:3">
      <c r="A8696" s="26">
        <v>44070</v>
      </c>
      <c r="B8696" s="23">
        <v>0.66666666666666663</v>
      </c>
      <c r="C8696">
        <v>28.9</v>
      </c>
    </row>
    <row r="8697" spans="1:3">
      <c r="A8697" s="26">
        <v>44070</v>
      </c>
      <c r="B8697" s="23">
        <v>0.83333333333333337</v>
      </c>
      <c r="C8697">
        <v>28.91</v>
      </c>
    </row>
    <row r="8698" spans="1:3">
      <c r="A8698" s="26">
        <v>44071</v>
      </c>
      <c r="B8698" s="23">
        <v>0</v>
      </c>
      <c r="C8698">
        <v>28.91</v>
      </c>
    </row>
    <row r="8699" spans="1:3">
      <c r="A8699" s="26">
        <v>44071</v>
      </c>
      <c r="B8699" s="23">
        <v>0.16666666666666666</v>
      </c>
      <c r="C8699">
        <v>28.9</v>
      </c>
    </row>
    <row r="8700" spans="1:3">
      <c r="A8700" s="26">
        <v>44071</v>
      </c>
      <c r="B8700" s="23">
        <v>0.33333333333333331</v>
      </c>
      <c r="C8700">
        <v>28.9</v>
      </c>
    </row>
    <row r="8701" spans="1:3">
      <c r="A8701" s="26">
        <v>44071</v>
      </c>
      <c r="B8701" s="23">
        <v>0.5</v>
      </c>
      <c r="C8701">
        <v>28.9</v>
      </c>
    </row>
    <row r="8702" spans="1:3">
      <c r="A8702" s="26">
        <v>44071</v>
      </c>
      <c r="B8702" s="23">
        <v>0.66666666666666663</v>
      </c>
      <c r="C8702">
        <v>28.9</v>
      </c>
    </row>
    <row r="8703" spans="1:3">
      <c r="A8703" s="26">
        <v>44071</v>
      </c>
      <c r="B8703" s="23">
        <v>0.83333333333333337</v>
      </c>
      <c r="C8703">
        <v>28.9</v>
      </c>
    </row>
    <row r="8704" spans="1:3">
      <c r="A8704" s="26">
        <v>44072</v>
      </c>
      <c r="B8704" s="23">
        <v>0</v>
      </c>
      <c r="C8704">
        <v>28.9</v>
      </c>
    </row>
    <row r="8705" spans="1:3">
      <c r="A8705" s="26">
        <v>44072</v>
      </c>
      <c r="B8705" s="23">
        <v>0.16666666666666666</v>
      </c>
      <c r="C8705">
        <v>28.89</v>
      </c>
    </row>
    <row r="8706" spans="1:3">
      <c r="A8706" s="26">
        <v>44072</v>
      </c>
      <c r="B8706" s="23">
        <v>0.33333333333333331</v>
      </c>
      <c r="C8706">
        <v>28.9</v>
      </c>
    </row>
    <row r="8707" spans="1:3">
      <c r="A8707" s="26">
        <v>44072</v>
      </c>
      <c r="B8707" s="23">
        <v>0.5</v>
      </c>
      <c r="C8707">
        <v>28.9</v>
      </c>
    </row>
    <row r="8708" spans="1:3">
      <c r="A8708" s="26">
        <v>44072</v>
      </c>
      <c r="B8708" s="23">
        <v>0.66666666666666663</v>
      </c>
      <c r="C8708">
        <v>28.89</v>
      </c>
    </row>
    <row r="8709" spans="1:3">
      <c r="A8709" s="26">
        <v>44072</v>
      </c>
      <c r="B8709" s="23">
        <v>0.83333333333333337</v>
      </c>
      <c r="C8709">
        <v>28.89</v>
      </c>
    </row>
    <row r="8710" spans="1:3">
      <c r="A8710" s="26">
        <v>44073</v>
      </c>
      <c r="B8710" s="23">
        <v>0</v>
      </c>
      <c r="C8710">
        <v>28.83</v>
      </c>
    </row>
    <row r="8711" spans="1:3">
      <c r="A8711" s="26">
        <v>44073</v>
      </c>
      <c r="B8711" s="23">
        <v>0.16666666666666666</v>
      </c>
      <c r="C8711">
        <v>28.7</v>
      </c>
    </row>
    <row r="8712" spans="1:3">
      <c r="A8712" s="26">
        <v>44073</v>
      </c>
      <c r="B8712" s="23">
        <v>0.33333333333333331</v>
      </c>
      <c r="C8712">
        <v>28.56</v>
      </c>
    </row>
    <row r="8713" spans="1:3">
      <c r="A8713" s="26">
        <v>44073</v>
      </c>
      <c r="B8713" s="23">
        <v>0.5</v>
      </c>
      <c r="C8713">
        <v>28.43</v>
      </c>
    </row>
    <row r="8714" spans="1:3">
      <c r="A8714" s="26">
        <v>44073</v>
      </c>
      <c r="B8714" s="23">
        <v>0.66666666666666663</v>
      </c>
      <c r="C8714">
        <v>28.28</v>
      </c>
    </row>
    <row r="8715" spans="1:3">
      <c r="A8715" s="26">
        <v>44073</v>
      </c>
      <c r="B8715" s="23">
        <v>0.83333333333333337</v>
      </c>
      <c r="C8715">
        <v>28.12</v>
      </c>
    </row>
    <row r="8716" spans="1:3">
      <c r="A8716" s="26">
        <v>44074</v>
      </c>
      <c r="B8716" s="23">
        <v>0</v>
      </c>
      <c r="C8716">
        <v>27.97</v>
      </c>
    </row>
    <row r="8717" spans="1:3">
      <c r="A8717" s="26">
        <v>44074</v>
      </c>
      <c r="B8717" s="23">
        <v>0.16666666666666666</v>
      </c>
      <c r="C8717">
        <v>27.85</v>
      </c>
    </row>
    <row r="8718" spans="1:3">
      <c r="A8718" s="26">
        <v>44074</v>
      </c>
      <c r="B8718" s="23">
        <v>0.33333333333333331</v>
      </c>
      <c r="C8718">
        <v>27.77</v>
      </c>
    </row>
    <row r="8719" spans="1:3">
      <c r="A8719" s="26">
        <v>44074</v>
      </c>
      <c r="B8719" s="23">
        <v>0.5</v>
      </c>
      <c r="C8719">
        <v>27.7</v>
      </c>
    </row>
    <row r="8720" spans="1:3">
      <c r="A8720" s="26">
        <v>44074</v>
      </c>
      <c r="B8720" s="23">
        <v>0.66666666666666663</v>
      </c>
      <c r="C8720">
        <v>27.79</v>
      </c>
    </row>
    <row r="8721" spans="1:3">
      <c r="A8721" s="26">
        <v>44074</v>
      </c>
      <c r="B8721" s="23">
        <v>0.83333333333333337</v>
      </c>
      <c r="C8721">
        <v>27.56</v>
      </c>
    </row>
    <row r="8722" spans="1:3">
      <c r="A8722" s="26">
        <v>44075</v>
      </c>
      <c r="B8722" s="23">
        <v>0</v>
      </c>
      <c r="C8722">
        <v>27.49</v>
      </c>
    </row>
    <row r="8723" spans="1:3">
      <c r="A8723" s="26">
        <v>44075</v>
      </c>
      <c r="B8723" s="23">
        <v>0.16666666666666666</v>
      </c>
      <c r="C8723">
        <v>27.43</v>
      </c>
    </row>
    <row r="8724" spans="1:3">
      <c r="A8724" s="26">
        <v>44075</v>
      </c>
      <c r="B8724" s="23">
        <v>0.33333333333333331</v>
      </c>
      <c r="C8724">
        <v>27.38</v>
      </c>
    </row>
    <row r="8725" spans="1:3">
      <c r="A8725" s="26">
        <v>44075</v>
      </c>
      <c r="B8725" s="23">
        <v>0.5</v>
      </c>
      <c r="C8725">
        <v>27.29</v>
      </c>
    </row>
    <row r="8726" spans="1:3">
      <c r="A8726" s="26">
        <v>44075</v>
      </c>
      <c r="B8726" s="23">
        <v>0.66666666666666663</v>
      </c>
      <c r="C8726">
        <v>27.22</v>
      </c>
    </row>
    <row r="8727" spans="1:3">
      <c r="A8727" s="26">
        <v>44075</v>
      </c>
      <c r="B8727" s="23">
        <v>0.83333333333333337</v>
      </c>
      <c r="C8727">
        <v>27.14</v>
      </c>
    </row>
    <row r="8728" spans="1:3">
      <c r="A8728" s="26">
        <v>44076</v>
      </c>
      <c r="B8728" s="23">
        <v>0</v>
      </c>
      <c r="C8728">
        <v>27.06</v>
      </c>
    </row>
    <row r="8729" spans="1:3">
      <c r="A8729" s="26">
        <v>44076</v>
      </c>
      <c r="B8729" s="23">
        <v>0.16666666666666666</v>
      </c>
      <c r="C8729">
        <v>26.98</v>
      </c>
    </row>
    <row r="8730" spans="1:3">
      <c r="A8730" s="26">
        <v>44076</v>
      </c>
      <c r="B8730" s="23">
        <v>0.33333333333333331</v>
      </c>
      <c r="C8730">
        <v>27.07</v>
      </c>
    </row>
    <row r="8731" spans="1:3">
      <c r="A8731" s="26">
        <v>44076</v>
      </c>
      <c r="B8731" s="23">
        <v>0.5</v>
      </c>
      <c r="C8731">
        <v>26.83</v>
      </c>
    </row>
    <row r="8732" spans="1:3">
      <c r="A8732" s="26">
        <v>44076</v>
      </c>
      <c r="B8732" s="23">
        <v>0.66666666666666663</v>
      </c>
      <c r="C8732">
        <v>26.75</v>
      </c>
    </row>
    <row r="8733" spans="1:3">
      <c r="A8733" s="26">
        <v>44076</v>
      </c>
      <c r="B8733" s="23">
        <v>0.83333333333333337</v>
      </c>
      <c r="C8733">
        <v>26.67</v>
      </c>
    </row>
    <row r="8734" spans="1:3">
      <c r="A8734" s="26">
        <v>44077</v>
      </c>
      <c r="B8734" s="23">
        <v>0</v>
      </c>
      <c r="C8734">
        <v>26.59</v>
      </c>
    </row>
    <row r="8735" spans="1:3">
      <c r="A8735" s="26">
        <v>44077</v>
      </c>
      <c r="B8735" s="23">
        <v>0.16666666666666666</v>
      </c>
      <c r="C8735">
        <v>26.52</v>
      </c>
    </row>
    <row r="8736" spans="1:3">
      <c r="A8736" s="26">
        <v>44077</v>
      </c>
      <c r="B8736" s="23">
        <v>0.33333333333333331</v>
      </c>
      <c r="C8736">
        <v>26.57</v>
      </c>
    </row>
    <row r="8737" spans="1:3">
      <c r="A8737" s="26">
        <v>44077</v>
      </c>
      <c r="B8737" s="23">
        <v>0.5</v>
      </c>
      <c r="C8737">
        <v>26.37</v>
      </c>
    </row>
    <row r="8738" spans="1:3">
      <c r="A8738" s="26">
        <v>44077</v>
      </c>
      <c r="B8738" s="23">
        <v>0.66666666666666663</v>
      </c>
      <c r="C8738">
        <v>26.3</v>
      </c>
    </row>
    <row r="8739" spans="1:3">
      <c r="A8739" s="26">
        <v>44077</v>
      </c>
      <c r="B8739" s="23">
        <v>0.83333333333333337</v>
      </c>
      <c r="C8739">
        <v>26.36</v>
      </c>
    </row>
    <row r="8740" spans="1:3">
      <c r="A8740" s="26">
        <v>44078</v>
      </c>
      <c r="B8740" s="23">
        <v>0</v>
      </c>
      <c r="C8740">
        <v>26.16</v>
      </c>
    </row>
    <row r="8741" spans="1:3">
      <c r="A8741" s="26">
        <v>44078</v>
      </c>
      <c r="B8741" s="23">
        <v>0.16666666666666666</v>
      </c>
      <c r="C8741">
        <v>26.09</v>
      </c>
    </row>
    <row r="8742" spans="1:3">
      <c r="A8742" s="26">
        <v>44078</v>
      </c>
      <c r="B8742" s="23">
        <v>0.33333333333333331</v>
      </c>
      <c r="C8742">
        <v>26.19</v>
      </c>
    </row>
    <row r="8743" spans="1:3">
      <c r="A8743" s="26">
        <v>44078</v>
      </c>
      <c r="B8743" s="23">
        <v>0.5</v>
      </c>
      <c r="C8743">
        <v>25.95</v>
      </c>
    </row>
    <row r="8744" spans="1:3">
      <c r="A8744" s="26">
        <v>44078</v>
      </c>
      <c r="B8744" s="23">
        <v>0.66666666666666663</v>
      </c>
      <c r="C8744">
        <v>25.91</v>
      </c>
    </row>
    <row r="8745" spans="1:3">
      <c r="A8745" s="26">
        <v>44078</v>
      </c>
      <c r="B8745" s="23">
        <v>0.83333333333333337</v>
      </c>
      <c r="C8745">
        <v>25.85</v>
      </c>
    </row>
    <row r="8746" spans="1:3">
      <c r="A8746" s="26">
        <v>44079</v>
      </c>
      <c r="B8746" s="23">
        <v>0</v>
      </c>
      <c r="C8746">
        <v>25.78</v>
      </c>
    </row>
    <row r="8747" spans="1:3">
      <c r="A8747" s="26">
        <v>44079</v>
      </c>
      <c r="B8747" s="23">
        <v>0.16666666666666666</v>
      </c>
      <c r="C8747">
        <v>25.72</v>
      </c>
    </row>
    <row r="8748" spans="1:3">
      <c r="A8748" s="26">
        <v>44079</v>
      </c>
      <c r="B8748" s="23">
        <v>0.33333333333333331</v>
      </c>
      <c r="C8748">
        <v>25.67</v>
      </c>
    </row>
    <row r="8749" spans="1:3">
      <c r="A8749" s="26">
        <v>44079</v>
      </c>
      <c r="B8749" s="23">
        <v>0.5</v>
      </c>
      <c r="C8749">
        <v>25.63</v>
      </c>
    </row>
    <row r="8750" spans="1:3">
      <c r="A8750" s="26">
        <v>44079</v>
      </c>
      <c r="B8750" s="23">
        <v>0.66666666666666663</v>
      </c>
      <c r="C8750">
        <v>25.6</v>
      </c>
    </row>
    <row r="8751" spans="1:3">
      <c r="A8751" s="26">
        <v>44079</v>
      </c>
      <c r="B8751" s="23">
        <v>0.83333333333333337</v>
      </c>
      <c r="C8751">
        <v>25.56</v>
      </c>
    </row>
    <row r="8752" spans="1:3">
      <c r="A8752" s="26">
        <v>44080</v>
      </c>
      <c r="B8752" s="23">
        <v>0</v>
      </c>
      <c r="C8752">
        <v>25.49</v>
      </c>
    </row>
    <row r="8753" spans="1:3">
      <c r="A8753" s="26">
        <v>44080</v>
      </c>
      <c r="B8753" s="23">
        <v>0.16666666666666666</v>
      </c>
      <c r="C8753">
        <v>25.43</v>
      </c>
    </row>
    <row r="8754" spans="1:3">
      <c r="A8754" s="26">
        <v>44080</v>
      </c>
      <c r="B8754" s="23">
        <v>0.33333333333333331</v>
      </c>
      <c r="C8754">
        <v>25.37</v>
      </c>
    </row>
    <row r="8755" spans="1:3">
      <c r="A8755" s="26">
        <v>44080</v>
      </c>
      <c r="B8755" s="23">
        <v>0.5</v>
      </c>
      <c r="C8755">
        <v>25.31</v>
      </c>
    </row>
    <row r="8756" spans="1:3">
      <c r="A8756" s="26">
        <v>44080</v>
      </c>
      <c r="B8756" s="23">
        <v>0.66666666666666663</v>
      </c>
      <c r="C8756">
        <v>25.24</v>
      </c>
    </row>
    <row r="8757" spans="1:3">
      <c r="A8757" s="26">
        <v>44080</v>
      </c>
      <c r="B8757" s="23">
        <v>0.83333333333333337</v>
      </c>
      <c r="C8757">
        <v>25.25</v>
      </c>
    </row>
    <row r="8758" spans="1:3">
      <c r="A8758" s="26">
        <v>44081</v>
      </c>
      <c r="B8758" s="23">
        <v>0</v>
      </c>
      <c r="C8758">
        <v>25.14</v>
      </c>
    </row>
    <row r="8759" spans="1:3">
      <c r="A8759" s="26">
        <v>44081</v>
      </c>
      <c r="B8759" s="23">
        <v>0.16666666666666666</v>
      </c>
      <c r="C8759">
        <v>25.19</v>
      </c>
    </row>
    <row r="8760" spans="1:3">
      <c r="A8760" s="26">
        <v>44081</v>
      </c>
      <c r="B8760" s="23">
        <v>0.33333333333333331</v>
      </c>
      <c r="C8760">
        <v>25.15</v>
      </c>
    </row>
    <row r="8761" spans="1:3">
      <c r="A8761" s="26">
        <v>44081</v>
      </c>
      <c r="B8761" s="23">
        <v>0.5</v>
      </c>
      <c r="C8761">
        <v>24.98</v>
      </c>
    </row>
    <row r="8762" spans="1:3">
      <c r="A8762" s="26">
        <v>44081</v>
      </c>
      <c r="B8762" s="23">
        <v>0.66666666666666663</v>
      </c>
      <c r="C8762">
        <v>24.93</v>
      </c>
    </row>
    <row r="8763" spans="1:3">
      <c r="A8763" s="26">
        <v>44081</v>
      </c>
      <c r="B8763" s="23">
        <v>0.83333333333333337</v>
      </c>
      <c r="C8763">
        <v>24.87</v>
      </c>
    </row>
    <row r="8764" spans="1:3">
      <c r="A8764" s="26">
        <v>44082</v>
      </c>
      <c r="B8764" s="23">
        <v>0</v>
      </c>
      <c r="C8764">
        <v>24.81</v>
      </c>
    </row>
    <row r="8765" spans="1:3">
      <c r="A8765" s="26">
        <v>44082</v>
      </c>
      <c r="B8765" s="23">
        <v>0.16666666666666666</v>
      </c>
      <c r="C8765">
        <v>24.77</v>
      </c>
    </row>
    <row r="8766" spans="1:3">
      <c r="A8766" s="26">
        <v>44082</v>
      </c>
      <c r="B8766" s="23">
        <v>0.33333333333333331</v>
      </c>
      <c r="C8766">
        <v>24.92</v>
      </c>
    </row>
    <row r="8767" spans="1:3">
      <c r="A8767" s="26">
        <v>44082</v>
      </c>
      <c r="B8767" s="23">
        <v>0.5</v>
      </c>
      <c r="C8767">
        <v>24.9</v>
      </c>
    </row>
    <row r="8768" spans="1:3">
      <c r="A8768" s="26">
        <v>44082</v>
      </c>
      <c r="B8768" s="23">
        <v>0.66666666666666663</v>
      </c>
      <c r="C8768">
        <v>24.7</v>
      </c>
    </row>
    <row r="8769" spans="1:3">
      <c r="A8769" s="26">
        <v>44082</v>
      </c>
      <c r="B8769" s="23">
        <v>0.83333333333333337</v>
      </c>
      <c r="C8769">
        <v>24.7</v>
      </c>
    </row>
    <row r="8770" spans="1:3">
      <c r="A8770" s="26">
        <v>44083</v>
      </c>
      <c r="B8770" s="23">
        <v>0</v>
      </c>
      <c r="C8770">
        <v>24.82</v>
      </c>
    </row>
    <row r="8771" spans="1:3">
      <c r="A8771" s="26">
        <v>44083</v>
      </c>
      <c r="B8771" s="23">
        <v>0.16666666666666666</v>
      </c>
      <c r="C8771">
        <v>24.7</v>
      </c>
    </row>
    <row r="8772" spans="1:3">
      <c r="A8772" s="26">
        <v>44083</v>
      </c>
      <c r="B8772" s="23">
        <v>0.33333333333333331</v>
      </c>
      <c r="C8772">
        <v>24.89</v>
      </c>
    </row>
    <row r="8773" spans="1:3">
      <c r="A8773" s="26">
        <v>44083</v>
      </c>
      <c r="B8773" s="23">
        <v>0.5</v>
      </c>
      <c r="C8773">
        <v>24.73</v>
      </c>
    </row>
    <row r="8774" spans="1:3">
      <c r="A8774" s="26">
        <v>44083</v>
      </c>
      <c r="B8774" s="23">
        <v>0.66666666666666663</v>
      </c>
      <c r="C8774">
        <v>24.73</v>
      </c>
    </row>
    <row r="8775" spans="1:3">
      <c r="A8775" s="26">
        <v>44083</v>
      </c>
      <c r="B8775" s="23">
        <v>0.83333333333333337</v>
      </c>
      <c r="C8775">
        <v>24.88</v>
      </c>
    </row>
    <row r="8776" spans="1:3">
      <c r="A8776" s="26">
        <v>44084</v>
      </c>
      <c r="B8776" s="23">
        <v>0</v>
      </c>
      <c r="C8776">
        <v>24.76</v>
      </c>
    </row>
    <row r="8777" spans="1:3">
      <c r="A8777" s="26">
        <v>44084</v>
      </c>
      <c r="B8777" s="23">
        <v>0.16666666666666666</v>
      </c>
      <c r="C8777">
        <v>24.77</v>
      </c>
    </row>
    <row r="8778" spans="1:3">
      <c r="A8778" s="26">
        <v>44084</v>
      </c>
      <c r="B8778" s="23">
        <v>0.33333333333333331</v>
      </c>
      <c r="C8778">
        <v>24.92</v>
      </c>
    </row>
    <row r="8779" spans="1:3">
      <c r="A8779" s="26">
        <v>44084</v>
      </c>
      <c r="B8779" s="23">
        <v>0.5</v>
      </c>
      <c r="C8779">
        <v>24.98</v>
      </c>
    </row>
    <row r="8780" spans="1:3">
      <c r="A8780" s="26">
        <v>44084</v>
      </c>
      <c r="B8780" s="23">
        <v>0.66666666666666663</v>
      </c>
      <c r="C8780">
        <v>24.82</v>
      </c>
    </row>
    <row r="8781" spans="1:3">
      <c r="A8781" s="26">
        <v>44084</v>
      </c>
      <c r="B8781" s="23">
        <v>0.83333333333333337</v>
      </c>
      <c r="C8781">
        <v>24.83</v>
      </c>
    </row>
    <row r="8782" spans="1:3">
      <c r="A8782" s="26">
        <v>44085</v>
      </c>
      <c r="B8782" s="23">
        <v>0</v>
      </c>
      <c r="C8782">
        <v>24.85</v>
      </c>
    </row>
    <row r="8783" spans="1:3">
      <c r="A8783" s="26">
        <v>44085</v>
      </c>
      <c r="B8783" s="23">
        <v>0.16666666666666666</v>
      </c>
      <c r="C8783">
        <v>24.86</v>
      </c>
    </row>
    <row r="8784" spans="1:3">
      <c r="A8784" s="26">
        <v>44085</v>
      </c>
      <c r="B8784" s="23">
        <v>0.33333333333333331</v>
      </c>
      <c r="C8784">
        <v>25.02</v>
      </c>
    </row>
    <row r="8785" spans="1:3">
      <c r="A8785" s="26">
        <v>44085</v>
      </c>
      <c r="B8785" s="23">
        <v>0.5</v>
      </c>
      <c r="C8785">
        <v>25.01</v>
      </c>
    </row>
    <row r="8786" spans="1:3">
      <c r="A8786" s="26">
        <v>44085</v>
      </c>
      <c r="B8786" s="23">
        <v>0.66666666666666663</v>
      </c>
      <c r="C8786">
        <v>24.9</v>
      </c>
    </row>
    <row r="8787" spans="1:3">
      <c r="A8787" s="26">
        <v>44085</v>
      </c>
      <c r="B8787" s="23">
        <v>0.83333333333333337</v>
      </c>
      <c r="C8787">
        <v>24.92</v>
      </c>
    </row>
    <row r="8788" spans="1:3">
      <c r="A8788" s="26">
        <v>44086</v>
      </c>
      <c r="B8788" s="23">
        <v>0</v>
      </c>
      <c r="C8788">
        <v>24.93</v>
      </c>
    </row>
    <row r="8789" spans="1:3">
      <c r="A8789" s="26">
        <v>44086</v>
      </c>
      <c r="B8789" s="23">
        <v>0.16666666666666666</v>
      </c>
      <c r="C8789">
        <v>24.94</v>
      </c>
    </row>
    <row r="8790" spans="1:3">
      <c r="A8790" s="26">
        <v>44086</v>
      </c>
      <c r="B8790" s="23">
        <v>0.33333333333333331</v>
      </c>
      <c r="C8790">
        <v>24.95</v>
      </c>
    </row>
    <row r="8791" spans="1:3">
      <c r="A8791" s="26">
        <v>44086</v>
      </c>
      <c r="B8791" s="23">
        <v>0.5</v>
      </c>
      <c r="C8791">
        <v>24.97</v>
      </c>
    </row>
    <row r="8792" spans="1:3">
      <c r="A8792" s="26">
        <v>44086</v>
      </c>
      <c r="B8792" s="23">
        <v>0.66666666666666663</v>
      </c>
      <c r="C8792">
        <v>25.12</v>
      </c>
    </row>
    <row r="8793" spans="1:3">
      <c r="A8793" s="26">
        <v>44086</v>
      </c>
      <c r="B8793" s="23">
        <v>0.83333333333333337</v>
      </c>
      <c r="C8793">
        <v>25.02</v>
      </c>
    </row>
    <row r="8794" spans="1:3">
      <c r="A8794" s="26">
        <v>44087</v>
      </c>
      <c r="B8794" s="23">
        <v>0</v>
      </c>
      <c r="C8794">
        <v>25.03</v>
      </c>
    </row>
    <row r="8795" spans="1:3">
      <c r="A8795" s="26">
        <v>44087</v>
      </c>
      <c r="B8795" s="23">
        <v>0.16666666666666666</v>
      </c>
      <c r="C8795">
        <v>25.04</v>
      </c>
    </row>
    <row r="8796" spans="1:3">
      <c r="A8796" s="26">
        <v>44087</v>
      </c>
      <c r="B8796" s="23">
        <v>0.33333333333333331</v>
      </c>
      <c r="C8796">
        <v>25.05</v>
      </c>
    </row>
    <row r="8797" spans="1:3">
      <c r="A8797" s="26">
        <v>44087</v>
      </c>
      <c r="B8797" s="23">
        <v>0.5</v>
      </c>
      <c r="C8797">
        <v>25.07</v>
      </c>
    </row>
    <row r="8798" spans="1:3">
      <c r="A8798" s="26">
        <v>44087</v>
      </c>
      <c r="B8798" s="23">
        <v>0.66666666666666663</v>
      </c>
      <c r="C8798">
        <v>25.08</v>
      </c>
    </row>
    <row r="8799" spans="1:3">
      <c r="A8799" s="26">
        <v>44087</v>
      </c>
      <c r="B8799" s="23">
        <v>0.83333333333333337</v>
      </c>
      <c r="C8799">
        <v>25.1</v>
      </c>
    </row>
    <row r="8800" spans="1:3">
      <c r="A8800" s="26">
        <v>44088</v>
      </c>
      <c r="B8800" s="23">
        <v>0</v>
      </c>
      <c r="C8800">
        <v>25.08</v>
      </c>
    </row>
    <row r="8801" spans="1:3">
      <c r="A8801" s="26">
        <v>44088</v>
      </c>
      <c r="B8801" s="23">
        <v>0.16666666666666666</v>
      </c>
      <c r="C8801">
        <v>25.05</v>
      </c>
    </row>
    <row r="8802" spans="1:3">
      <c r="A8802" s="26">
        <v>44088</v>
      </c>
      <c r="B8802" s="23">
        <v>0.33333333333333331</v>
      </c>
      <c r="C8802">
        <v>25.04</v>
      </c>
    </row>
    <row r="8803" spans="1:3">
      <c r="A8803" s="26">
        <v>44088</v>
      </c>
      <c r="B8803" s="23">
        <v>0.5</v>
      </c>
      <c r="C8803">
        <v>25.19</v>
      </c>
    </row>
    <row r="8804" spans="1:3">
      <c r="A8804" s="26">
        <v>44088</v>
      </c>
      <c r="B8804" s="23">
        <v>0.66666666666666663</v>
      </c>
      <c r="C8804">
        <v>24.98</v>
      </c>
    </row>
    <row r="8805" spans="1:3">
      <c r="A8805" s="26">
        <v>44088</v>
      </c>
      <c r="B8805" s="23">
        <v>0.83333333333333337</v>
      </c>
      <c r="C8805">
        <v>24.95</v>
      </c>
    </row>
    <row r="8806" spans="1:3">
      <c r="A8806" s="26">
        <v>44089</v>
      </c>
      <c r="B8806" s="23">
        <v>0</v>
      </c>
      <c r="C8806">
        <v>24.91</v>
      </c>
    </row>
    <row r="8807" spans="1:3">
      <c r="A8807" s="26">
        <v>44089</v>
      </c>
      <c r="B8807" s="23">
        <v>0.16666666666666666</v>
      </c>
      <c r="C8807">
        <v>24.89</v>
      </c>
    </row>
    <row r="8808" spans="1:3">
      <c r="A8808" s="26">
        <v>44089</v>
      </c>
      <c r="B8808" s="23">
        <v>0.33333333333333331</v>
      </c>
      <c r="C8808">
        <v>24.88</v>
      </c>
    </row>
    <row r="8809" spans="1:3">
      <c r="A8809" s="26">
        <v>44089</v>
      </c>
      <c r="B8809" s="23">
        <v>0.5</v>
      </c>
      <c r="C8809">
        <v>25.03</v>
      </c>
    </row>
    <row r="8810" spans="1:3">
      <c r="A8810" s="26">
        <v>44089</v>
      </c>
      <c r="B8810" s="23">
        <v>0.66666666666666663</v>
      </c>
      <c r="C8810">
        <v>24.91</v>
      </c>
    </row>
    <row r="8811" spans="1:3">
      <c r="A8811" s="26">
        <v>44089</v>
      </c>
      <c r="B8811" s="23">
        <v>0.83333333333333337</v>
      </c>
      <c r="C8811">
        <v>24.8</v>
      </c>
    </row>
    <row r="8812" spans="1:3">
      <c r="A8812" s="26">
        <v>44090</v>
      </c>
      <c r="B8812" s="23">
        <v>0</v>
      </c>
      <c r="C8812">
        <v>24.76</v>
      </c>
    </row>
    <row r="8813" spans="1:3">
      <c r="A8813" s="26">
        <v>44090</v>
      </c>
      <c r="B8813" s="23">
        <v>0.16666666666666666</v>
      </c>
      <c r="C8813">
        <v>24.84</v>
      </c>
    </row>
    <row r="8814" spans="1:3">
      <c r="A8814" s="26">
        <v>44090</v>
      </c>
      <c r="B8814" s="23">
        <v>0.33333333333333331</v>
      </c>
      <c r="C8814">
        <v>24.84</v>
      </c>
    </row>
    <row r="8815" spans="1:3">
      <c r="A8815" s="26">
        <v>44090</v>
      </c>
      <c r="B8815" s="23">
        <v>0.5</v>
      </c>
      <c r="C8815">
        <v>24.83</v>
      </c>
    </row>
    <row r="8816" spans="1:3">
      <c r="A8816" s="26">
        <v>44090</v>
      </c>
      <c r="B8816" s="23">
        <v>0.66666666666666663</v>
      </c>
      <c r="C8816">
        <v>24.62</v>
      </c>
    </row>
    <row r="8817" spans="1:3">
      <c r="A8817" s="26">
        <v>44090</v>
      </c>
      <c r="B8817" s="23">
        <v>0.83333333333333337</v>
      </c>
      <c r="C8817">
        <v>24.59</v>
      </c>
    </row>
    <row r="8818" spans="1:3">
      <c r="A8818" s="26">
        <v>44091</v>
      </c>
      <c r="B8818" s="23">
        <v>0</v>
      </c>
      <c r="C8818">
        <v>24.53</v>
      </c>
    </row>
    <row r="8819" spans="1:3">
      <c r="A8819" s="26">
        <v>44091</v>
      </c>
      <c r="B8819" s="23">
        <v>0.16666666666666666</v>
      </c>
      <c r="C8819">
        <v>24.51</v>
      </c>
    </row>
    <row r="8820" spans="1:3">
      <c r="A8820" s="26">
        <v>44091</v>
      </c>
      <c r="B8820" s="23">
        <v>0.33333333333333331</v>
      </c>
      <c r="C8820">
        <v>24.51</v>
      </c>
    </row>
    <row r="8821" spans="1:3">
      <c r="A8821" s="26">
        <v>44091</v>
      </c>
      <c r="B8821" s="23">
        <v>0.5</v>
      </c>
      <c r="C8821">
        <v>24.63</v>
      </c>
    </row>
    <row r="8822" spans="1:3">
      <c r="A8822" s="26">
        <v>44091</v>
      </c>
      <c r="B8822" s="23">
        <v>0.66666666666666663</v>
      </c>
      <c r="C8822">
        <v>24.41</v>
      </c>
    </row>
    <row r="8823" spans="1:3">
      <c r="A8823" s="26">
        <v>44091</v>
      </c>
      <c r="B8823" s="23">
        <v>0.83333333333333337</v>
      </c>
      <c r="C8823">
        <v>24.38</v>
      </c>
    </row>
    <row r="8824" spans="1:3">
      <c r="A8824" s="26">
        <v>44092</v>
      </c>
      <c r="B8824" s="23">
        <v>0</v>
      </c>
      <c r="C8824">
        <v>24.34</v>
      </c>
    </row>
    <row r="8825" spans="1:3">
      <c r="A8825" s="26">
        <v>44092</v>
      </c>
      <c r="B8825" s="23">
        <v>0.16666666666666666</v>
      </c>
      <c r="C8825">
        <v>24.32</v>
      </c>
    </row>
    <row r="8826" spans="1:3">
      <c r="A8826" s="26">
        <v>44092</v>
      </c>
      <c r="B8826" s="23">
        <v>0.33333333333333331</v>
      </c>
      <c r="C8826">
        <v>24.32</v>
      </c>
    </row>
    <row r="8827" spans="1:3">
      <c r="A8827" s="26">
        <v>44092</v>
      </c>
      <c r="B8827" s="23">
        <v>0.5</v>
      </c>
      <c r="C8827">
        <v>24.37</v>
      </c>
    </row>
    <row r="8828" spans="1:3">
      <c r="A8828" s="26">
        <v>44092</v>
      </c>
      <c r="B8828" s="23">
        <v>0.66666666666666663</v>
      </c>
      <c r="C8828">
        <v>24.23</v>
      </c>
    </row>
    <row r="8829" spans="1:3">
      <c r="A8829" s="26">
        <v>44092</v>
      </c>
      <c r="B8829" s="23">
        <v>0.83333333333333337</v>
      </c>
      <c r="C8829">
        <v>24.34</v>
      </c>
    </row>
    <row r="8830" spans="1:3">
      <c r="A8830" s="26">
        <v>44093</v>
      </c>
      <c r="B8830" s="23">
        <v>0</v>
      </c>
      <c r="C8830">
        <v>24.16</v>
      </c>
    </row>
    <row r="8831" spans="1:3">
      <c r="A8831" s="26">
        <v>44093</v>
      </c>
      <c r="B8831" s="23">
        <v>0.16666666666666666</v>
      </c>
      <c r="C8831">
        <v>24.13</v>
      </c>
    </row>
    <row r="8832" spans="1:3">
      <c r="A8832" s="26">
        <v>44093</v>
      </c>
      <c r="B8832" s="23">
        <v>0.33333333333333331</v>
      </c>
      <c r="C8832">
        <v>24.12</v>
      </c>
    </row>
    <row r="8833" spans="1:3">
      <c r="A8833" s="26">
        <v>44093</v>
      </c>
      <c r="B8833" s="23">
        <v>0.5</v>
      </c>
      <c r="C8833">
        <v>24.09</v>
      </c>
    </row>
    <row r="8834" spans="1:3">
      <c r="A8834" s="26">
        <v>44093</v>
      </c>
      <c r="B8834" s="23">
        <v>0.66666666666666663</v>
      </c>
      <c r="C8834">
        <v>24.08</v>
      </c>
    </row>
    <row r="8835" spans="1:3">
      <c r="A8835" s="26">
        <v>44093</v>
      </c>
      <c r="B8835" s="23">
        <v>0.83333333333333337</v>
      </c>
      <c r="C8835">
        <v>24.06</v>
      </c>
    </row>
    <row r="8836" spans="1:3">
      <c r="A8836" s="26">
        <v>44094</v>
      </c>
      <c r="B8836" s="23">
        <v>0</v>
      </c>
      <c r="C8836">
        <v>24.02</v>
      </c>
    </row>
    <row r="8837" spans="1:3">
      <c r="A8837" s="26">
        <v>44094</v>
      </c>
      <c r="B8837" s="23">
        <v>0.16666666666666666</v>
      </c>
      <c r="C8837">
        <v>24</v>
      </c>
    </row>
    <row r="8838" spans="1:3">
      <c r="A8838" s="26">
        <v>44094</v>
      </c>
      <c r="B8838" s="23">
        <v>0.33333333333333331</v>
      </c>
      <c r="C8838">
        <v>23.99</v>
      </c>
    </row>
    <row r="8839" spans="1:3">
      <c r="A8839" s="26">
        <v>44094</v>
      </c>
      <c r="B8839" s="23">
        <v>0.5</v>
      </c>
      <c r="C8839">
        <v>23.97</v>
      </c>
    </row>
    <row r="8840" spans="1:3">
      <c r="A8840" s="26">
        <v>44094</v>
      </c>
      <c r="B8840" s="23">
        <v>0.66666666666666663</v>
      </c>
      <c r="C8840">
        <v>23.96</v>
      </c>
    </row>
    <row r="8841" spans="1:3">
      <c r="A8841" s="26">
        <v>44094</v>
      </c>
      <c r="B8841" s="23">
        <v>0.83333333333333337</v>
      </c>
      <c r="C8841">
        <v>23.95</v>
      </c>
    </row>
    <row r="8842" spans="1:3">
      <c r="A8842" s="26">
        <v>44095</v>
      </c>
      <c r="B8842" s="23">
        <v>0</v>
      </c>
      <c r="C8842">
        <v>23.91</v>
      </c>
    </row>
    <row r="8843" spans="1:3">
      <c r="A8843" s="26">
        <v>44095</v>
      </c>
      <c r="B8843" s="23">
        <v>0.16666666666666666</v>
      </c>
      <c r="C8843">
        <v>23.89</v>
      </c>
    </row>
    <row r="8844" spans="1:3">
      <c r="A8844" s="26">
        <v>44095</v>
      </c>
      <c r="B8844" s="23">
        <v>0.33333333333333331</v>
      </c>
      <c r="C8844">
        <v>23.89</v>
      </c>
    </row>
    <row r="8845" spans="1:3">
      <c r="A8845" s="26">
        <v>44095</v>
      </c>
      <c r="B8845" s="23">
        <v>0.5</v>
      </c>
      <c r="C8845">
        <v>23.96</v>
      </c>
    </row>
    <row r="8846" spans="1:3">
      <c r="A8846" s="26">
        <v>44095</v>
      </c>
      <c r="B8846" s="23">
        <v>0.66666666666666663</v>
      </c>
      <c r="C8846">
        <v>23.8</v>
      </c>
    </row>
    <row r="8847" spans="1:3">
      <c r="A8847" s="26">
        <v>44095</v>
      </c>
      <c r="B8847" s="23">
        <v>0.83333333333333337</v>
      </c>
      <c r="C8847">
        <v>23.76</v>
      </c>
    </row>
    <row r="8848" spans="1:3">
      <c r="A8848" s="26">
        <v>44096</v>
      </c>
      <c r="B8848" s="23">
        <v>0</v>
      </c>
      <c r="C8848">
        <v>23.72</v>
      </c>
    </row>
    <row r="8849" spans="1:3">
      <c r="A8849" s="26">
        <v>44096</v>
      </c>
      <c r="B8849" s="23">
        <v>0.16666666666666666</v>
      </c>
      <c r="C8849">
        <v>23.69</v>
      </c>
    </row>
    <row r="8850" spans="1:3">
      <c r="A8850" s="26">
        <v>44096</v>
      </c>
      <c r="B8850" s="23">
        <v>0.33333333333333331</v>
      </c>
      <c r="C8850">
        <v>23.68</v>
      </c>
    </row>
    <row r="8851" spans="1:3">
      <c r="A8851" s="26">
        <v>44096</v>
      </c>
      <c r="B8851" s="23">
        <v>0.5</v>
      </c>
      <c r="C8851">
        <v>23.82</v>
      </c>
    </row>
    <row r="8852" spans="1:3">
      <c r="A8852" s="26">
        <v>44096</v>
      </c>
      <c r="B8852" s="23">
        <v>0.66666666666666663</v>
      </c>
      <c r="C8852">
        <v>23.65</v>
      </c>
    </row>
    <row r="8853" spans="1:3">
      <c r="A8853" s="26">
        <v>44096</v>
      </c>
      <c r="B8853" s="23">
        <v>0.83333333333333337</v>
      </c>
      <c r="C8853">
        <v>23.68</v>
      </c>
    </row>
    <row r="8854" spans="1:3">
      <c r="A8854" s="26">
        <v>44097</v>
      </c>
      <c r="B8854" s="23">
        <v>0</v>
      </c>
      <c r="C8854">
        <v>23.5</v>
      </c>
    </row>
    <row r="8855" spans="1:3">
      <c r="A8855" s="26">
        <v>44097</v>
      </c>
      <c r="B8855" s="23">
        <v>0.16666666666666666</v>
      </c>
      <c r="C8855">
        <v>23.48</v>
      </c>
    </row>
    <row r="8856" spans="1:3">
      <c r="A8856" s="26">
        <v>44097</v>
      </c>
      <c r="B8856" s="23">
        <v>0.33333333333333331</v>
      </c>
      <c r="C8856">
        <v>23.48</v>
      </c>
    </row>
    <row r="8857" spans="1:3">
      <c r="A8857" s="26">
        <v>44097</v>
      </c>
      <c r="B8857" s="23">
        <v>0.5</v>
      </c>
      <c r="C8857">
        <v>23.54</v>
      </c>
    </row>
    <row r="8858" spans="1:3">
      <c r="A8858" s="26">
        <v>44097</v>
      </c>
      <c r="B8858" s="23">
        <v>0.66666666666666663</v>
      </c>
      <c r="C8858">
        <v>23.4</v>
      </c>
    </row>
    <row r="8859" spans="1:3">
      <c r="A8859" s="26">
        <v>44097</v>
      </c>
      <c r="B8859" s="23">
        <v>0.83333333333333337</v>
      </c>
      <c r="C8859">
        <v>23.37</v>
      </c>
    </row>
    <row r="8860" spans="1:3">
      <c r="A8860" s="26">
        <v>44098</v>
      </c>
      <c r="B8860" s="23">
        <v>0</v>
      </c>
      <c r="C8860">
        <v>23.34</v>
      </c>
    </row>
    <row r="8861" spans="1:3">
      <c r="A8861" s="26">
        <v>44098</v>
      </c>
      <c r="B8861" s="23">
        <v>0.16666666666666666</v>
      </c>
      <c r="C8861">
        <v>23.32</v>
      </c>
    </row>
    <row r="8862" spans="1:3">
      <c r="A8862" s="26">
        <v>44098</v>
      </c>
      <c r="B8862" s="23">
        <v>0.33333333333333331</v>
      </c>
      <c r="C8862">
        <v>23.39</v>
      </c>
    </row>
    <row r="8863" spans="1:3">
      <c r="A8863" s="26">
        <v>44098</v>
      </c>
      <c r="B8863" s="23">
        <v>0.5</v>
      </c>
      <c r="C8863">
        <v>23.39</v>
      </c>
    </row>
    <row r="8864" spans="1:3">
      <c r="A8864" s="26">
        <v>44098</v>
      </c>
      <c r="B8864" s="23">
        <v>0.66666666666666663</v>
      </c>
      <c r="C8864">
        <v>23.38</v>
      </c>
    </row>
    <row r="8865" spans="1:3">
      <c r="A8865" s="26">
        <v>44098</v>
      </c>
      <c r="B8865" s="23">
        <v>0.83333333333333337</v>
      </c>
      <c r="C8865">
        <v>23.21</v>
      </c>
    </row>
    <row r="8866" spans="1:3">
      <c r="A8866" s="26">
        <v>44099</v>
      </c>
      <c r="B8866" s="23">
        <v>0</v>
      </c>
      <c r="C8866">
        <v>23.18</v>
      </c>
    </row>
    <row r="8867" spans="1:3">
      <c r="A8867" s="26">
        <v>44099</v>
      </c>
      <c r="B8867" s="23">
        <v>0.16666666666666666</v>
      </c>
      <c r="C8867">
        <v>23.16</v>
      </c>
    </row>
    <row r="8868" spans="1:3">
      <c r="A8868" s="26">
        <v>44099</v>
      </c>
      <c r="B8868" s="23">
        <v>0.33333333333333331</v>
      </c>
      <c r="C8868">
        <v>23.14</v>
      </c>
    </row>
    <row r="8869" spans="1:3">
      <c r="A8869" s="26">
        <v>44099</v>
      </c>
      <c r="B8869" s="23">
        <v>0.5</v>
      </c>
      <c r="C8869">
        <v>23.28</v>
      </c>
    </row>
    <row r="8870" spans="1:3">
      <c r="A8870" s="26">
        <v>44099</v>
      </c>
      <c r="B8870" s="23">
        <v>0.66666666666666663</v>
      </c>
      <c r="C8870">
        <v>23.1</v>
      </c>
    </row>
    <row r="8871" spans="1:3">
      <c r="A8871" s="26">
        <v>44099</v>
      </c>
      <c r="B8871" s="23">
        <v>0.83333333333333337</v>
      </c>
      <c r="C8871">
        <v>23.05</v>
      </c>
    </row>
    <row r="8872" spans="1:3">
      <c r="A8872" s="26">
        <v>44100</v>
      </c>
      <c r="B8872" s="23">
        <v>0</v>
      </c>
      <c r="C8872">
        <v>23.04</v>
      </c>
    </row>
    <row r="8873" spans="1:3">
      <c r="A8873" s="26">
        <v>44100</v>
      </c>
      <c r="B8873" s="23">
        <v>0.16666666666666666</v>
      </c>
      <c r="C8873">
        <v>23.06</v>
      </c>
    </row>
    <row r="8874" spans="1:3">
      <c r="A8874" s="26">
        <v>44100</v>
      </c>
      <c r="B8874" s="23">
        <v>0.33333333333333331</v>
      </c>
      <c r="C8874">
        <v>23.08</v>
      </c>
    </row>
    <row r="8875" spans="1:3">
      <c r="A8875" s="26">
        <v>44100</v>
      </c>
      <c r="B8875" s="23">
        <v>0.5</v>
      </c>
      <c r="C8875">
        <v>23.1</v>
      </c>
    </row>
    <row r="8876" spans="1:3">
      <c r="A8876" s="26">
        <v>44100</v>
      </c>
      <c r="B8876" s="23">
        <v>0.66666666666666663</v>
      </c>
      <c r="C8876">
        <v>23.11</v>
      </c>
    </row>
    <row r="8877" spans="1:3">
      <c r="A8877" s="26">
        <v>44100</v>
      </c>
      <c r="B8877" s="23">
        <v>0.83333333333333337</v>
      </c>
      <c r="C8877">
        <v>23.13</v>
      </c>
    </row>
    <row r="8878" spans="1:3">
      <c r="A8878" s="26">
        <v>44101</v>
      </c>
      <c r="B8878" s="23">
        <v>0</v>
      </c>
      <c r="C8878">
        <v>23.13</v>
      </c>
    </row>
    <row r="8879" spans="1:3">
      <c r="A8879" s="26">
        <v>44101</v>
      </c>
      <c r="B8879" s="23">
        <v>0.16666666666666666</v>
      </c>
      <c r="C8879">
        <v>23.18</v>
      </c>
    </row>
    <row r="8880" spans="1:3">
      <c r="A8880" s="26">
        <v>44101</v>
      </c>
      <c r="B8880" s="23">
        <v>0.33333333333333331</v>
      </c>
      <c r="C8880">
        <v>23.17</v>
      </c>
    </row>
    <row r="8881" spans="1:3">
      <c r="A8881" s="26">
        <v>44101</v>
      </c>
      <c r="B8881" s="23">
        <v>0.5</v>
      </c>
      <c r="C8881">
        <v>23.18</v>
      </c>
    </row>
    <row r="8882" spans="1:3">
      <c r="A8882" s="26">
        <v>44101</v>
      </c>
      <c r="B8882" s="23">
        <v>0.66666666666666663</v>
      </c>
      <c r="C8882">
        <v>23.2</v>
      </c>
    </row>
    <row r="8883" spans="1:3">
      <c r="A8883" s="26">
        <v>44101</v>
      </c>
      <c r="B8883" s="23">
        <v>0.83333333333333337</v>
      </c>
      <c r="C8883">
        <v>23.22</v>
      </c>
    </row>
    <row r="8884" spans="1:3">
      <c r="A8884" s="26">
        <v>44102</v>
      </c>
      <c r="B8884" s="23">
        <v>0</v>
      </c>
      <c r="C8884">
        <v>23.22</v>
      </c>
    </row>
    <row r="8885" spans="1:3">
      <c r="A8885" s="26">
        <v>44102</v>
      </c>
      <c r="B8885" s="23">
        <v>0.16666666666666666</v>
      </c>
      <c r="C8885">
        <v>23.24</v>
      </c>
    </row>
    <row r="8886" spans="1:3">
      <c r="A8886" s="26">
        <v>44102</v>
      </c>
      <c r="B8886" s="23">
        <v>0.33333333333333331</v>
      </c>
      <c r="C8886">
        <v>23.27</v>
      </c>
    </row>
    <row r="8887" spans="1:3">
      <c r="A8887" s="26">
        <v>44102</v>
      </c>
      <c r="B8887" s="23">
        <v>0.5</v>
      </c>
      <c r="C8887">
        <v>23.44</v>
      </c>
    </row>
    <row r="8888" spans="1:3">
      <c r="A8888" s="26">
        <v>44102</v>
      </c>
      <c r="B8888" s="23">
        <v>0.66666666666666663</v>
      </c>
      <c r="C8888">
        <v>23.23</v>
      </c>
    </row>
    <row r="8889" spans="1:3">
      <c r="A8889" s="26">
        <v>44102</v>
      </c>
      <c r="B8889" s="23">
        <v>0.83333333333333337</v>
      </c>
      <c r="C8889">
        <v>23.21</v>
      </c>
    </row>
    <row r="8890" spans="1:3">
      <c r="A8890" s="26">
        <v>44103</v>
      </c>
      <c r="B8890" s="23">
        <v>0</v>
      </c>
      <c r="C8890">
        <v>23.19</v>
      </c>
    </row>
    <row r="8891" spans="1:3">
      <c r="A8891" s="26">
        <v>44103</v>
      </c>
      <c r="B8891" s="23">
        <v>0.16666666666666666</v>
      </c>
      <c r="C8891">
        <v>23.2</v>
      </c>
    </row>
    <row r="8892" spans="1:3">
      <c r="A8892" s="26">
        <v>44103</v>
      </c>
      <c r="B8892" s="23">
        <v>0.33333333333333331</v>
      </c>
      <c r="C8892">
        <v>23.21</v>
      </c>
    </row>
    <row r="8893" spans="1:3">
      <c r="A8893" s="26">
        <v>44103</v>
      </c>
      <c r="B8893" s="23">
        <v>0.5</v>
      </c>
      <c r="C8893">
        <v>23.35</v>
      </c>
    </row>
    <row r="8894" spans="1:3">
      <c r="A8894" s="26">
        <v>44103</v>
      </c>
      <c r="B8894" s="23">
        <v>0.66666666666666663</v>
      </c>
      <c r="C8894">
        <v>23.13</v>
      </c>
    </row>
    <row r="8895" spans="1:3">
      <c r="A8895" s="26">
        <v>44103</v>
      </c>
      <c r="B8895" s="23">
        <v>0.83333333333333337</v>
      </c>
      <c r="C8895">
        <v>23.22</v>
      </c>
    </row>
    <row r="8896" spans="1:3">
      <c r="A8896" s="26">
        <v>44104</v>
      </c>
      <c r="B8896" s="23">
        <v>0</v>
      </c>
      <c r="C8896">
        <v>23.06</v>
      </c>
    </row>
    <row r="8897" spans="1:3">
      <c r="A8897" s="26">
        <v>44104</v>
      </c>
      <c r="B8897" s="23">
        <v>0.16666666666666666</v>
      </c>
      <c r="C8897">
        <v>23.04</v>
      </c>
    </row>
    <row r="8898" spans="1:3">
      <c r="A8898" s="26">
        <v>44104</v>
      </c>
      <c r="B8898" s="23">
        <v>0.33333333333333331</v>
      </c>
      <c r="C8898">
        <v>23.03</v>
      </c>
    </row>
    <row r="8899" spans="1:3">
      <c r="A8899" s="26">
        <v>44104</v>
      </c>
      <c r="B8899" s="23">
        <v>0.5</v>
      </c>
      <c r="C8899">
        <v>23.13</v>
      </c>
    </row>
    <row r="8900" spans="1:3">
      <c r="A8900" s="26">
        <v>44104</v>
      </c>
      <c r="B8900" s="23">
        <v>0.66666666666666663</v>
      </c>
      <c r="C8900">
        <v>22.98</v>
      </c>
    </row>
    <row r="8901" spans="1:3">
      <c r="A8901" s="26">
        <v>44104</v>
      </c>
      <c r="B8901" s="23">
        <v>0.83333333333333337</v>
      </c>
      <c r="C8901">
        <v>22.96</v>
      </c>
    </row>
    <row r="8902" spans="1:3">
      <c r="A8902" s="26">
        <v>44105</v>
      </c>
      <c r="B8902" s="23">
        <v>0</v>
      </c>
      <c r="C8902">
        <v>22.92</v>
      </c>
    </row>
    <row r="8903" spans="1:3">
      <c r="A8903" s="26">
        <v>44105</v>
      </c>
      <c r="B8903" s="23">
        <v>0.16666666666666666</v>
      </c>
      <c r="C8903">
        <v>22.91</v>
      </c>
    </row>
    <row r="8904" spans="1:3">
      <c r="A8904" s="26">
        <v>44105</v>
      </c>
      <c r="B8904" s="23">
        <v>0.33333333333333331</v>
      </c>
      <c r="C8904">
        <v>23.04</v>
      </c>
    </row>
    <row r="8905" spans="1:3">
      <c r="A8905" s="26">
        <v>44105</v>
      </c>
      <c r="B8905" s="23">
        <v>0.5</v>
      </c>
      <c r="C8905">
        <v>23.04</v>
      </c>
    </row>
    <row r="8906" spans="1:3">
      <c r="A8906" s="26">
        <v>44105</v>
      </c>
      <c r="B8906" s="23">
        <v>0.66666666666666663</v>
      </c>
      <c r="C8906">
        <v>22.86</v>
      </c>
    </row>
    <row r="8907" spans="1:3">
      <c r="A8907" s="26">
        <v>44105</v>
      </c>
      <c r="B8907" s="23">
        <v>0.83333333333333337</v>
      </c>
      <c r="C8907">
        <v>22.84</v>
      </c>
    </row>
    <row r="8908" spans="1:3">
      <c r="A8908" s="26">
        <v>44106</v>
      </c>
      <c r="B8908" s="23">
        <v>0</v>
      </c>
      <c r="C8908">
        <v>22.81</v>
      </c>
    </row>
    <row r="8909" spans="1:3">
      <c r="A8909" s="26">
        <v>44106</v>
      </c>
      <c r="B8909" s="23">
        <v>0.16666666666666666</v>
      </c>
      <c r="C8909">
        <v>22.8</v>
      </c>
    </row>
    <row r="8910" spans="1:3">
      <c r="A8910" s="26">
        <v>44106</v>
      </c>
      <c r="B8910" s="23">
        <v>0.33333333333333331</v>
      </c>
      <c r="C8910">
        <v>22.8</v>
      </c>
    </row>
    <row r="8911" spans="1:3">
      <c r="A8911" s="26">
        <v>44106</v>
      </c>
      <c r="B8911" s="23">
        <v>0.5</v>
      </c>
      <c r="C8911">
        <v>22.76</v>
      </c>
    </row>
    <row r="8912" spans="1:3">
      <c r="A8912" s="26">
        <v>44106</v>
      </c>
      <c r="B8912" s="23">
        <v>0.66666666666666663</v>
      </c>
      <c r="C8912">
        <v>22.74</v>
      </c>
    </row>
    <row r="8913" spans="1:3">
      <c r="A8913" s="26">
        <v>44106</v>
      </c>
      <c r="B8913" s="23">
        <v>0.83333333333333337</v>
      </c>
      <c r="C8913">
        <v>22.73</v>
      </c>
    </row>
    <row r="8914" spans="1:3">
      <c r="A8914" s="26">
        <v>44107</v>
      </c>
      <c r="B8914" s="23">
        <v>0</v>
      </c>
      <c r="C8914">
        <v>22.7</v>
      </c>
    </row>
    <row r="8915" spans="1:3">
      <c r="A8915" s="26">
        <v>44107</v>
      </c>
      <c r="B8915" s="23">
        <v>0.16666666666666666</v>
      </c>
      <c r="C8915">
        <v>22.68</v>
      </c>
    </row>
    <row r="8916" spans="1:3">
      <c r="A8916" s="26">
        <v>44107</v>
      </c>
      <c r="B8916" s="23">
        <v>0.33333333333333331</v>
      </c>
      <c r="C8916">
        <v>22.63</v>
      </c>
    </row>
    <row r="8917" spans="1:3">
      <c r="A8917" s="26">
        <v>44107</v>
      </c>
      <c r="B8917" s="23">
        <v>0.5</v>
      </c>
      <c r="C8917">
        <v>22.59</v>
      </c>
    </row>
    <row r="8918" spans="1:3">
      <c r="A8918" s="26">
        <v>44107</v>
      </c>
      <c r="B8918" s="23">
        <v>0.66666666666666663</v>
      </c>
      <c r="C8918">
        <v>22.49</v>
      </c>
    </row>
    <row r="8919" spans="1:3">
      <c r="A8919" s="26">
        <v>44107</v>
      </c>
      <c r="B8919" s="23">
        <v>0.83333333333333337</v>
      </c>
      <c r="C8919">
        <v>22.41</v>
      </c>
    </row>
    <row r="8920" spans="1:3">
      <c r="A8920" s="26">
        <v>44108</v>
      </c>
      <c r="B8920" s="23">
        <v>0</v>
      </c>
      <c r="C8920">
        <v>22.34</v>
      </c>
    </row>
    <row r="8921" spans="1:3">
      <c r="A8921" s="26">
        <v>44108</v>
      </c>
      <c r="B8921" s="23">
        <v>0.16666666666666666</v>
      </c>
      <c r="C8921">
        <v>22.31</v>
      </c>
    </row>
    <row r="8922" spans="1:3">
      <c r="A8922" s="26">
        <v>44108</v>
      </c>
      <c r="B8922" s="23">
        <v>0.33333333333333331</v>
      </c>
      <c r="C8922">
        <v>22.3</v>
      </c>
    </row>
    <row r="8923" spans="1:3">
      <c r="A8923" s="26">
        <v>44108</v>
      </c>
      <c r="B8923" s="23">
        <v>0.5</v>
      </c>
      <c r="C8923">
        <v>22.28</v>
      </c>
    </row>
    <row r="8924" spans="1:3">
      <c r="A8924" s="26">
        <v>44108</v>
      </c>
      <c r="B8924" s="23">
        <v>0.66666666666666663</v>
      </c>
      <c r="C8924">
        <v>22.26</v>
      </c>
    </row>
    <row r="8925" spans="1:3">
      <c r="A8925" s="26">
        <v>44108</v>
      </c>
      <c r="B8925" s="23">
        <v>0.83333333333333337</v>
      </c>
      <c r="C8925">
        <v>22.25</v>
      </c>
    </row>
    <row r="8926" spans="1:3">
      <c r="A8926" s="26">
        <v>44109</v>
      </c>
      <c r="B8926" s="23">
        <v>0</v>
      </c>
      <c r="C8926">
        <v>22.22</v>
      </c>
    </row>
    <row r="8927" spans="1:3">
      <c r="A8927" s="26">
        <v>44109</v>
      </c>
      <c r="B8927" s="23">
        <v>0.16666666666666666</v>
      </c>
      <c r="C8927">
        <v>22.21</v>
      </c>
    </row>
    <row r="8928" spans="1:3">
      <c r="A8928" s="26">
        <v>44109</v>
      </c>
      <c r="B8928" s="23">
        <v>0.33333333333333331</v>
      </c>
      <c r="C8928">
        <v>22.35</v>
      </c>
    </row>
    <row r="8929" spans="1:3">
      <c r="A8929" s="26">
        <v>44109</v>
      </c>
      <c r="B8929" s="23">
        <v>0.5</v>
      </c>
      <c r="C8929">
        <v>22.19</v>
      </c>
    </row>
    <row r="8930" spans="1:3">
      <c r="A8930" s="26">
        <v>44109</v>
      </c>
      <c r="B8930" s="23">
        <v>0.66666666666666663</v>
      </c>
      <c r="C8930">
        <v>22.17</v>
      </c>
    </row>
    <row r="8931" spans="1:3">
      <c r="A8931" s="26">
        <v>44109</v>
      </c>
      <c r="B8931" s="23">
        <v>0.83333333333333337</v>
      </c>
      <c r="C8931">
        <v>22.22</v>
      </c>
    </row>
    <row r="8932" spans="1:3">
      <c r="A8932" s="26">
        <v>44110</v>
      </c>
      <c r="B8932" s="23">
        <v>0</v>
      </c>
      <c r="C8932">
        <v>22.1</v>
      </c>
    </row>
    <row r="8933" spans="1:3">
      <c r="A8933" s="26">
        <v>44110</v>
      </c>
      <c r="B8933" s="23">
        <v>0.16666666666666666</v>
      </c>
      <c r="C8933">
        <v>22.09</v>
      </c>
    </row>
    <row r="8934" spans="1:3">
      <c r="A8934" s="26">
        <v>44110</v>
      </c>
      <c r="B8934" s="23">
        <v>0.33333333333333331</v>
      </c>
      <c r="C8934">
        <v>22.28</v>
      </c>
    </row>
    <row r="8935" spans="1:3">
      <c r="A8935" s="26">
        <v>44110</v>
      </c>
      <c r="B8935" s="23">
        <v>0.5</v>
      </c>
      <c r="C8935">
        <v>22.08</v>
      </c>
    </row>
    <row r="8936" spans="1:3">
      <c r="A8936" s="26">
        <v>44110</v>
      </c>
      <c r="B8936" s="23">
        <v>0.66666666666666663</v>
      </c>
      <c r="C8936">
        <v>22.07</v>
      </c>
    </row>
    <row r="8937" spans="1:3">
      <c r="A8937" s="26">
        <v>44110</v>
      </c>
      <c r="B8937" s="23">
        <v>0.83333333333333337</v>
      </c>
      <c r="C8937">
        <v>22.18</v>
      </c>
    </row>
    <row r="8938" spans="1:3">
      <c r="A8938" s="26">
        <v>44111</v>
      </c>
      <c r="B8938" s="23">
        <v>0</v>
      </c>
      <c r="C8938">
        <v>22.07</v>
      </c>
    </row>
    <row r="8939" spans="1:3">
      <c r="A8939" s="26">
        <v>44111</v>
      </c>
      <c r="B8939" s="23">
        <v>0.16666666666666666</v>
      </c>
      <c r="C8939">
        <v>21.99</v>
      </c>
    </row>
    <row r="8940" spans="1:3">
      <c r="A8940" s="26">
        <v>44111</v>
      </c>
      <c r="B8940" s="23">
        <v>0.33333333333333331</v>
      </c>
      <c r="C8940">
        <v>22.13</v>
      </c>
    </row>
    <row r="8941" spans="1:3">
      <c r="A8941" s="26">
        <v>44111</v>
      </c>
      <c r="B8941" s="23">
        <v>0.5</v>
      </c>
      <c r="C8941">
        <v>22.12</v>
      </c>
    </row>
    <row r="8942" spans="1:3">
      <c r="A8942" s="26">
        <v>44111</v>
      </c>
      <c r="B8942" s="23">
        <v>0.66666666666666663</v>
      </c>
      <c r="C8942">
        <v>21.94</v>
      </c>
    </row>
    <row r="8943" spans="1:3">
      <c r="A8943" s="26">
        <v>44111</v>
      </c>
      <c r="B8943" s="23">
        <v>0.83333333333333337</v>
      </c>
      <c r="C8943">
        <v>21.92</v>
      </c>
    </row>
    <row r="8944" spans="1:3">
      <c r="A8944" s="26">
        <v>44112</v>
      </c>
      <c r="B8944" s="23">
        <v>0</v>
      </c>
      <c r="C8944">
        <v>22.01</v>
      </c>
    </row>
    <row r="8945" spans="1:3">
      <c r="A8945" s="26">
        <v>44112</v>
      </c>
      <c r="B8945" s="23">
        <v>0.16666666666666666</v>
      </c>
      <c r="C8945">
        <v>21.87</v>
      </c>
    </row>
    <row r="8946" spans="1:3">
      <c r="A8946" s="26">
        <v>44112</v>
      </c>
      <c r="B8946" s="23">
        <v>0.33333333333333331</v>
      </c>
      <c r="C8946">
        <v>22.05</v>
      </c>
    </row>
    <row r="8947" spans="1:3">
      <c r="A8947" s="26">
        <v>44112</v>
      </c>
      <c r="B8947" s="23">
        <v>0.5</v>
      </c>
      <c r="C8947">
        <v>21.97</v>
      </c>
    </row>
    <row r="8948" spans="1:3">
      <c r="A8948" s="26">
        <v>44112</v>
      </c>
      <c r="B8948" s="23">
        <v>0.66666666666666663</v>
      </c>
      <c r="C8948">
        <v>21.83</v>
      </c>
    </row>
    <row r="8949" spans="1:3">
      <c r="A8949" s="26">
        <v>44112</v>
      </c>
      <c r="B8949" s="23">
        <v>0.83333333333333337</v>
      </c>
      <c r="C8949">
        <v>21.81</v>
      </c>
    </row>
    <row r="8950" spans="1:3">
      <c r="A8950" s="26">
        <v>44113</v>
      </c>
      <c r="B8950" s="23">
        <v>0</v>
      </c>
      <c r="C8950">
        <v>21.78</v>
      </c>
    </row>
    <row r="8951" spans="1:3">
      <c r="A8951" s="26">
        <v>44113</v>
      </c>
      <c r="B8951" s="23">
        <v>0.16666666666666666</v>
      </c>
      <c r="C8951">
        <v>21.78</v>
      </c>
    </row>
    <row r="8952" spans="1:3">
      <c r="A8952" s="26">
        <v>44113</v>
      </c>
      <c r="B8952" s="23">
        <v>0.33333333333333331</v>
      </c>
      <c r="C8952">
        <v>21.92</v>
      </c>
    </row>
    <row r="8953" spans="1:3">
      <c r="A8953" s="26">
        <v>44113</v>
      </c>
      <c r="B8953" s="23">
        <v>0.5</v>
      </c>
      <c r="C8953">
        <v>21.91</v>
      </c>
    </row>
    <row r="8954" spans="1:3">
      <c r="A8954" s="26">
        <v>44113</v>
      </c>
      <c r="B8954" s="23">
        <v>0.66666666666666663</v>
      </c>
      <c r="C8954">
        <v>21.68</v>
      </c>
    </row>
    <row r="8955" spans="1:3">
      <c r="A8955" s="26">
        <v>44113</v>
      </c>
      <c r="B8955" s="23">
        <v>0.83333333333333337</v>
      </c>
      <c r="C8955">
        <v>21.65</v>
      </c>
    </row>
    <row r="8956" spans="1:3">
      <c r="A8956" s="26">
        <v>44114</v>
      </c>
      <c r="B8956" s="23">
        <v>0</v>
      </c>
      <c r="C8956">
        <v>21.61</v>
      </c>
    </row>
    <row r="8957" spans="1:3">
      <c r="A8957" s="26">
        <v>44114</v>
      </c>
      <c r="B8957" s="23">
        <v>0.16666666666666666</v>
      </c>
      <c r="C8957">
        <v>21.61</v>
      </c>
    </row>
    <row r="8958" spans="1:3">
      <c r="A8958" s="26">
        <v>44114</v>
      </c>
      <c r="B8958" s="23">
        <v>0.33333333333333331</v>
      </c>
      <c r="C8958">
        <v>21.62</v>
      </c>
    </row>
    <row r="8959" spans="1:3">
      <c r="A8959" s="26">
        <v>44114</v>
      </c>
      <c r="B8959" s="23">
        <v>0.5</v>
      </c>
      <c r="C8959">
        <v>21.61</v>
      </c>
    </row>
    <row r="8960" spans="1:3">
      <c r="A8960" s="26">
        <v>44114</v>
      </c>
      <c r="B8960" s="23">
        <v>0.66666666666666663</v>
      </c>
      <c r="C8960">
        <v>21.62</v>
      </c>
    </row>
    <row r="8961" spans="1:3">
      <c r="A8961" s="26">
        <v>44114</v>
      </c>
      <c r="B8961" s="23">
        <v>0.83333333333333337</v>
      </c>
      <c r="C8961">
        <v>21.63</v>
      </c>
    </row>
    <row r="8962" spans="1:3">
      <c r="A8962" s="26">
        <v>44115</v>
      </c>
      <c r="B8962" s="23">
        <v>0</v>
      </c>
      <c r="C8962">
        <v>21.62</v>
      </c>
    </row>
    <row r="8963" spans="1:3">
      <c r="A8963" s="26">
        <v>44115</v>
      </c>
      <c r="B8963" s="23">
        <v>0.16666666666666666</v>
      </c>
      <c r="C8963">
        <v>21.61</v>
      </c>
    </row>
    <row r="8964" spans="1:3">
      <c r="A8964" s="26">
        <v>44115</v>
      </c>
      <c r="B8964" s="23">
        <v>0.33333333333333331</v>
      </c>
      <c r="C8964">
        <v>21.61</v>
      </c>
    </row>
    <row r="8965" spans="1:3">
      <c r="A8965" s="26">
        <v>44115</v>
      </c>
      <c r="B8965" s="23">
        <v>0.5</v>
      </c>
      <c r="C8965">
        <v>21.61</v>
      </c>
    </row>
    <row r="8966" spans="1:3">
      <c r="A8966" s="26">
        <v>44115</v>
      </c>
      <c r="B8966" s="23">
        <v>0.66666666666666663</v>
      </c>
      <c r="C8966">
        <v>21.61</v>
      </c>
    </row>
    <row r="8967" spans="1:3">
      <c r="A8967" s="26">
        <v>44115</v>
      </c>
      <c r="B8967" s="23">
        <v>0.83333333333333337</v>
      </c>
      <c r="C8967">
        <v>21.62</v>
      </c>
    </row>
    <row r="8968" spans="1:3">
      <c r="A8968" s="26">
        <v>44116</v>
      </c>
      <c r="B8968" s="23">
        <v>0</v>
      </c>
      <c r="C8968">
        <v>21.61</v>
      </c>
    </row>
    <row r="8969" spans="1:3">
      <c r="A8969" s="26">
        <v>44116</v>
      </c>
      <c r="B8969" s="23">
        <v>0.16666666666666666</v>
      </c>
      <c r="C8969">
        <v>21.62</v>
      </c>
    </row>
    <row r="8970" spans="1:3">
      <c r="A8970" s="26">
        <v>44116</v>
      </c>
      <c r="B8970" s="23">
        <v>0.33333333333333331</v>
      </c>
      <c r="C8970">
        <v>21.76</v>
      </c>
    </row>
    <row r="8971" spans="1:3">
      <c r="A8971" s="26">
        <v>44116</v>
      </c>
      <c r="B8971" s="23">
        <v>0.5</v>
      </c>
      <c r="C8971">
        <v>21.81</v>
      </c>
    </row>
    <row r="8972" spans="1:3">
      <c r="A8972" s="26">
        <v>44116</v>
      </c>
      <c r="B8972" s="23">
        <v>0.66666666666666663</v>
      </c>
      <c r="C8972">
        <v>21.63</v>
      </c>
    </row>
    <row r="8973" spans="1:3">
      <c r="A8973" s="26">
        <v>44116</v>
      </c>
      <c r="B8973" s="23">
        <v>0.83333333333333337</v>
      </c>
      <c r="C8973">
        <v>21.63</v>
      </c>
    </row>
    <row r="8974" spans="1:3">
      <c r="A8974" s="26">
        <v>44117</v>
      </c>
      <c r="B8974" s="23">
        <v>0</v>
      </c>
      <c r="C8974">
        <v>21.63</v>
      </c>
    </row>
    <row r="8975" spans="1:3">
      <c r="A8975" s="26">
        <v>44117</v>
      </c>
      <c r="B8975" s="23">
        <v>0.16666666666666666</v>
      </c>
      <c r="C8975">
        <v>21.62</v>
      </c>
    </row>
    <row r="8976" spans="1:3">
      <c r="A8976" s="26">
        <v>44117</v>
      </c>
      <c r="B8976" s="23">
        <v>0.33333333333333331</v>
      </c>
      <c r="C8976">
        <v>21.8</v>
      </c>
    </row>
    <row r="8977" spans="1:3">
      <c r="A8977" s="26">
        <v>44117</v>
      </c>
      <c r="B8977" s="23">
        <v>0.5</v>
      </c>
      <c r="C8977">
        <v>21.79</v>
      </c>
    </row>
    <row r="8978" spans="1:3">
      <c r="A8978" s="26">
        <v>44117</v>
      </c>
      <c r="B8978" s="23">
        <v>0.66666666666666663</v>
      </c>
      <c r="C8978">
        <v>21.75</v>
      </c>
    </row>
    <row r="8979" spans="1:3">
      <c r="A8979" s="26">
        <v>44117</v>
      </c>
      <c r="B8979" s="23">
        <v>0.83333333333333337</v>
      </c>
      <c r="C8979">
        <v>21.64</v>
      </c>
    </row>
    <row r="8980" spans="1:3">
      <c r="A8980" s="26">
        <v>44118</v>
      </c>
      <c r="B8980" s="23">
        <v>0</v>
      </c>
      <c r="C8980">
        <v>21.76</v>
      </c>
    </row>
    <row r="8981" spans="1:3">
      <c r="A8981" s="26">
        <v>44118</v>
      </c>
      <c r="B8981" s="23">
        <v>0.16666666666666666</v>
      </c>
      <c r="C8981">
        <v>21.64</v>
      </c>
    </row>
    <row r="8982" spans="1:3">
      <c r="A8982" s="26">
        <v>44118</v>
      </c>
      <c r="B8982" s="23">
        <v>0.33333333333333331</v>
      </c>
      <c r="C8982">
        <v>21.64</v>
      </c>
    </row>
    <row r="8983" spans="1:3">
      <c r="A8983" s="26">
        <v>44118</v>
      </c>
      <c r="B8983" s="23">
        <v>0.5</v>
      </c>
      <c r="C8983">
        <v>21.64</v>
      </c>
    </row>
    <row r="8984" spans="1:3">
      <c r="A8984" s="26">
        <v>44118</v>
      </c>
      <c r="B8984" s="23">
        <v>0.66666666666666663</v>
      </c>
      <c r="C8984">
        <v>21.64</v>
      </c>
    </row>
    <row r="8985" spans="1:3">
      <c r="A8985" s="26">
        <v>44118</v>
      </c>
      <c r="B8985" s="23">
        <v>0.83333333333333337</v>
      </c>
      <c r="C8985">
        <v>21.64</v>
      </c>
    </row>
    <row r="8986" spans="1:3">
      <c r="A8986" s="26">
        <v>44119</v>
      </c>
      <c r="B8986" s="23">
        <v>0</v>
      </c>
      <c r="C8986">
        <v>21.62</v>
      </c>
    </row>
    <row r="8987" spans="1:3">
      <c r="A8987" s="26">
        <v>44119</v>
      </c>
      <c r="B8987" s="23">
        <v>0.16666666666666666</v>
      </c>
      <c r="C8987">
        <v>21.61</v>
      </c>
    </row>
    <row r="8988" spans="1:3">
      <c r="A8988" s="26">
        <v>44119</v>
      </c>
      <c r="B8988" s="23">
        <v>0.33333333333333331</v>
      </c>
      <c r="C8988">
        <v>21.77</v>
      </c>
    </row>
    <row r="8989" spans="1:3">
      <c r="A8989" s="26">
        <v>44119</v>
      </c>
      <c r="B8989" s="23">
        <v>0.5</v>
      </c>
      <c r="C8989">
        <v>21.79</v>
      </c>
    </row>
    <row r="8990" spans="1:3">
      <c r="A8990" s="26">
        <v>44119</v>
      </c>
      <c r="B8990" s="23">
        <v>0.66666666666666663</v>
      </c>
      <c r="C8990">
        <v>21.62</v>
      </c>
    </row>
    <row r="8991" spans="1:3">
      <c r="A8991" s="26">
        <v>44119</v>
      </c>
      <c r="B8991" s="23">
        <v>0.83333333333333337</v>
      </c>
      <c r="C8991">
        <v>21.62</v>
      </c>
    </row>
    <row r="8992" spans="1:3">
      <c r="A8992" s="26">
        <v>44120</v>
      </c>
      <c r="B8992" s="23">
        <v>0</v>
      </c>
      <c r="C8992">
        <v>21.61</v>
      </c>
    </row>
    <row r="8993" spans="1:3">
      <c r="A8993" s="26">
        <v>44120</v>
      </c>
      <c r="B8993" s="23">
        <v>0.16666666666666666</v>
      </c>
      <c r="C8993">
        <v>21.61</v>
      </c>
    </row>
    <row r="8994" spans="1:3">
      <c r="A8994" s="26">
        <v>44120</v>
      </c>
      <c r="B8994" s="23">
        <v>0.33333333333333331</v>
      </c>
      <c r="C8994">
        <v>21.81</v>
      </c>
    </row>
    <row r="8995" spans="1:3">
      <c r="A8995" s="26">
        <v>44120</v>
      </c>
      <c r="B8995" s="23">
        <v>0.5</v>
      </c>
      <c r="C8995">
        <v>21.61</v>
      </c>
    </row>
    <row r="8996" spans="1:3">
      <c r="A8996" s="26">
        <v>44120</v>
      </c>
      <c r="B8996" s="23">
        <v>0.66666666666666663</v>
      </c>
      <c r="C8996">
        <v>21.6</v>
      </c>
    </row>
    <row r="8997" spans="1:3">
      <c r="A8997" s="26">
        <v>44120</v>
      </c>
      <c r="B8997" s="23">
        <v>0.83333333333333337</v>
      </c>
      <c r="C8997">
        <v>21.61</v>
      </c>
    </row>
    <row r="8998" spans="1:3">
      <c r="A8998" s="26">
        <v>44121</v>
      </c>
      <c r="B8998" s="23">
        <v>0</v>
      </c>
      <c r="C8998">
        <v>21.59</v>
      </c>
    </row>
    <row r="8999" spans="1:3">
      <c r="A8999" s="26">
        <v>44121</v>
      </c>
      <c r="B8999" s="23">
        <v>0.16666666666666666</v>
      </c>
      <c r="C8999">
        <v>21.6</v>
      </c>
    </row>
    <row r="9000" spans="1:3">
      <c r="A9000" s="26">
        <v>44121</v>
      </c>
      <c r="B9000" s="23">
        <v>0.33333333333333331</v>
      </c>
      <c r="C9000">
        <v>21.61</v>
      </c>
    </row>
    <row r="9001" spans="1:3">
      <c r="A9001" s="26">
        <v>44121</v>
      </c>
      <c r="B9001" s="23">
        <v>0.5</v>
      </c>
      <c r="C9001">
        <v>21.61</v>
      </c>
    </row>
    <row r="9002" spans="1:3">
      <c r="A9002" s="26">
        <v>44121</v>
      </c>
      <c r="B9002" s="23">
        <v>0.66666666666666663</v>
      </c>
      <c r="C9002">
        <v>21.62</v>
      </c>
    </row>
    <row r="9003" spans="1:3">
      <c r="A9003" s="26">
        <v>44121</v>
      </c>
      <c r="B9003" s="23">
        <v>0.83333333333333337</v>
      </c>
      <c r="C9003">
        <v>21.63</v>
      </c>
    </row>
    <row r="9004" spans="1:3">
      <c r="A9004" s="26">
        <v>44122</v>
      </c>
      <c r="B9004" s="23">
        <v>0</v>
      </c>
      <c r="C9004">
        <v>21.62</v>
      </c>
    </row>
    <row r="9005" spans="1:3">
      <c r="A9005" s="26">
        <v>44122</v>
      </c>
      <c r="B9005" s="23">
        <v>0.16666666666666666</v>
      </c>
      <c r="C9005">
        <v>21.62</v>
      </c>
    </row>
    <row r="9006" spans="1:3">
      <c r="A9006" s="26">
        <v>44122</v>
      </c>
      <c r="B9006" s="23">
        <v>0.33333333333333331</v>
      </c>
      <c r="C9006">
        <v>21.63</v>
      </c>
    </row>
    <row r="9007" spans="1:3">
      <c r="A9007" s="26">
        <v>44122</v>
      </c>
      <c r="B9007" s="23">
        <v>0.5</v>
      </c>
      <c r="C9007">
        <v>21.63</v>
      </c>
    </row>
    <row r="9008" spans="1:3">
      <c r="A9008" s="26">
        <v>44122</v>
      </c>
      <c r="B9008" s="23">
        <v>0.66666666666666663</v>
      </c>
      <c r="C9008">
        <v>21.64</v>
      </c>
    </row>
    <row r="9009" spans="1:3">
      <c r="A9009" s="26">
        <v>44122</v>
      </c>
      <c r="B9009" s="23">
        <v>0.83333333333333337</v>
      </c>
      <c r="C9009">
        <v>21.65</v>
      </c>
    </row>
    <row r="9010" spans="1:3">
      <c r="A9010" s="26">
        <v>44123</v>
      </c>
      <c r="B9010" s="23">
        <v>0</v>
      </c>
      <c r="C9010">
        <v>21.65</v>
      </c>
    </row>
    <row r="9011" spans="1:3">
      <c r="A9011" s="26">
        <v>44123</v>
      </c>
      <c r="B9011" s="23">
        <v>0.16666666666666666</v>
      </c>
      <c r="C9011">
        <v>21.66</v>
      </c>
    </row>
    <row r="9012" spans="1:3">
      <c r="A9012" s="26">
        <v>44123</v>
      </c>
      <c r="B9012" s="23">
        <v>0.33333333333333331</v>
      </c>
      <c r="C9012">
        <v>21.67</v>
      </c>
    </row>
    <row r="9013" spans="1:3">
      <c r="A9013" s="26">
        <v>44123</v>
      </c>
      <c r="B9013" s="23">
        <v>0.5</v>
      </c>
      <c r="C9013">
        <v>21.63</v>
      </c>
    </row>
    <row r="9014" spans="1:3">
      <c r="A9014" s="26">
        <v>44123</v>
      </c>
      <c r="B9014" s="23">
        <v>0.66666666666666663</v>
      </c>
      <c r="C9014">
        <v>21.74</v>
      </c>
    </row>
    <row r="9015" spans="1:3">
      <c r="A9015" s="26">
        <v>44123</v>
      </c>
      <c r="B9015" s="23">
        <v>0.83333333333333337</v>
      </c>
      <c r="C9015">
        <v>21.58</v>
      </c>
    </row>
    <row r="9016" spans="1:3">
      <c r="A9016" s="26">
        <v>44124</v>
      </c>
      <c r="B9016" s="23">
        <v>0</v>
      </c>
      <c r="C9016">
        <v>21.54</v>
      </c>
    </row>
    <row r="9017" spans="1:3">
      <c r="A9017" s="26">
        <v>44124</v>
      </c>
      <c r="B9017" s="23">
        <v>0.16666666666666666</v>
      </c>
      <c r="C9017">
        <v>21.54</v>
      </c>
    </row>
    <row r="9018" spans="1:3">
      <c r="A9018" s="26">
        <v>44124</v>
      </c>
      <c r="B9018" s="23">
        <v>0.33333333333333331</v>
      </c>
      <c r="C9018">
        <v>21.72</v>
      </c>
    </row>
    <row r="9019" spans="1:3">
      <c r="A9019" s="26">
        <v>44124</v>
      </c>
      <c r="B9019" s="23">
        <v>0.5</v>
      </c>
      <c r="C9019">
        <v>21.68</v>
      </c>
    </row>
    <row r="9020" spans="1:3">
      <c r="A9020" s="26">
        <v>44124</v>
      </c>
      <c r="B9020" s="23">
        <v>0.66666666666666663</v>
      </c>
      <c r="C9020">
        <v>21.58</v>
      </c>
    </row>
    <row r="9021" spans="1:3">
      <c r="A9021" s="26">
        <v>44124</v>
      </c>
      <c r="B9021" s="23">
        <v>0.83333333333333337</v>
      </c>
      <c r="C9021">
        <v>21.57</v>
      </c>
    </row>
    <row r="9022" spans="1:3">
      <c r="A9022" s="26">
        <v>44125</v>
      </c>
      <c r="B9022" s="23">
        <v>0</v>
      </c>
      <c r="C9022">
        <v>21.42</v>
      </c>
    </row>
    <row r="9023" spans="1:3">
      <c r="A9023" s="26">
        <v>44125</v>
      </c>
      <c r="B9023" s="23">
        <v>0.16666666666666666</v>
      </c>
      <c r="C9023">
        <v>21.48</v>
      </c>
    </row>
    <row r="9024" spans="1:3">
      <c r="A9024" s="26">
        <v>44125</v>
      </c>
      <c r="B9024" s="23">
        <v>0.33333333333333331</v>
      </c>
      <c r="C9024">
        <v>21.49</v>
      </c>
    </row>
    <row r="9025" spans="1:3">
      <c r="A9025" s="26">
        <v>44125</v>
      </c>
      <c r="B9025" s="23">
        <v>0.5</v>
      </c>
      <c r="C9025">
        <v>21.56</v>
      </c>
    </row>
    <row r="9026" spans="1:3">
      <c r="A9026" s="26">
        <v>44125</v>
      </c>
      <c r="B9026" s="23">
        <v>0.66666666666666663</v>
      </c>
      <c r="C9026">
        <v>21.37</v>
      </c>
    </row>
    <row r="9027" spans="1:3">
      <c r="A9027" s="26">
        <v>44125</v>
      </c>
      <c r="B9027" s="23">
        <v>0.83333333333333337</v>
      </c>
      <c r="C9027">
        <v>21.36</v>
      </c>
    </row>
    <row r="9028" spans="1:3">
      <c r="A9028" s="26">
        <v>44126</v>
      </c>
      <c r="B9028" s="23">
        <v>0</v>
      </c>
      <c r="C9028">
        <v>21.31</v>
      </c>
    </row>
    <row r="9029" spans="1:3">
      <c r="A9029" s="26">
        <v>44126</v>
      </c>
      <c r="B9029" s="23">
        <v>0.16666666666666666</v>
      </c>
      <c r="C9029">
        <v>21.3</v>
      </c>
    </row>
    <row r="9030" spans="1:3">
      <c r="A9030" s="26">
        <v>44126</v>
      </c>
      <c r="B9030" s="23">
        <v>0.33333333333333331</v>
      </c>
      <c r="C9030">
        <v>21.31</v>
      </c>
    </row>
    <row r="9031" spans="1:3">
      <c r="A9031" s="26">
        <v>44126</v>
      </c>
      <c r="B9031" s="23">
        <v>0.5</v>
      </c>
      <c r="C9031">
        <v>21.43</v>
      </c>
    </row>
    <row r="9032" spans="1:3">
      <c r="A9032" s="26">
        <v>44126</v>
      </c>
      <c r="B9032" s="23">
        <v>0.66666666666666663</v>
      </c>
      <c r="C9032">
        <v>21.24</v>
      </c>
    </row>
    <row r="9033" spans="1:3">
      <c r="A9033" s="26">
        <v>44126</v>
      </c>
      <c r="B9033" s="23">
        <v>0.83333333333333337</v>
      </c>
      <c r="C9033">
        <v>21.21</v>
      </c>
    </row>
    <row r="9034" spans="1:3">
      <c r="A9034" s="26">
        <v>44127</v>
      </c>
      <c r="B9034" s="23">
        <v>0</v>
      </c>
      <c r="C9034">
        <v>21.18</v>
      </c>
    </row>
    <row r="9035" spans="1:3">
      <c r="A9035" s="26">
        <v>44127</v>
      </c>
      <c r="B9035" s="23">
        <v>0.16666666666666666</v>
      </c>
      <c r="C9035">
        <v>21.18</v>
      </c>
    </row>
    <row r="9036" spans="1:3">
      <c r="A9036" s="26">
        <v>44127</v>
      </c>
      <c r="B9036" s="23">
        <v>0.33333333333333331</v>
      </c>
      <c r="C9036">
        <v>21.19</v>
      </c>
    </row>
    <row r="9037" spans="1:3">
      <c r="A9037" s="26">
        <v>44127</v>
      </c>
      <c r="B9037" s="23">
        <v>0.5</v>
      </c>
      <c r="C9037">
        <v>21.36</v>
      </c>
    </row>
    <row r="9038" spans="1:3">
      <c r="A9038" s="26">
        <v>44127</v>
      </c>
      <c r="B9038" s="23">
        <v>0.66666666666666663</v>
      </c>
      <c r="C9038">
        <v>21.24</v>
      </c>
    </row>
    <row r="9039" spans="1:3">
      <c r="A9039" s="26">
        <v>44127</v>
      </c>
      <c r="B9039" s="23">
        <v>0.83333333333333337</v>
      </c>
      <c r="C9039">
        <v>21.16</v>
      </c>
    </row>
    <row r="9040" spans="1:3">
      <c r="A9040" s="26">
        <v>44128</v>
      </c>
      <c r="B9040" s="23">
        <v>0</v>
      </c>
      <c r="C9040">
        <v>21.16</v>
      </c>
    </row>
    <row r="9041" spans="1:3">
      <c r="A9041" s="26">
        <v>44128</v>
      </c>
      <c r="B9041" s="23">
        <v>0.16666666666666666</v>
      </c>
      <c r="C9041">
        <v>21.16</v>
      </c>
    </row>
    <row r="9042" spans="1:3">
      <c r="A9042" s="26">
        <v>44128</v>
      </c>
      <c r="B9042" s="23">
        <v>0.33333333333333331</v>
      </c>
      <c r="C9042">
        <v>21.17</v>
      </c>
    </row>
    <row r="9043" spans="1:3">
      <c r="A9043" s="26">
        <v>44128</v>
      </c>
      <c r="B9043" s="23">
        <v>0.5</v>
      </c>
      <c r="C9043">
        <v>21.17</v>
      </c>
    </row>
    <row r="9044" spans="1:3">
      <c r="A9044" s="26">
        <v>44128</v>
      </c>
      <c r="B9044" s="23">
        <v>0.66666666666666663</v>
      </c>
      <c r="C9044">
        <v>21.17</v>
      </c>
    </row>
    <row r="9045" spans="1:3">
      <c r="A9045" s="26">
        <v>44128</v>
      </c>
      <c r="B9045" s="23">
        <v>0.83333333333333337</v>
      </c>
      <c r="C9045">
        <v>21.18</v>
      </c>
    </row>
    <row r="9046" spans="1:3">
      <c r="A9046" s="26">
        <v>44129</v>
      </c>
      <c r="B9046" s="23">
        <v>0</v>
      </c>
      <c r="C9046">
        <v>21.19</v>
      </c>
    </row>
    <row r="9047" spans="1:3">
      <c r="A9047" s="26">
        <v>44129</v>
      </c>
      <c r="B9047" s="23">
        <v>0.16666666666666666</v>
      </c>
      <c r="C9047">
        <v>21.19</v>
      </c>
    </row>
    <row r="9048" spans="1:3">
      <c r="A9048" s="26">
        <v>44129</v>
      </c>
      <c r="B9048" s="23">
        <v>0.33333333333333331</v>
      </c>
      <c r="C9048">
        <v>21.2</v>
      </c>
    </row>
    <row r="9049" spans="1:3">
      <c r="A9049" s="26">
        <v>44129</v>
      </c>
      <c r="B9049" s="23">
        <v>0.5</v>
      </c>
      <c r="C9049">
        <v>21.2</v>
      </c>
    </row>
    <row r="9050" spans="1:3">
      <c r="A9050" s="26">
        <v>44129</v>
      </c>
      <c r="B9050" s="23">
        <v>0.66666666666666663</v>
      </c>
      <c r="C9050">
        <v>21.21</v>
      </c>
    </row>
    <row r="9051" spans="1:3">
      <c r="A9051" s="26">
        <v>44129</v>
      </c>
      <c r="B9051" s="23">
        <v>0.83333333333333337</v>
      </c>
      <c r="C9051">
        <v>21.22</v>
      </c>
    </row>
    <row r="9052" spans="1:3">
      <c r="A9052" s="26">
        <v>44130</v>
      </c>
      <c r="B9052" s="23">
        <v>0</v>
      </c>
      <c r="C9052">
        <v>21.3</v>
      </c>
    </row>
    <row r="9053" spans="1:3">
      <c r="A9053" s="26">
        <v>44130</v>
      </c>
      <c r="B9053" s="23">
        <v>0.16666666666666666</v>
      </c>
      <c r="C9053">
        <v>21.22</v>
      </c>
    </row>
    <row r="9054" spans="1:3">
      <c r="A9054" s="26">
        <v>44130</v>
      </c>
      <c r="B9054" s="23">
        <v>0.33333333333333331</v>
      </c>
      <c r="C9054">
        <v>21.28</v>
      </c>
    </row>
    <row r="9055" spans="1:3">
      <c r="A9055" s="26">
        <v>44130</v>
      </c>
      <c r="B9055" s="23">
        <v>0.5</v>
      </c>
      <c r="C9055">
        <v>21.26</v>
      </c>
    </row>
    <row r="9056" spans="1:3">
      <c r="A9056" s="26">
        <v>44130</v>
      </c>
      <c r="B9056" s="23">
        <v>0.66666666666666663</v>
      </c>
      <c r="C9056">
        <v>21.37</v>
      </c>
    </row>
    <row r="9057" spans="1:3">
      <c r="A9057" s="26">
        <v>44130</v>
      </c>
      <c r="B9057" s="23">
        <v>0.83333333333333337</v>
      </c>
      <c r="C9057">
        <v>21.24</v>
      </c>
    </row>
    <row r="9058" spans="1:3">
      <c r="A9058" s="26">
        <v>44131</v>
      </c>
      <c r="B9058" s="23">
        <v>0</v>
      </c>
      <c r="C9058">
        <v>21.35</v>
      </c>
    </row>
    <row r="9059" spans="1:3">
      <c r="A9059" s="26">
        <v>44131</v>
      </c>
      <c r="B9059" s="23">
        <v>0.16666666666666666</v>
      </c>
      <c r="C9059">
        <v>21.2</v>
      </c>
    </row>
    <row r="9060" spans="1:3">
      <c r="A9060" s="26">
        <v>44131</v>
      </c>
      <c r="B9060" s="23">
        <v>0.33333333333333331</v>
      </c>
      <c r="C9060">
        <v>21.34</v>
      </c>
    </row>
    <row r="9061" spans="1:3">
      <c r="A9061" s="26">
        <v>44131</v>
      </c>
      <c r="B9061" s="23">
        <v>0.5</v>
      </c>
      <c r="C9061">
        <v>21.21</v>
      </c>
    </row>
    <row r="9062" spans="1:3">
      <c r="A9062" s="26">
        <v>44131</v>
      </c>
      <c r="B9062" s="23">
        <v>0.66666666666666663</v>
      </c>
      <c r="C9062">
        <v>21.23</v>
      </c>
    </row>
    <row r="9063" spans="1:3">
      <c r="A9063" s="26">
        <v>44131</v>
      </c>
      <c r="B9063" s="23">
        <v>0.83333333333333337</v>
      </c>
      <c r="C9063">
        <v>21.37</v>
      </c>
    </row>
    <row r="9064" spans="1:3">
      <c r="A9064" s="26">
        <v>44132</v>
      </c>
      <c r="B9064" s="23">
        <v>0</v>
      </c>
      <c r="C9064">
        <v>21.36</v>
      </c>
    </row>
    <row r="9065" spans="1:3">
      <c r="A9065" s="26">
        <v>44132</v>
      </c>
      <c r="B9065" s="23">
        <v>0.16666666666666666</v>
      </c>
      <c r="C9065">
        <v>21.24</v>
      </c>
    </row>
    <row r="9066" spans="1:3">
      <c r="A9066" s="26">
        <v>44132</v>
      </c>
      <c r="B9066" s="23">
        <v>0.33333333333333331</v>
      </c>
      <c r="C9066">
        <v>21.25</v>
      </c>
    </row>
    <row r="9067" spans="1:3">
      <c r="A9067" s="26">
        <v>44132</v>
      </c>
      <c r="B9067" s="23">
        <v>0.5</v>
      </c>
      <c r="C9067">
        <v>21.24</v>
      </c>
    </row>
    <row r="9068" spans="1:3">
      <c r="A9068" s="26">
        <v>44132</v>
      </c>
      <c r="B9068" s="23">
        <v>0.66666666666666663</v>
      </c>
      <c r="C9068">
        <v>21.25</v>
      </c>
    </row>
    <row r="9069" spans="1:3">
      <c r="A9069" s="26">
        <v>44132</v>
      </c>
      <c r="B9069" s="23">
        <v>0.83333333333333337</v>
      </c>
      <c r="C9069">
        <v>21.26</v>
      </c>
    </row>
    <row r="9070" spans="1:3">
      <c r="A9070" s="26">
        <v>44133</v>
      </c>
      <c r="B9070" s="23">
        <v>0</v>
      </c>
      <c r="C9070">
        <v>21.24</v>
      </c>
    </row>
    <row r="9071" spans="1:3">
      <c r="A9071" s="26">
        <v>44133</v>
      </c>
      <c r="B9071" s="23">
        <v>0.16666666666666666</v>
      </c>
      <c r="C9071">
        <v>21.37</v>
      </c>
    </row>
    <row r="9072" spans="1:3">
      <c r="A9072" s="26">
        <v>44133</v>
      </c>
      <c r="B9072" s="23">
        <v>0.33333333333333331</v>
      </c>
      <c r="C9072">
        <v>21.27</v>
      </c>
    </row>
    <row r="9073" spans="1:3">
      <c r="A9073" s="26">
        <v>44133</v>
      </c>
      <c r="B9073" s="23">
        <v>0.5</v>
      </c>
      <c r="C9073">
        <v>21.41</v>
      </c>
    </row>
    <row r="9074" spans="1:3">
      <c r="A9074" s="26">
        <v>44133</v>
      </c>
      <c r="B9074" s="23">
        <v>0.66666666666666663</v>
      </c>
      <c r="C9074">
        <v>21.29</v>
      </c>
    </row>
    <row r="9075" spans="1:3">
      <c r="A9075" s="26">
        <v>44133</v>
      </c>
      <c r="B9075" s="23">
        <v>0.83333333333333337</v>
      </c>
      <c r="C9075">
        <v>21.29</v>
      </c>
    </row>
    <row r="9076" spans="1:3">
      <c r="A9076" s="26">
        <v>44134</v>
      </c>
      <c r="B9076" s="23">
        <v>0</v>
      </c>
      <c r="C9076">
        <v>21.28</v>
      </c>
    </row>
    <row r="9077" spans="1:3">
      <c r="A9077" s="26">
        <v>44134</v>
      </c>
      <c r="B9077" s="23">
        <v>0.16666666666666666</v>
      </c>
      <c r="C9077">
        <v>21.29</v>
      </c>
    </row>
    <row r="9078" spans="1:3">
      <c r="A9078" s="26">
        <v>44134</v>
      </c>
      <c r="B9078" s="23">
        <v>0.33333333333333331</v>
      </c>
      <c r="C9078">
        <v>21.3</v>
      </c>
    </row>
    <row r="9079" spans="1:3">
      <c r="A9079" s="26">
        <v>44134</v>
      </c>
      <c r="B9079" s="23">
        <v>0.5</v>
      </c>
      <c r="C9079">
        <v>21.34</v>
      </c>
    </row>
    <row r="9080" spans="1:3">
      <c r="A9080" s="26">
        <v>44134</v>
      </c>
      <c r="B9080" s="23">
        <v>0.66666666666666663</v>
      </c>
      <c r="C9080">
        <v>21.31</v>
      </c>
    </row>
    <row r="9081" spans="1:3">
      <c r="A9081" s="26">
        <v>44134</v>
      </c>
      <c r="B9081" s="23">
        <v>0.83333333333333337</v>
      </c>
      <c r="C9081">
        <v>21.32</v>
      </c>
    </row>
    <row r="9082" spans="1:3">
      <c r="A9082" s="26">
        <v>44135</v>
      </c>
      <c r="B9082" s="23">
        <v>0</v>
      </c>
      <c r="C9082">
        <v>21.32</v>
      </c>
    </row>
    <row r="9083" spans="1:3">
      <c r="A9083" s="26">
        <v>44135</v>
      </c>
      <c r="B9083" s="23">
        <v>0.16666666666666666</v>
      </c>
      <c r="C9083">
        <v>21.33</v>
      </c>
    </row>
    <row r="9084" spans="1:3">
      <c r="A9084" s="26">
        <v>44135</v>
      </c>
      <c r="B9084" s="23">
        <v>0.33333333333333331</v>
      </c>
      <c r="C9084">
        <v>21.33</v>
      </c>
    </row>
    <row r="9085" spans="1:3">
      <c r="A9085" s="26">
        <v>44135</v>
      </c>
      <c r="B9085" s="23">
        <v>0.5</v>
      </c>
      <c r="C9085">
        <v>21.33</v>
      </c>
    </row>
    <row r="9086" spans="1:3">
      <c r="A9086" s="26">
        <v>44135</v>
      </c>
      <c r="B9086" s="23">
        <v>0.66666666666666663</v>
      </c>
      <c r="C9086">
        <v>21.34</v>
      </c>
    </row>
    <row r="9087" spans="1:3">
      <c r="A9087" s="26">
        <v>44135</v>
      </c>
      <c r="B9087" s="23">
        <v>0.83333333333333337</v>
      </c>
      <c r="C9087">
        <v>21.35</v>
      </c>
    </row>
    <row r="9088" spans="1:3">
      <c r="A9088" s="26">
        <v>44136</v>
      </c>
      <c r="B9088" s="23">
        <v>0</v>
      </c>
      <c r="C9088">
        <v>21.36</v>
      </c>
    </row>
    <row r="9089" spans="1:3">
      <c r="A9089" s="26">
        <v>44136</v>
      </c>
      <c r="B9089" s="23">
        <v>0.16666666666666666</v>
      </c>
      <c r="C9089">
        <v>21.36</v>
      </c>
    </row>
    <row r="9090" spans="1:3">
      <c r="A9090" s="26">
        <v>44136</v>
      </c>
      <c r="B9090" s="23">
        <v>0.33333333333333331</v>
      </c>
      <c r="C9090">
        <v>21.37</v>
      </c>
    </row>
    <row r="9091" spans="1:3">
      <c r="A9091" s="26">
        <v>44136</v>
      </c>
      <c r="B9091" s="23">
        <v>0.5</v>
      </c>
      <c r="C9091">
        <v>21.38</v>
      </c>
    </row>
    <row r="9092" spans="1:3">
      <c r="A9092" s="26">
        <v>44136</v>
      </c>
      <c r="B9092" s="23">
        <v>0.66666666666666663</v>
      </c>
      <c r="C9092">
        <v>21.38</v>
      </c>
    </row>
    <row r="9093" spans="1:3">
      <c r="A9093" s="26">
        <v>44136</v>
      </c>
      <c r="B9093" s="23">
        <v>0.83333333333333337</v>
      </c>
      <c r="C9093">
        <v>21.4</v>
      </c>
    </row>
    <row r="9094" spans="1:3">
      <c r="A9094" s="26">
        <v>44137</v>
      </c>
      <c r="B9094" s="23">
        <v>0</v>
      </c>
      <c r="C9094">
        <v>21.4</v>
      </c>
    </row>
    <row r="9095" spans="1:3">
      <c r="A9095" s="26">
        <v>44137</v>
      </c>
      <c r="B9095" s="23">
        <v>0.16666666666666666</v>
      </c>
      <c r="C9095">
        <v>21.41</v>
      </c>
    </row>
    <row r="9096" spans="1:3">
      <c r="A9096" s="26">
        <v>44137</v>
      </c>
      <c r="B9096" s="23">
        <v>0.33333333333333331</v>
      </c>
      <c r="C9096">
        <v>21.42</v>
      </c>
    </row>
    <row r="9097" spans="1:3">
      <c r="A9097" s="26">
        <v>44137</v>
      </c>
      <c r="B9097" s="23">
        <v>0.5</v>
      </c>
      <c r="C9097">
        <v>21.57</v>
      </c>
    </row>
    <row r="9098" spans="1:3">
      <c r="A9098" s="26">
        <v>44137</v>
      </c>
      <c r="B9098" s="23">
        <v>0.66666666666666663</v>
      </c>
      <c r="C9098">
        <v>21.43</v>
      </c>
    </row>
    <row r="9099" spans="1:3">
      <c r="A9099" s="26">
        <v>44137</v>
      </c>
      <c r="B9099" s="23">
        <v>0.83333333333333337</v>
      </c>
      <c r="C9099">
        <v>21.44</v>
      </c>
    </row>
    <row r="9100" spans="1:3">
      <c r="A9100" s="26">
        <v>44138</v>
      </c>
      <c r="B9100" s="23">
        <v>0</v>
      </c>
      <c r="C9100">
        <v>21.44</v>
      </c>
    </row>
    <row r="9101" spans="1:3">
      <c r="A9101" s="26">
        <v>44138</v>
      </c>
      <c r="B9101" s="23">
        <v>0.16666666666666666</v>
      </c>
      <c r="C9101">
        <v>21.44</v>
      </c>
    </row>
    <row r="9102" spans="1:3">
      <c r="A9102" s="26">
        <v>44138</v>
      </c>
      <c r="B9102" s="23">
        <v>0.33333333333333331</v>
      </c>
      <c r="C9102">
        <v>21.45</v>
      </c>
    </row>
    <row r="9103" spans="1:3">
      <c r="A9103" s="26">
        <v>44138</v>
      </c>
      <c r="B9103" s="23">
        <v>0.5</v>
      </c>
      <c r="C9103">
        <v>21.47</v>
      </c>
    </row>
    <row r="9104" spans="1:3">
      <c r="A9104" s="26">
        <v>44138</v>
      </c>
      <c r="B9104" s="23">
        <v>0.66666666666666663</v>
      </c>
      <c r="C9104">
        <v>21.59</v>
      </c>
    </row>
    <row r="9105" spans="1:3">
      <c r="A9105" s="26">
        <v>44138</v>
      </c>
      <c r="B9105" s="23">
        <v>0.83333333333333337</v>
      </c>
      <c r="C9105">
        <v>21.46</v>
      </c>
    </row>
    <row r="9106" spans="1:3">
      <c r="A9106" s="26">
        <v>44139</v>
      </c>
      <c r="B9106" s="23">
        <v>0</v>
      </c>
      <c r="C9106">
        <v>21.58</v>
      </c>
    </row>
    <row r="9107" spans="1:3">
      <c r="A9107" s="26">
        <v>44139</v>
      </c>
      <c r="B9107" s="23">
        <v>0.16666666666666666</v>
      </c>
      <c r="C9107">
        <v>21.44</v>
      </c>
    </row>
    <row r="9108" spans="1:3">
      <c r="A9108" s="26">
        <v>44139</v>
      </c>
      <c r="B9108" s="23">
        <v>0.33333333333333331</v>
      </c>
      <c r="C9108">
        <v>21.45</v>
      </c>
    </row>
    <row r="9109" spans="1:3">
      <c r="A9109" s="26">
        <v>44139</v>
      </c>
      <c r="B9109" s="23">
        <v>0.5</v>
      </c>
      <c r="C9109">
        <v>21.45</v>
      </c>
    </row>
    <row r="9110" spans="1:3">
      <c r="A9110" s="26">
        <v>44139</v>
      </c>
      <c r="B9110" s="23">
        <v>0.66666666666666663</v>
      </c>
      <c r="C9110">
        <v>21.45</v>
      </c>
    </row>
    <row r="9111" spans="1:3">
      <c r="A9111" s="26">
        <v>44139</v>
      </c>
      <c r="B9111" s="23">
        <v>0.83333333333333337</v>
      </c>
      <c r="C9111">
        <v>21.44</v>
      </c>
    </row>
    <row r="9112" spans="1:3">
      <c r="A9112" s="26">
        <v>44140</v>
      </c>
      <c r="B9112" s="23">
        <v>0</v>
      </c>
      <c r="C9112">
        <v>21.42</v>
      </c>
    </row>
    <row r="9113" spans="1:3">
      <c r="A9113" s="26">
        <v>44140</v>
      </c>
      <c r="B9113" s="23">
        <v>0.16666666666666666</v>
      </c>
      <c r="C9113">
        <v>21.46</v>
      </c>
    </row>
    <row r="9114" spans="1:3">
      <c r="A9114" s="26">
        <v>44140</v>
      </c>
      <c r="B9114" s="23">
        <v>0.33333333333333331</v>
      </c>
      <c r="C9114">
        <v>21.44</v>
      </c>
    </row>
    <row r="9115" spans="1:3">
      <c r="A9115" s="26">
        <v>44140</v>
      </c>
      <c r="B9115" s="23">
        <v>0.5</v>
      </c>
      <c r="C9115">
        <v>21.44</v>
      </c>
    </row>
    <row r="9116" spans="1:3">
      <c r="A9116" s="26">
        <v>44140</v>
      </c>
      <c r="B9116" s="23">
        <v>0.66666666666666663</v>
      </c>
      <c r="C9116">
        <v>21.43</v>
      </c>
    </row>
    <row r="9117" spans="1:3">
      <c r="A9117" s="26">
        <v>44140</v>
      </c>
      <c r="B9117" s="23">
        <v>0.83333333333333337</v>
      </c>
      <c r="C9117">
        <v>21.43</v>
      </c>
    </row>
    <row r="9118" spans="1:3">
      <c r="A9118" s="26">
        <v>44141</v>
      </c>
      <c r="B9118" s="23">
        <v>0</v>
      </c>
      <c r="C9118">
        <v>21.41</v>
      </c>
    </row>
    <row r="9119" spans="1:3">
      <c r="A9119" s="26">
        <v>44141</v>
      </c>
      <c r="B9119" s="23">
        <v>0.16666666666666666</v>
      </c>
      <c r="C9119">
        <v>21.42</v>
      </c>
    </row>
    <row r="9120" spans="1:3">
      <c r="A9120" s="26">
        <v>44141</v>
      </c>
      <c r="B9120" s="23">
        <v>0.33333333333333331</v>
      </c>
      <c r="C9120">
        <v>21.6</v>
      </c>
    </row>
    <row r="9121" spans="1:3">
      <c r="A9121" s="26">
        <v>44141</v>
      </c>
      <c r="B9121" s="23">
        <v>0.5</v>
      </c>
      <c r="C9121">
        <v>21.54</v>
      </c>
    </row>
    <row r="9122" spans="1:3">
      <c r="A9122" s="26">
        <v>44141</v>
      </c>
      <c r="B9122" s="23">
        <v>0.66666666666666663</v>
      </c>
      <c r="C9122">
        <v>21.41</v>
      </c>
    </row>
    <row r="9123" spans="1:3">
      <c r="A9123" s="26">
        <v>44141</v>
      </c>
      <c r="B9123" s="23">
        <v>0.83333333333333337</v>
      </c>
      <c r="C9123">
        <v>21.53</v>
      </c>
    </row>
    <row r="9124" spans="1:3">
      <c r="A9124" s="26">
        <v>44142</v>
      </c>
      <c r="B9124" s="23">
        <v>0</v>
      </c>
      <c r="C9124">
        <v>21.52</v>
      </c>
    </row>
    <row r="9125" spans="1:3">
      <c r="A9125" s="26">
        <v>44142</v>
      </c>
      <c r="B9125" s="23">
        <v>0.16666666666666666</v>
      </c>
      <c r="C9125">
        <v>21.4</v>
      </c>
    </row>
    <row r="9126" spans="1:3">
      <c r="A9126" s="26">
        <v>44142</v>
      </c>
      <c r="B9126" s="23">
        <v>0.33333333333333331</v>
      </c>
      <c r="C9126">
        <v>21.41</v>
      </c>
    </row>
    <row r="9127" spans="1:3">
      <c r="A9127" s="26">
        <v>44142</v>
      </c>
      <c r="B9127" s="23">
        <v>0.5</v>
      </c>
      <c r="C9127">
        <v>21.42</v>
      </c>
    </row>
    <row r="9128" spans="1:3">
      <c r="A9128" s="26">
        <v>44142</v>
      </c>
      <c r="B9128" s="23">
        <v>0.66666666666666663</v>
      </c>
      <c r="C9128">
        <v>21.43</v>
      </c>
    </row>
    <row r="9129" spans="1:3">
      <c r="A9129" s="26">
        <v>44142</v>
      </c>
      <c r="B9129" s="23">
        <v>0.83333333333333337</v>
      </c>
      <c r="C9129">
        <v>21.44</v>
      </c>
    </row>
    <row r="9130" spans="1:3">
      <c r="A9130" s="26">
        <v>44143</v>
      </c>
      <c r="B9130" s="23">
        <v>0</v>
      </c>
      <c r="C9130">
        <v>21.46</v>
      </c>
    </row>
    <row r="9131" spans="1:3">
      <c r="A9131" s="26">
        <v>44143</v>
      </c>
      <c r="B9131" s="23">
        <v>0.16666666666666666</v>
      </c>
      <c r="C9131">
        <v>21.47</v>
      </c>
    </row>
    <row r="9132" spans="1:3">
      <c r="A9132" s="26">
        <v>44143</v>
      </c>
      <c r="B9132" s="23">
        <v>0.33333333333333331</v>
      </c>
      <c r="C9132">
        <v>21.48</v>
      </c>
    </row>
    <row r="9133" spans="1:3">
      <c r="A9133" s="26">
        <v>44143</v>
      </c>
      <c r="B9133" s="23">
        <v>0.5</v>
      </c>
      <c r="C9133">
        <v>21.48</v>
      </c>
    </row>
    <row r="9134" spans="1:3">
      <c r="A9134" s="26">
        <v>44143</v>
      </c>
      <c r="B9134" s="23">
        <v>0.66666666666666663</v>
      </c>
      <c r="C9134">
        <v>21.49</v>
      </c>
    </row>
    <row r="9135" spans="1:3">
      <c r="A9135" s="26">
        <v>44143</v>
      </c>
      <c r="B9135" s="23">
        <v>0.83333333333333337</v>
      </c>
      <c r="C9135">
        <v>21.51</v>
      </c>
    </row>
    <row r="9136" spans="1:3">
      <c r="A9136" s="26">
        <v>44144</v>
      </c>
      <c r="B9136" s="23">
        <v>0</v>
      </c>
      <c r="C9136">
        <v>21.51</v>
      </c>
    </row>
    <row r="9137" spans="1:3">
      <c r="A9137" s="26">
        <v>44144</v>
      </c>
      <c r="B9137" s="23">
        <v>0.16666666666666666</v>
      </c>
      <c r="C9137">
        <v>21.53</v>
      </c>
    </row>
    <row r="9138" spans="1:3">
      <c r="A9138" s="26">
        <v>44144</v>
      </c>
      <c r="B9138" s="23">
        <v>0.33333333333333331</v>
      </c>
      <c r="C9138">
        <v>21.54</v>
      </c>
    </row>
    <row r="9139" spans="1:3">
      <c r="A9139" s="26">
        <v>44144</v>
      </c>
      <c r="B9139" s="23">
        <v>0.5</v>
      </c>
      <c r="C9139">
        <v>21.55</v>
      </c>
    </row>
    <row r="9140" spans="1:3">
      <c r="A9140" s="26">
        <v>44144</v>
      </c>
      <c r="B9140" s="23">
        <v>0.66666666666666663</v>
      </c>
      <c r="C9140">
        <v>21.68</v>
      </c>
    </row>
    <row r="9141" spans="1:3">
      <c r="A9141" s="26">
        <v>44144</v>
      </c>
      <c r="B9141" s="23">
        <v>0.83333333333333337</v>
      </c>
      <c r="C9141">
        <v>21.56</v>
      </c>
    </row>
    <row r="9142" spans="1:3">
      <c r="A9142" s="26">
        <v>44145</v>
      </c>
      <c r="B9142" s="23">
        <v>0</v>
      </c>
      <c r="C9142">
        <v>21.69</v>
      </c>
    </row>
    <row r="9143" spans="1:3">
      <c r="A9143" s="26">
        <v>44145</v>
      </c>
      <c r="B9143" s="23">
        <v>0.16666666666666666</v>
      </c>
      <c r="C9143">
        <v>21.55</v>
      </c>
    </row>
    <row r="9144" spans="1:3">
      <c r="A9144" s="26">
        <v>44145</v>
      </c>
      <c r="B9144" s="23">
        <v>0.33333333333333331</v>
      </c>
      <c r="C9144">
        <v>21.71</v>
      </c>
    </row>
    <row r="9145" spans="1:3">
      <c r="A9145" s="26">
        <v>44145</v>
      </c>
      <c r="B9145" s="23">
        <v>0.5</v>
      </c>
      <c r="C9145">
        <v>21.57</v>
      </c>
    </row>
    <row r="9146" spans="1:3">
      <c r="A9146" s="26">
        <v>44145</v>
      </c>
      <c r="B9146" s="23">
        <v>0.66666666666666663</v>
      </c>
      <c r="C9146">
        <v>21.64</v>
      </c>
    </row>
    <row r="9147" spans="1:3">
      <c r="A9147" s="26">
        <v>44145</v>
      </c>
      <c r="B9147" s="23">
        <v>0.83333333333333337</v>
      </c>
      <c r="C9147">
        <v>21.58</v>
      </c>
    </row>
    <row r="9148" spans="1:3">
      <c r="A9148" s="26">
        <v>44146</v>
      </c>
      <c r="B9148" s="23">
        <v>0</v>
      </c>
      <c r="C9148">
        <v>21.57</v>
      </c>
    </row>
    <row r="9149" spans="1:3">
      <c r="A9149" s="26">
        <v>44146</v>
      </c>
      <c r="B9149" s="23">
        <v>0.16666666666666666</v>
      </c>
      <c r="C9149">
        <v>21.57</v>
      </c>
    </row>
    <row r="9150" spans="1:3">
      <c r="A9150" s="26">
        <v>44146</v>
      </c>
      <c r="B9150" s="23">
        <v>0.33333333333333331</v>
      </c>
      <c r="C9150">
        <v>21.58</v>
      </c>
    </row>
    <row r="9151" spans="1:3">
      <c r="A9151" s="26">
        <v>44146</v>
      </c>
      <c r="B9151" s="23">
        <v>0.5</v>
      </c>
      <c r="C9151">
        <v>21.58</v>
      </c>
    </row>
    <row r="9152" spans="1:3">
      <c r="A9152" s="26">
        <v>44146</v>
      </c>
      <c r="B9152" s="23">
        <v>0.66666666666666663</v>
      </c>
      <c r="C9152">
        <v>21.59</v>
      </c>
    </row>
    <row r="9153" spans="1:3">
      <c r="A9153" s="26">
        <v>44146</v>
      </c>
      <c r="B9153" s="23">
        <v>0.83333333333333337</v>
      </c>
      <c r="C9153">
        <v>21.59</v>
      </c>
    </row>
    <row r="9154" spans="1:3">
      <c r="A9154" s="26">
        <v>44147</v>
      </c>
      <c r="B9154" s="23">
        <v>0</v>
      </c>
      <c r="C9154">
        <v>21.59</v>
      </c>
    </row>
    <row r="9155" spans="1:3">
      <c r="A9155" s="26">
        <v>44147</v>
      </c>
      <c r="B9155" s="23">
        <v>0.16666666666666666</v>
      </c>
      <c r="C9155">
        <v>21.59</v>
      </c>
    </row>
    <row r="9156" spans="1:3">
      <c r="A9156" s="26">
        <v>44147</v>
      </c>
      <c r="B9156" s="23">
        <v>0.33333333333333331</v>
      </c>
      <c r="C9156">
        <v>21.6</v>
      </c>
    </row>
    <row r="9157" spans="1:3">
      <c r="A9157" s="26">
        <v>44147</v>
      </c>
      <c r="B9157" s="23">
        <v>0.5</v>
      </c>
      <c r="C9157">
        <v>21.6</v>
      </c>
    </row>
    <row r="9158" spans="1:3">
      <c r="A9158" s="26">
        <v>44147</v>
      </c>
      <c r="B9158" s="23">
        <v>0.66666666666666663</v>
      </c>
      <c r="C9158">
        <v>21.61</v>
      </c>
    </row>
    <row r="9159" spans="1:3">
      <c r="A9159" s="26">
        <v>44147</v>
      </c>
      <c r="B9159" s="23">
        <v>0.83333333333333337</v>
      </c>
      <c r="C9159">
        <v>21.62</v>
      </c>
    </row>
    <row r="9160" spans="1:3">
      <c r="A9160" s="26">
        <v>44148</v>
      </c>
      <c r="B9160" s="23">
        <v>0</v>
      </c>
      <c r="C9160">
        <v>21.75</v>
      </c>
    </row>
    <row r="9161" spans="1:3">
      <c r="A9161" s="26">
        <v>44148</v>
      </c>
      <c r="B9161" s="23">
        <v>0.16666666666666666</v>
      </c>
      <c r="C9161">
        <v>21.62</v>
      </c>
    </row>
    <row r="9162" spans="1:3">
      <c r="A9162" s="26">
        <v>44148</v>
      </c>
      <c r="B9162" s="23">
        <v>0.33333333333333331</v>
      </c>
      <c r="C9162">
        <v>21.64</v>
      </c>
    </row>
    <row r="9163" spans="1:3">
      <c r="A9163" s="26">
        <v>44148</v>
      </c>
      <c r="B9163" s="23">
        <v>0.5</v>
      </c>
      <c r="C9163">
        <v>21.64</v>
      </c>
    </row>
    <row r="9164" spans="1:3">
      <c r="A9164" s="26">
        <v>44148</v>
      </c>
      <c r="B9164" s="23">
        <v>0.66666666666666663</v>
      </c>
      <c r="C9164">
        <v>21.65</v>
      </c>
    </row>
    <row r="9165" spans="1:3">
      <c r="A9165" s="26">
        <v>44148</v>
      </c>
      <c r="B9165" s="23">
        <v>0.83333333333333337</v>
      </c>
      <c r="C9165">
        <v>21.66</v>
      </c>
    </row>
    <row r="9166" spans="1:3">
      <c r="A9166" s="26">
        <v>44149</v>
      </c>
      <c r="B9166" s="23">
        <v>0</v>
      </c>
      <c r="C9166">
        <v>21.67</v>
      </c>
    </row>
    <row r="9167" spans="1:3">
      <c r="A9167" s="26">
        <v>44149</v>
      </c>
      <c r="B9167" s="23">
        <v>0.16666666666666666</v>
      </c>
      <c r="C9167">
        <v>21.67</v>
      </c>
    </row>
    <row r="9168" spans="1:3">
      <c r="A9168" s="26">
        <v>44149</v>
      </c>
      <c r="B9168" s="23">
        <v>0.33333333333333331</v>
      </c>
      <c r="C9168">
        <v>21.68</v>
      </c>
    </row>
    <row r="9169" spans="1:3">
      <c r="A9169" s="26">
        <v>44149</v>
      </c>
      <c r="B9169" s="23">
        <v>0.5</v>
      </c>
      <c r="C9169">
        <v>21.81</v>
      </c>
    </row>
    <row r="9170" spans="1:3">
      <c r="A9170" s="26">
        <v>44149</v>
      </c>
      <c r="B9170" s="23">
        <v>0.66666666666666663</v>
      </c>
      <c r="C9170">
        <v>21.69</v>
      </c>
    </row>
    <row r="9171" spans="1:3">
      <c r="A9171" s="26">
        <v>44149</v>
      </c>
      <c r="B9171" s="23">
        <v>0.83333333333333337</v>
      </c>
      <c r="C9171">
        <v>21.7</v>
      </c>
    </row>
    <row r="9172" spans="1:3">
      <c r="A9172" s="26">
        <v>44150</v>
      </c>
      <c r="B9172" s="23">
        <v>0</v>
      </c>
      <c r="C9172">
        <v>21.71</v>
      </c>
    </row>
    <row r="9173" spans="1:3">
      <c r="A9173" s="26">
        <v>44150</v>
      </c>
      <c r="B9173" s="23">
        <v>0.16666666666666666</v>
      </c>
      <c r="C9173">
        <v>21.71</v>
      </c>
    </row>
    <row r="9174" spans="1:3">
      <c r="A9174" s="26">
        <v>44150</v>
      </c>
      <c r="B9174" s="23">
        <v>0.33333333333333331</v>
      </c>
      <c r="C9174">
        <v>21.73</v>
      </c>
    </row>
    <row r="9175" spans="1:3">
      <c r="A9175" s="26">
        <v>44150</v>
      </c>
      <c r="B9175" s="23">
        <v>0.5</v>
      </c>
      <c r="C9175">
        <v>21.73</v>
      </c>
    </row>
    <row r="9176" spans="1:3">
      <c r="A9176" s="26">
        <v>44150</v>
      </c>
      <c r="B9176" s="23">
        <v>0.66666666666666663</v>
      </c>
      <c r="C9176">
        <v>21.74</v>
      </c>
    </row>
    <row r="9177" spans="1:3">
      <c r="A9177" s="26">
        <v>44150</v>
      </c>
      <c r="B9177" s="23">
        <v>0.83333333333333337</v>
      </c>
      <c r="C9177">
        <v>21.74</v>
      </c>
    </row>
    <row r="9178" spans="1:3">
      <c r="A9178" s="26">
        <v>44151</v>
      </c>
      <c r="B9178" s="23">
        <v>0</v>
      </c>
      <c r="C9178">
        <v>21.75</v>
      </c>
    </row>
    <row r="9179" spans="1:3">
      <c r="A9179" s="26">
        <v>44151</v>
      </c>
      <c r="B9179" s="23">
        <v>0.16666666666666666</v>
      </c>
      <c r="C9179">
        <v>21.76</v>
      </c>
    </row>
    <row r="9180" spans="1:3">
      <c r="A9180" s="26">
        <v>44151</v>
      </c>
      <c r="B9180" s="23">
        <v>0.33333333333333331</v>
      </c>
      <c r="C9180">
        <v>21.94</v>
      </c>
    </row>
    <row r="9181" spans="1:3">
      <c r="A9181" s="26">
        <v>44151</v>
      </c>
      <c r="B9181" s="23">
        <v>0.5</v>
      </c>
      <c r="C9181">
        <v>21.78</v>
      </c>
    </row>
    <row r="9182" spans="1:3">
      <c r="A9182" s="26">
        <v>44151</v>
      </c>
      <c r="B9182" s="23">
        <v>0.66666666666666663</v>
      </c>
      <c r="C9182">
        <v>21.78</v>
      </c>
    </row>
    <row r="9183" spans="1:3">
      <c r="A9183" s="26">
        <v>44151</v>
      </c>
      <c r="B9183" s="23">
        <v>0.83333333333333337</v>
      </c>
      <c r="C9183">
        <v>21.78</v>
      </c>
    </row>
    <row r="9184" spans="1:3">
      <c r="A9184" s="26">
        <v>44152</v>
      </c>
      <c r="B9184" s="23">
        <v>0</v>
      </c>
      <c r="C9184">
        <v>21.77</v>
      </c>
    </row>
    <row r="9185" spans="1:3">
      <c r="A9185" s="26">
        <v>44152</v>
      </c>
      <c r="B9185" s="23">
        <v>0.16666666666666666</v>
      </c>
      <c r="C9185">
        <v>21.78</v>
      </c>
    </row>
    <row r="9186" spans="1:3">
      <c r="A9186" s="26">
        <v>44152</v>
      </c>
      <c r="B9186" s="23">
        <v>0.33333333333333331</v>
      </c>
      <c r="C9186">
        <v>21.79</v>
      </c>
    </row>
    <row r="9187" spans="1:3">
      <c r="A9187" s="26">
        <v>44152</v>
      </c>
      <c r="B9187" s="23">
        <v>0.5</v>
      </c>
      <c r="C9187">
        <v>22</v>
      </c>
    </row>
    <row r="9188" spans="1:3">
      <c r="A9188" s="26">
        <v>44152</v>
      </c>
      <c r="B9188" s="23">
        <v>0.66666666666666663</v>
      </c>
      <c r="C9188">
        <v>21.81</v>
      </c>
    </row>
    <row r="9189" spans="1:3">
      <c r="A9189" s="26">
        <v>44152</v>
      </c>
      <c r="B9189" s="23">
        <v>0.83333333333333337</v>
      </c>
      <c r="C9189">
        <v>21.82</v>
      </c>
    </row>
    <row r="9190" spans="1:3">
      <c r="A9190" s="26">
        <v>44153</v>
      </c>
      <c r="B9190" s="23">
        <v>0</v>
      </c>
      <c r="C9190">
        <v>21.83</v>
      </c>
    </row>
    <row r="9191" spans="1:3">
      <c r="A9191" s="26">
        <v>44153</v>
      </c>
      <c r="B9191" s="23">
        <v>0.16666666666666666</v>
      </c>
      <c r="C9191">
        <v>21.83</v>
      </c>
    </row>
    <row r="9192" spans="1:3">
      <c r="A9192" s="26">
        <v>44153</v>
      </c>
      <c r="B9192" s="23">
        <v>0.33333333333333331</v>
      </c>
      <c r="C9192">
        <v>21.85</v>
      </c>
    </row>
    <row r="9193" spans="1:3">
      <c r="A9193" s="26">
        <v>44153</v>
      </c>
      <c r="B9193" s="23">
        <v>0.5</v>
      </c>
      <c r="C9193">
        <v>21.85</v>
      </c>
    </row>
    <row r="9194" spans="1:3">
      <c r="A9194" s="26">
        <v>44153</v>
      </c>
      <c r="B9194" s="23">
        <v>0.66666666666666663</v>
      </c>
      <c r="C9194">
        <v>21.86</v>
      </c>
    </row>
    <row r="9195" spans="1:3">
      <c r="A9195" s="26">
        <v>44153</v>
      </c>
      <c r="B9195" s="23">
        <v>0.83333333333333337</v>
      </c>
      <c r="C9195">
        <v>21.87</v>
      </c>
    </row>
    <row r="9196" spans="1:3">
      <c r="A9196" s="26">
        <v>44154</v>
      </c>
      <c r="B9196" s="23">
        <v>0</v>
      </c>
      <c r="C9196">
        <v>21.92</v>
      </c>
    </row>
    <row r="9197" spans="1:3">
      <c r="A9197" s="26">
        <v>44154</v>
      </c>
      <c r="B9197" s="23">
        <v>0.16666666666666666</v>
      </c>
      <c r="C9197">
        <v>21.88</v>
      </c>
    </row>
    <row r="9198" spans="1:3">
      <c r="A9198" s="26">
        <v>44154</v>
      </c>
      <c r="B9198" s="23">
        <v>0.33333333333333331</v>
      </c>
      <c r="C9198">
        <v>21.9</v>
      </c>
    </row>
    <row r="9199" spans="1:3">
      <c r="A9199" s="26">
        <v>44154</v>
      </c>
      <c r="B9199" s="23">
        <v>0.5</v>
      </c>
      <c r="C9199">
        <v>21.97</v>
      </c>
    </row>
    <row r="9200" spans="1:3">
      <c r="A9200" s="26">
        <v>44154</v>
      </c>
      <c r="B9200" s="23">
        <v>0.66666666666666663</v>
      </c>
      <c r="C9200">
        <v>21.9</v>
      </c>
    </row>
    <row r="9201" spans="1:3">
      <c r="A9201" s="26">
        <v>44154</v>
      </c>
      <c r="B9201" s="23">
        <v>0.83333333333333337</v>
      </c>
      <c r="C9201">
        <v>21.9</v>
      </c>
    </row>
    <row r="9202" spans="1:3">
      <c r="A9202" s="26">
        <v>44155</v>
      </c>
      <c r="B9202" s="23">
        <v>0</v>
      </c>
      <c r="C9202">
        <v>21.99</v>
      </c>
    </row>
    <row r="9203" spans="1:3">
      <c r="A9203" s="26">
        <v>44155</v>
      </c>
      <c r="B9203" s="23">
        <v>0.16666666666666666</v>
      </c>
      <c r="C9203">
        <v>21.91</v>
      </c>
    </row>
    <row r="9204" spans="1:3">
      <c r="A9204" s="26">
        <v>44155</v>
      </c>
      <c r="B9204" s="23">
        <v>0.33333333333333331</v>
      </c>
      <c r="C9204">
        <v>22.1</v>
      </c>
    </row>
    <row r="9205" spans="1:3">
      <c r="A9205" s="26">
        <v>44155</v>
      </c>
      <c r="B9205" s="23">
        <v>0.5</v>
      </c>
      <c r="C9205">
        <v>21.93</v>
      </c>
    </row>
    <row r="9206" spans="1:3">
      <c r="A9206" s="26">
        <v>44155</v>
      </c>
      <c r="B9206" s="23">
        <v>0.66666666666666663</v>
      </c>
      <c r="C9206">
        <v>21.95</v>
      </c>
    </row>
    <row r="9207" spans="1:3">
      <c r="A9207" s="26">
        <v>44155</v>
      </c>
      <c r="B9207" s="23">
        <v>0.83333333333333337</v>
      </c>
      <c r="C9207">
        <v>21.95</v>
      </c>
    </row>
    <row r="9208" spans="1:3">
      <c r="A9208" s="26">
        <v>44156</v>
      </c>
      <c r="B9208" s="23">
        <v>0</v>
      </c>
      <c r="C9208">
        <v>21.98</v>
      </c>
    </row>
    <row r="9209" spans="1:3">
      <c r="A9209" s="26">
        <v>44156</v>
      </c>
      <c r="B9209" s="23">
        <v>0.16666666666666666</v>
      </c>
      <c r="C9209">
        <v>21.96</v>
      </c>
    </row>
    <row r="9210" spans="1:3">
      <c r="A9210" s="26">
        <v>44156</v>
      </c>
      <c r="B9210" s="23">
        <v>0.33333333333333331</v>
      </c>
      <c r="C9210">
        <v>21.98</v>
      </c>
    </row>
    <row r="9211" spans="1:3">
      <c r="A9211" s="26">
        <v>44156</v>
      </c>
      <c r="B9211" s="23">
        <v>0.5</v>
      </c>
      <c r="C9211">
        <v>21.98</v>
      </c>
    </row>
    <row r="9212" spans="1:3">
      <c r="A9212" s="26">
        <v>44156</v>
      </c>
      <c r="B9212" s="23">
        <v>0.66666666666666663</v>
      </c>
      <c r="C9212">
        <v>21.99</v>
      </c>
    </row>
    <row r="9213" spans="1:3">
      <c r="A9213" s="26">
        <v>44156</v>
      </c>
      <c r="B9213" s="23">
        <v>0.83333333333333337</v>
      </c>
      <c r="C9213">
        <v>22.01</v>
      </c>
    </row>
    <row r="9214" spans="1:3">
      <c r="A9214" s="26">
        <v>44157</v>
      </c>
      <c r="B9214" s="23">
        <v>0</v>
      </c>
      <c r="C9214">
        <v>22.02</v>
      </c>
    </row>
    <row r="9215" spans="1:3">
      <c r="A9215" s="26">
        <v>44157</v>
      </c>
      <c r="B9215" s="23">
        <v>0.16666666666666666</v>
      </c>
      <c r="C9215">
        <v>22.02</v>
      </c>
    </row>
    <row r="9216" spans="1:3">
      <c r="A9216" s="26">
        <v>44157</v>
      </c>
      <c r="B9216" s="23">
        <v>0.33333333333333331</v>
      </c>
      <c r="C9216">
        <v>22.04</v>
      </c>
    </row>
    <row r="9217" spans="1:3">
      <c r="A9217" s="26">
        <v>44157</v>
      </c>
      <c r="B9217" s="23">
        <v>0.5</v>
      </c>
      <c r="C9217">
        <v>22.05</v>
      </c>
    </row>
    <row r="9218" spans="1:3">
      <c r="A9218" s="26">
        <v>44157</v>
      </c>
      <c r="B9218" s="23">
        <v>0.66666666666666663</v>
      </c>
      <c r="C9218">
        <v>22.06</v>
      </c>
    </row>
    <row r="9219" spans="1:3">
      <c r="A9219" s="26">
        <v>44157</v>
      </c>
      <c r="B9219" s="23">
        <v>0.83333333333333337</v>
      </c>
      <c r="C9219">
        <v>22.07</v>
      </c>
    </row>
    <row r="9220" spans="1:3">
      <c r="A9220" s="26">
        <v>44158</v>
      </c>
      <c r="B9220" s="23">
        <v>0</v>
      </c>
      <c r="C9220">
        <v>22.08</v>
      </c>
    </row>
    <row r="9221" spans="1:3">
      <c r="A9221" s="26">
        <v>44158</v>
      </c>
      <c r="B9221" s="23">
        <v>0.16666666666666666</v>
      </c>
      <c r="C9221">
        <v>22.09</v>
      </c>
    </row>
    <row r="9222" spans="1:3">
      <c r="A9222" s="26">
        <v>44158</v>
      </c>
      <c r="B9222" s="23">
        <v>0.33333333333333331</v>
      </c>
      <c r="C9222">
        <v>22.3</v>
      </c>
    </row>
    <row r="9223" spans="1:3">
      <c r="A9223" s="26">
        <v>44158</v>
      </c>
      <c r="B9223" s="23">
        <v>0.5</v>
      </c>
      <c r="C9223">
        <v>22.11</v>
      </c>
    </row>
    <row r="9224" spans="1:3">
      <c r="A9224" s="26">
        <v>44158</v>
      </c>
      <c r="B9224" s="23">
        <v>0.66666666666666663</v>
      </c>
      <c r="C9224">
        <v>22.2</v>
      </c>
    </row>
    <row r="9225" spans="1:3">
      <c r="A9225" s="26">
        <v>44158</v>
      </c>
      <c r="B9225" s="23">
        <v>0.83333333333333337</v>
      </c>
      <c r="C9225">
        <v>22.13</v>
      </c>
    </row>
    <row r="9226" spans="1:3">
      <c r="A9226" s="26">
        <v>44159</v>
      </c>
      <c r="B9226" s="23">
        <v>0</v>
      </c>
      <c r="C9226">
        <v>22.27</v>
      </c>
    </row>
    <row r="9227" spans="1:3">
      <c r="A9227" s="26">
        <v>44159</v>
      </c>
      <c r="B9227" s="23">
        <v>0.16666666666666666</v>
      </c>
      <c r="C9227">
        <v>22.14</v>
      </c>
    </row>
    <row r="9228" spans="1:3">
      <c r="A9228" s="26">
        <v>44159</v>
      </c>
      <c r="B9228" s="23">
        <v>0.33333333333333331</v>
      </c>
      <c r="C9228">
        <v>22.17</v>
      </c>
    </row>
    <row r="9229" spans="1:3">
      <c r="A9229" s="26">
        <v>44159</v>
      </c>
      <c r="B9229" s="23">
        <v>0.5</v>
      </c>
      <c r="C9229">
        <v>22.31</v>
      </c>
    </row>
    <row r="9230" spans="1:3">
      <c r="A9230" s="26">
        <v>44159</v>
      </c>
      <c r="B9230" s="23">
        <v>0.66666666666666663</v>
      </c>
      <c r="C9230">
        <v>22.18</v>
      </c>
    </row>
    <row r="9231" spans="1:3">
      <c r="A9231" s="26">
        <v>44159</v>
      </c>
      <c r="B9231" s="23">
        <v>0.83333333333333337</v>
      </c>
      <c r="C9231">
        <v>22.18</v>
      </c>
    </row>
    <row r="9232" spans="1:3">
      <c r="A9232" s="26">
        <v>44160</v>
      </c>
      <c r="B9232" s="23">
        <v>0</v>
      </c>
      <c r="C9232">
        <v>22.32</v>
      </c>
    </row>
    <row r="9233" spans="1:3">
      <c r="A9233" s="26">
        <v>44160</v>
      </c>
      <c r="B9233" s="23">
        <v>0.16666666666666666</v>
      </c>
      <c r="C9233">
        <v>22.19</v>
      </c>
    </row>
    <row r="9234" spans="1:3">
      <c r="A9234" s="26">
        <v>44160</v>
      </c>
      <c r="B9234" s="23">
        <v>0.33333333333333331</v>
      </c>
      <c r="C9234">
        <v>22.21</v>
      </c>
    </row>
    <row r="9235" spans="1:3">
      <c r="A9235" s="26">
        <v>44160</v>
      </c>
      <c r="B9235" s="23">
        <v>0.5</v>
      </c>
      <c r="C9235">
        <v>22.33</v>
      </c>
    </row>
    <row r="9236" spans="1:3">
      <c r="A9236" s="26">
        <v>44160</v>
      </c>
      <c r="B9236" s="23">
        <v>0.66666666666666663</v>
      </c>
      <c r="C9236">
        <v>22.23</v>
      </c>
    </row>
    <row r="9237" spans="1:3">
      <c r="A9237" s="26">
        <v>44160</v>
      </c>
      <c r="B9237" s="23">
        <v>0.83333333333333337</v>
      </c>
      <c r="C9237">
        <v>22.24</v>
      </c>
    </row>
    <row r="9238" spans="1:3">
      <c r="A9238" s="26">
        <v>44161</v>
      </c>
      <c r="B9238" s="23">
        <v>0</v>
      </c>
      <c r="C9238">
        <v>22.37</v>
      </c>
    </row>
    <row r="9239" spans="1:3">
      <c r="A9239" s="26">
        <v>44161</v>
      </c>
      <c r="B9239" s="23">
        <v>0.16666666666666666</v>
      </c>
      <c r="C9239">
        <v>22.25</v>
      </c>
    </row>
    <row r="9240" spans="1:3">
      <c r="A9240" s="26">
        <v>44161</v>
      </c>
      <c r="B9240" s="23">
        <v>0.33333333333333331</v>
      </c>
      <c r="C9240">
        <v>22.44</v>
      </c>
    </row>
    <row r="9241" spans="1:3">
      <c r="A9241" s="26">
        <v>44161</v>
      </c>
      <c r="B9241" s="23">
        <v>0.5</v>
      </c>
      <c r="C9241">
        <v>22.27</v>
      </c>
    </row>
    <row r="9242" spans="1:3">
      <c r="A9242" s="26">
        <v>44161</v>
      </c>
      <c r="B9242" s="23">
        <v>0.66666666666666663</v>
      </c>
      <c r="C9242">
        <v>22.27</v>
      </c>
    </row>
    <row r="9243" spans="1:3">
      <c r="A9243" s="26">
        <v>44161</v>
      </c>
      <c r="B9243" s="23">
        <v>0.83333333333333337</v>
      </c>
      <c r="C9243">
        <v>22.28</v>
      </c>
    </row>
    <row r="9244" spans="1:3">
      <c r="A9244" s="26">
        <v>44162</v>
      </c>
      <c r="B9244" s="23">
        <v>0</v>
      </c>
      <c r="C9244">
        <v>22.27</v>
      </c>
    </row>
    <row r="9245" spans="1:3">
      <c r="A9245" s="26">
        <v>44162</v>
      </c>
      <c r="B9245" s="23">
        <v>0.16666666666666666</v>
      </c>
      <c r="C9245">
        <v>22.27</v>
      </c>
    </row>
    <row r="9246" spans="1:3">
      <c r="A9246" s="26">
        <v>44162</v>
      </c>
      <c r="B9246" s="23">
        <v>0.33333333333333331</v>
      </c>
      <c r="C9246">
        <v>22.28</v>
      </c>
    </row>
    <row r="9247" spans="1:3">
      <c r="A9247" s="26">
        <v>44162</v>
      </c>
      <c r="B9247" s="23">
        <v>0.5</v>
      </c>
      <c r="C9247">
        <v>22.41</v>
      </c>
    </row>
    <row r="9248" spans="1:3">
      <c r="A9248" s="26">
        <v>44162</v>
      </c>
      <c r="B9248" s="23">
        <v>0.66666666666666663</v>
      </c>
      <c r="C9248">
        <v>22.3</v>
      </c>
    </row>
    <row r="9249" spans="1:3">
      <c r="A9249" s="26">
        <v>44162</v>
      </c>
      <c r="B9249" s="23">
        <v>0.83333333333333337</v>
      </c>
      <c r="C9249">
        <v>22.31</v>
      </c>
    </row>
    <row r="9250" spans="1:3">
      <c r="A9250" s="26">
        <v>44163</v>
      </c>
      <c r="B9250" s="23">
        <v>0</v>
      </c>
      <c r="C9250">
        <v>22.29</v>
      </c>
    </row>
    <row r="9251" spans="1:3">
      <c r="A9251" s="26">
        <v>44163</v>
      </c>
      <c r="B9251" s="23">
        <v>0.16666666666666666</v>
      </c>
      <c r="C9251">
        <v>22.29</v>
      </c>
    </row>
    <row r="9252" spans="1:3">
      <c r="A9252" s="26">
        <v>44163</v>
      </c>
      <c r="B9252" s="23">
        <v>0.33333333333333331</v>
      </c>
      <c r="C9252">
        <v>22.31</v>
      </c>
    </row>
    <row r="9253" spans="1:3">
      <c r="A9253" s="26">
        <v>44163</v>
      </c>
      <c r="B9253" s="23">
        <v>0.5</v>
      </c>
      <c r="C9253">
        <v>22.32</v>
      </c>
    </row>
    <row r="9254" spans="1:3">
      <c r="A9254" s="26">
        <v>44163</v>
      </c>
      <c r="B9254" s="23">
        <v>0.66666666666666663</v>
      </c>
      <c r="C9254">
        <v>22.32</v>
      </c>
    </row>
    <row r="9255" spans="1:3">
      <c r="A9255" s="26">
        <v>44163</v>
      </c>
      <c r="B9255" s="23">
        <v>0.83333333333333337</v>
      </c>
      <c r="C9255">
        <v>22.34</v>
      </c>
    </row>
    <row r="9256" spans="1:3">
      <c r="A9256" s="26">
        <v>44164</v>
      </c>
      <c r="B9256" s="23">
        <v>0</v>
      </c>
      <c r="C9256">
        <v>22.35</v>
      </c>
    </row>
    <row r="9257" spans="1:3">
      <c r="A9257" s="26">
        <v>44164</v>
      </c>
      <c r="B9257" s="23">
        <v>0.16666666666666666</v>
      </c>
      <c r="C9257">
        <v>22.48</v>
      </c>
    </row>
    <row r="9258" spans="1:3">
      <c r="A9258" s="26">
        <v>44164</v>
      </c>
      <c r="B9258" s="23">
        <v>0.33333333333333331</v>
      </c>
      <c r="C9258">
        <v>22.37</v>
      </c>
    </row>
    <row r="9259" spans="1:3">
      <c r="A9259" s="26">
        <v>44164</v>
      </c>
      <c r="B9259" s="23">
        <v>0.5</v>
      </c>
      <c r="C9259">
        <v>22.38</v>
      </c>
    </row>
    <row r="9260" spans="1:3">
      <c r="A9260" s="26">
        <v>44164</v>
      </c>
      <c r="B9260" s="23">
        <v>0.66666666666666663</v>
      </c>
      <c r="C9260">
        <v>22.4</v>
      </c>
    </row>
    <row r="9261" spans="1:3">
      <c r="A9261" s="26">
        <v>44164</v>
      </c>
      <c r="B9261" s="23">
        <v>0.83333333333333337</v>
      </c>
      <c r="C9261">
        <v>22.41</v>
      </c>
    </row>
    <row r="9262" spans="1:3">
      <c r="A9262" s="26">
        <v>44165</v>
      </c>
      <c r="B9262" s="23">
        <v>0</v>
      </c>
      <c r="C9262">
        <v>22.42</v>
      </c>
    </row>
    <row r="9263" spans="1:3">
      <c r="A9263" s="26">
        <v>44165</v>
      </c>
      <c r="B9263" s="23">
        <v>0.16666666666666666</v>
      </c>
      <c r="C9263">
        <v>22.43</v>
      </c>
    </row>
    <row r="9264" spans="1:3">
      <c r="A9264" s="26">
        <v>44165</v>
      </c>
      <c r="B9264" s="23">
        <v>0.33333333333333331</v>
      </c>
      <c r="C9264">
        <v>22.44</v>
      </c>
    </row>
    <row r="9265" spans="1:3">
      <c r="A9265" s="26">
        <v>44165</v>
      </c>
      <c r="B9265" s="23">
        <v>0.5</v>
      </c>
      <c r="C9265">
        <v>22.45</v>
      </c>
    </row>
    <row r="9266" spans="1:3">
      <c r="A9266" s="26">
        <v>44165</v>
      </c>
      <c r="B9266" s="23">
        <v>0.66666666666666663</v>
      </c>
      <c r="C9266">
        <v>22.46</v>
      </c>
    </row>
    <row r="9267" spans="1:3">
      <c r="A9267" s="26">
        <v>44165</v>
      </c>
      <c r="B9267" s="23">
        <v>0.83333333333333337</v>
      </c>
      <c r="C9267">
        <v>22.59</v>
      </c>
    </row>
    <row r="9268" spans="1:3">
      <c r="A9268" s="26">
        <v>44166</v>
      </c>
      <c r="B9268" s="23">
        <v>0</v>
      </c>
      <c r="C9268">
        <v>22.61</v>
      </c>
    </row>
    <row r="9269" spans="1:3">
      <c r="A9269" s="26">
        <v>44166</v>
      </c>
      <c r="B9269" s="23">
        <v>0.16666666666666666</v>
      </c>
      <c r="C9269">
        <v>22.48</v>
      </c>
    </row>
    <row r="9270" spans="1:3">
      <c r="A9270" s="26">
        <v>44166</v>
      </c>
      <c r="B9270" s="23">
        <v>0.33333333333333331</v>
      </c>
      <c r="C9270">
        <v>22.65</v>
      </c>
    </row>
    <row r="9271" spans="1:3">
      <c r="A9271" s="26">
        <v>44166</v>
      </c>
      <c r="B9271" s="23">
        <v>0.5</v>
      </c>
      <c r="C9271">
        <v>22.56</v>
      </c>
    </row>
    <row r="9272" spans="1:3">
      <c r="A9272" s="26">
        <v>44166</v>
      </c>
      <c r="B9272" s="23">
        <v>0.66666666666666663</v>
      </c>
      <c r="C9272">
        <v>22.5</v>
      </c>
    </row>
    <row r="9273" spans="1:3">
      <c r="A9273" s="26">
        <v>44166</v>
      </c>
      <c r="B9273" s="23">
        <v>0.83333333333333337</v>
      </c>
      <c r="C9273">
        <v>22.63</v>
      </c>
    </row>
    <row r="9274" spans="1:3">
      <c r="A9274" s="26">
        <v>44167</v>
      </c>
      <c r="B9274" s="23">
        <v>0</v>
      </c>
      <c r="C9274">
        <v>22.52</v>
      </c>
    </row>
    <row r="9275" spans="1:3">
      <c r="A9275" s="26">
        <v>44167</v>
      </c>
      <c r="B9275" s="23">
        <v>0.16666666666666666</v>
      </c>
      <c r="C9275">
        <v>22.64</v>
      </c>
    </row>
    <row r="9276" spans="1:3">
      <c r="A9276" s="26">
        <v>44167</v>
      </c>
      <c r="B9276" s="23">
        <v>0.33333333333333331</v>
      </c>
      <c r="C9276">
        <v>22.68</v>
      </c>
    </row>
    <row r="9277" spans="1:3">
      <c r="A9277" s="26">
        <v>44167</v>
      </c>
      <c r="B9277" s="23">
        <v>0.5</v>
      </c>
      <c r="C9277">
        <v>22.55</v>
      </c>
    </row>
    <row r="9278" spans="1:3">
      <c r="A9278" s="26">
        <v>44167</v>
      </c>
      <c r="B9278" s="23">
        <v>0.66666666666666663</v>
      </c>
      <c r="C9278">
        <v>22.54</v>
      </c>
    </row>
    <row r="9279" spans="1:3">
      <c r="A9279" s="26">
        <v>44167</v>
      </c>
      <c r="B9279" s="23">
        <v>0.83333333333333337</v>
      </c>
      <c r="C9279">
        <v>22.55</v>
      </c>
    </row>
    <row r="9280" spans="1:3">
      <c r="A9280" s="26">
        <v>44168</v>
      </c>
      <c r="B9280" s="23">
        <v>0</v>
      </c>
      <c r="C9280">
        <v>22.52</v>
      </c>
    </row>
    <row r="9281" spans="1:3">
      <c r="A9281" s="26">
        <v>44168</v>
      </c>
      <c r="B9281" s="23">
        <v>0.16666666666666666</v>
      </c>
      <c r="C9281">
        <v>22.52</v>
      </c>
    </row>
    <row r="9282" spans="1:3">
      <c r="A9282" s="26">
        <v>44168</v>
      </c>
      <c r="B9282" s="23">
        <v>0.33333333333333331</v>
      </c>
      <c r="C9282">
        <v>22.71</v>
      </c>
    </row>
    <row r="9283" spans="1:3">
      <c r="A9283" s="26">
        <v>44168</v>
      </c>
      <c r="B9283" s="23">
        <v>0.5</v>
      </c>
      <c r="C9283">
        <v>22.55</v>
      </c>
    </row>
    <row r="9284" spans="1:3">
      <c r="A9284" s="26">
        <v>44168</v>
      </c>
      <c r="B9284" s="23">
        <v>0.66666666666666663</v>
      </c>
      <c r="C9284">
        <v>22.56</v>
      </c>
    </row>
    <row r="9285" spans="1:3">
      <c r="A9285" s="26">
        <v>44168</v>
      </c>
      <c r="B9285" s="23">
        <v>0.83333333333333337</v>
      </c>
      <c r="C9285">
        <v>22.58</v>
      </c>
    </row>
    <row r="9286" spans="1:3">
      <c r="A9286" s="26">
        <v>44169</v>
      </c>
      <c r="B9286" s="23">
        <v>0</v>
      </c>
      <c r="C9286">
        <v>22.58</v>
      </c>
    </row>
    <row r="9287" spans="1:3">
      <c r="A9287" s="26">
        <v>44169</v>
      </c>
      <c r="B9287" s="23">
        <v>0.16666666666666666</v>
      </c>
      <c r="C9287">
        <v>22.59</v>
      </c>
    </row>
    <row r="9288" spans="1:3">
      <c r="A9288" s="26">
        <v>44169</v>
      </c>
      <c r="B9288" s="23">
        <v>0.33333333333333331</v>
      </c>
      <c r="C9288">
        <v>22.62</v>
      </c>
    </row>
    <row r="9289" spans="1:3">
      <c r="A9289" s="26">
        <v>44169</v>
      </c>
      <c r="B9289" s="23">
        <v>0.5</v>
      </c>
      <c r="C9289">
        <v>22.62</v>
      </c>
    </row>
    <row r="9290" spans="1:3">
      <c r="A9290" s="26">
        <v>44169</v>
      </c>
      <c r="B9290" s="23">
        <v>0.66666666666666663</v>
      </c>
      <c r="C9290">
        <v>22.75</v>
      </c>
    </row>
    <row r="9291" spans="1:3">
      <c r="A9291" s="26">
        <v>44169</v>
      </c>
      <c r="B9291" s="23">
        <v>0.83333333333333337</v>
      </c>
      <c r="C9291">
        <v>22.64</v>
      </c>
    </row>
    <row r="9292" spans="1:3">
      <c r="A9292" s="26">
        <v>44170</v>
      </c>
      <c r="B9292" s="23">
        <v>0</v>
      </c>
      <c r="C9292">
        <v>22.65</v>
      </c>
    </row>
    <row r="9293" spans="1:3">
      <c r="A9293" s="26">
        <v>44170</v>
      </c>
      <c r="B9293" s="23">
        <v>0.16666666666666666</v>
      </c>
      <c r="C9293">
        <v>22.68</v>
      </c>
    </row>
    <row r="9294" spans="1:3">
      <c r="A9294" s="26">
        <v>44170</v>
      </c>
      <c r="B9294" s="23">
        <v>0.33333333333333331</v>
      </c>
      <c r="C9294">
        <v>22.68</v>
      </c>
    </row>
    <row r="9295" spans="1:3">
      <c r="A9295" s="26">
        <v>44170</v>
      </c>
      <c r="B9295" s="23">
        <v>0.5</v>
      </c>
      <c r="C9295">
        <v>22.75</v>
      </c>
    </row>
    <row r="9296" spans="1:3">
      <c r="A9296" s="26">
        <v>44170</v>
      </c>
      <c r="B9296" s="23">
        <v>0.66666666666666663</v>
      </c>
      <c r="C9296">
        <v>22.7</v>
      </c>
    </row>
    <row r="9297" spans="1:3">
      <c r="A9297" s="26">
        <v>44170</v>
      </c>
      <c r="B9297" s="23">
        <v>0.83333333333333337</v>
      </c>
      <c r="C9297">
        <v>22.71</v>
      </c>
    </row>
    <row r="9298" spans="1:3">
      <c r="A9298" s="26">
        <v>44171</v>
      </c>
      <c r="B9298" s="23">
        <v>0</v>
      </c>
      <c r="C9298">
        <v>22.72</v>
      </c>
    </row>
    <row r="9299" spans="1:3">
      <c r="A9299" s="26">
        <v>44171</v>
      </c>
      <c r="B9299" s="23">
        <v>0.16666666666666666</v>
      </c>
      <c r="C9299">
        <v>22.73</v>
      </c>
    </row>
    <row r="9300" spans="1:3">
      <c r="A9300" s="26">
        <v>44171</v>
      </c>
      <c r="B9300" s="23">
        <v>0.33333333333333331</v>
      </c>
      <c r="C9300">
        <v>22.74</v>
      </c>
    </row>
    <row r="9301" spans="1:3">
      <c r="A9301" s="26">
        <v>44171</v>
      </c>
      <c r="B9301" s="23">
        <v>0.5</v>
      </c>
      <c r="C9301">
        <v>22.74</v>
      </c>
    </row>
    <row r="9302" spans="1:3">
      <c r="A9302" s="26">
        <v>44171</v>
      </c>
      <c r="B9302" s="23">
        <v>0.66666666666666663</v>
      </c>
      <c r="C9302">
        <v>22.86</v>
      </c>
    </row>
    <row r="9303" spans="1:3">
      <c r="A9303" s="26">
        <v>44171</v>
      </c>
      <c r="B9303" s="23">
        <v>0.83333333333333337</v>
      </c>
      <c r="C9303">
        <v>22.75</v>
      </c>
    </row>
    <row r="9304" spans="1:3">
      <c r="A9304" s="26">
        <v>44172</v>
      </c>
      <c r="B9304" s="23">
        <v>0</v>
      </c>
      <c r="C9304">
        <v>22.76</v>
      </c>
    </row>
    <row r="9305" spans="1:3">
      <c r="A9305" s="26">
        <v>44172</v>
      </c>
      <c r="B9305" s="23">
        <v>0.16666666666666666</v>
      </c>
      <c r="C9305">
        <v>22.77</v>
      </c>
    </row>
    <row r="9306" spans="1:3">
      <c r="A9306" s="26">
        <v>44172</v>
      </c>
      <c r="B9306" s="23">
        <v>0.33333333333333331</v>
      </c>
      <c r="C9306">
        <v>22.9</v>
      </c>
    </row>
    <row r="9307" spans="1:3">
      <c r="A9307" s="26">
        <v>44172</v>
      </c>
      <c r="B9307" s="23">
        <v>0.5</v>
      </c>
      <c r="C9307">
        <v>22.79</v>
      </c>
    </row>
    <row r="9308" spans="1:3">
      <c r="A9308" s="26">
        <v>44172</v>
      </c>
      <c r="B9308" s="23">
        <v>0.66666666666666663</v>
      </c>
      <c r="C9308">
        <v>22.79</v>
      </c>
    </row>
    <row r="9309" spans="1:3">
      <c r="A9309" s="26">
        <v>44172</v>
      </c>
      <c r="B9309" s="23">
        <v>0.83333333333333337</v>
      </c>
      <c r="C9309">
        <v>22.8</v>
      </c>
    </row>
    <row r="9310" spans="1:3">
      <c r="A9310" s="26">
        <v>44173</v>
      </c>
      <c r="B9310" s="23">
        <v>0</v>
      </c>
      <c r="C9310">
        <v>22.81</v>
      </c>
    </row>
    <row r="9311" spans="1:3">
      <c r="A9311" s="26">
        <v>44173</v>
      </c>
      <c r="B9311" s="23">
        <v>0.16666666666666666</v>
      </c>
      <c r="C9311">
        <v>22.81</v>
      </c>
    </row>
    <row r="9312" spans="1:3">
      <c r="A9312" s="26">
        <v>44173</v>
      </c>
      <c r="B9312" s="23">
        <v>0.33333333333333331</v>
      </c>
      <c r="C9312">
        <v>22.82</v>
      </c>
    </row>
    <row r="9313" spans="1:3">
      <c r="A9313" s="26">
        <v>44173</v>
      </c>
      <c r="B9313" s="23">
        <v>0.5</v>
      </c>
      <c r="C9313">
        <v>22.83</v>
      </c>
    </row>
    <row r="9314" spans="1:3">
      <c r="A9314" s="26">
        <v>44173</v>
      </c>
      <c r="B9314" s="23">
        <v>0.66666666666666663</v>
      </c>
      <c r="C9314">
        <v>22.83</v>
      </c>
    </row>
    <row r="9315" spans="1:3">
      <c r="A9315" s="26">
        <v>44173</v>
      </c>
      <c r="B9315" s="23">
        <v>0.83333333333333337</v>
      </c>
      <c r="C9315">
        <v>22.87</v>
      </c>
    </row>
    <row r="9316" spans="1:3">
      <c r="A9316" s="26">
        <v>44174</v>
      </c>
      <c r="B9316" s="23">
        <v>0</v>
      </c>
      <c r="C9316">
        <v>22.85</v>
      </c>
    </row>
    <row r="9317" spans="1:3">
      <c r="A9317" s="26">
        <v>44174</v>
      </c>
      <c r="B9317" s="23">
        <v>0.16666666666666666</v>
      </c>
      <c r="C9317">
        <v>22.86</v>
      </c>
    </row>
    <row r="9318" spans="1:3">
      <c r="A9318" s="26">
        <v>44174</v>
      </c>
      <c r="B9318" s="23">
        <v>0.33333333333333331</v>
      </c>
      <c r="C9318">
        <v>22.86</v>
      </c>
    </row>
    <row r="9319" spans="1:3">
      <c r="A9319" s="26">
        <v>44174</v>
      </c>
      <c r="B9319" s="23">
        <v>0.5</v>
      </c>
      <c r="C9319">
        <v>22.88</v>
      </c>
    </row>
    <row r="9320" spans="1:3">
      <c r="A9320" s="26">
        <v>44174</v>
      </c>
      <c r="B9320" s="23">
        <v>0.66666666666666663</v>
      </c>
      <c r="C9320">
        <v>22.89</v>
      </c>
    </row>
    <row r="9321" spans="1:3">
      <c r="A9321" s="26">
        <v>44174</v>
      </c>
      <c r="B9321" s="23">
        <v>0.83333333333333337</v>
      </c>
      <c r="C9321">
        <v>22.89</v>
      </c>
    </row>
    <row r="9322" spans="1:3">
      <c r="A9322" s="26">
        <v>44175</v>
      </c>
      <c r="B9322" s="23">
        <v>0</v>
      </c>
      <c r="C9322">
        <v>23</v>
      </c>
    </row>
    <row r="9323" spans="1:3">
      <c r="A9323" s="26">
        <v>44175</v>
      </c>
      <c r="B9323" s="23">
        <v>0.16666666666666666</v>
      </c>
      <c r="C9323">
        <v>22.88</v>
      </c>
    </row>
    <row r="9324" spans="1:3">
      <c r="A9324" s="26">
        <v>44175</v>
      </c>
      <c r="B9324" s="23">
        <v>0.33333333333333331</v>
      </c>
      <c r="C9324">
        <v>22.89</v>
      </c>
    </row>
    <row r="9325" spans="1:3">
      <c r="A9325" s="26">
        <v>44175</v>
      </c>
      <c r="B9325" s="23">
        <v>0.5</v>
      </c>
      <c r="C9325">
        <v>22.97</v>
      </c>
    </row>
    <row r="9326" spans="1:3">
      <c r="A9326" s="26">
        <v>44175</v>
      </c>
      <c r="B9326" s="23">
        <v>0.66666666666666663</v>
      </c>
      <c r="C9326">
        <v>22.91</v>
      </c>
    </row>
    <row r="9327" spans="1:3">
      <c r="A9327" s="26">
        <v>44175</v>
      </c>
      <c r="B9327" s="23">
        <v>0.83333333333333337</v>
      </c>
      <c r="C9327">
        <v>22.91</v>
      </c>
    </row>
    <row r="9328" spans="1:3">
      <c r="A9328" s="26">
        <v>44176</v>
      </c>
      <c r="B9328" s="23">
        <v>0</v>
      </c>
      <c r="C9328">
        <v>22.91</v>
      </c>
    </row>
    <row r="9329" spans="1:3">
      <c r="A9329" s="26">
        <v>44176</v>
      </c>
      <c r="B9329" s="23">
        <v>0.16666666666666666</v>
      </c>
      <c r="C9329">
        <v>22.91</v>
      </c>
    </row>
    <row r="9330" spans="1:3">
      <c r="A9330" s="26">
        <v>44176</v>
      </c>
      <c r="B9330" s="23">
        <v>0.33333333333333331</v>
      </c>
      <c r="C9330">
        <v>23.1</v>
      </c>
    </row>
    <row r="9331" spans="1:3">
      <c r="A9331" s="26">
        <v>44176</v>
      </c>
      <c r="B9331" s="23">
        <v>0.5</v>
      </c>
      <c r="C9331">
        <v>22.93</v>
      </c>
    </row>
    <row r="9332" spans="1:3">
      <c r="A9332" s="26">
        <v>44176</v>
      </c>
      <c r="B9332" s="23">
        <v>0.66666666666666663</v>
      </c>
      <c r="C9332">
        <v>22.94</v>
      </c>
    </row>
    <row r="9333" spans="1:3">
      <c r="A9333" s="26">
        <v>44176</v>
      </c>
      <c r="B9333" s="23">
        <v>0.83333333333333337</v>
      </c>
      <c r="C9333">
        <v>22.94</v>
      </c>
    </row>
    <row r="9334" spans="1:3">
      <c r="A9334" s="26">
        <v>44177</v>
      </c>
      <c r="B9334" s="23">
        <v>0</v>
      </c>
      <c r="C9334">
        <v>22.94</v>
      </c>
    </row>
    <row r="9335" spans="1:3">
      <c r="A9335" s="26">
        <v>44177</v>
      </c>
      <c r="B9335" s="23">
        <v>0.16666666666666666</v>
      </c>
      <c r="C9335">
        <v>22.94</v>
      </c>
    </row>
    <row r="9336" spans="1:3">
      <c r="A9336" s="26">
        <v>44177</v>
      </c>
      <c r="B9336" s="23">
        <v>0.33333333333333331</v>
      </c>
      <c r="C9336">
        <v>23.03</v>
      </c>
    </row>
    <row r="9337" spans="1:3">
      <c r="A9337" s="26">
        <v>44177</v>
      </c>
      <c r="B9337" s="23">
        <v>0.5</v>
      </c>
      <c r="C9337">
        <v>22.96</v>
      </c>
    </row>
    <row r="9338" spans="1:3">
      <c r="A9338" s="26">
        <v>44177</v>
      </c>
      <c r="B9338" s="23">
        <v>0.66666666666666663</v>
      </c>
      <c r="C9338">
        <v>22.97</v>
      </c>
    </row>
    <row r="9339" spans="1:3">
      <c r="A9339" s="26">
        <v>44177</v>
      </c>
      <c r="B9339" s="23">
        <v>0.83333333333333337</v>
      </c>
      <c r="C9339">
        <v>22.98</v>
      </c>
    </row>
    <row r="9340" spans="1:3">
      <c r="A9340" s="26">
        <v>44178</v>
      </c>
      <c r="B9340" s="23">
        <v>0</v>
      </c>
      <c r="C9340">
        <v>22.99</v>
      </c>
    </row>
    <row r="9341" spans="1:3">
      <c r="A9341" s="26">
        <v>44178</v>
      </c>
      <c r="B9341" s="23">
        <v>0.16666666666666666</v>
      </c>
      <c r="C9341">
        <v>23</v>
      </c>
    </row>
    <row r="9342" spans="1:3">
      <c r="A9342" s="26">
        <v>44178</v>
      </c>
      <c r="B9342" s="23">
        <v>0.33333333333333331</v>
      </c>
      <c r="C9342">
        <v>23.02</v>
      </c>
    </row>
    <row r="9343" spans="1:3">
      <c r="A9343" s="26">
        <v>44178</v>
      </c>
      <c r="B9343" s="23">
        <v>0.5</v>
      </c>
      <c r="C9343">
        <v>23.02</v>
      </c>
    </row>
    <row r="9344" spans="1:3">
      <c r="A9344" s="26">
        <v>44178</v>
      </c>
      <c r="B9344" s="23">
        <v>0.66666666666666663</v>
      </c>
      <c r="C9344">
        <v>23.03</v>
      </c>
    </row>
    <row r="9345" spans="1:3">
      <c r="A9345" s="26">
        <v>44178</v>
      </c>
      <c r="B9345" s="23">
        <v>0.83333333333333337</v>
      </c>
      <c r="C9345">
        <v>23.04</v>
      </c>
    </row>
    <row r="9346" spans="1:3">
      <c r="A9346" s="26">
        <v>44179</v>
      </c>
      <c r="B9346" s="23">
        <v>0</v>
      </c>
      <c r="C9346">
        <v>23.05</v>
      </c>
    </row>
    <row r="9347" spans="1:3">
      <c r="A9347" s="26">
        <v>44179</v>
      </c>
      <c r="B9347" s="23">
        <v>0.16666666666666666</v>
      </c>
      <c r="C9347">
        <v>23.05</v>
      </c>
    </row>
    <row r="9348" spans="1:3">
      <c r="A9348" s="26">
        <v>44179</v>
      </c>
      <c r="B9348" s="23">
        <v>0.33333333333333331</v>
      </c>
      <c r="C9348">
        <v>23.16</v>
      </c>
    </row>
    <row r="9349" spans="1:3">
      <c r="A9349" s="26">
        <v>44179</v>
      </c>
      <c r="B9349" s="23">
        <v>0.5</v>
      </c>
      <c r="C9349">
        <v>23.08</v>
      </c>
    </row>
    <row r="9350" spans="1:3">
      <c r="A9350" s="26">
        <v>44179</v>
      </c>
      <c r="B9350" s="23">
        <v>0.66666666666666663</v>
      </c>
      <c r="C9350">
        <v>23.08</v>
      </c>
    </row>
    <row r="9351" spans="1:3">
      <c r="A9351" s="26">
        <v>44179</v>
      </c>
      <c r="B9351" s="23">
        <v>0.83333333333333337</v>
      </c>
      <c r="C9351">
        <v>23.09</v>
      </c>
    </row>
    <row r="9352" spans="1:3">
      <c r="A9352" s="26">
        <v>44180</v>
      </c>
      <c r="B9352" s="23">
        <v>0</v>
      </c>
      <c r="C9352">
        <v>23.1</v>
      </c>
    </row>
    <row r="9353" spans="1:3">
      <c r="A9353" s="26">
        <v>44180</v>
      </c>
      <c r="B9353" s="23">
        <v>0.16666666666666666</v>
      </c>
      <c r="C9353">
        <v>23.1</v>
      </c>
    </row>
    <row r="9354" spans="1:3">
      <c r="A9354" s="26">
        <v>44180</v>
      </c>
      <c r="B9354" s="23">
        <v>0.33333333333333331</v>
      </c>
      <c r="C9354">
        <v>23.29</v>
      </c>
    </row>
    <row r="9355" spans="1:3">
      <c r="A9355" s="26">
        <v>44180</v>
      </c>
      <c r="B9355" s="23">
        <v>0.5</v>
      </c>
      <c r="C9355">
        <v>23.13</v>
      </c>
    </row>
    <row r="9356" spans="1:3">
      <c r="A9356" s="26">
        <v>44180</v>
      </c>
      <c r="B9356" s="23">
        <v>0.66666666666666663</v>
      </c>
      <c r="C9356">
        <v>23.13</v>
      </c>
    </row>
    <row r="9357" spans="1:3">
      <c r="A9357" s="26">
        <v>44180</v>
      </c>
      <c r="B9357" s="23">
        <v>0.83333333333333337</v>
      </c>
      <c r="C9357">
        <v>23.14</v>
      </c>
    </row>
    <row r="9358" spans="1:3">
      <c r="A9358" s="26">
        <v>44181</v>
      </c>
      <c r="B9358" s="23">
        <v>0</v>
      </c>
      <c r="C9358">
        <v>23.2</v>
      </c>
    </row>
    <row r="9359" spans="1:3">
      <c r="A9359" s="26">
        <v>44181</v>
      </c>
      <c r="B9359" s="23">
        <v>0.16666666666666666</v>
      </c>
      <c r="C9359">
        <v>23.15</v>
      </c>
    </row>
    <row r="9360" spans="1:3">
      <c r="A9360" s="26">
        <v>44181</v>
      </c>
      <c r="B9360" s="23">
        <v>0.33333333333333331</v>
      </c>
      <c r="C9360">
        <v>23.16</v>
      </c>
    </row>
    <row r="9361" spans="1:3">
      <c r="A9361" s="26">
        <v>44181</v>
      </c>
      <c r="B9361" s="23">
        <v>0.5</v>
      </c>
      <c r="C9361">
        <v>23.31</v>
      </c>
    </row>
    <row r="9362" spans="1:3">
      <c r="A9362" s="26">
        <v>44181</v>
      </c>
      <c r="B9362" s="23">
        <v>0.66666666666666663</v>
      </c>
      <c r="C9362">
        <v>23.17</v>
      </c>
    </row>
    <row r="9363" spans="1:3">
      <c r="A9363" s="26">
        <v>44181</v>
      </c>
      <c r="B9363" s="23">
        <v>0.83333333333333337</v>
      </c>
      <c r="C9363">
        <v>23.18</v>
      </c>
    </row>
    <row r="9364" spans="1:3">
      <c r="A9364" s="26">
        <v>44182</v>
      </c>
      <c r="B9364" s="23">
        <v>0</v>
      </c>
      <c r="C9364">
        <v>23.32</v>
      </c>
    </row>
    <row r="9365" spans="1:3">
      <c r="A9365" s="26">
        <v>44182</v>
      </c>
      <c r="B9365" s="23">
        <v>0.16666666666666666</v>
      </c>
      <c r="C9365">
        <v>23.19</v>
      </c>
    </row>
    <row r="9366" spans="1:3">
      <c r="A9366" s="26">
        <v>44182</v>
      </c>
      <c r="B9366" s="23">
        <v>0.33333333333333331</v>
      </c>
      <c r="C9366">
        <v>23.2</v>
      </c>
    </row>
    <row r="9367" spans="1:3">
      <c r="A9367" s="26">
        <v>44182</v>
      </c>
      <c r="B9367" s="23">
        <v>0.5</v>
      </c>
      <c r="C9367">
        <v>23.2</v>
      </c>
    </row>
    <row r="9368" spans="1:3">
      <c r="A9368" s="26">
        <v>44182</v>
      </c>
      <c r="B9368" s="23">
        <v>0.66666666666666663</v>
      </c>
      <c r="C9368">
        <v>23.21</v>
      </c>
    </row>
    <row r="9369" spans="1:3">
      <c r="A9369" s="26">
        <v>44182</v>
      </c>
      <c r="B9369" s="23">
        <v>0.83333333333333337</v>
      </c>
      <c r="C9369">
        <v>23.2</v>
      </c>
    </row>
    <row r="9370" spans="1:3">
      <c r="A9370" s="26">
        <v>44183</v>
      </c>
      <c r="B9370" s="23">
        <v>0</v>
      </c>
      <c r="C9370">
        <v>23.2</v>
      </c>
    </row>
    <row r="9371" spans="1:3">
      <c r="A9371" s="26">
        <v>44183</v>
      </c>
      <c r="B9371" s="23">
        <v>0.16666666666666666</v>
      </c>
      <c r="C9371">
        <v>23.2</v>
      </c>
    </row>
    <row r="9372" spans="1:3">
      <c r="A9372" s="26">
        <v>44183</v>
      </c>
      <c r="B9372" s="23">
        <v>0.33333333333333331</v>
      </c>
      <c r="C9372">
        <v>23.38</v>
      </c>
    </row>
    <row r="9373" spans="1:3">
      <c r="A9373" s="26">
        <v>44183</v>
      </c>
      <c r="B9373" s="23">
        <v>0.5</v>
      </c>
      <c r="C9373">
        <v>23.2</v>
      </c>
    </row>
    <row r="9374" spans="1:3">
      <c r="A9374" s="26">
        <v>44183</v>
      </c>
      <c r="B9374" s="23">
        <v>0.66666666666666663</v>
      </c>
      <c r="C9374">
        <v>23.19</v>
      </c>
    </row>
    <row r="9375" spans="1:3">
      <c r="A9375" s="26">
        <v>44183</v>
      </c>
      <c r="B9375" s="23">
        <v>0.83333333333333337</v>
      </c>
      <c r="C9375">
        <v>23.2</v>
      </c>
    </row>
    <row r="9376" spans="1:3">
      <c r="A9376" s="26">
        <v>44184</v>
      </c>
      <c r="B9376" s="23">
        <v>0</v>
      </c>
      <c r="C9376">
        <v>23.17</v>
      </c>
    </row>
    <row r="9377" spans="1:3">
      <c r="A9377" s="26">
        <v>44184</v>
      </c>
      <c r="B9377" s="23">
        <v>0.16666666666666666</v>
      </c>
      <c r="C9377">
        <v>23.16</v>
      </c>
    </row>
    <row r="9378" spans="1:3">
      <c r="A9378" s="26">
        <v>44184</v>
      </c>
      <c r="B9378" s="23">
        <v>0.33333333333333331</v>
      </c>
      <c r="C9378">
        <v>23.17</v>
      </c>
    </row>
    <row r="9379" spans="1:3">
      <c r="A9379" s="26">
        <v>44184</v>
      </c>
      <c r="B9379" s="23">
        <v>0.5</v>
      </c>
      <c r="C9379">
        <v>23.17</v>
      </c>
    </row>
    <row r="9380" spans="1:3">
      <c r="A9380" s="26">
        <v>44184</v>
      </c>
      <c r="B9380" s="23">
        <v>0.66666666666666663</v>
      </c>
      <c r="C9380">
        <v>23.18</v>
      </c>
    </row>
    <row r="9381" spans="1:3">
      <c r="A9381" s="26">
        <v>44184</v>
      </c>
      <c r="B9381" s="23">
        <v>0.83333333333333337</v>
      </c>
      <c r="C9381">
        <v>23.19</v>
      </c>
    </row>
    <row r="9382" spans="1:3">
      <c r="A9382" s="26">
        <v>44185</v>
      </c>
      <c r="B9382" s="23">
        <v>0</v>
      </c>
      <c r="C9382">
        <v>23.2</v>
      </c>
    </row>
    <row r="9383" spans="1:3">
      <c r="A9383" s="26">
        <v>44185</v>
      </c>
      <c r="B9383" s="23">
        <v>0.16666666666666666</v>
      </c>
      <c r="C9383">
        <v>23.2</v>
      </c>
    </row>
    <row r="9384" spans="1:3">
      <c r="A9384" s="26">
        <v>44185</v>
      </c>
      <c r="B9384" s="23">
        <v>0.33333333333333331</v>
      </c>
      <c r="C9384">
        <v>23.21</v>
      </c>
    </row>
    <row r="9385" spans="1:3">
      <c r="A9385" s="26">
        <v>44185</v>
      </c>
      <c r="B9385" s="23">
        <v>0.5</v>
      </c>
      <c r="C9385">
        <v>23.22</v>
      </c>
    </row>
    <row r="9386" spans="1:3">
      <c r="A9386" s="26">
        <v>44185</v>
      </c>
      <c r="B9386" s="23">
        <v>0.66666666666666663</v>
      </c>
      <c r="C9386">
        <v>23.22</v>
      </c>
    </row>
    <row r="9387" spans="1:3">
      <c r="A9387" s="26">
        <v>44185</v>
      </c>
      <c r="B9387" s="23">
        <v>0.83333333333333337</v>
      </c>
      <c r="C9387">
        <v>23.23</v>
      </c>
    </row>
    <row r="9388" spans="1:3">
      <c r="A9388" s="26">
        <v>44186</v>
      </c>
      <c r="B9388" s="23">
        <v>0</v>
      </c>
      <c r="C9388">
        <v>23.24</v>
      </c>
    </row>
    <row r="9389" spans="1:3">
      <c r="A9389" s="26">
        <v>44186</v>
      </c>
      <c r="B9389" s="23">
        <v>0.16666666666666666</v>
      </c>
      <c r="C9389">
        <v>23.24</v>
      </c>
    </row>
    <row r="9390" spans="1:3">
      <c r="A9390" s="26">
        <v>44186</v>
      </c>
      <c r="B9390" s="23">
        <v>0.33333333333333331</v>
      </c>
      <c r="C9390">
        <v>23.24</v>
      </c>
    </row>
    <row r="9391" spans="1:3">
      <c r="A9391" s="26">
        <v>44186</v>
      </c>
      <c r="B9391" s="23">
        <v>0.5</v>
      </c>
      <c r="C9391">
        <v>23.25</v>
      </c>
    </row>
    <row r="9392" spans="1:3">
      <c r="A9392" s="26">
        <v>44186</v>
      </c>
      <c r="B9392" s="23">
        <v>0.66666666666666663</v>
      </c>
      <c r="C9392">
        <v>23.25</v>
      </c>
    </row>
    <row r="9393" spans="1:3">
      <c r="A9393" s="26">
        <v>44186</v>
      </c>
      <c r="B9393" s="23">
        <v>0.83333333333333337</v>
      </c>
      <c r="C9393">
        <v>23.26</v>
      </c>
    </row>
    <row r="9394" spans="1:3">
      <c r="A9394" s="26">
        <v>44187</v>
      </c>
      <c r="B9394" s="23">
        <v>0</v>
      </c>
      <c r="C9394">
        <v>23.26</v>
      </c>
    </row>
    <row r="9395" spans="1:3">
      <c r="A9395" s="26">
        <v>44187</v>
      </c>
      <c r="B9395" s="23">
        <v>0.16666666666666666</v>
      </c>
      <c r="C9395">
        <v>23.26</v>
      </c>
    </row>
    <row r="9396" spans="1:3">
      <c r="A9396" s="26">
        <v>44187</v>
      </c>
      <c r="B9396" s="23">
        <v>0.33333333333333331</v>
      </c>
      <c r="C9396">
        <v>23.28</v>
      </c>
    </row>
    <row r="9397" spans="1:3">
      <c r="A9397" s="26">
        <v>44187</v>
      </c>
      <c r="B9397" s="23">
        <v>0.5</v>
      </c>
      <c r="C9397">
        <v>23.28</v>
      </c>
    </row>
    <row r="9398" spans="1:3">
      <c r="A9398" s="26">
        <v>44187</v>
      </c>
      <c r="B9398" s="23">
        <v>0.66666666666666663</v>
      </c>
      <c r="C9398">
        <v>23.29</v>
      </c>
    </row>
    <row r="9399" spans="1:3">
      <c r="A9399" s="26">
        <v>44187</v>
      </c>
      <c r="B9399" s="23">
        <v>0.83333333333333337</v>
      </c>
      <c r="C9399">
        <v>23.29</v>
      </c>
    </row>
    <row r="9400" spans="1:3">
      <c r="A9400" s="26">
        <v>44188</v>
      </c>
      <c r="B9400" s="23">
        <v>0</v>
      </c>
      <c r="C9400">
        <v>23.3</v>
      </c>
    </row>
    <row r="9401" spans="1:3">
      <c r="A9401" s="26">
        <v>44188</v>
      </c>
      <c r="B9401" s="23">
        <v>0.16666666666666666</v>
      </c>
      <c r="C9401">
        <v>23.3</v>
      </c>
    </row>
    <row r="9402" spans="1:3">
      <c r="A9402" s="26">
        <v>44188</v>
      </c>
      <c r="B9402" s="23">
        <v>0.33333333333333331</v>
      </c>
      <c r="C9402">
        <v>23.31</v>
      </c>
    </row>
    <row r="9403" spans="1:3">
      <c r="A9403" s="26">
        <v>44188</v>
      </c>
      <c r="B9403" s="23">
        <v>0.5</v>
      </c>
      <c r="C9403">
        <v>23.32</v>
      </c>
    </row>
    <row r="9404" spans="1:3">
      <c r="A9404" s="26">
        <v>44188</v>
      </c>
      <c r="B9404" s="23">
        <v>0.66666666666666663</v>
      </c>
      <c r="C9404">
        <v>23.41</v>
      </c>
    </row>
    <row r="9405" spans="1:3">
      <c r="A9405" s="26">
        <v>44188</v>
      </c>
      <c r="B9405" s="23">
        <v>0.83333333333333337</v>
      </c>
      <c r="C9405">
        <v>23.41</v>
      </c>
    </row>
    <row r="9406" spans="1:3">
      <c r="A9406" s="26">
        <v>44189</v>
      </c>
      <c r="B9406" s="23">
        <v>0</v>
      </c>
      <c r="C9406">
        <v>23.32</v>
      </c>
    </row>
    <row r="9407" spans="1:3">
      <c r="A9407" s="26">
        <v>44189</v>
      </c>
      <c r="B9407" s="23">
        <v>0.16666666666666666</v>
      </c>
      <c r="C9407">
        <v>23.32</v>
      </c>
    </row>
    <row r="9408" spans="1:3">
      <c r="A9408" s="26">
        <v>44189</v>
      </c>
      <c r="B9408" s="23">
        <v>0.33333333333333331</v>
      </c>
      <c r="C9408">
        <v>23.32</v>
      </c>
    </row>
    <row r="9409" spans="1:3">
      <c r="A9409" s="26">
        <v>44189</v>
      </c>
      <c r="B9409" s="23">
        <v>0.5</v>
      </c>
      <c r="C9409">
        <v>23.33</v>
      </c>
    </row>
    <row r="9410" spans="1:3">
      <c r="A9410" s="26">
        <v>44189</v>
      </c>
      <c r="B9410" s="23">
        <v>0.66666666666666663</v>
      </c>
      <c r="C9410">
        <v>23.42</v>
      </c>
    </row>
    <row r="9411" spans="1:3">
      <c r="A9411" s="26">
        <v>44189</v>
      </c>
      <c r="B9411" s="23">
        <v>0.83333333333333337</v>
      </c>
      <c r="C9411">
        <v>23.34</v>
      </c>
    </row>
    <row r="9412" spans="1:3">
      <c r="A9412" s="26">
        <v>44190</v>
      </c>
      <c r="B9412" s="23">
        <v>0</v>
      </c>
      <c r="C9412">
        <v>23.34</v>
      </c>
    </row>
    <row r="9413" spans="1:3">
      <c r="A9413" s="26">
        <v>44190</v>
      </c>
      <c r="B9413" s="23">
        <v>0.16666666666666666</v>
      </c>
      <c r="C9413">
        <v>23.34</v>
      </c>
    </row>
    <row r="9414" spans="1:3">
      <c r="A9414" s="26">
        <v>44190</v>
      </c>
      <c r="B9414" s="23">
        <v>0.33333333333333331</v>
      </c>
      <c r="C9414">
        <v>23.43</v>
      </c>
    </row>
    <row r="9415" spans="1:3">
      <c r="A9415" s="26">
        <v>44190</v>
      </c>
      <c r="B9415" s="23">
        <v>0.5</v>
      </c>
      <c r="C9415">
        <v>23.35</v>
      </c>
    </row>
    <row r="9416" spans="1:3">
      <c r="A9416" s="26">
        <v>44190</v>
      </c>
      <c r="B9416" s="23">
        <v>0.66666666666666663</v>
      </c>
      <c r="C9416">
        <v>23.36</v>
      </c>
    </row>
    <row r="9417" spans="1:3">
      <c r="A9417" s="26">
        <v>44190</v>
      </c>
      <c r="B9417" s="23">
        <v>0.83333333333333337</v>
      </c>
      <c r="C9417">
        <v>23.37</v>
      </c>
    </row>
    <row r="9418" spans="1:3">
      <c r="A9418" s="26">
        <v>44191</v>
      </c>
      <c r="B9418" s="23">
        <v>0</v>
      </c>
      <c r="C9418">
        <v>23.38</v>
      </c>
    </row>
    <row r="9419" spans="1:3">
      <c r="A9419" s="26">
        <v>44191</v>
      </c>
      <c r="B9419" s="23">
        <v>0.16666666666666666</v>
      </c>
      <c r="C9419">
        <v>23.39</v>
      </c>
    </row>
    <row r="9420" spans="1:3">
      <c r="A9420" s="26">
        <v>44191</v>
      </c>
      <c r="B9420" s="23">
        <v>0.33333333333333331</v>
      </c>
      <c r="C9420">
        <v>23.4</v>
      </c>
    </row>
    <row r="9421" spans="1:3">
      <c r="A9421" s="26">
        <v>44191</v>
      </c>
      <c r="B9421" s="23">
        <v>0.5</v>
      </c>
      <c r="C9421">
        <v>23.42</v>
      </c>
    </row>
    <row r="9422" spans="1:3">
      <c r="A9422" s="26">
        <v>44191</v>
      </c>
      <c r="B9422" s="23">
        <v>0.66666666666666663</v>
      </c>
      <c r="C9422">
        <v>23.41</v>
      </c>
    </row>
    <row r="9423" spans="1:3">
      <c r="A9423" s="26">
        <v>44191</v>
      </c>
      <c r="B9423" s="23">
        <v>0.83333333333333337</v>
      </c>
      <c r="C9423">
        <v>23.42</v>
      </c>
    </row>
    <row r="9424" spans="1:3">
      <c r="A9424" s="26">
        <v>44192</v>
      </c>
      <c r="B9424" s="23">
        <v>0</v>
      </c>
      <c r="C9424">
        <v>23.54</v>
      </c>
    </row>
    <row r="9425" spans="1:3">
      <c r="A9425" s="26">
        <v>44192</v>
      </c>
      <c r="B9425" s="23">
        <v>0.16666666666666666</v>
      </c>
      <c r="C9425">
        <v>23.42</v>
      </c>
    </row>
    <row r="9426" spans="1:3">
      <c r="A9426" s="26">
        <v>44192</v>
      </c>
      <c r="B9426" s="23">
        <v>0.33333333333333331</v>
      </c>
      <c r="C9426">
        <v>23.43</v>
      </c>
    </row>
    <row r="9427" spans="1:3">
      <c r="A9427" s="26">
        <v>44192</v>
      </c>
      <c r="B9427" s="23">
        <v>0.5</v>
      </c>
      <c r="C9427">
        <v>23.46</v>
      </c>
    </row>
    <row r="9428" spans="1:3">
      <c r="A9428" s="26">
        <v>44192</v>
      </c>
      <c r="B9428" s="23">
        <v>0.66666666666666663</v>
      </c>
      <c r="C9428">
        <v>23.56</v>
      </c>
    </row>
    <row r="9429" spans="1:3">
      <c r="A9429" s="26">
        <v>44192</v>
      </c>
      <c r="B9429" s="23">
        <v>0.83333333333333337</v>
      </c>
      <c r="C9429">
        <v>23.44</v>
      </c>
    </row>
    <row r="9430" spans="1:3">
      <c r="A9430" s="26">
        <v>44193</v>
      </c>
      <c r="B9430" s="23">
        <v>0</v>
      </c>
      <c r="C9430">
        <v>23.44</v>
      </c>
    </row>
    <row r="9431" spans="1:3">
      <c r="A9431" s="26">
        <v>44193</v>
      </c>
      <c r="B9431" s="23">
        <v>0.16666666666666666</v>
      </c>
      <c r="C9431">
        <v>23.45</v>
      </c>
    </row>
    <row r="9432" spans="1:3">
      <c r="A9432" s="26">
        <v>44193</v>
      </c>
      <c r="B9432" s="23">
        <v>0.33333333333333331</v>
      </c>
      <c r="C9432">
        <v>23.45</v>
      </c>
    </row>
    <row r="9433" spans="1:3">
      <c r="A9433" s="26">
        <v>44193</v>
      </c>
      <c r="B9433" s="23">
        <v>0.5</v>
      </c>
      <c r="C9433">
        <v>23.46</v>
      </c>
    </row>
    <row r="9434" spans="1:3">
      <c r="A9434" s="26">
        <v>44193</v>
      </c>
      <c r="B9434" s="23">
        <v>0.66666666666666663</v>
      </c>
      <c r="C9434">
        <v>23.61</v>
      </c>
    </row>
    <row r="9435" spans="1:3">
      <c r="A9435" s="26">
        <v>44193</v>
      </c>
      <c r="B9435" s="23">
        <v>0.83333333333333337</v>
      </c>
      <c r="C9435">
        <v>23.61</v>
      </c>
    </row>
    <row r="9436" spans="1:3">
      <c r="A9436" s="26">
        <v>44194</v>
      </c>
      <c r="B9436" s="23">
        <v>0</v>
      </c>
      <c r="C9436">
        <v>23.49</v>
      </c>
    </row>
    <row r="9437" spans="1:3">
      <c r="A9437" s="26">
        <v>44194</v>
      </c>
      <c r="B9437" s="23">
        <v>0.16666666666666666</v>
      </c>
      <c r="C9437">
        <v>23.5</v>
      </c>
    </row>
    <row r="9438" spans="1:3">
      <c r="A9438" s="26">
        <v>44194</v>
      </c>
      <c r="B9438" s="23">
        <v>0.33333333333333331</v>
      </c>
      <c r="C9438">
        <v>23.58</v>
      </c>
    </row>
    <row r="9439" spans="1:3">
      <c r="A9439" s="26">
        <v>44194</v>
      </c>
      <c r="B9439" s="23">
        <v>0.5</v>
      </c>
      <c r="C9439">
        <v>23.52</v>
      </c>
    </row>
    <row r="9440" spans="1:3">
      <c r="A9440" s="26">
        <v>44194</v>
      </c>
      <c r="B9440" s="23">
        <v>0.66666666666666663</v>
      </c>
      <c r="C9440">
        <v>23.53</v>
      </c>
    </row>
    <row r="9441" spans="1:3">
      <c r="A9441" s="26">
        <v>44194</v>
      </c>
      <c r="B9441" s="23">
        <v>0.83333333333333337</v>
      </c>
      <c r="C9441">
        <v>23.53</v>
      </c>
    </row>
    <row r="9442" spans="1:3">
      <c r="A9442" s="26">
        <v>44195</v>
      </c>
      <c r="B9442" s="23">
        <v>0</v>
      </c>
      <c r="C9442">
        <v>23.54</v>
      </c>
    </row>
    <row r="9443" spans="1:3">
      <c r="A9443" s="26">
        <v>44195</v>
      </c>
      <c r="B9443" s="23">
        <v>0.16666666666666666</v>
      </c>
      <c r="C9443">
        <v>23.54</v>
      </c>
    </row>
    <row r="9444" spans="1:3">
      <c r="A9444" s="26">
        <v>44195</v>
      </c>
      <c r="B9444" s="23">
        <v>0.33333333333333331</v>
      </c>
      <c r="C9444">
        <v>23.56</v>
      </c>
    </row>
    <row r="9445" spans="1:3">
      <c r="A9445" s="26">
        <v>44195</v>
      </c>
      <c r="B9445" s="23">
        <v>0.5</v>
      </c>
      <c r="C9445">
        <v>23.56</v>
      </c>
    </row>
    <row r="9446" spans="1:3">
      <c r="A9446" s="26">
        <v>44195</v>
      </c>
      <c r="B9446" s="23">
        <v>0.66666666666666663</v>
      </c>
      <c r="C9446">
        <v>23.69</v>
      </c>
    </row>
    <row r="9447" spans="1:3">
      <c r="A9447" s="26">
        <v>44195</v>
      </c>
      <c r="B9447" s="23">
        <v>0.83333333333333337</v>
      </c>
      <c r="C9447">
        <v>23.6</v>
      </c>
    </row>
    <row r="9448" spans="1:3">
      <c r="A9448" s="26">
        <v>44196</v>
      </c>
      <c r="B9448" s="23">
        <v>0</v>
      </c>
      <c r="C9448">
        <v>23.58</v>
      </c>
    </row>
    <row r="9449" spans="1:3">
      <c r="A9449" s="26">
        <v>44196</v>
      </c>
      <c r="B9449" s="23">
        <v>0.16666666666666666</v>
      </c>
      <c r="C9449">
        <v>23.58</v>
      </c>
    </row>
    <row r="9450" spans="1:3">
      <c r="A9450" s="26">
        <v>44196</v>
      </c>
      <c r="B9450" s="23">
        <v>0.33333333333333331</v>
      </c>
      <c r="C9450">
        <v>23.59</v>
      </c>
    </row>
    <row r="9451" spans="1:3">
      <c r="A9451" s="26">
        <v>44196</v>
      </c>
      <c r="B9451" s="23">
        <v>0.5</v>
      </c>
      <c r="C9451">
        <v>23.59</v>
      </c>
    </row>
    <row r="9452" spans="1:3">
      <c r="A9452" s="26">
        <v>44196</v>
      </c>
      <c r="B9452" s="23">
        <v>0.66666666666666663</v>
      </c>
      <c r="C9452">
        <v>23.6</v>
      </c>
    </row>
    <row r="9453" spans="1:3">
      <c r="A9453" s="26">
        <v>44196</v>
      </c>
      <c r="B9453" s="23">
        <v>0.83333333333333337</v>
      </c>
      <c r="C9453">
        <v>23.6</v>
      </c>
    </row>
    <row r="9454" spans="1:3">
      <c r="A9454" s="26">
        <v>44197</v>
      </c>
      <c r="B9454" s="23">
        <v>0</v>
      </c>
      <c r="C9454">
        <v>23.61</v>
      </c>
    </row>
    <row r="9455" spans="1:3">
      <c r="A9455" s="26">
        <v>44197</v>
      </c>
      <c r="B9455" s="23">
        <v>0.16666666666666666</v>
      </c>
      <c r="C9455">
        <v>23.61</v>
      </c>
    </row>
    <row r="9456" spans="1:3">
      <c r="A9456" s="26">
        <v>44197</v>
      </c>
      <c r="B9456" s="23">
        <v>0.33333333333333331</v>
      </c>
      <c r="C9456">
        <v>23.62</v>
      </c>
    </row>
    <row r="9457" spans="1:3">
      <c r="A9457" s="26">
        <v>44197</v>
      </c>
      <c r="B9457" s="23">
        <v>0.5</v>
      </c>
      <c r="C9457">
        <v>23.62</v>
      </c>
    </row>
    <row r="9458" spans="1:3">
      <c r="A9458" s="26">
        <v>44197</v>
      </c>
      <c r="B9458" s="23">
        <v>0.66666666666666663</v>
      </c>
      <c r="C9458">
        <v>23.63</v>
      </c>
    </row>
    <row r="9459" spans="1:3">
      <c r="A9459" s="26">
        <v>44197</v>
      </c>
      <c r="B9459" s="23">
        <v>0.83333333333333337</v>
      </c>
      <c r="C9459">
        <v>23.63</v>
      </c>
    </row>
    <row r="9460" spans="1:3">
      <c r="A9460" s="26">
        <v>44198</v>
      </c>
      <c r="B9460" s="23">
        <v>0</v>
      </c>
      <c r="C9460">
        <v>23.64</v>
      </c>
    </row>
    <row r="9461" spans="1:3">
      <c r="A9461" s="26">
        <v>44198</v>
      </c>
      <c r="B9461" s="23">
        <v>0.16666666666666666</v>
      </c>
      <c r="C9461">
        <v>23.64</v>
      </c>
    </row>
    <row r="9462" spans="1:3">
      <c r="A9462" s="26">
        <v>44198</v>
      </c>
      <c r="B9462" s="23">
        <v>0.33333333333333331</v>
      </c>
      <c r="C9462">
        <v>23.64</v>
      </c>
    </row>
    <row r="9463" spans="1:3">
      <c r="A9463" s="26">
        <v>44198</v>
      </c>
      <c r="B9463" s="23">
        <v>0.5</v>
      </c>
      <c r="C9463">
        <v>23.65</v>
      </c>
    </row>
    <row r="9464" spans="1:3">
      <c r="A9464" s="26">
        <v>44198</v>
      </c>
      <c r="B9464" s="23">
        <v>0.66666666666666663</v>
      </c>
      <c r="C9464">
        <v>23.65</v>
      </c>
    </row>
    <row r="9465" spans="1:3">
      <c r="A9465" s="26">
        <v>44198</v>
      </c>
      <c r="B9465" s="23">
        <v>0.83333333333333337</v>
      </c>
      <c r="C9465">
        <v>23.66</v>
      </c>
    </row>
    <row r="9466" spans="1:3">
      <c r="A9466" s="26">
        <v>44199</v>
      </c>
      <c r="B9466" s="23">
        <v>0</v>
      </c>
      <c r="C9466">
        <v>23.66</v>
      </c>
    </row>
    <row r="9467" spans="1:3">
      <c r="A9467" s="26">
        <v>44199</v>
      </c>
      <c r="B9467" s="23">
        <v>0.16666666666666666</v>
      </c>
      <c r="C9467">
        <v>23.67</v>
      </c>
    </row>
    <row r="9468" spans="1:3">
      <c r="A9468" s="26">
        <v>44199</v>
      </c>
      <c r="B9468" s="23">
        <v>0.33333333333333331</v>
      </c>
      <c r="C9468">
        <v>23.68</v>
      </c>
    </row>
    <row r="9469" spans="1:3">
      <c r="A9469" s="26">
        <v>44199</v>
      </c>
      <c r="B9469" s="23">
        <v>0.5</v>
      </c>
      <c r="C9469">
        <v>23.68</v>
      </c>
    </row>
    <row r="9470" spans="1:3">
      <c r="A9470" s="26">
        <v>44199</v>
      </c>
      <c r="B9470" s="23">
        <v>0.66666666666666663</v>
      </c>
      <c r="C9470">
        <v>23.69</v>
      </c>
    </row>
    <row r="9471" spans="1:3">
      <c r="A9471" s="26">
        <v>44199</v>
      </c>
      <c r="B9471" s="23">
        <v>0.83333333333333337</v>
      </c>
      <c r="C9471">
        <v>23.69</v>
      </c>
    </row>
    <row r="9472" spans="1:3">
      <c r="A9472" s="26">
        <v>44200</v>
      </c>
      <c r="B9472" s="23">
        <v>0</v>
      </c>
      <c r="C9472">
        <v>23.69</v>
      </c>
    </row>
    <row r="9473" spans="1:3">
      <c r="A9473" s="26">
        <v>44200</v>
      </c>
      <c r="B9473" s="23">
        <v>0.16666666666666666</v>
      </c>
      <c r="C9473">
        <v>23.7</v>
      </c>
    </row>
    <row r="9474" spans="1:3">
      <c r="A9474" s="26">
        <v>44200</v>
      </c>
      <c r="B9474" s="23">
        <v>0.33333333333333331</v>
      </c>
      <c r="C9474">
        <v>23.82</v>
      </c>
    </row>
    <row r="9475" spans="1:3">
      <c r="A9475" s="26">
        <v>44200</v>
      </c>
      <c r="B9475" s="23">
        <v>0.5</v>
      </c>
      <c r="C9475">
        <v>23.71</v>
      </c>
    </row>
    <row r="9476" spans="1:3">
      <c r="A9476" s="26">
        <v>44200</v>
      </c>
      <c r="B9476" s="23">
        <v>0.66666666666666663</v>
      </c>
      <c r="C9476">
        <v>23.85</v>
      </c>
    </row>
    <row r="9477" spans="1:3">
      <c r="A9477" s="26">
        <v>44200</v>
      </c>
      <c r="B9477" s="23">
        <v>0.83333333333333337</v>
      </c>
      <c r="C9477">
        <v>23.72</v>
      </c>
    </row>
    <row r="9478" spans="1:3">
      <c r="A9478" s="26">
        <v>44201</v>
      </c>
      <c r="B9478" s="23">
        <v>0</v>
      </c>
      <c r="C9478">
        <v>23.85</v>
      </c>
    </row>
    <row r="9479" spans="1:3">
      <c r="A9479" s="26">
        <v>44201</v>
      </c>
      <c r="B9479" s="23">
        <v>0.16666666666666666</v>
      </c>
      <c r="C9479">
        <v>23.73</v>
      </c>
    </row>
    <row r="9480" spans="1:3">
      <c r="A9480" s="26">
        <v>44201</v>
      </c>
      <c r="B9480" s="23">
        <v>0.33333333333333331</v>
      </c>
      <c r="C9480">
        <v>23.89</v>
      </c>
    </row>
    <row r="9481" spans="1:3">
      <c r="A9481" s="26">
        <v>44201</v>
      </c>
      <c r="B9481" s="23">
        <v>0.5</v>
      </c>
      <c r="C9481">
        <v>23.74</v>
      </c>
    </row>
    <row r="9482" spans="1:3">
      <c r="A9482" s="26">
        <v>44201</v>
      </c>
      <c r="B9482" s="23">
        <v>0.66666666666666663</v>
      </c>
      <c r="C9482">
        <v>23.83</v>
      </c>
    </row>
    <row r="9483" spans="1:3">
      <c r="A9483" s="26">
        <v>44201</v>
      </c>
      <c r="B9483" s="23">
        <v>0.83333333333333337</v>
      </c>
      <c r="C9483">
        <v>23.75</v>
      </c>
    </row>
    <row r="9484" spans="1:3">
      <c r="A9484" s="26">
        <v>44202</v>
      </c>
      <c r="B9484" s="23">
        <v>0</v>
      </c>
      <c r="C9484">
        <v>23.88</v>
      </c>
    </row>
    <row r="9485" spans="1:3">
      <c r="A9485" s="26">
        <v>44202</v>
      </c>
      <c r="B9485" s="23">
        <v>0.16666666666666666</v>
      </c>
      <c r="C9485">
        <v>23.76</v>
      </c>
    </row>
    <row r="9486" spans="1:3">
      <c r="A9486" s="26">
        <v>44202</v>
      </c>
      <c r="B9486" s="23">
        <v>0.33333333333333331</v>
      </c>
      <c r="C9486">
        <v>23.76</v>
      </c>
    </row>
    <row r="9487" spans="1:3">
      <c r="A9487" s="26">
        <v>44202</v>
      </c>
      <c r="B9487" s="23">
        <v>0.5</v>
      </c>
      <c r="C9487">
        <v>23.88</v>
      </c>
    </row>
    <row r="9488" spans="1:3">
      <c r="A9488" s="26">
        <v>44202</v>
      </c>
      <c r="B9488" s="23">
        <v>0.66666666666666663</v>
      </c>
      <c r="C9488">
        <v>23.84</v>
      </c>
    </row>
    <row r="9489" spans="1:3">
      <c r="A9489" s="26">
        <v>44202</v>
      </c>
      <c r="B9489" s="23">
        <v>0.83333333333333337</v>
      </c>
      <c r="C9489">
        <v>23.78</v>
      </c>
    </row>
    <row r="9490" spans="1:3">
      <c r="A9490" s="26">
        <v>44203</v>
      </c>
      <c r="B9490" s="23">
        <v>0</v>
      </c>
      <c r="C9490">
        <v>23.78</v>
      </c>
    </row>
    <row r="9491" spans="1:3">
      <c r="A9491" s="26">
        <v>44203</v>
      </c>
      <c r="B9491" s="23">
        <v>0.16666666666666666</v>
      </c>
      <c r="C9491">
        <v>23.91</v>
      </c>
    </row>
    <row r="9492" spans="1:3">
      <c r="A9492" s="26">
        <v>44203</v>
      </c>
      <c r="B9492" s="23">
        <v>0.33333333333333331</v>
      </c>
      <c r="C9492">
        <v>23.8</v>
      </c>
    </row>
    <row r="9493" spans="1:3">
      <c r="A9493" s="26">
        <v>44203</v>
      </c>
      <c r="B9493" s="23">
        <v>0.5</v>
      </c>
      <c r="C9493">
        <v>23.83</v>
      </c>
    </row>
    <row r="9494" spans="1:3">
      <c r="A9494" s="26">
        <v>44203</v>
      </c>
      <c r="B9494" s="23">
        <v>0.66666666666666663</v>
      </c>
      <c r="C9494">
        <v>23.81</v>
      </c>
    </row>
    <row r="9495" spans="1:3">
      <c r="A9495" s="26">
        <v>44203</v>
      </c>
      <c r="B9495" s="23">
        <v>0.83333333333333337</v>
      </c>
      <c r="C9495">
        <v>23.82</v>
      </c>
    </row>
    <row r="9496" spans="1:3">
      <c r="A9496" s="26">
        <v>44204</v>
      </c>
      <c r="B9496" s="23">
        <v>0</v>
      </c>
      <c r="C9496">
        <v>23.81</v>
      </c>
    </row>
    <row r="9497" spans="1:3">
      <c r="A9497" s="26">
        <v>44204</v>
      </c>
      <c r="B9497" s="23">
        <v>0.16666666666666666</v>
      </c>
      <c r="C9497">
        <v>23.81</v>
      </c>
    </row>
    <row r="9498" spans="1:3">
      <c r="A9498" s="26">
        <v>44204</v>
      </c>
      <c r="B9498" s="23">
        <v>0.33333333333333331</v>
      </c>
      <c r="C9498">
        <v>23.82</v>
      </c>
    </row>
    <row r="9499" spans="1:3">
      <c r="A9499" s="26">
        <v>44204</v>
      </c>
      <c r="B9499" s="23">
        <v>0.5</v>
      </c>
      <c r="C9499">
        <v>23.83</v>
      </c>
    </row>
    <row r="9500" spans="1:3">
      <c r="A9500" s="26">
        <v>44204</v>
      </c>
      <c r="B9500" s="23">
        <v>0.66666666666666663</v>
      </c>
      <c r="C9500">
        <v>23.83</v>
      </c>
    </row>
    <row r="9501" spans="1:3">
      <c r="A9501" s="26">
        <v>44204</v>
      </c>
      <c r="B9501" s="23">
        <v>0.83333333333333337</v>
      </c>
      <c r="C9501">
        <v>23.84</v>
      </c>
    </row>
    <row r="9502" spans="1:3">
      <c r="A9502" s="26">
        <v>44205</v>
      </c>
      <c r="B9502" s="23">
        <v>0</v>
      </c>
      <c r="C9502">
        <v>23.85</v>
      </c>
    </row>
    <row r="9503" spans="1:3">
      <c r="A9503" s="26">
        <v>44205</v>
      </c>
      <c r="B9503" s="23">
        <v>0.16666666666666666</v>
      </c>
      <c r="C9503">
        <v>23.85</v>
      </c>
    </row>
    <row r="9504" spans="1:3">
      <c r="A9504" s="26">
        <v>44205</v>
      </c>
      <c r="B9504" s="23">
        <v>0.33333333333333331</v>
      </c>
      <c r="C9504">
        <v>23.86</v>
      </c>
    </row>
    <row r="9505" spans="1:3">
      <c r="A9505" s="26">
        <v>44205</v>
      </c>
      <c r="B9505" s="23">
        <v>0.5</v>
      </c>
      <c r="C9505">
        <v>23.86</v>
      </c>
    </row>
    <row r="9506" spans="1:3">
      <c r="A9506" s="26">
        <v>44205</v>
      </c>
      <c r="B9506" s="23">
        <v>0.66666666666666663</v>
      </c>
      <c r="C9506">
        <v>23.87</v>
      </c>
    </row>
    <row r="9507" spans="1:3">
      <c r="A9507" s="26">
        <v>44205</v>
      </c>
      <c r="B9507" s="23">
        <v>0.83333333333333337</v>
      </c>
      <c r="C9507">
        <v>23.88</v>
      </c>
    </row>
    <row r="9508" spans="1:3">
      <c r="A9508" s="26">
        <v>44206</v>
      </c>
      <c r="B9508" s="23">
        <v>0</v>
      </c>
      <c r="C9508">
        <v>23.88</v>
      </c>
    </row>
    <row r="9509" spans="1:3">
      <c r="A9509" s="26">
        <v>44206</v>
      </c>
      <c r="B9509" s="23">
        <v>0.16666666666666666</v>
      </c>
      <c r="C9509">
        <v>23.89</v>
      </c>
    </row>
    <row r="9510" spans="1:3">
      <c r="A9510" s="26">
        <v>44206</v>
      </c>
      <c r="B9510" s="23">
        <v>0.33333333333333331</v>
      </c>
      <c r="C9510">
        <v>23.89</v>
      </c>
    </row>
    <row r="9511" spans="1:3">
      <c r="A9511" s="26">
        <v>44206</v>
      </c>
      <c r="B9511" s="23">
        <v>0.5</v>
      </c>
      <c r="C9511">
        <v>23.9</v>
      </c>
    </row>
    <row r="9512" spans="1:3">
      <c r="A9512" s="26">
        <v>44206</v>
      </c>
      <c r="B9512" s="23">
        <v>0.66666666666666663</v>
      </c>
      <c r="C9512">
        <v>23.9</v>
      </c>
    </row>
    <row r="9513" spans="1:3">
      <c r="A9513" s="26">
        <v>44206</v>
      </c>
      <c r="B9513" s="23">
        <v>0.83333333333333337</v>
      </c>
      <c r="C9513">
        <v>23.91</v>
      </c>
    </row>
    <row r="9514" spans="1:3">
      <c r="A9514" s="26">
        <v>44207</v>
      </c>
      <c r="B9514" s="23">
        <v>0</v>
      </c>
      <c r="C9514">
        <v>23.91</v>
      </c>
    </row>
    <row r="9515" spans="1:3">
      <c r="A9515" s="26">
        <v>44207</v>
      </c>
      <c r="B9515" s="23">
        <v>0.16666666666666666</v>
      </c>
      <c r="C9515">
        <v>23.92</v>
      </c>
    </row>
    <row r="9516" spans="1:3">
      <c r="A9516" s="26">
        <v>44207</v>
      </c>
      <c r="B9516" s="23">
        <v>0.33333333333333331</v>
      </c>
      <c r="C9516">
        <v>23.93</v>
      </c>
    </row>
    <row r="9517" spans="1:3">
      <c r="A9517" s="26">
        <v>44207</v>
      </c>
      <c r="B9517" s="23">
        <v>0.5</v>
      </c>
      <c r="C9517">
        <v>23.94</v>
      </c>
    </row>
    <row r="9518" spans="1:3">
      <c r="A9518" s="26">
        <v>44207</v>
      </c>
      <c r="B9518" s="23">
        <v>0.66666666666666663</v>
      </c>
      <c r="C9518">
        <v>23.93</v>
      </c>
    </row>
    <row r="9519" spans="1:3">
      <c r="A9519" s="26">
        <v>44207</v>
      </c>
      <c r="B9519" s="23">
        <v>0.83333333333333337</v>
      </c>
      <c r="C9519">
        <v>23.94</v>
      </c>
    </row>
    <row r="9520" spans="1:3">
      <c r="A9520" s="26">
        <v>44208</v>
      </c>
      <c r="B9520" s="23">
        <v>0</v>
      </c>
      <c r="C9520">
        <v>23.95</v>
      </c>
    </row>
    <row r="9521" spans="1:3">
      <c r="A9521" s="26">
        <v>44208</v>
      </c>
      <c r="B9521" s="23">
        <v>0.16666666666666666</v>
      </c>
      <c r="C9521">
        <v>23.95</v>
      </c>
    </row>
    <row r="9522" spans="1:3">
      <c r="A9522" s="26">
        <v>44208</v>
      </c>
      <c r="B9522" s="23">
        <v>0.33333333333333331</v>
      </c>
      <c r="C9522">
        <v>23.96</v>
      </c>
    </row>
    <row r="9523" spans="1:3">
      <c r="A9523" s="26">
        <v>44208</v>
      </c>
      <c r="B9523" s="23">
        <v>0.5</v>
      </c>
      <c r="C9523">
        <v>23.96</v>
      </c>
    </row>
    <row r="9524" spans="1:3">
      <c r="A9524" s="26">
        <v>44208</v>
      </c>
      <c r="B9524" s="23">
        <v>0.66666666666666663</v>
      </c>
      <c r="C9524">
        <v>23.96</v>
      </c>
    </row>
    <row r="9525" spans="1:3">
      <c r="A9525" s="26">
        <v>44208</v>
      </c>
      <c r="B9525" s="23">
        <v>0.83333333333333337</v>
      </c>
      <c r="C9525">
        <v>23.97</v>
      </c>
    </row>
    <row r="9526" spans="1:3">
      <c r="A9526" s="26">
        <v>44209</v>
      </c>
      <c r="B9526" s="23">
        <v>0</v>
      </c>
      <c r="C9526">
        <v>23.97</v>
      </c>
    </row>
    <row r="9527" spans="1:3">
      <c r="A9527" s="26">
        <v>44209</v>
      </c>
      <c r="B9527" s="23">
        <v>0.16666666666666666</v>
      </c>
      <c r="C9527">
        <v>23.97</v>
      </c>
    </row>
    <row r="9528" spans="1:3">
      <c r="A9528" s="26">
        <v>44209</v>
      </c>
      <c r="B9528" s="23">
        <v>0.33333333333333331</v>
      </c>
      <c r="C9528">
        <v>23.98</v>
      </c>
    </row>
    <row r="9529" spans="1:3">
      <c r="A9529" s="26">
        <v>44209</v>
      </c>
      <c r="B9529" s="23">
        <v>0.5</v>
      </c>
      <c r="C9529">
        <v>23.99</v>
      </c>
    </row>
    <row r="9530" spans="1:3">
      <c r="A9530" s="26">
        <v>44209</v>
      </c>
      <c r="B9530" s="23">
        <v>0.66666666666666663</v>
      </c>
      <c r="C9530">
        <v>23.98</v>
      </c>
    </row>
    <row r="9531" spans="1:3">
      <c r="A9531" s="26">
        <v>44209</v>
      </c>
      <c r="B9531" s="23">
        <v>0.83333333333333337</v>
      </c>
      <c r="C9531">
        <v>23.98</v>
      </c>
    </row>
    <row r="9532" spans="1:3">
      <c r="A9532" s="26">
        <v>44210</v>
      </c>
      <c r="B9532" s="23">
        <v>0</v>
      </c>
      <c r="C9532">
        <v>23.97</v>
      </c>
    </row>
    <row r="9533" spans="1:3">
      <c r="A9533" s="26">
        <v>44210</v>
      </c>
      <c r="B9533" s="23">
        <v>0.16666666666666666</v>
      </c>
      <c r="C9533">
        <v>23.97</v>
      </c>
    </row>
    <row r="9534" spans="1:3">
      <c r="A9534" s="26">
        <v>44210</v>
      </c>
      <c r="B9534" s="23">
        <v>0.33333333333333331</v>
      </c>
      <c r="C9534">
        <v>23.97</v>
      </c>
    </row>
    <row r="9535" spans="1:3">
      <c r="A9535" s="26">
        <v>44210</v>
      </c>
      <c r="B9535" s="23">
        <v>0.5</v>
      </c>
      <c r="C9535">
        <v>23.98</v>
      </c>
    </row>
    <row r="9536" spans="1:3">
      <c r="A9536" s="26">
        <v>44210</v>
      </c>
      <c r="B9536" s="23">
        <v>0.66666666666666663</v>
      </c>
      <c r="C9536">
        <v>23.97</v>
      </c>
    </row>
    <row r="9537" spans="1:3">
      <c r="A9537" s="26">
        <v>44210</v>
      </c>
      <c r="B9537" s="23">
        <v>0.83333333333333337</v>
      </c>
      <c r="C9537">
        <v>23.97</v>
      </c>
    </row>
    <row r="9538" spans="1:3">
      <c r="A9538" s="26">
        <v>44211</v>
      </c>
      <c r="B9538" s="23">
        <v>0</v>
      </c>
      <c r="C9538">
        <v>23.97</v>
      </c>
    </row>
    <row r="9539" spans="1:3">
      <c r="A9539" s="26">
        <v>44211</v>
      </c>
      <c r="B9539" s="23">
        <v>0.16666666666666666</v>
      </c>
      <c r="C9539">
        <v>23.97</v>
      </c>
    </row>
    <row r="9540" spans="1:3">
      <c r="A9540" s="26">
        <v>44211</v>
      </c>
      <c r="B9540" s="23">
        <v>0.33333333333333331</v>
      </c>
      <c r="C9540">
        <v>23.98</v>
      </c>
    </row>
    <row r="9541" spans="1:3">
      <c r="A9541" s="26">
        <v>44211</v>
      </c>
      <c r="B9541" s="23">
        <v>0.5</v>
      </c>
      <c r="C9541">
        <v>23.97</v>
      </c>
    </row>
    <row r="9542" spans="1:3">
      <c r="A9542" s="26">
        <v>44211</v>
      </c>
      <c r="B9542" s="23">
        <v>0.66666666666666663</v>
      </c>
      <c r="C9542">
        <v>23.97</v>
      </c>
    </row>
    <row r="9543" spans="1:3">
      <c r="A9543" s="26">
        <v>44211</v>
      </c>
      <c r="B9543" s="23">
        <v>0.83333333333333337</v>
      </c>
      <c r="C9543">
        <v>23.97</v>
      </c>
    </row>
    <row r="9544" spans="1:3">
      <c r="A9544" s="26">
        <v>44212</v>
      </c>
      <c r="B9544" s="23">
        <v>0</v>
      </c>
      <c r="C9544">
        <v>23.96</v>
      </c>
    </row>
    <row r="9545" spans="1:3">
      <c r="A9545" s="26">
        <v>44212</v>
      </c>
      <c r="B9545" s="23">
        <v>0.16666666666666666</v>
      </c>
      <c r="C9545">
        <v>23.95</v>
      </c>
    </row>
    <row r="9546" spans="1:3">
      <c r="A9546" s="26">
        <v>44212</v>
      </c>
      <c r="B9546" s="23">
        <v>0.33333333333333331</v>
      </c>
      <c r="C9546">
        <v>23.95</v>
      </c>
    </row>
    <row r="9547" spans="1:3">
      <c r="A9547" s="26">
        <v>44212</v>
      </c>
      <c r="B9547" s="23">
        <v>0.5</v>
      </c>
      <c r="C9547">
        <v>23.95</v>
      </c>
    </row>
    <row r="9548" spans="1:3">
      <c r="A9548" s="26">
        <v>44212</v>
      </c>
      <c r="B9548" s="23">
        <v>0.66666666666666663</v>
      </c>
      <c r="C9548">
        <v>23.94</v>
      </c>
    </row>
    <row r="9549" spans="1:3">
      <c r="A9549" s="26">
        <v>44212</v>
      </c>
      <c r="B9549" s="23">
        <v>0.83333333333333337</v>
      </c>
      <c r="C9549">
        <v>23.94</v>
      </c>
    </row>
    <row r="9550" spans="1:3">
      <c r="A9550" s="26">
        <v>44213</v>
      </c>
      <c r="B9550" s="23">
        <v>0</v>
      </c>
      <c r="C9550">
        <v>23.93</v>
      </c>
    </row>
    <row r="9551" spans="1:3">
      <c r="A9551" s="26">
        <v>44213</v>
      </c>
      <c r="B9551" s="23">
        <v>0.16666666666666666</v>
      </c>
      <c r="C9551">
        <v>23.93</v>
      </c>
    </row>
    <row r="9552" spans="1:3">
      <c r="A9552" s="26">
        <v>44213</v>
      </c>
      <c r="B9552" s="23">
        <v>0.33333333333333331</v>
      </c>
      <c r="C9552">
        <v>23.94</v>
      </c>
    </row>
    <row r="9553" spans="1:3">
      <c r="A9553" s="26">
        <v>44213</v>
      </c>
      <c r="B9553" s="23">
        <v>0.5</v>
      </c>
      <c r="C9553">
        <v>23.95</v>
      </c>
    </row>
    <row r="9554" spans="1:3">
      <c r="A9554" s="26">
        <v>44213</v>
      </c>
      <c r="B9554" s="23">
        <v>0.66666666666666663</v>
      </c>
      <c r="C9554">
        <v>23.96</v>
      </c>
    </row>
    <row r="9555" spans="1:3">
      <c r="A9555" s="26">
        <v>44213</v>
      </c>
      <c r="B9555" s="23">
        <v>0.83333333333333337</v>
      </c>
      <c r="C9555">
        <v>23.97</v>
      </c>
    </row>
    <row r="9556" spans="1:3">
      <c r="A9556" s="26">
        <v>44214</v>
      </c>
      <c r="B9556" s="23">
        <v>0</v>
      </c>
      <c r="C9556">
        <v>23.98</v>
      </c>
    </row>
    <row r="9557" spans="1:3">
      <c r="A9557" s="26">
        <v>44214</v>
      </c>
      <c r="B9557" s="23">
        <v>0.16666666666666666</v>
      </c>
      <c r="C9557">
        <v>23.99</v>
      </c>
    </row>
    <row r="9558" spans="1:3">
      <c r="A9558" s="26">
        <v>44214</v>
      </c>
      <c r="B9558" s="23">
        <v>0.33333333333333331</v>
      </c>
      <c r="C9558">
        <v>24</v>
      </c>
    </row>
    <row r="9559" spans="1:3">
      <c r="A9559" s="26">
        <v>44214</v>
      </c>
      <c r="B9559" s="23">
        <v>0.5</v>
      </c>
      <c r="C9559">
        <v>24</v>
      </c>
    </row>
    <row r="9560" spans="1:3">
      <c r="A9560" s="26">
        <v>44214</v>
      </c>
      <c r="B9560" s="23">
        <v>0.66666666666666663</v>
      </c>
      <c r="C9560">
        <v>24</v>
      </c>
    </row>
    <row r="9561" spans="1:3">
      <c r="A9561" s="26">
        <v>44214</v>
      </c>
      <c r="B9561" s="23">
        <v>0.83333333333333337</v>
      </c>
      <c r="C9561">
        <v>24</v>
      </c>
    </row>
    <row r="9562" spans="1:3">
      <c r="A9562" s="26">
        <v>44215</v>
      </c>
      <c r="B9562" s="23">
        <v>0</v>
      </c>
      <c r="C9562">
        <v>23.99</v>
      </c>
    </row>
    <row r="9563" spans="1:3">
      <c r="A9563" s="26">
        <v>44215</v>
      </c>
      <c r="B9563" s="23">
        <v>0.16666666666666666</v>
      </c>
      <c r="C9563">
        <v>23.99</v>
      </c>
    </row>
    <row r="9564" spans="1:3">
      <c r="A9564" s="26">
        <v>44215</v>
      </c>
      <c r="B9564" s="23">
        <v>0.33333333333333331</v>
      </c>
      <c r="C9564">
        <v>24</v>
      </c>
    </row>
    <row r="9565" spans="1:3">
      <c r="A9565" s="26">
        <v>44215</v>
      </c>
      <c r="B9565" s="23">
        <v>0.5</v>
      </c>
      <c r="C9565">
        <v>24</v>
      </c>
    </row>
    <row r="9566" spans="1:3">
      <c r="A9566" s="26">
        <v>44215</v>
      </c>
      <c r="B9566" s="23">
        <v>0.66666666666666663</v>
      </c>
      <c r="C9566">
        <v>23.99</v>
      </c>
    </row>
    <row r="9567" spans="1:3">
      <c r="A9567" s="26">
        <v>44215</v>
      </c>
      <c r="B9567" s="23">
        <v>0.83333333333333337</v>
      </c>
      <c r="C9567">
        <v>24</v>
      </c>
    </row>
    <row r="9568" spans="1:3">
      <c r="A9568" s="26">
        <v>44216</v>
      </c>
      <c r="B9568" s="23">
        <v>0</v>
      </c>
      <c r="C9568">
        <v>23.99</v>
      </c>
    </row>
    <row r="9569" spans="1:3">
      <c r="A9569" s="26">
        <v>44216</v>
      </c>
      <c r="B9569" s="23">
        <v>0.16666666666666666</v>
      </c>
      <c r="C9569">
        <v>23.98</v>
      </c>
    </row>
    <row r="9570" spans="1:3">
      <c r="A9570" s="26">
        <v>44216</v>
      </c>
      <c r="B9570" s="23">
        <v>0.33333333333333331</v>
      </c>
      <c r="C9570">
        <v>23.99</v>
      </c>
    </row>
    <row r="9571" spans="1:3">
      <c r="A9571" s="26">
        <v>44216</v>
      </c>
      <c r="B9571" s="23">
        <v>0.5</v>
      </c>
      <c r="C9571">
        <v>23.99</v>
      </c>
    </row>
    <row r="9572" spans="1:3">
      <c r="A9572" s="26">
        <v>44216</v>
      </c>
      <c r="B9572" s="23">
        <v>0.66666666666666663</v>
      </c>
      <c r="C9572">
        <v>24</v>
      </c>
    </row>
    <row r="9573" spans="1:3">
      <c r="A9573" s="26">
        <v>44216</v>
      </c>
      <c r="B9573" s="23">
        <v>0.83333333333333337</v>
      </c>
      <c r="C9573">
        <v>24</v>
      </c>
    </row>
    <row r="9574" spans="1:3">
      <c r="A9574" s="26">
        <v>44217</v>
      </c>
      <c r="B9574" s="23">
        <v>0</v>
      </c>
      <c r="C9574">
        <v>24</v>
      </c>
    </row>
    <row r="9575" spans="1:3">
      <c r="A9575" s="26">
        <v>44217</v>
      </c>
      <c r="B9575" s="23">
        <v>0.16666666666666666</v>
      </c>
      <c r="C9575">
        <v>24</v>
      </c>
    </row>
    <row r="9576" spans="1:3">
      <c r="A9576" s="26">
        <v>44217</v>
      </c>
      <c r="B9576" s="23">
        <v>0.33333333333333331</v>
      </c>
      <c r="C9576">
        <v>24.02</v>
      </c>
    </row>
    <row r="9577" spans="1:3">
      <c r="A9577" s="26">
        <v>44217</v>
      </c>
      <c r="B9577" s="23">
        <v>0.5</v>
      </c>
      <c r="C9577">
        <v>24.01</v>
      </c>
    </row>
    <row r="9578" spans="1:3">
      <c r="A9578" s="26">
        <v>44217</v>
      </c>
      <c r="B9578" s="23">
        <v>0.66666666666666663</v>
      </c>
      <c r="C9578">
        <v>24</v>
      </c>
    </row>
    <row r="9579" spans="1:3">
      <c r="A9579" s="26">
        <v>44217</v>
      </c>
      <c r="B9579" s="23">
        <v>0.83333333333333337</v>
      </c>
      <c r="C9579">
        <v>24</v>
      </c>
    </row>
    <row r="9580" spans="1:3">
      <c r="A9580" s="26">
        <v>44218</v>
      </c>
      <c r="B9580" s="23">
        <v>0</v>
      </c>
      <c r="C9580">
        <v>24</v>
      </c>
    </row>
    <row r="9581" spans="1:3">
      <c r="A9581" s="26">
        <v>44218</v>
      </c>
      <c r="B9581" s="23">
        <v>0.16666666666666666</v>
      </c>
      <c r="C9581">
        <v>24</v>
      </c>
    </row>
    <row r="9582" spans="1:3">
      <c r="A9582" s="26">
        <v>44218</v>
      </c>
      <c r="B9582" s="23">
        <v>0.33333333333333331</v>
      </c>
      <c r="C9582">
        <v>24.01</v>
      </c>
    </row>
    <row r="9583" spans="1:3">
      <c r="A9583" s="26">
        <v>44218</v>
      </c>
      <c r="B9583" s="23">
        <v>0.5</v>
      </c>
      <c r="C9583">
        <v>24.01</v>
      </c>
    </row>
    <row r="9584" spans="1:3">
      <c r="A9584" s="26">
        <v>44218</v>
      </c>
      <c r="B9584" s="23">
        <v>0.66666666666666663</v>
      </c>
      <c r="C9584">
        <v>24</v>
      </c>
    </row>
    <row r="9585" spans="1:3">
      <c r="A9585" s="26">
        <v>44218</v>
      </c>
      <c r="B9585" s="23">
        <v>0.83333333333333337</v>
      </c>
      <c r="C9585">
        <v>24.01</v>
      </c>
    </row>
    <row r="9586" spans="1:3">
      <c r="A9586" s="26">
        <v>44219</v>
      </c>
      <c r="B9586" s="23">
        <v>0</v>
      </c>
      <c r="C9586">
        <v>24.01</v>
      </c>
    </row>
    <row r="9587" spans="1:3">
      <c r="A9587" s="26">
        <v>44219</v>
      </c>
      <c r="B9587" s="23">
        <v>0.16666666666666666</v>
      </c>
      <c r="C9587">
        <v>24.02</v>
      </c>
    </row>
    <row r="9588" spans="1:3">
      <c r="A9588" s="26">
        <v>44219</v>
      </c>
      <c r="B9588" s="23">
        <v>0.33333333333333331</v>
      </c>
      <c r="C9588">
        <v>24.03</v>
      </c>
    </row>
    <row r="9589" spans="1:3">
      <c r="A9589" s="26">
        <v>44219</v>
      </c>
      <c r="B9589" s="23">
        <v>0.5</v>
      </c>
      <c r="C9589">
        <v>24.03</v>
      </c>
    </row>
    <row r="9590" spans="1:3">
      <c r="A9590" s="26">
        <v>44219</v>
      </c>
      <c r="B9590" s="23">
        <v>0.66666666666666663</v>
      </c>
      <c r="C9590">
        <v>24.03</v>
      </c>
    </row>
    <row r="9591" spans="1:3">
      <c r="A9591" s="26">
        <v>44219</v>
      </c>
      <c r="B9591" s="23">
        <v>0.83333333333333337</v>
      </c>
      <c r="C9591">
        <v>24.04</v>
      </c>
    </row>
    <row r="9592" spans="1:3">
      <c r="A9592" s="26">
        <v>44220</v>
      </c>
      <c r="B9592" s="23">
        <v>0</v>
      </c>
      <c r="C9592">
        <v>24.04</v>
      </c>
    </row>
    <row r="9593" spans="1:3">
      <c r="A9593" s="26">
        <v>44220</v>
      </c>
      <c r="B9593" s="23">
        <v>0.16666666666666666</v>
      </c>
      <c r="C9593">
        <v>24.05</v>
      </c>
    </row>
    <row r="9594" spans="1:3">
      <c r="A9594" s="26">
        <v>44220</v>
      </c>
      <c r="B9594" s="23">
        <v>0.33333333333333331</v>
      </c>
      <c r="C9594">
        <v>24.06</v>
      </c>
    </row>
    <row r="9595" spans="1:3">
      <c r="A9595" s="26">
        <v>44220</v>
      </c>
      <c r="B9595" s="23">
        <v>0.5</v>
      </c>
      <c r="C9595">
        <v>24.06</v>
      </c>
    </row>
    <row r="9596" spans="1:3">
      <c r="A9596" s="26">
        <v>44220</v>
      </c>
      <c r="B9596" s="23">
        <v>0.66666666666666663</v>
      </c>
      <c r="C9596">
        <v>24.07</v>
      </c>
    </row>
    <row r="9597" spans="1:3">
      <c r="A9597" s="26">
        <v>44220</v>
      </c>
      <c r="B9597" s="23">
        <v>0.83333333333333337</v>
      </c>
      <c r="C9597">
        <v>24.08</v>
      </c>
    </row>
    <row r="9598" spans="1:3">
      <c r="A9598" s="26">
        <v>44221</v>
      </c>
      <c r="B9598" s="23">
        <v>0</v>
      </c>
      <c r="C9598">
        <v>24.08</v>
      </c>
    </row>
    <row r="9599" spans="1:3">
      <c r="A9599" s="26">
        <v>44221</v>
      </c>
      <c r="B9599" s="23">
        <v>0.16666666666666666</v>
      </c>
      <c r="C9599">
        <v>24.08</v>
      </c>
    </row>
    <row r="9600" spans="1:3">
      <c r="A9600" s="26">
        <v>44221</v>
      </c>
      <c r="B9600" s="23">
        <v>0.33333333333333331</v>
      </c>
      <c r="C9600">
        <v>24.09</v>
      </c>
    </row>
    <row r="9601" spans="1:3">
      <c r="A9601" s="26">
        <v>44221</v>
      </c>
      <c r="B9601" s="23">
        <v>0.5</v>
      </c>
      <c r="C9601">
        <v>24.1</v>
      </c>
    </row>
    <row r="9602" spans="1:3">
      <c r="A9602" s="26">
        <v>44221</v>
      </c>
      <c r="B9602" s="23">
        <v>0.66666666666666663</v>
      </c>
      <c r="C9602">
        <v>24.1</v>
      </c>
    </row>
    <row r="9603" spans="1:3">
      <c r="A9603" s="26">
        <v>44221</v>
      </c>
      <c r="B9603" s="23">
        <v>0.83333333333333337</v>
      </c>
      <c r="C9603">
        <v>24.11</v>
      </c>
    </row>
    <row r="9604" spans="1:3">
      <c r="A9604" s="26">
        <v>44222</v>
      </c>
      <c r="B9604" s="23">
        <v>0</v>
      </c>
      <c r="C9604">
        <v>24.11</v>
      </c>
    </row>
    <row r="9605" spans="1:3">
      <c r="A9605" s="26">
        <v>44222</v>
      </c>
      <c r="B9605" s="23">
        <v>0.16666666666666666</v>
      </c>
      <c r="C9605">
        <v>24.1</v>
      </c>
    </row>
    <row r="9606" spans="1:3">
      <c r="A9606" s="26">
        <v>44222</v>
      </c>
      <c r="B9606" s="23">
        <v>0.33333333333333331</v>
      </c>
      <c r="C9606">
        <v>24.11</v>
      </c>
    </row>
    <row r="9607" spans="1:3">
      <c r="A9607" s="26">
        <v>44222</v>
      </c>
      <c r="B9607" s="23">
        <v>0.5</v>
      </c>
      <c r="C9607">
        <v>24.11</v>
      </c>
    </row>
    <row r="9608" spans="1:3">
      <c r="A9608" s="26">
        <v>44222</v>
      </c>
      <c r="B9608" s="23">
        <v>0.66666666666666663</v>
      </c>
      <c r="C9608">
        <v>24.11</v>
      </c>
    </row>
    <row r="9609" spans="1:3">
      <c r="A9609" s="26">
        <v>44222</v>
      </c>
      <c r="B9609" s="23">
        <v>0.83333333333333337</v>
      </c>
      <c r="C9609">
        <v>24.11</v>
      </c>
    </row>
    <row r="9610" spans="1:3">
      <c r="A9610" s="26">
        <v>44223</v>
      </c>
      <c r="B9610" s="23">
        <v>0</v>
      </c>
      <c r="C9610">
        <v>24.1</v>
      </c>
    </row>
    <row r="9611" spans="1:3">
      <c r="A9611" s="26">
        <v>44223</v>
      </c>
      <c r="B9611" s="23">
        <v>0.16666666666666666</v>
      </c>
      <c r="C9611">
        <v>24.1</v>
      </c>
    </row>
    <row r="9612" spans="1:3">
      <c r="A9612" s="26">
        <v>44223</v>
      </c>
      <c r="B9612" s="23">
        <v>0.33333333333333331</v>
      </c>
      <c r="C9612">
        <v>24.19</v>
      </c>
    </row>
    <row r="9613" spans="1:3">
      <c r="A9613" s="26">
        <v>44223</v>
      </c>
      <c r="B9613" s="23">
        <v>0.5</v>
      </c>
      <c r="C9613">
        <v>24.1</v>
      </c>
    </row>
    <row r="9614" spans="1:3">
      <c r="A9614" s="26">
        <v>44223</v>
      </c>
      <c r="B9614" s="23">
        <v>0.66666666666666663</v>
      </c>
      <c r="C9614">
        <v>24.1</v>
      </c>
    </row>
    <row r="9615" spans="1:3">
      <c r="A9615" s="26">
        <v>44223</v>
      </c>
      <c r="B9615" s="23">
        <v>0.83333333333333337</v>
      </c>
      <c r="C9615">
        <v>24.1</v>
      </c>
    </row>
    <row r="9616" spans="1:3">
      <c r="A9616" s="26">
        <v>44224</v>
      </c>
      <c r="B9616" s="23">
        <v>0</v>
      </c>
      <c r="C9616">
        <v>24.09</v>
      </c>
    </row>
    <row r="9617" spans="1:3">
      <c r="A9617" s="26">
        <v>44224</v>
      </c>
      <c r="B9617" s="23">
        <v>0.16666666666666666</v>
      </c>
      <c r="C9617">
        <v>24.09</v>
      </c>
    </row>
    <row r="9618" spans="1:3">
      <c r="A9618" s="26">
        <v>44224</v>
      </c>
      <c r="B9618" s="23">
        <v>0.33333333333333331</v>
      </c>
      <c r="C9618">
        <v>24.26</v>
      </c>
    </row>
    <row r="9619" spans="1:3">
      <c r="A9619" s="26">
        <v>44224</v>
      </c>
      <c r="B9619" s="23">
        <v>0.5</v>
      </c>
      <c r="C9619">
        <v>24.1</v>
      </c>
    </row>
    <row r="9620" spans="1:3">
      <c r="A9620" s="26">
        <v>44224</v>
      </c>
      <c r="B9620" s="23">
        <v>0.66666666666666663</v>
      </c>
      <c r="C9620">
        <v>24.09</v>
      </c>
    </row>
    <row r="9621" spans="1:3">
      <c r="A9621" s="26">
        <v>44224</v>
      </c>
      <c r="B9621" s="23">
        <v>0.83333333333333337</v>
      </c>
      <c r="C9621">
        <v>24.09</v>
      </c>
    </row>
    <row r="9622" spans="1:3">
      <c r="A9622" s="26">
        <v>44225</v>
      </c>
      <c r="B9622" s="23">
        <v>0</v>
      </c>
      <c r="C9622">
        <v>24.09</v>
      </c>
    </row>
    <row r="9623" spans="1:3">
      <c r="A9623" s="26">
        <v>44225</v>
      </c>
      <c r="B9623" s="23">
        <v>0.16666666666666666</v>
      </c>
      <c r="C9623">
        <v>24.09</v>
      </c>
    </row>
    <row r="9624" spans="1:3">
      <c r="A9624" s="26">
        <v>44225</v>
      </c>
      <c r="B9624" s="23">
        <v>0.33333333333333331</v>
      </c>
      <c r="C9624">
        <v>24.09</v>
      </c>
    </row>
    <row r="9625" spans="1:3">
      <c r="A9625" s="26">
        <v>44225</v>
      </c>
      <c r="B9625" s="23">
        <v>0.5</v>
      </c>
      <c r="C9625">
        <v>24.09</v>
      </c>
    </row>
    <row r="9626" spans="1:3">
      <c r="A9626" s="26">
        <v>44225</v>
      </c>
      <c r="B9626" s="23">
        <v>0.66666666666666663</v>
      </c>
      <c r="C9626">
        <v>24.08</v>
      </c>
    </row>
    <row r="9627" spans="1:3">
      <c r="A9627" s="26">
        <v>44225</v>
      </c>
      <c r="B9627" s="23">
        <v>0.83333333333333337</v>
      </c>
      <c r="C9627">
        <v>24.08</v>
      </c>
    </row>
    <row r="9628" spans="1:3">
      <c r="A9628" s="26">
        <v>44226</v>
      </c>
      <c r="B9628" s="23">
        <v>0</v>
      </c>
      <c r="C9628">
        <v>24.09</v>
      </c>
    </row>
    <row r="9629" spans="1:3">
      <c r="A9629" s="26">
        <v>44226</v>
      </c>
      <c r="B9629" s="23">
        <v>0.16666666666666666</v>
      </c>
      <c r="C9629">
        <v>24.08</v>
      </c>
    </row>
    <row r="9630" spans="1:3">
      <c r="A9630" s="26">
        <v>44226</v>
      </c>
      <c r="B9630" s="23">
        <v>0.33333333333333331</v>
      </c>
      <c r="C9630">
        <v>24.09</v>
      </c>
    </row>
    <row r="9631" spans="1:3">
      <c r="A9631" s="26">
        <v>44226</v>
      </c>
      <c r="B9631" s="23">
        <v>0.5</v>
      </c>
      <c r="C9631">
        <v>24.09</v>
      </c>
    </row>
    <row r="9632" spans="1:3">
      <c r="A9632" s="26">
        <v>44226</v>
      </c>
      <c r="B9632" s="23">
        <v>0.66666666666666663</v>
      </c>
      <c r="C9632">
        <v>24.09</v>
      </c>
    </row>
    <row r="9633" spans="1:3">
      <c r="A9633" s="26">
        <v>44226</v>
      </c>
      <c r="B9633" s="23">
        <v>0.83333333333333337</v>
      </c>
      <c r="C9633">
        <v>24.1</v>
      </c>
    </row>
    <row r="9634" spans="1:3">
      <c r="A9634" s="26">
        <v>44227</v>
      </c>
      <c r="B9634" s="23">
        <v>0</v>
      </c>
      <c r="C9634">
        <v>24.1</v>
      </c>
    </row>
    <row r="9635" spans="1:3">
      <c r="A9635" s="26">
        <v>44227</v>
      </c>
      <c r="B9635" s="23">
        <v>0.16666666666666666</v>
      </c>
      <c r="C9635">
        <v>24.11</v>
      </c>
    </row>
    <row r="9636" spans="1:3">
      <c r="A9636" s="26">
        <v>44227</v>
      </c>
      <c r="B9636" s="23">
        <v>0.33333333333333331</v>
      </c>
      <c r="C9636">
        <v>24.11</v>
      </c>
    </row>
    <row r="9637" spans="1:3">
      <c r="A9637" s="26">
        <v>44227</v>
      </c>
      <c r="B9637" s="23">
        <v>0.5</v>
      </c>
      <c r="C9637">
        <v>24.12</v>
      </c>
    </row>
    <row r="9638" spans="1:3">
      <c r="A9638" s="26">
        <v>44227</v>
      </c>
      <c r="B9638" s="23">
        <v>0.66666666666666663</v>
      </c>
      <c r="C9638">
        <v>24.12</v>
      </c>
    </row>
    <row r="9639" spans="1:3">
      <c r="A9639" s="26">
        <v>44227</v>
      </c>
      <c r="B9639" s="23">
        <v>0.83333333333333337</v>
      </c>
      <c r="C9639">
        <v>24.13</v>
      </c>
    </row>
    <row r="9640" spans="1:3">
      <c r="A9640" s="26">
        <v>44228</v>
      </c>
      <c r="B9640" s="23">
        <v>0</v>
      </c>
      <c r="C9640">
        <v>24.13</v>
      </c>
    </row>
    <row r="9641" spans="1:3">
      <c r="A9641" s="26">
        <v>44228</v>
      </c>
      <c r="B9641" s="23">
        <v>0.16666666666666666</v>
      </c>
      <c r="C9641">
        <v>24.13</v>
      </c>
    </row>
    <row r="9642" spans="1:3">
      <c r="A9642" s="26">
        <v>44228</v>
      </c>
      <c r="B9642" s="23">
        <v>0.33333333333333331</v>
      </c>
      <c r="C9642">
        <v>24.32</v>
      </c>
    </row>
    <row r="9643" spans="1:3">
      <c r="A9643" s="26">
        <v>44228</v>
      </c>
      <c r="B9643" s="23">
        <v>0.5</v>
      </c>
      <c r="C9643">
        <v>24.15</v>
      </c>
    </row>
    <row r="9644" spans="1:3">
      <c r="A9644" s="26">
        <v>44228</v>
      </c>
      <c r="B9644" s="23">
        <v>0.66666666666666663</v>
      </c>
      <c r="C9644">
        <v>24.15</v>
      </c>
    </row>
    <row r="9645" spans="1:3">
      <c r="A9645" s="26">
        <v>44228</v>
      </c>
      <c r="B9645" s="23">
        <v>0.83333333333333337</v>
      </c>
      <c r="C9645">
        <v>24.16</v>
      </c>
    </row>
    <row r="9646" spans="1:3">
      <c r="A9646" s="26">
        <v>44229</v>
      </c>
      <c r="B9646" s="23">
        <v>0</v>
      </c>
      <c r="C9646">
        <v>24.17</v>
      </c>
    </row>
    <row r="9647" spans="1:3">
      <c r="A9647" s="26">
        <v>44229</v>
      </c>
      <c r="B9647" s="23">
        <v>0.16666666666666666</v>
      </c>
      <c r="C9647">
        <v>24.17</v>
      </c>
    </row>
    <row r="9648" spans="1:3">
      <c r="A9648" s="26">
        <v>44229</v>
      </c>
      <c r="B9648" s="23">
        <v>0.33333333333333331</v>
      </c>
      <c r="C9648">
        <v>24.18</v>
      </c>
    </row>
    <row r="9649" spans="1:3">
      <c r="A9649" s="26">
        <v>44229</v>
      </c>
      <c r="B9649" s="23">
        <v>0.5</v>
      </c>
      <c r="C9649">
        <v>24.18</v>
      </c>
    </row>
    <row r="9650" spans="1:3">
      <c r="A9650" s="26">
        <v>44229</v>
      </c>
      <c r="B9650" s="23">
        <v>0.66666666666666663</v>
      </c>
      <c r="C9650">
        <v>24.18</v>
      </c>
    </row>
    <row r="9651" spans="1:3">
      <c r="A9651" s="26">
        <v>44229</v>
      </c>
      <c r="B9651" s="23">
        <v>0.83333333333333337</v>
      </c>
      <c r="C9651">
        <v>24.19</v>
      </c>
    </row>
    <row r="9652" spans="1:3">
      <c r="A9652" s="26">
        <v>44230</v>
      </c>
      <c r="B9652" s="23">
        <v>0</v>
      </c>
      <c r="C9652">
        <v>24.17</v>
      </c>
    </row>
    <row r="9653" spans="1:3">
      <c r="A9653" s="26">
        <v>44230</v>
      </c>
      <c r="B9653" s="23">
        <v>0.16666666666666666</v>
      </c>
      <c r="C9653">
        <v>24.17</v>
      </c>
    </row>
    <row r="9654" spans="1:3">
      <c r="A9654" s="26">
        <v>44230</v>
      </c>
      <c r="B9654" s="23">
        <v>0.33333333333333331</v>
      </c>
      <c r="C9654">
        <v>24.17</v>
      </c>
    </row>
    <row r="9655" spans="1:3">
      <c r="A9655" s="26">
        <v>44230</v>
      </c>
      <c r="B9655" s="23">
        <v>0.5</v>
      </c>
      <c r="C9655">
        <v>24.17</v>
      </c>
    </row>
    <row r="9656" spans="1:3">
      <c r="A9656" s="26">
        <v>44230</v>
      </c>
      <c r="B9656" s="23">
        <v>0.66666666666666663</v>
      </c>
      <c r="C9656">
        <v>24.16</v>
      </c>
    </row>
    <row r="9657" spans="1:3">
      <c r="A9657" s="26">
        <v>44230</v>
      </c>
      <c r="B9657" s="23">
        <v>0.83333333333333337</v>
      </c>
      <c r="C9657">
        <v>24.16</v>
      </c>
    </row>
    <row r="9658" spans="1:3">
      <c r="A9658" s="26">
        <v>44231</v>
      </c>
      <c r="B9658" s="23">
        <v>0</v>
      </c>
      <c r="C9658">
        <v>24.15</v>
      </c>
    </row>
    <row r="9659" spans="1:3">
      <c r="A9659" s="26">
        <v>44231</v>
      </c>
      <c r="B9659" s="23">
        <v>0.16666666666666666</v>
      </c>
      <c r="C9659">
        <v>24.15</v>
      </c>
    </row>
    <row r="9660" spans="1:3">
      <c r="A9660" s="26">
        <v>44231</v>
      </c>
      <c r="B9660" s="23">
        <v>0.33333333333333331</v>
      </c>
      <c r="C9660">
        <v>24.16</v>
      </c>
    </row>
    <row r="9661" spans="1:3">
      <c r="A9661" s="26">
        <v>44231</v>
      </c>
      <c r="B9661" s="23">
        <v>0.5</v>
      </c>
      <c r="C9661">
        <v>24.17</v>
      </c>
    </row>
    <row r="9662" spans="1:3">
      <c r="A9662" s="26">
        <v>44231</v>
      </c>
      <c r="B9662" s="23">
        <v>0.66666666666666663</v>
      </c>
      <c r="C9662">
        <v>24.17</v>
      </c>
    </row>
    <row r="9663" spans="1:3">
      <c r="A9663" s="26">
        <v>44231</v>
      </c>
      <c r="B9663" s="23">
        <v>0.83333333333333337</v>
      </c>
      <c r="C9663">
        <v>24.17</v>
      </c>
    </row>
    <row r="9664" spans="1:3">
      <c r="A9664" s="26">
        <v>44232</v>
      </c>
      <c r="B9664" s="23">
        <v>0</v>
      </c>
      <c r="C9664">
        <v>24.16</v>
      </c>
    </row>
    <row r="9665" spans="1:3">
      <c r="A9665" s="26">
        <v>44232</v>
      </c>
      <c r="B9665" s="23">
        <v>0.16666666666666666</v>
      </c>
      <c r="C9665">
        <v>24.16</v>
      </c>
    </row>
    <row r="9666" spans="1:3">
      <c r="A9666" s="26">
        <v>44232</v>
      </c>
      <c r="B9666" s="23">
        <v>0.33333333333333331</v>
      </c>
      <c r="C9666">
        <v>24.17</v>
      </c>
    </row>
    <row r="9667" spans="1:3">
      <c r="A9667" s="26">
        <v>44232</v>
      </c>
      <c r="B9667" s="23">
        <v>0.5</v>
      </c>
      <c r="C9667">
        <v>24.17</v>
      </c>
    </row>
    <row r="9668" spans="1:3">
      <c r="A9668" s="26">
        <v>44232</v>
      </c>
      <c r="B9668" s="23">
        <v>0.66666666666666663</v>
      </c>
      <c r="C9668">
        <v>24.17</v>
      </c>
    </row>
    <row r="9669" spans="1:3">
      <c r="A9669" s="26">
        <v>44232</v>
      </c>
      <c r="B9669" s="23">
        <v>0.83333333333333337</v>
      </c>
      <c r="C9669">
        <v>24.18</v>
      </c>
    </row>
    <row r="9670" spans="1:3">
      <c r="A9670" s="26">
        <v>44233</v>
      </c>
      <c r="B9670" s="23">
        <v>0</v>
      </c>
      <c r="C9670">
        <v>24.17</v>
      </c>
    </row>
    <row r="9671" spans="1:3">
      <c r="A9671" s="26">
        <v>44233</v>
      </c>
      <c r="B9671" s="23">
        <v>0.16666666666666666</v>
      </c>
      <c r="C9671">
        <v>24.16</v>
      </c>
    </row>
    <row r="9672" spans="1:3">
      <c r="A9672" s="26">
        <v>44233</v>
      </c>
      <c r="B9672" s="23">
        <v>0.33333333333333331</v>
      </c>
      <c r="C9672">
        <v>24.16</v>
      </c>
    </row>
    <row r="9673" spans="1:3">
      <c r="A9673" s="26">
        <v>44233</v>
      </c>
      <c r="B9673" s="23">
        <v>0.5</v>
      </c>
      <c r="C9673">
        <v>24.16</v>
      </c>
    </row>
    <row r="9674" spans="1:3">
      <c r="A9674" s="26">
        <v>44233</v>
      </c>
      <c r="B9674" s="23">
        <v>0.66666666666666663</v>
      </c>
      <c r="C9674">
        <v>24.17</v>
      </c>
    </row>
    <row r="9675" spans="1:3">
      <c r="A9675" s="26">
        <v>44233</v>
      </c>
      <c r="B9675" s="23">
        <v>0.83333333333333337</v>
      </c>
      <c r="C9675">
        <v>24.17</v>
      </c>
    </row>
    <row r="9676" spans="1:3">
      <c r="A9676" s="26">
        <v>44234</v>
      </c>
      <c r="B9676" s="23">
        <v>0</v>
      </c>
      <c r="C9676">
        <v>24.18</v>
      </c>
    </row>
    <row r="9677" spans="1:3">
      <c r="A9677" s="26">
        <v>44234</v>
      </c>
      <c r="B9677" s="23">
        <v>0.16666666666666666</v>
      </c>
      <c r="C9677">
        <v>24.18</v>
      </c>
    </row>
    <row r="9678" spans="1:3">
      <c r="A9678" s="26">
        <v>44234</v>
      </c>
      <c r="B9678" s="23">
        <v>0.33333333333333331</v>
      </c>
      <c r="C9678">
        <v>24.18</v>
      </c>
    </row>
    <row r="9679" spans="1:3">
      <c r="A9679" s="26">
        <v>44234</v>
      </c>
      <c r="B9679" s="23">
        <v>0.5</v>
      </c>
      <c r="C9679">
        <v>24.19</v>
      </c>
    </row>
    <row r="9680" spans="1:3">
      <c r="A9680" s="26">
        <v>44234</v>
      </c>
      <c r="B9680" s="23">
        <v>0.66666666666666663</v>
      </c>
      <c r="C9680">
        <v>24.18</v>
      </c>
    </row>
    <row r="9681" spans="1:3">
      <c r="A9681" s="26">
        <v>44234</v>
      </c>
      <c r="B9681" s="23">
        <v>0.83333333333333337</v>
      </c>
      <c r="C9681">
        <v>24.19</v>
      </c>
    </row>
    <row r="9682" spans="1:3">
      <c r="A9682" s="26">
        <v>44235</v>
      </c>
      <c r="B9682" s="23">
        <v>0</v>
      </c>
      <c r="C9682">
        <v>24.2</v>
      </c>
    </row>
    <row r="9683" spans="1:3">
      <c r="A9683" s="26">
        <v>44235</v>
      </c>
      <c r="B9683" s="23">
        <v>0.16666666666666666</v>
      </c>
      <c r="C9683">
        <v>24.2</v>
      </c>
    </row>
    <row r="9684" spans="1:3">
      <c r="A9684" s="26">
        <v>44235</v>
      </c>
      <c r="B9684" s="23">
        <v>0.33333333333333331</v>
      </c>
      <c r="C9684">
        <v>24.21</v>
      </c>
    </row>
    <row r="9685" spans="1:3">
      <c r="A9685" s="26">
        <v>44235</v>
      </c>
      <c r="B9685" s="23">
        <v>0.5</v>
      </c>
      <c r="C9685">
        <v>24.22</v>
      </c>
    </row>
    <row r="9686" spans="1:3">
      <c r="A9686" s="26">
        <v>44235</v>
      </c>
      <c r="B9686" s="23">
        <v>0.66666666666666663</v>
      </c>
      <c r="C9686">
        <v>24.23</v>
      </c>
    </row>
    <row r="9687" spans="1:3">
      <c r="A9687" s="26">
        <v>44235</v>
      </c>
      <c r="B9687" s="23">
        <v>0.83333333333333337</v>
      </c>
      <c r="C9687">
        <v>24.24</v>
      </c>
    </row>
    <row r="9688" spans="1:3">
      <c r="A9688" s="26">
        <v>44236</v>
      </c>
      <c r="B9688" s="23">
        <v>0</v>
      </c>
      <c r="C9688">
        <v>24.23</v>
      </c>
    </row>
    <row r="9689" spans="1:3">
      <c r="A9689" s="26">
        <v>44236</v>
      </c>
      <c r="B9689" s="23">
        <v>0.16666666666666666</v>
      </c>
      <c r="C9689">
        <v>24.22</v>
      </c>
    </row>
    <row r="9690" spans="1:3">
      <c r="A9690" s="26">
        <v>44236</v>
      </c>
      <c r="B9690" s="23">
        <v>0.33333333333333331</v>
      </c>
      <c r="C9690">
        <v>24.37</v>
      </c>
    </row>
    <row r="9691" spans="1:3">
      <c r="A9691" s="26">
        <v>44236</v>
      </c>
      <c r="B9691" s="23">
        <v>0.5</v>
      </c>
      <c r="C9691">
        <v>24.25</v>
      </c>
    </row>
    <row r="9692" spans="1:3">
      <c r="A9692" s="26">
        <v>44236</v>
      </c>
      <c r="B9692" s="23">
        <v>0.66666666666666663</v>
      </c>
      <c r="C9692">
        <v>24.25</v>
      </c>
    </row>
    <row r="9693" spans="1:3">
      <c r="A9693" s="26">
        <v>44236</v>
      </c>
      <c r="B9693" s="23">
        <v>0.83333333333333337</v>
      </c>
      <c r="C9693">
        <v>24.25</v>
      </c>
    </row>
    <row r="9694" spans="1:3">
      <c r="A9694" s="26">
        <v>44237</v>
      </c>
      <c r="B9694" s="23">
        <v>0</v>
      </c>
      <c r="C9694">
        <v>24.26</v>
      </c>
    </row>
    <row r="9695" spans="1:3">
      <c r="A9695" s="26">
        <v>44237</v>
      </c>
      <c r="B9695" s="23">
        <v>0.16666666666666666</v>
      </c>
      <c r="C9695">
        <v>24.25</v>
      </c>
    </row>
    <row r="9696" spans="1:3">
      <c r="A9696" s="26">
        <v>44237</v>
      </c>
      <c r="B9696" s="23">
        <v>0.33333333333333331</v>
      </c>
      <c r="C9696">
        <v>24.4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8B760-04D5-4786-A7E1-02F521C3CF3C}">
  <dimension ref="A1:S6083"/>
  <sheetViews>
    <sheetView workbookViewId="0">
      <selection activeCell="F5" sqref="F5"/>
    </sheetView>
  </sheetViews>
  <sheetFormatPr defaultRowHeight="14.45"/>
  <cols>
    <col min="1" max="1" width="9.7109375" bestFit="1" customWidth="1"/>
    <col min="2" max="4" width="9.7109375" customWidth="1"/>
    <col min="6" max="6" width="13" bestFit="1" customWidth="1"/>
    <col min="7" max="7" width="10.7109375" bestFit="1" customWidth="1"/>
    <col min="9" max="9" width="18.28515625" bestFit="1" customWidth="1"/>
    <col min="10" max="10" width="21.28515625" bestFit="1" customWidth="1"/>
    <col min="11" max="19" width="20.28515625" bestFit="1" customWidth="1"/>
    <col min="20" max="21" width="24.28515625" bestFit="1" customWidth="1"/>
  </cols>
  <sheetData>
    <row r="1" spans="1:19">
      <c r="A1" t="s">
        <v>124</v>
      </c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</row>
    <row r="2" spans="1:19">
      <c r="A2" t="s">
        <v>131</v>
      </c>
      <c r="B2">
        <v>6</v>
      </c>
      <c r="C2">
        <v>7</v>
      </c>
      <c r="D2">
        <v>2017</v>
      </c>
      <c r="E2" s="23">
        <v>0.66666666666666663</v>
      </c>
      <c r="F2">
        <v>3.62</v>
      </c>
      <c r="G2">
        <f>+Anagrafica!$K$5-'PO0140780R0001 - SONDA'!F2</f>
        <v>392.02</v>
      </c>
      <c r="J2" s="24" t="s">
        <v>50</v>
      </c>
    </row>
    <row r="3" spans="1:19">
      <c r="A3" t="s">
        <v>131</v>
      </c>
      <c r="B3">
        <v>6</v>
      </c>
      <c r="C3">
        <v>7</v>
      </c>
      <c r="D3">
        <v>2017</v>
      </c>
      <c r="E3" s="23">
        <v>0.83333333333333337</v>
      </c>
      <c r="F3">
        <v>3.61</v>
      </c>
      <c r="G3">
        <f>+Anagrafica!$K$5-'PO0140780R0001 - SONDA'!F3</f>
        <v>392.03</v>
      </c>
      <c r="J3">
        <v>2017</v>
      </c>
      <c r="L3">
        <v>2018</v>
      </c>
      <c r="N3">
        <v>2019</v>
      </c>
      <c r="P3">
        <v>2020</v>
      </c>
      <c r="R3">
        <v>2021</v>
      </c>
    </row>
    <row r="4" spans="1:19">
      <c r="A4" t="s">
        <v>132</v>
      </c>
      <c r="B4">
        <v>7</v>
      </c>
      <c r="C4">
        <v>7</v>
      </c>
      <c r="D4">
        <v>2017</v>
      </c>
      <c r="E4" s="23">
        <v>0</v>
      </c>
      <c r="F4">
        <v>3.61</v>
      </c>
      <c r="G4">
        <f>+Anagrafica!$K$5-'PO0140780R0001 - SONDA'!F4</f>
        <v>392.03</v>
      </c>
      <c r="I4" s="24" t="s">
        <v>62</v>
      </c>
      <c r="J4" t="s">
        <v>133</v>
      </c>
      <c r="K4" t="s">
        <v>134</v>
      </c>
      <c r="L4" t="s">
        <v>133</v>
      </c>
      <c r="M4" t="s">
        <v>134</v>
      </c>
      <c r="N4" t="s">
        <v>133</v>
      </c>
      <c r="O4" t="s">
        <v>134</v>
      </c>
      <c r="P4" t="s">
        <v>133</v>
      </c>
      <c r="Q4" t="s">
        <v>134</v>
      </c>
      <c r="R4" t="s">
        <v>133</v>
      </c>
      <c r="S4" t="s">
        <v>134</v>
      </c>
    </row>
    <row r="5" spans="1:19">
      <c r="A5" t="s">
        <v>132</v>
      </c>
      <c r="B5">
        <v>7</v>
      </c>
      <c r="C5">
        <v>7</v>
      </c>
      <c r="D5">
        <v>2017</v>
      </c>
      <c r="E5" s="23">
        <v>0.16666666666666666</v>
      </c>
      <c r="F5">
        <v>3.61</v>
      </c>
      <c r="G5">
        <f>+Anagrafica!$K$5-'PO0140780R0001 - SONDA'!F5</f>
        <v>392.03</v>
      </c>
      <c r="I5" s="25">
        <v>1</v>
      </c>
      <c r="L5">
        <v>9.7441935483871074</v>
      </c>
      <c r="M5">
        <v>385.89580645161311</v>
      </c>
      <c r="N5">
        <v>8.6816666666666755</v>
      </c>
      <c r="O5">
        <v>386.9583333333332</v>
      </c>
      <c r="P5">
        <v>7.475430107526889</v>
      </c>
      <c r="Q5">
        <v>388.16456989247314</v>
      </c>
      <c r="R5">
        <v>8.6124193548387105</v>
      </c>
      <c r="S5">
        <v>387.02758064516155</v>
      </c>
    </row>
    <row r="6" spans="1:19">
      <c r="A6" t="s">
        <v>132</v>
      </c>
      <c r="B6">
        <v>7</v>
      </c>
      <c r="C6">
        <v>7</v>
      </c>
      <c r="D6">
        <v>2017</v>
      </c>
      <c r="E6" s="23">
        <v>0.33333333333333331</v>
      </c>
      <c r="F6">
        <v>3.74</v>
      </c>
      <c r="G6">
        <f>+Anagrafica!$K$5-'PO0140780R0001 - SONDA'!F6</f>
        <v>391.9</v>
      </c>
      <c r="I6" s="25">
        <v>2</v>
      </c>
      <c r="L6">
        <v>9.5459829059829104</v>
      </c>
      <c r="M6">
        <v>386.09401709401703</v>
      </c>
      <c r="N6">
        <v>9.785059523809517</v>
      </c>
      <c r="O6">
        <v>385.85494047619045</v>
      </c>
      <c r="P6">
        <v>8.628362573099416</v>
      </c>
      <c r="Q6">
        <v>387.01163742690062</v>
      </c>
      <c r="R6">
        <v>8.8278947368421061</v>
      </c>
      <c r="S6">
        <v>386.81210526315783</v>
      </c>
    </row>
    <row r="7" spans="1:19">
      <c r="A7" t="s">
        <v>132</v>
      </c>
      <c r="B7">
        <v>7</v>
      </c>
      <c r="C7">
        <v>7</v>
      </c>
      <c r="D7">
        <v>2017</v>
      </c>
      <c r="E7" s="23">
        <v>0.5</v>
      </c>
      <c r="F7">
        <v>3.61</v>
      </c>
      <c r="G7">
        <f>+Anagrafica!$K$5-'PO0140780R0001 - SONDA'!F7</f>
        <v>392.03</v>
      </c>
      <c r="I7" s="25">
        <v>3</v>
      </c>
      <c r="N7">
        <v>10.008440860215062</v>
      </c>
      <c r="O7">
        <v>385.63155913978517</v>
      </c>
      <c r="P7">
        <v>9.1562365591397903</v>
      </c>
      <c r="Q7">
        <v>386.48376344086006</v>
      </c>
    </row>
    <row r="8" spans="1:19">
      <c r="A8" t="s">
        <v>132</v>
      </c>
      <c r="B8">
        <v>7</v>
      </c>
      <c r="C8">
        <v>7</v>
      </c>
      <c r="D8">
        <v>2017</v>
      </c>
      <c r="E8" s="23">
        <v>0.66666666666666663</v>
      </c>
      <c r="F8">
        <v>3.6</v>
      </c>
      <c r="G8">
        <f>+Anagrafica!$K$5-'PO0140780R0001 - SONDA'!F8</f>
        <v>392.03999999999996</v>
      </c>
      <c r="I8" s="25">
        <v>4</v>
      </c>
      <c r="N8">
        <v>9.8977777777777884</v>
      </c>
      <c r="O8">
        <v>385.74222222222204</v>
      </c>
      <c r="P8">
        <v>9.5701111111111139</v>
      </c>
      <c r="Q8">
        <v>386.06988888888895</v>
      </c>
    </row>
    <row r="9" spans="1:19">
      <c r="A9" t="s">
        <v>132</v>
      </c>
      <c r="B9">
        <v>7</v>
      </c>
      <c r="C9">
        <v>7</v>
      </c>
      <c r="D9">
        <v>2017</v>
      </c>
      <c r="E9" s="23">
        <v>0.83333333333333337</v>
      </c>
      <c r="F9">
        <v>3.6</v>
      </c>
      <c r="G9">
        <f>+Anagrafica!$K$5-'PO0140780R0001 - SONDA'!F9</f>
        <v>392.03999999999996</v>
      </c>
      <c r="I9" s="25">
        <v>5</v>
      </c>
      <c r="N9">
        <v>9.4574731182795748</v>
      </c>
      <c r="O9">
        <v>386.18252688172072</v>
      </c>
      <c r="P9">
        <v>8.9812903225806426</v>
      </c>
      <c r="Q9">
        <v>386.65870967741944</v>
      </c>
    </row>
    <row r="10" spans="1:19">
      <c r="A10" t="s">
        <v>135</v>
      </c>
      <c r="B10">
        <v>8</v>
      </c>
      <c r="C10">
        <v>7</v>
      </c>
      <c r="D10">
        <v>2017</v>
      </c>
      <c r="E10" s="23">
        <v>0</v>
      </c>
      <c r="F10">
        <v>3.58</v>
      </c>
      <c r="G10">
        <f>+Anagrafica!$K$5-'PO0140780R0001 - SONDA'!F10</f>
        <v>392.06</v>
      </c>
      <c r="I10" s="25">
        <v>6</v>
      </c>
      <c r="N10">
        <v>7.9937777777777743</v>
      </c>
      <c r="O10">
        <v>387.64622222222232</v>
      </c>
      <c r="P10">
        <v>7.1373333333333324</v>
      </c>
      <c r="Q10">
        <v>388.50266666666658</v>
      </c>
    </row>
    <row r="11" spans="1:19">
      <c r="A11" t="s">
        <v>135</v>
      </c>
      <c r="B11">
        <v>8</v>
      </c>
      <c r="C11">
        <v>7</v>
      </c>
      <c r="D11">
        <v>2017</v>
      </c>
      <c r="E11" s="23">
        <v>0.16666666666666666</v>
      </c>
      <c r="F11">
        <v>3.69</v>
      </c>
      <c r="G11">
        <f>+Anagrafica!$K$5-'PO0140780R0001 - SONDA'!F11</f>
        <v>391.95</v>
      </c>
      <c r="I11" s="25">
        <v>7</v>
      </c>
      <c r="J11">
        <v>3.4881578947368439</v>
      </c>
      <c r="K11">
        <v>392.15184210526309</v>
      </c>
      <c r="N11">
        <v>6.2406989247311921</v>
      </c>
      <c r="O11">
        <v>389.39930107526891</v>
      </c>
      <c r="P11">
        <v>6.2547311827957053</v>
      </c>
      <c r="Q11">
        <v>389.38526881720446</v>
      </c>
    </row>
    <row r="12" spans="1:19">
      <c r="A12" t="s">
        <v>135</v>
      </c>
      <c r="B12">
        <v>8</v>
      </c>
      <c r="C12">
        <v>7</v>
      </c>
      <c r="D12">
        <v>2017</v>
      </c>
      <c r="E12" s="23">
        <v>0.33333333333333331</v>
      </c>
      <c r="F12">
        <v>3.55</v>
      </c>
      <c r="G12">
        <f>+Anagrafica!$K$5-'PO0140780R0001 - SONDA'!F12</f>
        <v>392.09</v>
      </c>
      <c r="I12" s="25">
        <v>8</v>
      </c>
      <c r="J12">
        <v>4.1850537634408598</v>
      </c>
      <c r="K12">
        <v>391.45494623655895</v>
      </c>
      <c r="N12">
        <v>6.4913440860215008</v>
      </c>
      <c r="O12">
        <v>389.14865591397864</v>
      </c>
      <c r="P12">
        <v>7.0927956989247285</v>
      </c>
      <c r="Q12">
        <v>388.5472043010754</v>
      </c>
    </row>
    <row r="13" spans="1:19">
      <c r="A13" t="s">
        <v>135</v>
      </c>
      <c r="B13">
        <v>8</v>
      </c>
      <c r="C13">
        <v>7</v>
      </c>
      <c r="D13">
        <v>2017</v>
      </c>
      <c r="E13" s="23">
        <v>0.5</v>
      </c>
      <c r="F13">
        <v>3.54</v>
      </c>
      <c r="G13">
        <f>+Anagrafica!$K$5-'PO0140780R0001 - SONDA'!F13</f>
        <v>392.09999999999997</v>
      </c>
      <c r="I13" s="25">
        <v>9</v>
      </c>
      <c r="J13">
        <v>5.0667222222222232</v>
      </c>
      <c r="K13">
        <v>390.57327777777749</v>
      </c>
      <c r="N13">
        <v>6.9427222222222191</v>
      </c>
      <c r="O13">
        <v>388.69727777777791</v>
      </c>
      <c r="P13">
        <v>7.3062222222222202</v>
      </c>
      <c r="Q13">
        <v>388.33377777777736</v>
      </c>
    </row>
    <row r="14" spans="1:19">
      <c r="A14" t="s">
        <v>135</v>
      </c>
      <c r="B14">
        <v>8</v>
      </c>
      <c r="C14">
        <v>7</v>
      </c>
      <c r="D14">
        <v>2017</v>
      </c>
      <c r="E14" s="23">
        <v>0.66666666666666663</v>
      </c>
      <c r="F14">
        <v>3.53</v>
      </c>
      <c r="G14">
        <f>+Anagrafica!$K$5-'PO0140780R0001 - SONDA'!F14</f>
        <v>392.11</v>
      </c>
      <c r="I14" s="25">
        <v>10</v>
      </c>
      <c r="J14">
        <v>6.4765053763440878</v>
      </c>
      <c r="K14">
        <v>389.16349462365611</v>
      </c>
      <c r="N14">
        <v>7.9727956989247426</v>
      </c>
      <c r="O14">
        <v>387.6672043010754</v>
      </c>
      <c r="P14">
        <v>7.4330645161290443</v>
      </c>
      <c r="Q14">
        <v>388.20693548387084</v>
      </c>
    </row>
    <row r="15" spans="1:19">
      <c r="A15" t="s">
        <v>135</v>
      </c>
      <c r="B15">
        <v>8</v>
      </c>
      <c r="C15">
        <v>7</v>
      </c>
      <c r="D15">
        <v>2017</v>
      </c>
      <c r="E15" s="23">
        <v>0.83333333333333337</v>
      </c>
      <c r="F15">
        <v>3.54</v>
      </c>
      <c r="G15">
        <f>+Anagrafica!$K$5-'PO0140780R0001 - SONDA'!F15</f>
        <v>392.09999999999997</v>
      </c>
      <c r="I15" s="25">
        <v>11</v>
      </c>
      <c r="J15">
        <v>7.9969444444444449</v>
      </c>
      <c r="K15">
        <v>387.64305555555563</v>
      </c>
      <c r="N15">
        <v>7.3139999999999974</v>
      </c>
      <c r="O15">
        <v>388.32600000000014</v>
      </c>
      <c r="P15">
        <v>7.8256111111111082</v>
      </c>
      <c r="Q15">
        <v>387.8143888888888</v>
      </c>
    </row>
    <row r="16" spans="1:19">
      <c r="A16" t="s">
        <v>136</v>
      </c>
      <c r="B16">
        <v>9</v>
      </c>
      <c r="C16">
        <v>7</v>
      </c>
      <c r="D16">
        <v>2017</v>
      </c>
      <c r="E16" s="23">
        <v>0</v>
      </c>
      <c r="F16">
        <v>3.54</v>
      </c>
      <c r="G16">
        <f>+Anagrafica!$K$5-'PO0140780R0001 - SONDA'!F16</f>
        <v>392.09999999999997</v>
      </c>
      <c r="I16" s="25">
        <v>12</v>
      </c>
      <c r="J16">
        <v>9.1060215053763436</v>
      </c>
      <c r="K16">
        <v>386.53397849462363</v>
      </c>
      <c r="L16">
        <v>7.9354651162790635</v>
      </c>
      <c r="M16">
        <v>387.70453488372107</v>
      </c>
      <c r="N16">
        <v>7.0694535519125719</v>
      </c>
      <c r="O16">
        <v>388.57054644808744</v>
      </c>
      <c r="P16">
        <v>8.3325268817204297</v>
      </c>
      <c r="Q16">
        <v>387.30747311827957</v>
      </c>
    </row>
    <row r="17" spans="1:19">
      <c r="A17" t="s">
        <v>136</v>
      </c>
      <c r="B17">
        <v>9</v>
      </c>
      <c r="C17">
        <v>7</v>
      </c>
      <c r="D17">
        <v>2017</v>
      </c>
      <c r="E17" s="23">
        <v>0.16666666666666666</v>
      </c>
      <c r="F17">
        <v>3.53</v>
      </c>
      <c r="G17">
        <f>+Anagrafica!$K$5-'PO0140780R0001 - SONDA'!F17</f>
        <v>392.11</v>
      </c>
      <c r="I17" s="25" t="s">
        <v>61</v>
      </c>
      <c r="J17">
        <v>6.129373831775708</v>
      </c>
      <c r="K17">
        <v>389.51062616822384</v>
      </c>
      <c r="L17">
        <v>9.2847043701799592</v>
      </c>
      <c r="M17">
        <v>386.35529562981981</v>
      </c>
      <c r="N17">
        <v>8.1439597622313649</v>
      </c>
      <c r="O17">
        <v>387.49604023776726</v>
      </c>
      <c r="P17">
        <v>7.92775649794799</v>
      </c>
      <c r="Q17">
        <v>387.71224350205108</v>
      </c>
      <c r="R17">
        <v>8.6629629629629559</v>
      </c>
      <c r="S17">
        <v>386.97703703703746</v>
      </c>
    </row>
    <row r="18" spans="1:19">
      <c r="A18" t="s">
        <v>136</v>
      </c>
      <c r="B18">
        <v>9</v>
      </c>
      <c r="C18">
        <v>7</v>
      </c>
      <c r="D18">
        <v>2017</v>
      </c>
      <c r="E18" s="23">
        <v>0.33333333333333331</v>
      </c>
      <c r="F18">
        <v>3.53</v>
      </c>
      <c r="G18">
        <f>+Anagrafica!$K$5-'PO0140780R0001 - SONDA'!F18</f>
        <v>392.11</v>
      </c>
    </row>
    <row r="19" spans="1:19">
      <c r="A19" t="s">
        <v>136</v>
      </c>
      <c r="B19">
        <v>9</v>
      </c>
      <c r="C19">
        <v>7</v>
      </c>
      <c r="D19">
        <v>2017</v>
      </c>
      <c r="E19" s="23">
        <v>0.5</v>
      </c>
      <c r="F19">
        <v>3.54</v>
      </c>
      <c r="G19">
        <f>+Anagrafica!$K$5-'PO0140780R0001 - SONDA'!F19</f>
        <v>392.09999999999997</v>
      </c>
    </row>
    <row r="20" spans="1:19">
      <c r="A20" t="s">
        <v>136</v>
      </c>
      <c r="B20">
        <v>9</v>
      </c>
      <c r="C20">
        <v>7</v>
      </c>
      <c r="D20">
        <v>2017</v>
      </c>
      <c r="E20" s="23">
        <v>0.66666666666666663</v>
      </c>
      <c r="F20">
        <v>3.66</v>
      </c>
      <c r="G20">
        <f>+Anagrafica!$K$5-'PO0140780R0001 - SONDA'!F20</f>
        <v>391.97999999999996</v>
      </c>
    </row>
    <row r="21" spans="1:19">
      <c r="A21" t="s">
        <v>136</v>
      </c>
      <c r="B21">
        <v>9</v>
      </c>
      <c r="C21">
        <v>7</v>
      </c>
      <c r="D21">
        <v>2017</v>
      </c>
      <c r="E21" s="23">
        <v>0.83333333333333337</v>
      </c>
      <c r="F21">
        <v>3.54</v>
      </c>
      <c r="G21">
        <f>+Anagrafica!$K$5-'PO0140780R0001 - SONDA'!F21</f>
        <v>392.09999999999997</v>
      </c>
    </row>
    <row r="22" spans="1:19">
      <c r="A22" t="s">
        <v>137</v>
      </c>
      <c r="B22">
        <v>10</v>
      </c>
      <c r="C22">
        <v>7</v>
      </c>
      <c r="D22">
        <v>2017</v>
      </c>
      <c r="E22" s="23">
        <v>0</v>
      </c>
      <c r="F22">
        <v>3.54</v>
      </c>
      <c r="G22">
        <f>+Anagrafica!$K$5-'PO0140780R0001 - SONDA'!F22</f>
        <v>392.09999999999997</v>
      </c>
    </row>
    <row r="23" spans="1:19">
      <c r="A23" t="s">
        <v>137</v>
      </c>
      <c r="B23">
        <v>10</v>
      </c>
      <c r="C23">
        <v>7</v>
      </c>
      <c r="D23">
        <v>2017</v>
      </c>
      <c r="E23" s="23">
        <v>0.16666666666666666</v>
      </c>
      <c r="F23">
        <v>3.53</v>
      </c>
      <c r="G23">
        <f>+Anagrafica!$K$5-'PO0140780R0001 - SONDA'!F23</f>
        <v>392.11</v>
      </c>
    </row>
    <row r="24" spans="1:19">
      <c r="A24" t="s">
        <v>137</v>
      </c>
      <c r="B24">
        <v>10</v>
      </c>
      <c r="C24">
        <v>7</v>
      </c>
      <c r="D24">
        <v>2017</v>
      </c>
      <c r="E24" s="23">
        <v>0.33333333333333331</v>
      </c>
      <c r="F24">
        <v>3.53</v>
      </c>
      <c r="G24">
        <f>+Anagrafica!$K$5-'PO0140780R0001 - SONDA'!F24</f>
        <v>392.11</v>
      </c>
    </row>
    <row r="25" spans="1:19">
      <c r="A25" t="s">
        <v>137</v>
      </c>
      <c r="B25">
        <v>10</v>
      </c>
      <c r="C25">
        <v>7</v>
      </c>
      <c r="D25">
        <v>2017</v>
      </c>
      <c r="E25" s="23">
        <v>0.5</v>
      </c>
      <c r="F25">
        <v>3.53</v>
      </c>
      <c r="G25">
        <f>+Anagrafica!$K$5-'PO0140780R0001 - SONDA'!F25</f>
        <v>392.11</v>
      </c>
    </row>
    <row r="26" spans="1:19">
      <c r="A26" t="s">
        <v>137</v>
      </c>
      <c r="B26">
        <v>10</v>
      </c>
      <c r="C26">
        <v>7</v>
      </c>
      <c r="D26">
        <v>2017</v>
      </c>
      <c r="E26" s="23">
        <v>0.66666666666666663</v>
      </c>
      <c r="F26">
        <v>3.51</v>
      </c>
      <c r="G26">
        <f>+Anagrafica!$K$5-'PO0140780R0001 - SONDA'!F26</f>
        <v>392.13</v>
      </c>
    </row>
    <row r="27" spans="1:19">
      <c r="A27" t="s">
        <v>137</v>
      </c>
      <c r="B27">
        <v>10</v>
      </c>
      <c r="C27">
        <v>7</v>
      </c>
      <c r="D27">
        <v>2017</v>
      </c>
      <c r="E27" s="23">
        <v>0.83333333333333337</v>
      </c>
      <c r="F27">
        <v>3.64</v>
      </c>
      <c r="G27">
        <f>+Anagrafica!$K$5-'PO0140780R0001 - SONDA'!F27</f>
        <v>392</v>
      </c>
    </row>
    <row r="28" spans="1:19">
      <c r="A28" t="s">
        <v>138</v>
      </c>
      <c r="B28">
        <v>11</v>
      </c>
      <c r="C28">
        <v>7</v>
      </c>
      <c r="D28">
        <v>2017</v>
      </c>
      <c r="E28" s="23">
        <v>0</v>
      </c>
      <c r="F28">
        <v>3.49</v>
      </c>
      <c r="G28">
        <f>+Anagrafica!$K$5-'PO0140780R0001 - SONDA'!F28</f>
        <v>392.15</v>
      </c>
    </row>
    <row r="29" spans="1:19">
      <c r="A29" t="s">
        <v>138</v>
      </c>
      <c r="B29">
        <v>11</v>
      </c>
      <c r="C29">
        <v>7</v>
      </c>
      <c r="D29">
        <v>2017</v>
      </c>
      <c r="E29" s="23">
        <v>0.16666666666666666</v>
      </c>
      <c r="F29">
        <v>3.48</v>
      </c>
      <c r="G29">
        <f>+Anagrafica!$K$5-'PO0140780R0001 - SONDA'!F29</f>
        <v>392.15999999999997</v>
      </c>
    </row>
    <row r="30" spans="1:19">
      <c r="A30" t="s">
        <v>138</v>
      </c>
      <c r="B30">
        <v>11</v>
      </c>
      <c r="C30">
        <v>7</v>
      </c>
      <c r="D30">
        <v>2017</v>
      </c>
      <c r="E30" s="23">
        <v>0.33333333333333331</v>
      </c>
      <c r="F30">
        <v>3.49</v>
      </c>
      <c r="G30">
        <f>+Anagrafica!$K$5-'PO0140780R0001 - SONDA'!F30</f>
        <v>392.15</v>
      </c>
    </row>
    <row r="31" spans="1:19">
      <c r="A31" t="s">
        <v>138</v>
      </c>
      <c r="B31">
        <v>11</v>
      </c>
      <c r="C31">
        <v>7</v>
      </c>
      <c r="D31">
        <v>2017</v>
      </c>
      <c r="E31" s="23">
        <v>0.5</v>
      </c>
      <c r="F31">
        <v>3.49</v>
      </c>
      <c r="G31">
        <f>+Anagrafica!$K$5-'PO0140780R0001 - SONDA'!F31</f>
        <v>392.15</v>
      </c>
    </row>
    <row r="32" spans="1:19">
      <c r="A32" t="s">
        <v>138</v>
      </c>
      <c r="B32">
        <v>11</v>
      </c>
      <c r="C32">
        <v>7</v>
      </c>
      <c r="D32">
        <v>2017</v>
      </c>
      <c r="E32" s="23">
        <v>0.66666666666666663</v>
      </c>
      <c r="F32">
        <v>3.47</v>
      </c>
      <c r="G32">
        <f>+Anagrafica!$K$5-'PO0140780R0001 - SONDA'!F32</f>
        <v>392.16999999999996</v>
      </c>
    </row>
    <row r="33" spans="1:7">
      <c r="A33" t="s">
        <v>138</v>
      </c>
      <c r="B33">
        <v>11</v>
      </c>
      <c r="C33">
        <v>7</v>
      </c>
      <c r="D33">
        <v>2017</v>
      </c>
      <c r="E33" s="23">
        <v>0.83333333333333337</v>
      </c>
      <c r="F33">
        <v>3.46</v>
      </c>
      <c r="G33">
        <f>+Anagrafica!$K$5-'PO0140780R0001 - SONDA'!F33</f>
        <v>392.18</v>
      </c>
    </row>
    <row r="34" spans="1:7">
      <c r="A34" t="s">
        <v>139</v>
      </c>
      <c r="B34">
        <v>12</v>
      </c>
      <c r="C34">
        <v>7</v>
      </c>
      <c r="D34">
        <v>2017</v>
      </c>
      <c r="E34" s="23">
        <v>0</v>
      </c>
      <c r="F34">
        <v>3.45</v>
      </c>
      <c r="G34">
        <f>+Anagrafica!$K$5-'PO0140780R0001 - SONDA'!F34</f>
        <v>392.19</v>
      </c>
    </row>
    <row r="35" spans="1:7">
      <c r="A35" t="s">
        <v>139</v>
      </c>
      <c r="B35">
        <v>12</v>
      </c>
      <c r="C35">
        <v>7</v>
      </c>
      <c r="D35">
        <v>2017</v>
      </c>
      <c r="E35" s="23">
        <v>0.16666666666666666</v>
      </c>
      <c r="F35">
        <v>3.46</v>
      </c>
      <c r="G35">
        <f>+Anagrafica!$K$5-'PO0140780R0001 - SONDA'!F35</f>
        <v>392.18</v>
      </c>
    </row>
    <row r="36" spans="1:7">
      <c r="A36" t="s">
        <v>139</v>
      </c>
      <c r="B36">
        <v>12</v>
      </c>
      <c r="C36">
        <v>7</v>
      </c>
      <c r="D36">
        <v>2017</v>
      </c>
      <c r="E36" s="23">
        <v>0.33333333333333331</v>
      </c>
      <c r="F36">
        <v>3.58</v>
      </c>
      <c r="G36">
        <f>+Anagrafica!$K$5-'PO0140780R0001 - SONDA'!F36</f>
        <v>392.06</v>
      </c>
    </row>
    <row r="37" spans="1:7">
      <c r="A37" t="s">
        <v>139</v>
      </c>
      <c r="B37">
        <v>12</v>
      </c>
      <c r="C37">
        <v>7</v>
      </c>
      <c r="D37">
        <v>2017</v>
      </c>
      <c r="E37" s="23">
        <v>0.5</v>
      </c>
      <c r="F37">
        <v>3.45</v>
      </c>
      <c r="G37">
        <f>+Anagrafica!$K$5-'PO0140780R0001 - SONDA'!F37</f>
        <v>392.19</v>
      </c>
    </row>
    <row r="38" spans="1:7">
      <c r="A38" t="s">
        <v>139</v>
      </c>
      <c r="B38">
        <v>12</v>
      </c>
      <c r="C38">
        <v>7</v>
      </c>
      <c r="D38">
        <v>2017</v>
      </c>
      <c r="E38" s="23">
        <v>0.66666666666666663</v>
      </c>
      <c r="F38">
        <v>3.44</v>
      </c>
      <c r="G38">
        <f>+Anagrafica!$K$5-'PO0140780R0001 - SONDA'!F38</f>
        <v>392.2</v>
      </c>
    </row>
    <row r="39" spans="1:7">
      <c r="A39" t="s">
        <v>139</v>
      </c>
      <c r="B39">
        <v>12</v>
      </c>
      <c r="C39">
        <v>7</v>
      </c>
      <c r="D39">
        <v>2017</v>
      </c>
      <c r="E39" s="23">
        <v>0.83333333333333337</v>
      </c>
      <c r="F39">
        <v>3.43</v>
      </c>
      <c r="G39">
        <f>+Anagrafica!$K$5-'PO0140780R0001 - SONDA'!F39</f>
        <v>392.21</v>
      </c>
    </row>
    <row r="40" spans="1:7">
      <c r="A40" t="s">
        <v>140</v>
      </c>
      <c r="B40">
        <v>13</v>
      </c>
      <c r="C40">
        <v>7</v>
      </c>
      <c r="D40">
        <v>2017</v>
      </c>
      <c r="E40" s="23">
        <v>0</v>
      </c>
      <c r="F40">
        <v>3.42</v>
      </c>
      <c r="G40">
        <f>+Anagrafica!$K$5-'PO0140780R0001 - SONDA'!F40</f>
        <v>392.21999999999997</v>
      </c>
    </row>
    <row r="41" spans="1:7">
      <c r="A41" t="s">
        <v>140</v>
      </c>
      <c r="B41">
        <v>13</v>
      </c>
      <c r="C41">
        <v>7</v>
      </c>
      <c r="D41">
        <v>2017</v>
      </c>
      <c r="E41" s="23">
        <v>0.16666666666666666</v>
      </c>
      <c r="F41">
        <v>3.42</v>
      </c>
      <c r="G41">
        <f>+Anagrafica!$K$5-'PO0140780R0001 - SONDA'!F41</f>
        <v>392.21999999999997</v>
      </c>
    </row>
    <row r="42" spans="1:7">
      <c r="A42" t="s">
        <v>140</v>
      </c>
      <c r="B42">
        <v>13</v>
      </c>
      <c r="C42">
        <v>7</v>
      </c>
      <c r="D42">
        <v>2017</v>
      </c>
      <c r="E42" s="23">
        <v>0.33333333333333331</v>
      </c>
      <c r="F42">
        <v>3.42</v>
      </c>
      <c r="G42">
        <f>+Anagrafica!$K$5-'PO0140780R0001 - SONDA'!F42</f>
        <v>392.21999999999997</v>
      </c>
    </row>
    <row r="43" spans="1:7">
      <c r="A43" t="s">
        <v>140</v>
      </c>
      <c r="B43">
        <v>13</v>
      </c>
      <c r="C43">
        <v>7</v>
      </c>
      <c r="D43">
        <v>2017</v>
      </c>
      <c r="E43" s="23">
        <v>0.5</v>
      </c>
      <c r="F43">
        <v>3.41</v>
      </c>
      <c r="G43">
        <f>+Anagrafica!$K$5-'PO0140780R0001 - SONDA'!F43</f>
        <v>392.22999999999996</v>
      </c>
    </row>
    <row r="44" spans="1:7">
      <c r="A44" t="s">
        <v>140</v>
      </c>
      <c r="B44">
        <v>13</v>
      </c>
      <c r="C44">
        <v>7</v>
      </c>
      <c r="D44">
        <v>2017</v>
      </c>
      <c r="E44" s="23">
        <v>0.66666666666666663</v>
      </c>
      <c r="F44">
        <v>3.41</v>
      </c>
      <c r="G44">
        <f>+Anagrafica!$K$5-'PO0140780R0001 - SONDA'!F44</f>
        <v>392.22999999999996</v>
      </c>
    </row>
    <row r="45" spans="1:7">
      <c r="A45" t="s">
        <v>140</v>
      </c>
      <c r="B45">
        <v>13</v>
      </c>
      <c r="C45">
        <v>7</v>
      </c>
      <c r="D45">
        <v>2017</v>
      </c>
      <c r="E45" s="23">
        <v>0.83333333333333337</v>
      </c>
      <c r="F45">
        <v>3.4</v>
      </c>
      <c r="G45">
        <f>+Anagrafica!$K$5-'PO0140780R0001 - SONDA'!F45</f>
        <v>392.24</v>
      </c>
    </row>
    <row r="46" spans="1:7">
      <c r="A46" t="s">
        <v>141</v>
      </c>
      <c r="B46">
        <v>14</v>
      </c>
      <c r="C46">
        <v>7</v>
      </c>
      <c r="D46">
        <v>2017</v>
      </c>
      <c r="E46" s="23">
        <v>0</v>
      </c>
      <c r="F46">
        <v>3.52</v>
      </c>
      <c r="G46">
        <f>+Anagrafica!$K$5-'PO0140780R0001 - SONDA'!F46</f>
        <v>392.12</v>
      </c>
    </row>
    <row r="47" spans="1:7">
      <c r="A47" t="s">
        <v>141</v>
      </c>
      <c r="B47">
        <v>14</v>
      </c>
      <c r="C47">
        <v>7</v>
      </c>
      <c r="D47">
        <v>2017</v>
      </c>
      <c r="E47" s="23">
        <v>0.16666666666666666</v>
      </c>
      <c r="F47">
        <v>3.39</v>
      </c>
      <c r="G47">
        <f>+Anagrafica!$K$5-'PO0140780R0001 - SONDA'!F47</f>
        <v>392.25</v>
      </c>
    </row>
    <row r="48" spans="1:7">
      <c r="A48" t="s">
        <v>141</v>
      </c>
      <c r="B48">
        <v>14</v>
      </c>
      <c r="C48">
        <v>7</v>
      </c>
      <c r="D48">
        <v>2017</v>
      </c>
      <c r="E48" s="23">
        <v>0.33333333333333331</v>
      </c>
      <c r="F48">
        <v>3.4</v>
      </c>
      <c r="G48">
        <f>+Anagrafica!$K$5-'PO0140780R0001 - SONDA'!F48</f>
        <v>392.24</v>
      </c>
    </row>
    <row r="49" spans="1:7">
      <c r="A49" t="s">
        <v>141</v>
      </c>
      <c r="B49">
        <v>14</v>
      </c>
      <c r="C49">
        <v>7</v>
      </c>
      <c r="D49">
        <v>2017</v>
      </c>
      <c r="E49" s="23">
        <v>0.5</v>
      </c>
      <c r="F49">
        <v>3.39</v>
      </c>
      <c r="G49">
        <f>+Anagrafica!$K$5-'PO0140780R0001 - SONDA'!F49</f>
        <v>392.25</v>
      </c>
    </row>
    <row r="50" spans="1:7">
      <c r="A50" t="s">
        <v>141</v>
      </c>
      <c r="B50">
        <v>14</v>
      </c>
      <c r="C50">
        <v>7</v>
      </c>
      <c r="D50">
        <v>2017</v>
      </c>
      <c r="E50" s="23">
        <v>0.66666666666666663</v>
      </c>
      <c r="F50">
        <v>3.38</v>
      </c>
      <c r="G50">
        <f>+Anagrafica!$K$5-'PO0140780R0001 - SONDA'!F50</f>
        <v>392.26</v>
      </c>
    </row>
    <row r="51" spans="1:7">
      <c r="A51" t="s">
        <v>141</v>
      </c>
      <c r="B51">
        <v>14</v>
      </c>
      <c r="C51">
        <v>7</v>
      </c>
      <c r="D51">
        <v>2017</v>
      </c>
      <c r="E51" s="23">
        <v>0.83333333333333337</v>
      </c>
      <c r="F51">
        <v>3.38</v>
      </c>
      <c r="G51">
        <f>+Anagrafica!$K$5-'PO0140780R0001 - SONDA'!F51</f>
        <v>392.26</v>
      </c>
    </row>
    <row r="52" spans="1:7">
      <c r="A52" t="s">
        <v>142</v>
      </c>
      <c r="B52">
        <v>15</v>
      </c>
      <c r="C52">
        <v>7</v>
      </c>
      <c r="D52">
        <v>2017</v>
      </c>
      <c r="E52" s="23">
        <v>0</v>
      </c>
      <c r="F52">
        <v>3.38</v>
      </c>
      <c r="G52">
        <f>+Anagrafica!$K$5-'PO0140780R0001 - SONDA'!F52</f>
        <v>392.26</v>
      </c>
    </row>
    <row r="53" spans="1:7">
      <c r="A53" t="s">
        <v>142</v>
      </c>
      <c r="B53">
        <v>15</v>
      </c>
      <c r="C53">
        <v>7</v>
      </c>
      <c r="D53">
        <v>2017</v>
      </c>
      <c r="E53" s="23">
        <v>0.16666666666666666</v>
      </c>
      <c r="F53">
        <v>3.38</v>
      </c>
      <c r="G53">
        <f>+Anagrafica!$K$5-'PO0140780R0001 - SONDA'!F53</f>
        <v>392.26</v>
      </c>
    </row>
    <row r="54" spans="1:7">
      <c r="A54" t="s">
        <v>142</v>
      </c>
      <c r="B54">
        <v>15</v>
      </c>
      <c r="C54">
        <v>7</v>
      </c>
      <c r="D54">
        <v>2017</v>
      </c>
      <c r="E54" s="23">
        <v>0.33333333333333331</v>
      </c>
      <c r="F54">
        <v>3.38</v>
      </c>
      <c r="G54">
        <f>+Anagrafica!$K$5-'PO0140780R0001 - SONDA'!F54</f>
        <v>392.26</v>
      </c>
    </row>
    <row r="55" spans="1:7">
      <c r="A55" t="s">
        <v>142</v>
      </c>
      <c r="B55">
        <v>15</v>
      </c>
      <c r="C55">
        <v>7</v>
      </c>
      <c r="D55">
        <v>2017</v>
      </c>
      <c r="E55" s="23">
        <v>0.5</v>
      </c>
      <c r="F55">
        <v>3.51</v>
      </c>
      <c r="G55">
        <f>+Anagrafica!$K$5-'PO0140780R0001 - SONDA'!F55</f>
        <v>392.13</v>
      </c>
    </row>
    <row r="56" spans="1:7">
      <c r="A56" t="s">
        <v>142</v>
      </c>
      <c r="B56">
        <v>15</v>
      </c>
      <c r="C56">
        <v>7</v>
      </c>
      <c r="D56">
        <v>2017</v>
      </c>
      <c r="E56" s="23">
        <v>0.66666666666666663</v>
      </c>
      <c r="F56">
        <v>3.39</v>
      </c>
      <c r="G56">
        <f>+Anagrafica!$K$5-'PO0140780R0001 - SONDA'!F56</f>
        <v>392.25</v>
      </c>
    </row>
    <row r="57" spans="1:7">
      <c r="A57" t="s">
        <v>142</v>
      </c>
      <c r="B57">
        <v>15</v>
      </c>
      <c r="C57">
        <v>7</v>
      </c>
      <c r="D57">
        <v>2017</v>
      </c>
      <c r="E57" s="23">
        <v>0.83333333333333337</v>
      </c>
      <c r="F57">
        <v>3.41</v>
      </c>
      <c r="G57">
        <f>+Anagrafica!$K$5-'PO0140780R0001 - SONDA'!F57</f>
        <v>392.22999999999996</v>
      </c>
    </row>
    <row r="58" spans="1:7">
      <c r="A58" t="s">
        <v>143</v>
      </c>
      <c r="B58">
        <v>16</v>
      </c>
      <c r="C58">
        <v>7</v>
      </c>
      <c r="D58">
        <v>2017</v>
      </c>
      <c r="E58" s="23">
        <v>0</v>
      </c>
      <c r="F58">
        <v>3.43</v>
      </c>
      <c r="G58">
        <f>+Anagrafica!$K$5-'PO0140780R0001 - SONDA'!F58</f>
        <v>392.21</v>
      </c>
    </row>
    <row r="59" spans="1:7">
      <c r="A59" t="s">
        <v>143</v>
      </c>
      <c r="B59">
        <v>16</v>
      </c>
      <c r="C59">
        <v>7</v>
      </c>
      <c r="D59">
        <v>2017</v>
      </c>
      <c r="E59" s="23">
        <v>0.16666666666666666</v>
      </c>
      <c r="F59">
        <v>3.43</v>
      </c>
      <c r="G59">
        <f>+Anagrafica!$K$5-'PO0140780R0001 - SONDA'!F59</f>
        <v>392.21</v>
      </c>
    </row>
    <row r="60" spans="1:7">
      <c r="A60" t="s">
        <v>143</v>
      </c>
      <c r="B60">
        <v>16</v>
      </c>
      <c r="C60">
        <v>7</v>
      </c>
      <c r="D60">
        <v>2017</v>
      </c>
      <c r="E60" s="23">
        <v>0.33333333333333331</v>
      </c>
      <c r="F60">
        <v>3.44</v>
      </c>
      <c r="G60">
        <f>+Anagrafica!$K$5-'PO0140780R0001 - SONDA'!F60</f>
        <v>392.2</v>
      </c>
    </row>
    <row r="61" spans="1:7">
      <c r="A61" t="s">
        <v>143</v>
      </c>
      <c r="B61">
        <v>16</v>
      </c>
      <c r="C61">
        <v>7</v>
      </c>
      <c r="D61">
        <v>2017</v>
      </c>
      <c r="E61" s="23">
        <v>0.5</v>
      </c>
      <c r="F61">
        <v>3.44</v>
      </c>
      <c r="G61">
        <f>+Anagrafica!$K$5-'PO0140780R0001 - SONDA'!F61</f>
        <v>392.2</v>
      </c>
    </row>
    <row r="62" spans="1:7">
      <c r="A62" t="s">
        <v>143</v>
      </c>
      <c r="B62">
        <v>16</v>
      </c>
      <c r="C62">
        <v>7</v>
      </c>
      <c r="D62">
        <v>2017</v>
      </c>
      <c r="E62" s="23">
        <v>0.66666666666666663</v>
      </c>
      <c r="F62">
        <v>3.45</v>
      </c>
      <c r="G62">
        <f>+Anagrafica!$K$5-'PO0140780R0001 - SONDA'!F62</f>
        <v>392.19</v>
      </c>
    </row>
    <row r="63" spans="1:7">
      <c r="A63" t="s">
        <v>143</v>
      </c>
      <c r="B63">
        <v>16</v>
      </c>
      <c r="C63">
        <v>7</v>
      </c>
      <c r="D63">
        <v>2017</v>
      </c>
      <c r="E63" s="23">
        <v>0.83333333333333337</v>
      </c>
      <c r="F63">
        <v>3.46</v>
      </c>
      <c r="G63">
        <f>+Anagrafica!$K$5-'PO0140780R0001 - SONDA'!F63</f>
        <v>392.18</v>
      </c>
    </row>
    <row r="64" spans="1:7">
      <c r="A64" t="s">
        <v>144</v>
      </c>
      <c r="B64">
        <v>17</v>
      </c>
      <c r="C64">
        <v>7</v>
      </c>
      <c r="D64">
        <v>2017</v>
      </c>
      <c r="E64" s="23">
        <v>0</v>
      </c>
      <c r="F64">
        <v>3.47</v>
      </c>
      <c r="G64">
        <f>+Anagrafica!$K$5-'PO0140780R0001 - SONDA'!F64</f>
        <v>392.16999999999996</v>
      </c>
    </row>
    <row r="65" spans="1:7">
      <c r="A65" t="s">
        <v>144</v>
      </c>
      <c r="B65">
        <v>17</v>
      </c>
      <c r="C65">
        <v>7</v>
      </c>
      <c r="D65">
        <v>2017</v>
      </c>
      <c r="E65" s="23">
        <v>0.16666666666666666</v>
      </c>
      <c r="F65">
        <v>3.47</v>
      </c>
      <c r="G65">
        <f>+Anagrafica!$K$5-'PO0140780R0001 - SONDA'!F65</f>
        <v>392.16999999999996</v>
      </c>
    </row>
    <row r="66" spans="1:7">
      <c r="A66" t="s">
        <v>144</v>
      </c>
      <c r="B66">
        <v>17</v>
      </c>
      <c r="C66">
        <v>7</v>
      </c>
      <c r="D66">
        <v>2017</v>
      </c>
      <c r="E66" s="23">
        <v>0.33333333333333331</v>
      </c>
      <c r="F66">
        <v>3.48</v>
      </c>
      <c r="G66">
        <f>+Anagrafica!$K$5-'PO0140780R0001 - SONDA'!F66</f>
        <v>392.15999999999997</v>
      </c>
    </row>
    <row r="67" spans="1:7">
      <c r="A67" t="s">
        <v>144</v>
      </c>
      <c r="B67">
        <v>17</v>
      </c>
      <c r="C67">
        <v>7</v>
      </c>
      <c r="D67">
        <v>2017</v>
      </c>
      <c r="E67" s="23">
        <v>0.5</v>
      </c>
      <c r="F67">
        <v>3.47</v>
      </c>
      <c r="G67">
        <f>+Anagrafica!$K$5-'PO0140780R0001 - SONDA'!F67</f>
        <v>392.16999999999996</v>
      </c>
    </row>
    <row r="68" spans="1:7">
      <c r="A68" t="s">
        <v>144</v>
      </c>
      <c r="B68">
        <v>17</v>
      </c>
      <c r="C68">
        <v>7</v>
      </c>
      <c r="D68">
        <v>2017</v>
      </c>
      <c r="E68" s="23">
        <v>0.66666666666666663</v>
      </c>
      <c r="F68">
        <v>3.56</v>
      </c>
      <c r="G68">
        <f>+Anagrafica!$K$5-'PO0140780R0001 - SONDA'!F68</f>
        <v>392.08</v>
      </c>
    </row>
    <row r="69" spans="1:7">
      <c r="A69" t="s">
        <v>144</v>
      </c>
      <c r="B69">
        <v>17</v>
      </c>
      <c r="C69">
        <v>7</v>
      </c>
      <c r="D69">
        <v>2017</v>
      </c>
      <c r="E69" s="23">
        <v>0.83333333333333337</v>
      </c>
      <c r="F69">
        <v>3.48</v>
      </c>
      <c r="G69">
        <f>+Anagrafica!$K$5-'PO0140780R0001 - SONDA'!F69</f>
        <v>392.15999999999997</v>
      </c>
    </row>
    <row r="70" spans="1:7">
      <c r="A70" t="s">
        <v>145</v>
      </c>
      <c r="B70">
        <v>18</v>
      </c>
      <c r="C70">
        <v>7</v>
      </c>
      <c r="D70">
        <v>2017</v>
      </c>
      <c r="E70" s="23">
        <v>0</v>
      </c>
      <c r="F70">
        <v>3.48</v>
      </c>
      <c r="G70">
        <f>+Anagrafica!$K$5-'PO0140780R0001 - SONDA'!F70</f>
        <v>392.15999999999997</v>
      </c>
    </row>
    <row r="71" spans="1:7">
      <c r="A71" t="s">
        <v>145</v>
      </c>
      <c r="B71">
        <v>18</v>
      </c>
      <c r="C71">
        <v>7</v>
      </c>
      <c r="D71">
        <v>2017</v>
      </c>
      <c r="E71" s="23">
        <v>0.16666666666666666</v>
      </c>
      <c r="F71">
        <v>3.49</v>
      </c>
      <c r="G71">
        <f>+Anagrafica!$K$5-'PO0140780R0001 - SONDA'!F71</f>
        <v>392.15</v>
      </c>
    </row>
    <row r="72" spans="1:7">
      <c r="A72" t="s">
        <v>145</v>
      </c>
      <c r="B72">
        <v>18</v>
      </c>
      <c r="C72">
        <v>7</v>
      </c>
      <c r="D72">
        <v>2017</v>
      </c>
      <c r="E72" s="23">
        <v>0.33333333333333331</v>
      </c>
      <c r="F72">
        <v>3.49</v>
      </c>
      <c r="G72">
        <f>+Anagrafica!$K$5-'PO0140780R0001 - SONDA'!F72</f>
        <v>392.15</v>
      </c>
    </row>
    <row r="73" spans="1:7">
      <c r="A73" t="s">
        <v>145</v>
      </c>
      <c r="B73">
        <v>18</v>
      </c>
      <c r="C73">
        <v>7</v>
      </c>
      <c r="D73">
        <v>2017</v>
      </c>
      <c r="E73" s="23">
        <v>0.5</v>
      </c>
      <c r="F73">
        <v>3.48</v>
      </c>
      <c r="G73">
        <f>+Anagrafica!$K$5-'PO0140780R0001 - SONDA'!F73</f>
        <v>392.15999999999997</v>
      </c>
    </row>
    <row r="74" spans="1:7">
      <c r="A74" t="s">
        <v>145</v>
      </c>
      <c r="B74">
        <v>18</v>
      </c>
      <c r="C74">
        <v>7</v>
      </c>
      <c r="D74">
        <v>2017</v>
      </c>
      <c r="E74" s="23">
        <v>0.66666666666666663</v>
      </c>
      <c r="F74">
        <v>3.59</v>
      </c>
      <c r="G74">
        <f>+Anagrafica!$K$5-'PO0140780R0001 - SONDA'!F74</f>
        <v>392.05</v>
      </c>
    </row>
    <row r="75" spans="1:7">
      <c r="A75" t="s">
        <v>145</v>
      </c>
      <c r="B75">
        <v>18</v>
      </c>
      <c r="C75">
        <v>7</v>
      </c>
      <c r="D75">
        <v>2017</v>
      </c>
      <c r="E75" s="23">
        <v>0.83333333333333337</v>
      </c>
      <c r="F75">
        <v>3.45</v>
      </c>
      <c r="G75">
        <f>+Anagrafica!$K$5-'PO0140780R0001 - SONDA'!F75</f>
        <v>392.19</v>
      </c>
    </row>
    <row r="76" spans="1:7">
      <c r="A76" t="s">
        <v>146</v>
      </c>
      <c r="B76">
        <v>19</v>
      </c>
      <c r="C76">
        <v>7</v>
      </c>
      <c r="D76">
        <v>2017</v>
      </c>
      <c r="E76" s="23">
        <v>0</v>
      </c>
      <c r="F76">
        <v>3.44</v>
      </c>
      <c r="G76">
        <f>+Anagrafica!$K$5-'PO0140780R0001 - SONDA'!F76</f>
        <v>392.2</v>
      </c>
    </row>
    <row r="77" spans="1:7">
      <c r="A77" t="s">
        <v>146</v>
      </c>
      <c r="B77">
        <v>19</v>
      </c>
      <c r="C77">
        <v>7</v>
      </c>
      <c r="D77">
        <v>2017</v>
      </c>
      <c r="E77" s="23">
        <v>0.16666666666666666</v>
      </c>
      <c r="F77">
        <v>3.44</v>
      </c>
      <c r="G77">
        <f>+Anagrafica!$K$5-'PO0140780R0001 - SONDA'!F77</f>
        <v>392.2</v>
      </c>
    </row>
    <row r="78" spans="1:7">
      <c r="A78" t="s">
        <v>146</v>
      </c>
      <c r="B78">
        <v>19</v>
      </c>
      <c r="C78">
        <v>7</v>
      </c>
      <c r="D78">
        <v>2017</v>
      </c>
      <c r="E78" s="23">
        <v>0.33333333333333331</v>
      </c>
      <c r="F78">
        <v>3.45</v>
      </c>
      <c r="G78">
        <f>+Anagrafica!$K$5-'PO0140780R0001 - SONDA'!F78</f>
        <v>392.19</v>
      </c>
    </row>
    <row r="79" spans="1:7">
      <c r="A79" t="s">
        <v>146</v>
      </c>
      <c r="B79">
        <v>19</v>
      </c>
      <c r="C79">
        <v>7</v>
      </c>
      <c r="D79">
        <v>2017</v>
      </c>
      <c r="E79" s="23">
        <v>0.5</v>
      </c>
      <c r="F79">
        <v>3.5</v>
      </c>
      <c r="G79">
        <f>+Anagrafica!$K$5-'PO0140780R0001 - SONDA'!F79</f>
        <v>392.14</v>
      </c>
    </row>
    <row r="80" spans="1:7">
      <c r="A80" t="s">
        <v>146</v>
      </c>
      <c r="B80">
        <v>19</v>
      </c>
      <c r="C80">
        <v>7</v>
      </c>
      <c r="D80">
        <v>2017</v>
      </c>
      <c r="E80" s="23">
        <v>0.66666666666666663</v>
      </c>
      <c r="F80">
        <v>3.42</v>
      </c>
      <c r="G80">
        <f>+Anagrafica!$K$5-'PO0140780R0001 - SONDA'!F80</f>
        <v>392.21999999999997</v>
      </c>
    </row>
    <row r="81" spans="1:7">
      <c r="A81" t="s">
        <v>146</v>
      </c>
      <c r="B81">
        <v>19</v>
      </c>
      <c r="C81">
        <v>7</v>
      </c>
      <c r="D81">
        <v>2017</v>
      </c>
      <c r="E81" s="23">
        <v>0.83333333333333337</v>
      </c>
      <c r="F81">
        <v>3.42</v>
      </c>
      <c r="G81">
        <f>+Anagrafica!$K$5-'PO0140780R0001 - SONDA'!F81</f>
        <v>392.21999999999997</v>
      </c>
    </row>
    <row r="82" spans="1:7">
      <c r="A82" t="s">
        <v>147</v>
      </c>
      <c r="B82">
        <v>20</v>
      </c>
      <c r="C82">
        <v>7</v>
      </c>
      <c r="D82">
        <v>2017</v>
      </c>
      <c r="E82" s="23">
        <v>0</v>
      </c>
      <c r="F82">
        <v>3.41</v>
      </c>
      <c r="G82">
        <f>+Anagrafica!$K$5-'PO0140780R0001 - SONDA'!F82</f>
        <v>392.22999999999996</v>
      </c>
    </row>
    <row r="83" spans="1:7">
      <c r="A83" t="s">
        <v>147</v>
      </c>
      <c r="B83">
        <v>20</v>
      </c>
      <c r="C83">
        <v>7</v>
      </c>
      <c r="D83">
        <v>2017</v>
      </c>
      <c r="E83" s="23">
        <v>0.16666666666666666</v>
      </c>
      <c r="F83">
        <v>3.4</v>
      </c>
      <c r="G83">
        <f>+Anagrafica!$K$5-'PO0140780R0001 - SONDA'!F83</f>
        <v>392.24</v>
      </c>
    </row>
    <row r="84" spans="1:7">
      <c r="A84" t="s">
        <v>147</v>
      </c>
      <c r="B84">
        <v>20</v>
      </c>
      <c r="C84">
        <v>7</v>
      </c>
      <c r="D84">
        <v>2017</v>
      </c>
      <c r="E84" s="23">
        <v>0.33333333333333331</v>
      </c>
      <c r="F84">
        <v>3.41</v>
      </c>
      <c r="G84">
        <f>+Anagrafica!$K$5-'PO0140780R0001 - SONDA'!F84</f>
        <v>392.22999999999996</v>
      </c>
    </row>
    <row r="85" spans="1:7">
      <c r="A85" t="s">
        <v>147</v>
      </c>
      <c r="B85">
        <v>20</v>
      </c>
      <c r="C85">
        <v>7</v>
      </c>
      <c r="D85">
        <v>2017</v>
      </c>
      <c r="E85" s="23">
        <v>0.5</v>
      </c>
      <c r="F85">
        <v>3.4</v>
      </c>
      <c r="G85">
        <f>+Anagrafica!$K$5-'PO0140780R0001 - SONDA'!F85</f>
        <v>392.24</v>
      </c>
    </row>
    <row r="86" spans="1:7">
      <c r="A86" t="s">
        <v>147</v>
      </c>
      <c r="B86">
        <v>20</v>
      </c>
      <c r="C86">
        <v>7</v>
      </c>
      <c r="D86">
        <v>2017</v>
      </c>
      <c r="E86" s="23">
        <v>0.66666666666666663</v>
      </c>
      <c r="F86">
        <v>3.49</v>
      </c>
      <c r="G86">
        <f>+Anagrafica!$K$5-'PO0140780R0001 - SONDA'!F86</f>
        <v>392.15</v>
      </c>
    </row>
    <row r="87" spans="1:7">
      <c r="A87" t="s">
        <v>147</v>
      </c>
      <c r="B87">
        <v>20</v>
      </c>
      <c r="C87">
        <v>7</v>
      </c>
      <c r="D87">
        <v>2017</v>
      </c>
      <c r="E87" s="23">
        <v>0.83333333333333337</v>
      </c>
      <c r="F87">
        <v>3.39</v>
      </c>
      <c r="G87">
        <f>+Anagrafica!$K$5-'PO0140780R0001 - SONDA'!F87</f>
        <v>392.25</v>
      </c>
    </row>
    <row r="88" spans="1:7">
      <c r="A88" t="s">
        <v>148</v>
      </c>
      <c r="B88">
        <v>21</v>
      </c>
      <c r="C88">
        <v>7</v>
      </c>
      <c r="D88">
        <v>2017</v>
      </c>
      <c r="E88" s="23">
        <v>0</v>
      </c>
      <c r="F88">
        <v>3.38</v>
      </c>
      <c r="G88">
        <f>+Anagrafica!$K$5-'PO0140780R0001 - SONDA'!F88</f>
        <v>392.26</v>
      </c>
    </row>
    <row r="89" spans="1:7">
      <c r="A89" t="s">
        <v>148</v>
      </c>
      <c r="B89">
        <v>21</v>
      </c>
      <c r="C89">
        <v>7</v>
      </c>
      <c r="D89">
        <v>2017</v>
      </c>
      <c r="E89" s="23">
        <v>0.16666666666666666</v>
      </c>
      <c r="F89">
        <v>3.39</v>
      </c>
      <c r="G89">
        <f>+Anagrafica!$K$5-'PO0140780R0001 - SONDA'!F89</f>
        <v>392.25</v>
      </c>
    </row>
    <row r="90" spans="1:7">
      <c r="A90" t="s">
        <v>148</v>
      </c>
      <c r="B90">
        <v>21</v>
      </c>
      <c r="C90">
        <v>7</v>
      </c>
      <c r="D90">
        <v>2017</v>
      </c>
      <c r="E90" s="23">
        <v>0.33333333333333331</v>
      </c>
      <c r="F90">
        <v>3.4</v>
      </c>
      <c r="G90">
        <f>+Anagrafica!$K$5-'PO0140780R0001 - SONDA'!F90</f>
        <v>392.24</v>
      </c>
    </row>
    <row r="91" spans="1:7">
      <c r="A91" t="s">
        <v>148</v>
      </c>
      <c r="B91">
        <v>21</v>
      </c>
      <c r="C91">
        <v>7</v>
      </c>
      <c r="D91">
        <v>2017</v>
      </c>
      <c r="E91" s="23">
        <v>0.5</v>
      </c>
      <c r="F91">
        <v>3.39</v>
      </c>
      <c r="G91">
        <f>+Anagrafica!$K$5-'PO0140780R0001 - SONDA'!F91</f>
        <v>392.25</v>
      </c>
    </row>
    <row r="92" spans="1:7">
      <c r="A92" t="s">
        <v>148</v>
      </c>
      <c r="B92">
        <v>21</v>
      </c>
      <c r="C92">
        <v>7</v>
      </c>
      <c r="D92">
        <v>2017</v>
      </c>
      <c r="E92" s="23">
        <v>0.66666666666666663</v>
      </c>
      <c r="F92">
        <v>3.37</v>
      </c>
      <c r="G92">
        <f>+Anagrafica!$K$5-'PO0140780R0001 - SONDA'!F92</f>
        <v>392.27</v>
      </c>
    </row>
    <row r="93" spans="1:7">
      <c r="A93" t="s">
        <v>148</v>
      </c>
      <c r="B93">
        <v>21</v>
      </c>
      <c r="C93">
        <v>7</v>
      </c>
      <c r="D93">
        <v>2017</v>
      </c>
      <c r="E93" s="23">
        <v>0.83333333333333337</v>
      </c>
      <c r="F93">
        <v>3.44</v>
      </c>
      <c r="G93">
        <f>+Anagrafica!$K$5-'PO0140780R0001 - SONDA'!F93</f>
        <v>392.2</v>
      </c>
    </row>
    <row r="94" spans="1:7">
      <c r="A94" t="s">
        <v>149</v>
      </c>
      <c r="B94">
        <v>22</v>
      </c>
      <c r="C94">
        <v>7</v>
      </c>
      <c r="D94">
        <v>2017</v>
      </c>
      <c r="E94" s="23">
        <v>0</v>
      </c>
      <c r="F94">
        <v>3.38</v>
      </c>
      <c r="G94">
        <f>+Anagrafica!$K$5-'PO0140780R0001 - SONDA'!F94</f>
        <v>392.26</v>
      </c>
    </row>
    <row r="95" spans="1:7">
      <c r="A95" t="s">
        <v>149</v>
      </c>
      <c r="B95">
        <v>22</v>
      </c>
      <c r="C95">
        <v>7</v>
      </c>
      <c r="D95">
        <v>2017</v>
      </c>
      <c r="E95" s="23">
        <v>0.16666666666666666</v>
      </c>
      <c r="F95">
        <v>3.37</v>
      </c>
      <c r="G95">
        <f>+Anagrafica!$K$5-'PO0140780R0001 - SONDA'!F95</f>
        <v>392.27</v>
      </c>
    </row>
    <row r="96" spans="1:7">
      <c r="A96" t="s">
        <v>149</v>
      </c>
      <c r="B96">
        <v>22</v>
      </c>
      <c r="C96">
        <v>7</v>
      </c>
      <c r="D96">
        <v>2017</v>
      </c>
      <c r="E96" s="23">
        <v>0.33333333333333331</v>
      </c>
      <c r="F96">
        <v>3.38</v>
      </c>
      <c r="G96">
        <f>+Anagrafica!$K$5-'PO0140780R0001 - SONDA'!F96</f>
        <v>392.26</v>
      </c>
    </row>
    <row r="97" spans="1:7">
      <c r="A97" t="s">
        <v>149</v>
      </c>
      <c r="B97">
        <v>22</v>
      </c>
      <c r="C97">
        <v>7</v>
      </c>
      <c r="D97">
        <v>2017</v>
      </c>
      <c r="E97" s="23">
        <v>0.5</v>
      </c>
      <c r="F97">
        <v>3.38</v>
      </c>
      <c r="G97">
        <f>+Anagrafica!$K$5-'PO0140780R0001 - SONDA'!F97</f>
        <v>392.26</v>
      </c>
    </row>
    <row r="98" spans="1:7">
      <c r="A98" t="s">
        <v>149</v>
      </c>
      <c r="B98">
        <v>22</v>
      </c>
      <c r="C98">
        <v>7</v>
      </c>
      <c r="D98">
        <v>2017</v>
      </c>
      <c r="E98" s="23">
        <v>0.66666666666666663</v>
      </c>
      <c r="F98">
        <v>3.39</v>
      </c>
      <c r="G98">
        <f>+Anagrafica!$K$5-'PO0140780R0001 - SONDA'!F98</f>
        <v>392.25</v>
      </c>
    </row>
    <row r="99" spans="1:7">
      <c r="A99" t="s">
        <v>149</v>
      </c>
      <c r="B99">
        <v>22</v>
      </c>
      <c r="C99">
        <v>7</v>
      </c>
      <c r="D99">
        <v>2017</v>
      </c>
      <c r="E99" s="23">
        <v>0.83333333333333337</v>
      </c>
      <c r="F99">
        <v>3.4</v>
      </c>
      <c r="G99">
        <f>+Anagrafica!$K$5-'PO0140780R0001 - SONDA'!F99</f>
        <v>392.24</v>
      </c>
    </row>
    <row r="100" spans="1:7">
      <c r="A100" t="s">
        <v>150</v>
      </c>
      <c r="B100">
        <v>23</v>
      </c>
      <c r="C100">
        <v>7</v>
      </c>
      <c r="D100">
        <v>2017</v>
      </c>
      <c r="E100" s="23">
        <v>0</v>
      </c>
      <c r="F100">
        <v>3.41</v>
      </c>
      <c r="G100">
        <f>+Anagrafica!$K$5-'PO0140780R0001 - SONDA'!F100</f>
        <v>392.22999999999996</v>
      </c>
    </row>
    <row r="101" spans="1:7">
      <c r="A101" t="s">
        <v>150</v>
      </c>
      <c r="B101">
        <v>23</v>
      </c>
      <c r="C101">
        <v>7</v>
      </c>
      <c r="D101">
        <v>2017</v>
      </c>
      <c r="E101" s="23">
        <v>0.16666666666666666</v>
      </c>
      <c r="F101">
        <v>3.41</v>
      </c>
      <c r="G101">
        <f>+Anagrafica!$K$5-'PO0140780R0001 - SONDA'!F101</f>
        <v>392.22999999999996</v>
      </c>
    </row>
    <row r="102" spans="1:7">
      <c r="A102" t="s">
        <v>150</v>
      </c>
      <c r="B102">
        <v>23</v>
      </c>
      <c r="C102">
        <v>7</v>
      </c>
      <c r="D102">
        <v>2017</v>
      </c>
      <c r="E102" s="23">
        <v>0.33333333333333331</v>
      </c>
      <c r="F102">
        <v>3.42</v>
      </c>
      <c r="G102">
        <f>+Anagrafica!$K$5-'PO0140780R0001 - SONDA'!F102</f>
        <v>392.21999999999997</v>
      </c>
    </row>
    <row r="103" spans="1:7">
      <c r="A103" t="s">
        <v>150</v>
      </c>
      <c r="B103">
        <v>23</v>
      </c>
      <c r="C103">
        <v>7</v>
      </c>
      <c r="D103">
        <v>2017</v>
      </c>
      <c r="E103" s="23">
        <v>0.5</v>
      </c>
      <c r="F103">
        <v>3.42</v>
      </c>
      <c r="G103">
        <f>+Anagrafica!$K$5-'PO0140780R0001 - SONDA'!F103</f>
        <v>392.21999999999997</v>
      </c>
    </row>
    <row r="104" spans="1:7">
      <c r="A104" t="s">
        <v>150</v>
      </c>
      <c r="B104">
        <v>23</v>
      </c>
      <c r="C104">
        <v>7</v>
      </c>
      <c r="D104">
        <v>2017</v>
      </c>
      <c r="E104" s="23">
        <v>0.66666666666666663</v>
      </c>
      <c r="F104">
        <v>3.43</v>
      </c>
      <c r="G104">
        <f>+Anagrafica!$K$5-'PO0140780R0001 - SONDA'!F104</f>
        <v>392.21</v>
      </c>
    </row>
    <row r="105" spans="1:7">
      <c r="A105" t="s">
        <v>150</v>
      </c>
      <c r="B105">
        <v>23</v>
      </c>
      <c r="C105">
        <v>7</v>
      </c>
      <c r="D105">
        <v>2017</v>
      </c>
      <c r="E105" s="23">
        <v>0.83333333333333337</v>
      </c>
      <c r="F105">
        <v>3.43</v>
      </c>
      <c r="G105">
        <f>+Anagrafica!$K$5-'PO0140780R0001 - SONDA'!F105</f>
        <v>392.21</v>
      </c>
    </row>
    <row r="106" spans="1:7">
      <c r="A106" t="s">
        <v>151</v>
      </c>
      <c r="B106">
        <v>24</v>
      </c>
      <c r="C106">
        <v>7</v>
      </c>
      <c r="D106">
        <v>2017</v>
      </c>
      <c r="E106" s="23">
        <v>0</v>
      </c>
      <c r="F106">
        <v>3.44</v>
      </c>
      <c r="G106">
        <f>+Anagrafica!$K$5-'PO0140780R0001 - SONDA'!F106</f>
        <v>392.2</v>
      </c>
    </row>
    <row r="107" spans="1:7">
      <c r="A107" t="s">
        <v>151</v>
      </c>
      <c r="B107">
        <v>24</v>
      </c>
      <c r="C107">
        <v>7</v>
      </c>
      <c r="D107">
        <v>2017</v>
      </c>
      <c r="E107" s="23">
        <v>0.16666666666666666</v>
      </c>
      <c r="F107">
        <v>3.56</v>
      </c>
      <c r="G107">
        <f>+Anagrafica!$K$5-'PO0140780R0001 - SONDA'!F107</f>
        <v>392.08</v>
      </c>
    </row>
    <row r="108" spans="1:7">
      <c r="A108" t="s">
        <v>151</v>
      </c>
      <c r="B108">
        <v>24</v>
      </c>
      <c r="C108">
        <v>7</v>
      </c>
      <c r="D108">
        <v>2017</v>
      </c>
      <c r="E108" s="23">
        <v>0.33333333333333331</v>
      </c>
      <c r="F108">
        <v>3.43</v>
      </c>
      <c r="G108">
        <f>+Anagrafica!$K$5-'PO0140780R0001 - SONDA'!F108</f>
        <v>392.21</v>
      </c>
    </row>
    <row r="109" spans="1:7">
      <c r="A109" t="s">
        <v>151</v>
      </c>
      <c r="B109">
        <v>24</v>
      </c>
      <c r="C109">
        <v>7</v>
      </c>
      <c r="D109">
        <v>2017</v>
      </c>
      <c r="E109" s="23">
        <v>0.5</v>
      </c>
      <c r="F109">
        <v>3.43</v>
      </c>
      <c r="G109">
        <f>+Anagrafica!$K$5-'PO0140780R0001 - SONDA'!F109</f>
        <v>392.21</v>
      </c>
    </row>
    <row r="110" spans="1:7">
      <c r="A110" t="s">
        <v>151</v>
      </c>
      <c r="B110">
        <v>24</v>
      </c>
      <c r="C110">
        <v>7</v>
      </c>
      <c r="D110">
        <v>2017</v>
      </c>
      <c r="E110" s="23">
        <v>0.66666666666666663</v>
      </c>
      <c r="F110">
        <v>3.41</v>
      </c>
      <c r="G110">
        <f>+Anagrafica!$K$5-'PO0140780R0001 - SONDA'!F110</f>
        <v>392.22999999999996</v>
      </c>
    </row>
    <row r="111" spans="1:7">
      <c r="A111" t="s">
        <v>151</v>
      </c>
      <c r="B111">
        <v>24</v>
      </c>
      <c r="C111">
        <v>7</v>
      </c>
      <c r="D111">
        <v>2017</v>
      </c>
      <c r="E111" s="23">
        <v>0.83333333333333337</v>
      </c>
      <c r="F111">
        <v>3.41</v>
      </c>
      <c r="G111">
        <f>+Anagrafica!$K$5-'PO0140780R0001 - SONDA'!F111</f>
        <v>392.22999999999996</v>
      </c>
    </row>
    <row r="112" spans="1:7">
      <c r="A112" t="s">
        <v>152</v>
      </c>
      <c r="B112">
        <v>25</v>
      </c>
      <c r="C112">
        <v>7</v>
      </c>
      <c r="D112">
        <v>2017</v>
      </c>
      <c r="E112" s="23">
        <v>0</v>
      </c>
      <c r="F112">
        <v>3.41</v>
      </c>
      <c r="G112">
        <f>+Anagrafica!$K$5-'PO0140780R0001 - SONDA'!F112</f>
        <v>392.22999999999996</v>
      </c>
    </row>
    <row r="113" spans="1:7">
      <c r="A113" t="s">
        <v>152</v>
      </c>
      <c r="B113">
        <v>25</v>
      </c>
      <c r="C113">
        <v>7</v>
      </c>
      <c r="D113">
        <v>2017</v>
      </c>
      <c r="E113" s="23">
        <v>0.16666666666666666</v>
      </c>
      <c r="F113">
        <v>3.55</v>
      </c>
      <c r="G113">
        <f>+Anagrafica!$K$5-'PO0140780R0001 - SONDA'!F113</f>
        <v>392.09</v>
      </c>
    </row>
    <row r="114" spans="1:7">
      <c r="A114" t="s">
        <v>152</v>
      </c>
      <c r="B114">
        <v>25</v>
      </c>
      <c r="C114">
        <v>7</v>
      </c>
      <c r="D114">
        <v>2017</v>
      </c>
      <c r="E114" s="23">
        <v>0.33333333333333331</v>
      </c>
      <c r="F114">
        <v>3.44</v>
      </c>
      <c r="G114">
        <f>+Anagrafica!$K$5-'PO0140780R0001 - SONDA'!F114</f>
        <v>392.2</v>
      </c>
    </row>
    <row r="115" spans="1:7">
      <c r="A115" t="s">
        <v>152</v>
      </c>
      <c r="B115">
        <v>25</v>
      </c>
      <c r="C115">
        <v>7</v>
      </c>
      <c r="D115">
        <v>2017</v>
      </c>
      <c r="E115" s="23">
        <v>0.5</v>
      </c>
      <c r="F115">
        <v>3.45</v>
      </c>
      <c r="G115">
        <f>+Anagrafica!$K$5-'PO0140780R0001 - SONDA'!F115</f>
        <v>392.19</v>
      </c>
    </row>
    <row r="116" spans="1:7">
      <c r="A116" t="s">
        <v>152</v>
      </c>
      <c r="B116">
        <v>25</v>
      </c>
      <c r="C116">
        <v>7</v>
      </c>
      <c r="D116">
        <v>2017</v>
      </c>
      <c r="E116" s="23">
        <v>0.66666666666666663</v>
      </c>
      <c r="F116">
        <v>3.46</v>
      </c>
      <c r="G116">
        <f>+Anagrafica!$K$5-'PO0140780R0001 - SONDA'!F116</f>
        <v>392.18</v>
      </c>
    </row>
    <row r="117" spans="1:7">
      <c r="A117" t="s">
        <v>152</v>
      </c>
      <c r="B117">
        <v>25</v>
      </c>
      <c r="C117">
        <v>7</v>
      </c>
      <c r="D117">
        <v>2017</v>
      </c>
      <c r="E117" s="23">
        <v>0.83333333333333337</v>
      </c>
      <c r="F117">
        <v>3.46</v>
      </c>
      <c r="G117">
        <f>+Anagrafica!$K$5-'PO0140780R0001 - SONDA'!F117</f>
        <v>392.18</v>
      </c>
    </row>
    <row r="118" spans="1:7">
      <c r="A118" t="s">
        <v>153</v>
      </c>
      <c r="B118">
        <v>26</v>
      </c>
      <c r="C118">
        <v>7</v>
      </c>
      <c r="D118">
        <v>2017</v>
      </c>
      <c r="E118" s="23">
        <v>0</v>
      </c>
      <c r="F118">
        <v>3.47</v>
      </c>
      <c r="G118">
        <f>+Anagrafica!$K$5-'PO0140780R0001 - SONDA'!F118</f>
        <v>392.16999999999996</v>
      </c>
    </row>
    <row r="119" spans="1:7">
      <c r="A119" t="s">
        <v>153</v>
      </c>
      <c r="B119">
        <v>26</v>
      </c>
      <c r="C119">
        <v>7</v>
      </c>
      <c r="D119">
        <v>2017</v>
      </c>
      <c r="E119" s="23">
        <v>0.16666666666666666</v>
      </c>
      <c r="F119">
        <v>3.48</v>
      </c>
      <c r="G119">
        <f>+Anagrafica!$K$5-'PO0140780R0001 - SONDA'!F119</f>
        <v>392.15999999999997</v>
      </c>
    </row>
    <row r="120" spans="1:7">
      <c r="A120" t="s">
        <v>153</v>
      </c>
      <c r="B120">
        <v>26</v>
      </c>
      <c r="C120">
        <v>7</v>
      </c>
      <c r="D120">
        <v>2017</v>
      </c>
      <c r="E120" s="23">
        <v>0.33333333333333331</v>
      </c>
      <c r="F120">
        <v>3.49</v>
      </c>
      <c r="G120">
        <f>+Anagrafica!$K$5-'PO0140780R0001 - SONDA'!F120</f>
        <v>392.15</v>
      </c>
    </row>
    <row r="121" spans="1:7">
      <c r="A121" t="s">
        <v>153</v>
      </c>
      <c r="B121">
        <v>26</v>
      </c>
      <c r="C121">
        <v>7</v>
      </c>
      <c r="D121">
        <v>2017</v>
      </c>
      <c r="E121" s="23">
        <v>0.5</v>
      </c>
      <c r="F121">
        <v>3.49</v>
      </c>
      <c r="G121">
        <f>+Anagrafica!$K$5-'PO0140780R0001 - SONDA'!F121</f>
        <v>392.15</v>
      </c>
    </row>
    <row r="122" spans="1:7">
      <c r="A122" t="s">
        <v>153</v>
      </c>
      <c r="B122">
        <v>26</v>
      </c>
      <c r="C122">
        <v>7</v>
      </c>
      <c r="D122">
        <v>2017</v>
      </c>
      <c r="E122" s="23">
        <v>0.66666666666666663</v>
      </c>
      <c r="F122">
        <v>3.5</v>
      </c>
      <c r="G122">
        <f>+Anagrafica!$K$5-'PO0140780R0001 - SONDA'!F122</f>
        <v>392.14</v>
      </c>
    </row>
    <row r="123" spans="1:7">
      <c r="A123" t="s">
        <v>153</v>
      </c>
      <c r="B123">
        <v>26</v>
      </c>
      <c r="C123">
        <v>7</v>
      </c>
      <c r="D123">
        <v>2017</v>
      </c>
      <c r="E123" s="23">
        <v>0.83333333333333337</v>
      </c>
      <c r="F123">
        <v>3.5</v>
      </c>
      <c r="G123">
        <f>+Anagrafica!$K$5-'PO0140780R0001 - SONDA'!F123</f>
        <v>392.14</v>
      </c>
    </row>
    <row r="124" spans="1:7">
      <c r="A124" t="s">
        <v>154</v>
      </c>
      <c r="B124">
        <v>27</v>
      </c>
      <c r="C124">
        <v>7</v>
      </c>
      <c r="D124">
        <v>2017</v>
      </c>
      <c r="E124" s="23">
        <v>0</v>
      </c>
      <c r="F124">
        <v>3.5</v>
      </c>
      <c r="G124">
        <f>+Anagrafica!$K$5-'PO0140780R0001 - SONDA'!F124</f>
        <v>392.14</v>
      </c>
    </row>
    <row r="125" spans="1:7">
      <c r="A125" t="s">
        <v>154</v>
      </c>
      <c r="B125">
        <v>27</v>
      </c>
      <c r="C125">
        <v>7</v>
      </c>
      <c r="D125">
        <v>2017</v>
      </c>
      <c r="E125" s="23">
        <v>0.16666666666666666</v>
      </c>
      <c r="F125">
        <v>3.5</v>
      </c>
      <c r="G125">
        <f>+Anagrafica!$K$5-'PO0140780R0001 - SONDA'!F125</f>
        <v>392.14</v>
      </c>
    </row>
    <row r="126" spans="1:7">
      <c r="A126" t="s">
        <v>154</v>
      </c>
      <c r="B126">
        <v>27</v>
      </c>
      <c r="C126">
        <v>7</v>
      </c>
      <c r="D126">
        <v>2017</v>
      </c>
      <c r="E126" s="23">
        <v>0.33333333333333331</v>
      </c>
      <c r="F126">
        <v>3.51</v>
      </c>
      <c r="G126">
        <f>+Anagrafica!$K$5-'PO0140780R0001 - SONDA'!F126</f>
        <v>392.13</v>
      </c>
    </row>
    <row r="127" spans="1:7">
      <c r="A127" t="s">
        <v>154</v>
      </c>
      <c r="B127">
        <v>27</v>
      </c>
      <c r="C127">
        <v>7</v>
      </c>
      <c r="D127">
        <v>2017</v>
      </c>
      <c r="E127" s="23">
        <v>0.5</v>
      </c>
      <c r="F127">
        <v>3.51</v>
      </c>
      <c r="G127">
        <f>+Anagrafica!$K$5-'PO0140780R0001 - SONDA'!F127</f>
        <v>392.13</v>
      </c>
    </row>
    <row r="128" spans="1:7">
      <c r="A128" t="s">
        <v>154</v>
      </c>
      <c r="B128">
        <v>27</v>
      </c>
      <c r="C128">
        <v>7</v>
      </c>
      <c r="D128">
        <v>2017</v>
      </c>
      <c r="E128" s="23">
        <v>0.66666666666666663</v>
      </c>
      <c r="F128">
        <v>3.5</v>
      </c>
      <c r="G128">
        <f>+Anagrafica!$K$5-'PO0140780R0001 - SONDA'!F128</f>
        <v>392.14</v>
      </c>
    </row>
    <row r="129" spans="1:7">
      <c r="A129" t="s">
        <v>154</v>
      </c>
      <c r="B129">
        <v>27</v>
      </c>
      <c r="C129">
        <v>7</v>
      </c>
      <c r="D129">
        <v>2017</v>
      </c>
      <c r="E129" s="23">
        <v>0.83333333333333337</v>
      </c>
      <c r="F129">
        <v>3.49</v>
      </c>
      <c r="G129">
        <f>+Anagrafica!$K$5-'PO0140780R0001 - SONDA'!F129</f>
        <v>392.15</v>
      </c>
    </row>
    <row r="130" spans="1:7">
      <c r="A130" t="s">
        <v>155</v>
      </c>
      <c r="B130">
        <v>28</v>
      </c>
      <c r="C130">
        <v>7</v>
      </c>
      <c r="D130">
        <v>2017</v>
      </c>
      <c r="E130" s="23">
        <v>0</v>
      </c>
      <c r="F130">
        <v>3.49</v>
      </c>
      <c r="G130">
        <f>+Anagrafica!$K$5-'PO0140780R0001 - SONDA'!F130</f>
        <v>392.15</v>
      </c>
    </row>
    <row r="131" spans="1:7">
      <c r="A131" t="s">
        <v>155</v>
      </c>
      <c r="B131">
        <v>28</v>
      </c>
      <c r="C131">
        <v>7</v>
      </c>
      <c r="D131">
        <v>2017</v>
      </c>
      <c r="E131" s="23">
        <v>0.16666666666666666</v>
      </c>
      <c r="F131">
        <v>3.62</v>
      </c>
      <c r="G131">
        <f>+Anagrafica!$K$5-'PO0140780R0001 - SONDA'!F131</f>
        <v>392.02</v>
      </c>
    </row>
    <row r="132" spans="1:7">
      <c r="A132" t="s">
        <v>155</v>
      </c>
      <c r="B132">
        <v>28</v>
      </c>
      <c r="C132">
        <v>7</v>
      </c>
      <c r="D132">
        <v>2017</v>
      </c>
      <c r="E132" s="23">
        <v>0.33333333333333331</v>
      </c>
      <c r="F132">
        <v>3.51</v>
      </c>
      <c r="G132">
        <f>+Anagrafica!$K$5-'PO0140780R0001 - SONDA'!F132</f>
        <v>392.13</v>
      </c>
    </row>
    <row r="133" spans="1:7">
      <c r="A133" t="s">
        <v>155</v>
      </c>
      <c r="B133">
        <v>28</v>
      </c>
      <c r="C133">
        <v>7</v>
      </c>
      <c r="D133">
        <v>2017</v>
      </c>
      <c r="E133" s="23">
        <v>0.5</v>
      </c>
      <c r="F133">
        <v>3.51</v>
      </c>
      <c r="G133">
        <f>+Anagrafica!$K$5-'PO0140780R0001 - SONDA'!F133</f>
        <v>392.13</v>
      </c>
    </row>
    <row r="134" spans="1:7">
      <c r="A134" t="s">
        <v>155</v>
      </c>
      <c r="B134">
        <v>28</v>
      </c>
      <c r="C134">
        <v>7</v>
      </c>
      <c r="D134">
        <v>2017</v>
      </c>
      <c r="E134" s="23">
        <v>0.66666666666666663</v>
      </c>
      <c r="F134">
        <v>3.52</v>
      </c>
      <c r="G134">
        <f>+Anagrafica!$K$5-'PO0140780R0001 - SONDA'!F134</f>
        <v>392.12</v>
      </c>
    </row>
    <row r="135" spans="1:7">
      <c r="A135" t="s">
        <v>155</v>
      </c>
      <c r="B135">
        <v>28</v>
      </c>
      <c r="C135">
        <v>7</v>
      </c>
      <c r="D135">
        <v>2017</v>
      </c>
      <c r="E135" s="23">
        <v>0.83333333333333337</v>
      </c>
      <c r="F135">
        <v>3.53</v>
      </c>
      <c r="G135">
        <f>+Anagrafica!$K$5-'PO0140780R0001 - SONDA'!F135</f>
        <v>392.11</v>
      </c>
    </row>
    <row r="136" spans="1:7">
      <c r="A136" t="s">
        <v>156</v>
      </c>
      <c r="B136">
        <v>29</v>
      </c>
      <c r="C136">
        <v>7</v>
      </c>
      <c r="D136">
        <v>2017</v>
      </c>
      <c r="E136" s="23">
        <v>0</v>
      </c>
      <c r="F136">
        <v>3.54</v>
      </c>
      <c r="G136">
        <f>+Anagrafica!$K$5-'PO0140780R0001 - SONDA'!F136</f>
        <v>392.09999999999997</v>
      </c>
    </row>
    <row r="137" spans="1:7">
      <c r="A137" t="s">
        <v>156</v>
      </c>
      <c r="B137">
        <v>29</v>
      </c>
      <c r="C137">
        <v>7</v>
      </c>
      <c r="D137">
        <v>2017</v>
      </c>
      <c r="E137" s="23">
        <v>0.16666666666666666</v>
      </c>
      <c r="F137">
        <v>3.54</v>
      </c>
      <c r="G137">
        <f>+Anagrafica!$K$5-'PO0140780R0001 - SONDA'!F137</f>
        <v>392.09999999999997</v>
      </c>
    </row>
    <row r="138" spans="1:7">
      <c r="A138" t="s">
        <v>156</v>
      </c>
      <c r="B138">
        <v>29</v>
      </c>
      <c r="C138">
        <v>7</v>
      </c>
      <c r="D138">
        <v>2017</v>
      </c>
      <c r="E138" s="23">
        <v>0.33333333333333331</v>
      </c>
      <c r="F138">
        <v>3.55</v>
      </c>
      <c r="G138">
        <f>+Anagrafica!$K$5-'PO0140780R0001 - SONDA'!F138</f>
        <v>392.09</v>
      </c>
    </row>
    <row r="139" spans="1:7">
      <c r="A139" t="s">
        <v>156</v>
      </c>
      <c r="B139">
        <v>29</v>
      </c>
      <c r="C139">
        <v>7</v>
      </c>
      <c r="D139">
        <v>2017</v>
      </c>
      <c r="E139" s="23">
        <v>0.5</v>
      </c>
      <c r="F139">
        <v>3.55</v>
      </c>
      <c r="G139">
        <f>+Anagrafica!$K$5-'PO0140780R0001 - SONDA'!F139</f>
        <v>392.09</v>
      </c>
    </row>
    <row r="140" spans="1:7">
      <c r="A140" t="s">
        <v>156</v>
      </c>
      <c r="B140">
        <v>29</v>
      </c>
      <c r="C140">
        <v>7</v>
      </c>
      <c r="D140">
        <v>2017</v>
      </c>
      <c r="E140" s="23">
        <v>0.66666666666666663</v>
      </c>
      <c r="F140">
        <v>3.55</v>
      </c>
      <c r="G140">
        <f>+Anagrafica!$K$5-'PO0140780R0001 - SONDA'!F140</f>
        <v>392.09</v>
      </c>
    </row>
    <row r="141" spans="1:7">
      <c r="A141" t="s">
        <v>156</v>
      </c>
      <c r="B141">
        <v>29</v>
      </c>
      <c r="C141">
        <v>7</v>
      </c>
      <c r="D141">
        <v>2017</v>
      </c>
      <c r="E141" s="23">
        <v>0.83333333333333337</v>
      </c>
      <c r="F141">
        <v>3.68</v>
      </c>
      <c r="G141">
        <f>+Anagrafica!$K$5-'PO0140780R0001 - SONDA'!F141</f>
        <v>391.96</v>
      </c>
    </row>
    <row r="142" spans="1:7">
      <c r="A142" t="s">
        <v>157</v>
      </c>
      <c r="B142">
        <v>30</v>
      </c>
      <c r="C142">
        <v>7</v>
      </c>
      <c r="D142">
        <v>2017</v>
      </c>
      <c r="E142" s="23">
        <v>0</v>
      </c>
      <c r="F142">
        <v>3.56</v>
      </c>
      <c r="G142">
        <f>+Anagrafica!$K$5-'PO0140780R0001 - SONDA'!F142</f>
        <v>392.08</v>
      </c>
    </row>
    <row r="143" spans="1:7">
      <c r="A143" t="s">
        <v>157</v>
      </c>
      <c r="B143">
        <v>30</v>
      </c>
      <c r="C143">
        <v>7</v>
      </c>
      <c r="D143">
        <v>2017</v>
      </c>
      <c r="E143" s="23">
        <v>0.16666666666666666</v>
      </c>
      <c r="F143">
        <v>3.54</v>
      </c>
      <c r="G143">
        <f>+Anagrafica!$K$5-'PO0140780R0001 - SONDA'!F143</f>
        <v>392.09999999999997</v>
      </c>
    </row>
    <row r="144" spans="1:7">
      <c r="A144" t="s">
        <v>157</v>
      </c>
      <c r="B144">
        <v>30</v>
      </c>
      <c r="C144">
        <v>7</v>
      </c>
      <c r="D144">
        <v>2017</v>
      </c>
      <c r="E144" s="23">
        <v>0.33333333333333331</v>
      </c>
      <c r="F144">
        <v>3.55</v>
      </c>
      <c r="G144">
        <f>+Anagrafica!$K$5-'PO0140780R0001 - SONDA'!F144</f>
        <v>392.09</v>
      </c>
    </row>
    <row r="145" spans="1:7">
      <c r="A145" t="s">
        <v>157</v>
      </c>
      <c r="B145">
        <v>30</v>
      </c>
      <c r="C145">
        <v>7</v>
      </c>
      <c r="D145">
        <v>2017</v>
      </c>
      <c r="E145" s="23">
        <v>0.5</v>
      </c>
      <c r="F145">
        <v>3.55</v>
      </c>
      <c r="G145">
        <f>+Anagrafica!$K$5-'PO0140780R0001 - SONDA'!F145</f>
        <v>392.09</v>
      </c>
    </row>
    <row r="146" spans="1:7">
      <c r="A146" t="s">
        <v>157</v>
      </c>
      <c r="B146">
        <v>30</v>
      </c>
      <c r="C146">
        <v>7</v>
      </c>
      <c r="D146">
        <v>2017</v>
      </c>
      <c r="E146" s="23">
        <v>0.66666666666666663</v>
      </c>
      <c r="F146">
        <v>3.56</v>
      </c>
      <c r="G146">
        <f>+Anagrafica!$K$5-'PO0140780R0001 - SONDA'!F146</f>
        <v>392.08</v>
      </c>
    </row>
    <row r="147" spans="1:7">
      <c r="A147" t="s">
        <v>157</v>
      </c>
      <c r="B147">
        <v>30</v>
      </c>
      <c r="C147">
        <v>7</v>
      </c>
      <c r="D147">
        <v>2017</v>
      </c>
      <c r="E147" s="23">
        <v>0.83333333333333337</v>
      </c>
      <c r="F147">
        <v>3.58</v>
      </c>
      <c r="G147">
        <f>+Anagrafica!$K$5-'PO0140780R0001 - SONDA'!F147</f>
        <v>392.06</v>
      </c>
    </row>
    <row r="148" spans="1:7">
      <c r="A148" t="s">
        <v>158</v>
      </c>
      <c r="B148">
        <v>31</v>
      </c>
      <c r="C148">
        <v>7</v>
      </c>
      <c r="D148">
        <v>2017</v>
      </c>
      <c r="E148" s="23">
        <v>0</v>
      </c>
      <c r="F148">
        <v>3.66</v>
      </c>
      <c r="G148">
        <f>+Anagrafica!$K$5-'PO0140780R0001 - SONDA'!F148</f>
        <v>391.97999999999996</v>
      </c>
    </row>
    <row r="149" spans="1:7">
      <c r="A149" t="s">
        <v>158</v>
      </c>
      <c r="B149">
        <v>31</v>
      </c>
      <c r="C149">
        <v>7</v>
      </c>
      <c r="D149">
        <v>2017</v>
      </c>
      <c r="E149" s="23">
        <v>0.16666666666666666</v>
      </c>
      <c r="F149">
        <v>3.59</v>
      </c>
      <c r="G149">
        <f>+Anagrafica!$K$5-'PO0140780R0001 - SONDA'!F149</f>
        <v>392.05</v>
      </c>
    </row>
    <row r="150" spans="1:7">
      <c r="A150" t="s">
        <v>158</v>
      </c>
      <c r="B150">
        <v>31</v>
      </c>
      <c r="C150">
        <v>7</v>
      </c>
      <c r="D150">
        <v>2017</v>
      </c>
      <c r="E150" s="23">
        <v>0.33333333333333331</v>
      </c>
      <c r="F150">
        <v>3.59</v>
      </c>
      <c r="G150">
        <f>+Anagrafica!$K$5-'PO0140780R0001 - SONDA'!F150</f>
        <v>392.05</v>
      </c>
    </row>
    <row r="151" spans="1:7">
      <c r="A151" t="s">
        <v>158</v>
      </c>
      <c r="B151">
        <v>31</v>
      </c>
      <c r="C151">
        <v>7</v>
      </c>
      <c r="D151">
        <v>2017</v>
      </c>
      <c r="E151" s="23">
        <v>0.5</v>
      </c>
      <c r="F151">
        <v>3.59</v>
      </c>
      <c r="G151">
        <f>+Anagrafica!$K$5-'PO0140780R0001 - SONDA'!F151</f>
        <v>392.05</v>
      </c>
    </row>
    <row r="152" spans="1:7">
      <c r="A152" t="s">
        <v>158</v>
      </c>
      <c r="B152">
        <v>31</v>
      </c>
      <c r="C152">
        <v>7</v>
      </c>
      <c r="D152">
        <v>2017</v>
      </c>
      <c r="E152" s="23">
        <v>0.66666666666666663</v>
      </c>
      <c r="F152">
        <v>3.7</v>
      </c>
      <c r="G152">
        <f>+Anagrafica!$K$5-'PO0140780R0001 - SONDA'!F152</f>
        <v>391.94</v>
      </c>
    </row>
    <row r="153" spans="1:7">
      <c r="A153" t="s">
        <v>158</v>
      </c>
      <c r="B153">
        <v>31</v>
      </c>
      <c r="C153">
        <v>7</v>
      </c>
      <c r="D153">
        <v>2017</v>
      </c>
      <c r="E153" s="23">
        <v>0.83333333333333337</v>
      </c>
      <c r="F153">
        <v>3.7</v>
      </c>
      <c r="G153">
        <f>+Anagrafica!$K$5-'PO0140780R0001 - SONDA'!F153</f>
        <v>391.94</v>
      </c>
    </row>
    <row r="154" spans="1:7">
      <c r="A154" t="s">
        <v>159</v>
      </c>
      <c r="B154">
        <v>1</v>
      </c>
      <c r="C154">
        <v>8</v>
      </c>
      <c r="D154">
        <v>2017</v>
      </c>
      <c r="E154" s="23">
        <v>0</v>
      </c>
      <c r="F154">
        <v>3.56</v>
      </c>
      <c r="G154">
        <f>+Anagrafica!$K$5-'PO0140780R0001 - SONDA'!F154</f>
        <v>392.08</v>
      </c>
    </row>
    <row r="155" spans="1:7">
      <c r="A155" t="s">
        <v>159</v>
      </c>
      <c r="B155">
        <v>1</v>
      </c>
      <c r="C155">
        <v>8</v>
      </c>
      <c r="D155">
        <v>2017</v>
      </c>
      <c r="E155" s="23">
        <v>0.16666666666666666</v>
      </c>
      <c r="F155">
        <v>3.57</v>
      </c>
      <c r="G155">
        <f>+Anagrafica!$K$5-'PO0140780R0001 - SONDA'!F155</f>
        <v>392.07</v>
      </c>
    </row>
    <row r="156" spans="1:7">
      <c r="A156" t="s">
        <v>159</v>
      </c>
      <c r="B156">
        <v>1</v>
      </c>
      <c r="C156">
        <v>8</v>
      </c>
      <c r="D156">
        <v>2017</v>
      </c>
      <c r="E156" s="23">
        <v>0.33333333333333331</v>
      </c>
      <c r="F156">
        <v>3.57</v>
      </c>
      <c r="G156">
        <f>+Anagrafica!$K$5-'PO0140780R0001 - SONDA'!F156</f>
        <v>392.07</v>
      </c>
    </row>
    <row r="157" spans="1:7">
      <c r="A157" t="s">
        <v>159</v>
      </c>
      <c r="B157">
        <v>1</v>
      </c>
      <c r="C157">
        <v>8</v>
      </c>
      <c r="D157">
        <v>2017</v>
      </c>
      <c r="E157" s="23">
        <v>0.5</v>
      </c>
      <c r="F157">
        <v>3.58</v>
      </c>
      <c r="G157">
        <f>+Anagrafica!$K$5-'PO0140780R0001 - SONDA'!F157</f>
        <v>392.06</v>
      </c>
    </row>
    <row r="158" spans="1:7">
      <c r="A158" t="s">
        <v>159</v>
      </c>
      <c r="B158">
        <v>1</v>
      </c>
      <c r="C158">
        <v>8</v>
      </c>
      <c r="D158">
        <v>2017</v>
      </c>
      <c r="E158" s="23">
        <v>0.66666666666666663</v>
      </c>
      <c r="F158">
        <v>3.57</v>
      </c>
      <c r="G158">
        <f>+Anagrafica!$K$5-'PO0140780R0001 - SONDA'!F158</f>
        <v>392.07</v>
      </c>
    </row>
    <row r="159" spans="1:7">
      <c r="A159" t="s">
        <v>159</v>
      </c>
      <c r="B159">
        <v>1</v>
      </c>
      <c r="C159">
        <v>8</v>
      </c>
      <c r="D159">
        <v>2017</v>
      </c>
      <c r="E159" s="23">
        <v>0.83333333333333337</v>
      </c>
      <c r="F159">
        <v>3.57</v>
      </c>
      <c r="G159">
        <f>+Anagrafica!$K$5-'PO0140780R0001 - SONDA'!F159</f>
        <v>392.07</v>
      </c>
    </row>
    <row r="160" spans="1:7">
      <c r="A160" t="s">
        <v>160</v>
      </c>
      <c r="B160">
        <v>2</v>
      </c>
      <c r="C160">
        <v>8</v>
      </c>
      <c r="D160">
        <v>2017</v>
      </c>
      <c r="E160" s="23">
        <v>0</v>
      </c>
      <c r="F160">
        <v>3.65</v>
      </c>
      <c r="G160">
        <f>+Anagrafica!$K$5-'PO0140780R0001 - SONDA'!F160</f>
        <v>391.99</v>
      </c>
    </row>
    <row r="161" spans="1:7">
      <c r="A161" t="s">
        <v>160</v>
      </c>
      <c r="B161">
        <v>2</v>
      </c>
      <c r="C161">
        <v>8</v>
      </c>
      <c r="D161">
        <v>2017</v>
      </c>
      <c r="E161" s="23">
        <v>0.16666666666666666</v>
      </c>
      <c r="F161">
        <v>3.58</v>
      </c>
      <c r="G161">
        <f>+Anagrafica!$K$5-'PO0140780R0001 - SONDA'!F161</f>
        <v>392.06</v>
      </c>
    </row>
    <row r="162" spans="1:7">
      <c r="A162" t="s">
        <v>160</v>
      </c>
      <c r="B162">
        <v>2</v>
      </c>
      <c r="C162">
        <v>8</v>
      </c>
      <c r="D162">
        <v>2017</v>
      </c>
      <c r="E162" s="23">
        <v>0.33333333333333331</v>
      </c>
      <c r="F162">
        <v>3.6</v>
      </c>
      <c r="G162">
        <f>+Anagrafica!$K$5-'PO0140780R0001 - SONDA'!F162</f>
        <v>392.03999999999996</v>
      </c>
    </row>
    <row r="163" spans="1:7">
      <c r="A163" t="s">
        <v>160</v>
      </c>
      <c r="B163">
        <v>2</v>
      </c>
      <c r="C163">
        <v>8</v>
      </c>
      <c r="D163">
        <v>2017</v>
      </c>
      <c r="E163" s="23">
        <v>0.5</v>
      </c>
      <c r="F163">
        <v>3.6</v>
      </c>
      <c r="G163">
        <f>+Anagrafica!$K$5-'PO0140780R0001 - SONDA'!F163</f>
        <v>392.03999999999996</v>
      </c>
    </row>
    <row r="164" spans="1:7">
      <c r="A164" t="s">
        <v>160</v>
      </c>
      <c r="B164">
        <v>2</v>
      </c>
      <c r="C164">
        <v>8</v>
      </c>
      <c r="D164">
        <v>2017</v>
      </c>
      <c r="E164" s="23">
        <v>0.66666666666666663</v>
      </c>
      <c r="F164">
        <v>3.59</v>
      </c>
      <c r="G164">
        <f>+Anagrafica!$K$5-'PO0140780R0001 - SONDA'!F164</f>
        <v>392.05</v>
      </c>
    </row>
    <row r="165" spans="1:7">
      <c r="A165" t="s">
        <v>160</v>
      </c>
      <c r="B165">
        <v>2</v>
      </c>
      <c r="C165">
        <v>8</v>
      </c>
      <c r="D165">
        <v>2017</v>
      </c>
      <c r="E165" s="23">
        <v>0.83333333333333337</v>
      </c>
      <c r="F165">
        <v>3.59</v>
      </c>
      <c r="G165">
        <f>+Anagrafica!$K$5-'PO0140780R0001 - SONDA'!F165</f>
        <v>392.05</v>
      </c>
    </row>
    <row r="166" spans="1:7">
      <c r="A166" t="s">
        <v>161</v>
      </c>
      <c r="B166">
        <v>3</v>
      </c>
      <c r="C166">
        <v>8</v>
      </c>
      <c r="D166">
        <v>2017</v>
      </c>
      <c r="E166" s="23">
        <v>0</v>
      </c>
      <c r="F166">
        <v>3.57</v>
      </c>
      <c r="G166">
        <f>+Anagrafica!$K$5-'PO0140780R0001 - SONDA'!F166</f>
        <v>392.07</v>
      </c>
    </row>
    <row r="167" spans="1:7">
      <c r="A167" t="s">
        <v>161</v>
      </c>
      <c r="B167">
        <v>3</v>
      </c>
      <c r="C167">
        <v>8</v>
      </c>
      <c r="D167">
        <v>2017</v>
      </c>
      <c r="E167" s="23">
        <v>0.16666666666666666</v>
      </c>
      <c r="F167">
        <v>3.69</v>
      </c>
      <c r="G167">
        <f>+Anagrafica!$K$5-'PO0140780R0001 - SONDA'!F167</f>
        <v>391.95</v>
      </c>
    </row>
    <row r="168" spans="1:7">
      <c r="A168" t="s">
        <v>161</v>
      </c>
      <c r="B168">
        <v>3</v>
      </c>
      <c r="C168">
        <v>8</v>
      </c>
      <c r="D168">
        <v>2017</v>
      </c>
      <c r="E168" s="23">
        <v>0.33333333333333331</v>
      </c>
      <c r="F168">
        <v>3.56</v>
      </c>
      <c r="G168">
        <f>+Anagrafica!$K$5-'PO0140780R0001 - SONDA'!F168</f>
        <v>392.08</v>
      </c>
    </row>
    <row r="169" spans="1:7">
      <c r="A169" t="s">
        <v>161</v>
      </c>
      <c r="B169">
        <v>3</v>
      </c>
      <c r="C169">
        <v>8</v>
      </c>
      <c r="D169">
        <v>2017</v>
      </c>
      <c r="E169" s="23">
        <v>0.5</v>
      </c>
      <c r="F169">
        <v>3.56</v>
      </c>
      <c r="G169">
        <f>+Anagrafica!$K$5-'PO0140780R0001 - SONDA'!F169</f>
        <v>392.08</v>
      </c>
    </row>
    <row r="170" spans="1:7">
      <c r="A170" t="s">
        <v>161</v>
      </c>
      <c r="B170">
        <v>3</v>
      </c>
      <c r="C170">
        <v>8</v>
      </c>
      <c r="D170">
        <v>2017</v>
      </c>
      <c r="E170" s="23">
        <v>0.66666666666666663</v>
      </c>
      <c r="F170">
        <v>3.56</v>
      </c>
      <c r="G170">
        <f>+Anagrafica!$K$5-'PO0140780R0001 - SONDA'!F170</f>
        <v>392.08</v>
      </c>
    </row>
    <row r="171" spans="1:7">
      <c r="A171" t="s">
        <v>161</v>
      </c>
      <c r="B171">
        <v>3</v>
      </c>
      <c r="C171">
        <v>8</v>
      </c>
      <c r="D171">
        <v>2017</v>
      </c>
      <c r="E171" s="23">
        <v>0.83333333333333337</v>
      </c>
      <c r="F171">
        <v>3.56</v>
      </c>
      <c r="G171">
        <f>+Anagrafica!$K$5-'PO0140780R0001 - SONDA'!F171</f>
        <v>392.08</v>
      </c>
    </row>
    <row r="172" spans="1:7">
      <c r="A172" t="s">
        <v>162</v>
      </c>
      <c r="B172">
        <v>4</v>
      </c>
      <c r="C172">
        <v>8</v>
      </c>
      <c r="D172">
        <v>2017</v>
      </c>
      <c r="E172" s="23">
        <v>0</v>
      </c>
      <c r="F172">
        <v>3.55</v>
      </c>
      <c r="G172">
        <f>+Anagrafica!$K$5-'PO0140780R0001 - SONDA'!F172</f>
        <v>392.09</v>
      </c>
    </row>
    <row r="173" spans="1:7">
      <c r="A173" t="s">
        <v>162</v>
      </c>
      <c r="B173">
        <v>4</v>
      </c>
      <c r="C173">
        <v>8</v>
      </c>
      <c r="D173">
        <v>2017</v>
      </c>
      <c r="E173" s="23">
        <v>0.16666666666666666</v>
      </c>
      <c r="F173">
        <v>3.55</v>
      </c>
      <c r="G173">
        <f>+Anagrafica!$K$5-'PO0140780R0001 - SONDA'!F173</f>
        <v>392.09</v>
      </c>
    </row>
    <row r="174" spans="1:7">
      <c r="A174" t="s">
        <v>162</v>
      </c>
      <c r="B174">
        <v>4</v>
      </c>
      <c r="C174">
        <v>8</v>
      </c>
      <c r="D174">
        <v>2017</v>
      </c>
      <c r="E174" s="23">
        <v>0.33333333333333331</v>
      </c>
      <c r="F174">
        <v>3.57</v>
      </c>
      <c r="G174">
        <f>+Anagrafica!$K$5-'PO0140780R0001 - SONDA'!F174</f>
        <v>392.07</v>
      </c>
    </row>
    <row r="175" spans="1:7">
      <c r="A175" t="s">
        <v>162</v>
      </c>
      <c r="B175">
        <v>4</v>
      </c>
      <c r="C175">
        <v>8</v>
      </c>
      <c r="D175">
        <v>2017</v>
      </c>
      <c r="E175" s="23">
        <v>0.5</v>
      </c>
      <c r="F175">
        <v>3.57</v>
      </c>
      <c r="G175">
        <f>+Anagrafica!$K$5-'PO0140780R0001 - SONDA'!F175</f>
        <v>392.07</v>
      </c>
    </row>
    <row r="176" spans="1:7">
      <c r="A176" t="s">
        <v>162</v>
      </c>
      <c r="B176">
        <v>4</v>
      </c>
      <c r="C176">
        <v>8</v>
      </c>
      <c r="D176">
        <v>2017</v>
      </c>
      <c r="E176" s="23">
        <v>0.66666666666666663</v>
      </c>
      <c r="F176">
        <v>3.57</v>
      </c>
      <c r="G176">
        <f>+Anagrafica!$K$5-'PO0140780R0001 - SONDA'!F176</f>
        <v>392.07</v>
      </c>
    </row>
    <row r="177" spans="1:7">
      <c r="A177" t="s">
        <v>162</v>
      </c>
      <c r="B177">
        <v>4</v>
      </c>
      <c r="C177">
        <v>8</v>
      </c>
      <c r="D177">
        <v>2017</v>
      </c>
      <c r="E177" s="23">
        <v>0.83333333333333337</v>
      </c>
      <c r="F177">
        <v>3.57</v>
      </c>
      <c r="G177">
        <f>+Anagrafica!$K$5-'PO0140780R0001 - SONDA'!F177</f>
        <v>392.07</v>
      </c>
    </row>
    <row r="178" spans="1:7">
      <c r="A178" t="s">
        <v>163</v>
      </c>
      <c r="B178">
        <v>5</v>
      </c>
      <c r="C178">
        <v>8</v>
      </c>
      <c r="D178">
        <v>2017</v>
      </c>
      <c r="E178" s="23">
        <v>0</v>
      </c>
      <c r="F178">
        <v>3.57</v>
      </c>
      <c r="G178">
        <f>+Anagrafica!$K$5-'PO0140780R0001 - SONDA'!F178</f>
        <v>392.07</v>
      </c>
    </row>
    <row r="179" spans="1:7">
      <c r="A179" t="s">
        <v>163</v>
      </c>
      <c r="B179">
        <v>5</v>
      </c>
      <c r="C179">
        <v>8</v>
      </c>
      <c r="D179">
        <v>2017</v>
      </c>
      <c r="E179" s="23">
        <v>0.16666666666666666</v>
      </c>
      <c r="F179">
        <v>3.58</v>
      </c>
      <c r="G179">
        <f>+Anagrafica!$K$5-'PO0140780R0001 - SONDA'!F179</f>
        <v>392.06</v>
      </c>
    </row>
    <row r="180" spans="1:7">
      <c r="A180" t="s">
        <v>163</v>
      </c>
      <c r="B180">
        <v>5</v>
      </c>
      <c r="C180">
        <v>8</v>
      </c>
      <c r="D180">
        <v>2017</v>
      </c>
      <c r="E180" s="23">
        <v>0.33333333333333331</v>
      </c>
      <c r="F180">
        <v>3.73</v>
      </c>
      <c r="G180">
        <f>+Anagrafica!$K$5-'PO0140780R0001 - SONDA'!F180</f>
        <v>391.90999999999997</v>
      </c>
    </row>
    <row r="181" spans="1:7">
      <c r="A181" t="s">
        <v>163</v>
      </c>
      <c r="B181">
        <v>5</v>
      </c>
      <c r="C181">
        <v>8</v>
      </c>
      <c r="D181">
        <v>2017</v>
      </c>
      <c r="E181" s="23">
        <v>0.5</v>
      </c>
      <c r="F181">
        <v>3.62</v>
      </c>
      <c r="G181">
        <f>+Anagrafica!$K$5-'PO0140780R0001 - SONDA'!F181</f>
        <v>392.02</v>
      </c>
    </row>
    <row r="182" spans="1:7">
      <c r="A182" t="s">
        <v>163</v>
      </c>
      <c r="B182">
        <v>5</v>
      </c>
      <c r="C182">
        <v>8</v>
      </c>
      <c r="D182">
        <v>2017</v>
      </c>
      <c r="E182" s="23">
        <v>0.66666666666666663</v>
      </c>
      <c r="F182">
        <v>3.74</v>
      </c>
      <c r="G182">
        <f>+Anagrafica!$K$5-'PO0140780R0001 - SONDA'!F182</f>
        <v>391.9</v>
      </c>
    </row>
    <row r="183" spans="1:7">
      <c r="A183" t="s">
        <v>163</v>
      </c>
      <c r="B183">
        <v>5</v>
      </c>
      <c r="C183">
        <v>8</v>
      </c>
      <c r="D183">
        <v>2017</v>
      </c>
      <c r="E183" s="23">
        <v>0.83333333333333337</v>
      </c>
      <c r="F183">
        <v>3.78</v>
      </c>
      <c r="G183">
        <f>+Anagrafica!$K$5-'PO0140780R0001 - SONDA'!F183</f>
        <v>391.86</v>
      </c>
    </row>
    <row r="184" spans="1:7">
      <c r="A184" t="s">
        <v>164</v>
      </c>
      <c r="B184">
        <v>6</v>
      </c>
      <c r="C184">
        <v>8</v>
      </c>
      <c r="D184">
        <v>2017</v>
      </c>
      <c r="E184" s="23">
        <v>0</v>
      </c>
      <c r="F184">
        <v>3.66</v>
      </c>
      <c r="G184">
        <f>+Anagrafica!$K$5-'PO0140780R0001 - SONDA'!F184</f>
        <v>391.97999999999996</v>
      </c>
    </row>
    <row r="185" spans="1:7">
      <c r="A185" t="s">
        <v>164</v>
      </c>
      <c r="B185">
        <v>6</v>
      </c>
      <c r="C185">
        <v>8</v>
      </c>
      <c r="D185">
        <v>2017</v>
      </c>
      <c r="E185" s="23">
        <v>0.16666666666666666</v>
      </c>
      <c r="F185">
        <v>3.67</v>
      </c>
      <c r="G185">
        <f>+Anagrafica!$K$5-'PO0140780R0001 - SONDA'!F185</f>
        <v>391.96999999999997</v>
      </c>
    </row>
    <row r="186" spans="1:7">
      <c r="A186" t="s">
        <v>164</v>
      </c>
      <c r="B186">
        <v>6</v>
      </c>
      <c r="C186">
        <v>8</v>
      </c>
      <c r="D186">
        <v>2017</v>
      </c>
      <c r="E186" s="23">
        <v>0.33333333333333331</v>
      </c>
      <c r="F186">
        <v>3.68</v>
      </c>
      <c r="G186">
        <f>+Anagrafica!$K$5-'PO0140780R0001 - SONDA'!F186</f>
        <v>391.96</v>
      </c>
    </row>
    <row r="187" spans="1:7">
      <c r="A187" t="s">
        <v>164</v>
      </c>
      <c r="B187">
        <v>6</v>
      </c>
      <c r="C187">
        <v>8</v>
      </c>
      <c r="D187">
        <v>2017</v>
      </c>
      <c r="E187" s="23">
        <v>0.5</v>
      </c>
      <c r="F187">
        <v>3.69</v>
      </c>
      <c r="G187">
        <f>+Anagrafica!$K$5-'PO0140780R0001 - SONDA'!F187</f>
        <v>391.95</v>
      </c>
    </row>
    <row r="188" spans="1:7">
      <c r="A188" t="s">
        <v>164</v>
      </c>
      <c r="B188">
        <v>6</v>
      </c>
      <c r="C188">
        <v>8</v>
      </c>
      <c r="D188">
        <v>2017</v>
      </c>
      <c r="E188" s="23">
        <v>0.66666666666666663</v>
      </c>
      <c r="F188">
        <v>3.68</v>
      </c>
      <c r="G188">
        <f>+Anagrafica!$K$5-'PO0140780R0001 - SONDA'!F188</f>
        <v>391.96</v>
      </c>
    </row>
    <row r="189" spans="1:7">
      <c r="A189" t="s">
        <v>164</v>
      </c>
      <c r="B189">
        <v>6</v>
      </c>
      <c r="C189">
        <v>8</v>
      </c>
      <c r="D189">
        <v>2017</v>
      </c>
      <c r="E189" s="23">
        <v>0.83333333333333337</v>
      </c>
      <c r="F189">
        <v>3.69</v>
      </c>
      <c r="G189">
        <f>+Anagrafica!$K$5-'PO0140780R0001 - SONDA'!F189</f>
        <v>391.95</v>
      </c>
    </row>
    <row r="190" spans="1:7">
      <c r="A190" t="s">
        <v>165</v>
      </c>
      <c r="B190">
        <v>7</v>
      </c>
      <c r="C190">
        <v>8</v>
      </c>
      <c r="D190">
        <v>2017</v>
      </c>
      <c r="E190" s="23">
        <v>0</v>
      </c>
      <c r="F190">
        <v>3.71</v>
      </c>
      <c r="G190">
        <f>+Anagrafica!$K$5-'PO0140780R0001 - SONDA'!F190</f>
        <v>391.93</v>
      </c>
    </row>
    <row r="191" spans="1:7">
      <c r="A191" t="s">
        <v>165</v>
      </c>
      <c r="B191">
        <v>7</v>
      </c>
      <c r="C191">
        <v>8</v>
      </c>
      <c r="D191">
        <v>2017</v>
      </c>
      <c r="E191" s="23">
        <v>0.16666666666666666</v>
      </c>
      <c r="F191">
        <v>3.72</v>
      </c>
      <c r="G191">
        <f>+Anagrafica!$K$5-'PO0140780R0001 - SONDA'!F191</f>
        <v>391.91999999999996</v>
      </c>
    </row>
    <row r="192" spans="1:7">
      <c r="A192" t="s">
        <v>165</v>
      </c>
      <c r="B192">
        <v>7</v>
      </c>
      <c r="C192">
        <v>8</v>
      </c>
      <c r="D192">
        <v>2017</v>
      </c>
      <c r="E192" s="23">
        <v>0.33333333333333331</v>
      </c>
      <c r="F192">
        <v>3.86</v>
      </c>
      <c r="G192">
        <f>+Anagrafica!$K$5-'PO0140780R0001 - SONDA'!F192</f>
        <v>391.78</v>
      </c>
    </row>
    <row r="193" spans="1:7">
      <c r="A193" t="s">
        <v>165</v>
      </c>
      <c r="B193">
        <v>7</v>
      </c>
      <c r="C193">
        <v>8</v>
      </c>
      <c r="D193">
        <v>2017</v>
      </c>
      <c r="E193" s="23">
        <v>0.5</v>
      </c>
      <c r="F193">
        <v>3.86</v>
      </c>
      <c r="G193">
        <f>+Anagrafica!$K$5-'PO0140780R0001 - SONDA'!F193</f>
        <v>391.78</v>
      </c>
    </row>
    <row r="194" spans="1:7">
      <c r="A194" t="s">
        <v>165</v>
      </c>
      <c r="B194">
        <v>7</v>
      </c>
      <c r="C194">
        <v>8</v>
      </c>
      <c r="D194">
        <v>2017</v>
      </c>
      <c r="E194" s="23">
        <v>0.66666666666666663</v>
      </c>
      <c r="F194">
        <v>3.74</v>
      </c>
      <c r="G194">
        <f>+Anagrafica!$K$5-'PO0140780R0001 - SONDA'!F194</f>
        <v>391.9</v>
      </c>
    </row>
    <row r="195" spans="1:7">
      <c r="A195" t="s">
        <v>165</v>
      </c>
      <c r="B195">
        <v>7</v>
      </c>
      <c r="C195">
        <v>8</v>
      </c>
      <c r="D195">
        <v>2017</v>
      </c>
      <c r="E195" s="23">
        <v>0.83333333333333337</v>
      </c>
      <c r="F195">
        <v>3.75</v>
      </c>
      <c r="G195">
        <f>+Anagrafica!$K$5-'PO0140780R0001 - SONDA'!F195</f>
        <v>391.89</v>
      </c>
    </row>
    <row r="196" spans="1:7">
      <c r="A196" t="s">
        <v>166</v>
      </c>
      <c r="B196">
        <v>8</v>
      </c>
      <c r="C196">
        <v>8</v>
      </c>
      <c r="D196">
        <v>2017</v>
      </c>
      <c r="E196" s="23">
        <v>0</v>
      </c>
      <c r="F196">
        <v>3.76</v>
      </c>
      <c r="G196">
        <f>+Anagrafica!$K$5-'PO0140780R0001 - SONDA'!F196</f>
        <v>391.88</v>
      </c>
    </row>
    <row r="197" spans="1:7">
      <c r="A197" t="s">
        <v>166</v>
      </c>
      <c r="B197">
        <v>8</v>
      </c>
      <c r="C197">
        <v>8</v>
      </c>
      <c r="D197">
        <v>2017</v>
      </c>
      <c r="E197" s="23">
        <v>0.16666666666666666</v>
      </c>
      <c r="F197">
        <v>3.77</v>
      </c>
      <c r="G197">
        <f>+Anagrafica!$K$5-'PO0140780R0001 - SONDA'!F197</f>
        <v>391.87</v>
      </c>
    </row>
    <row r="198" spans="1:7">
      <c r="A198" t="s">
        <v>166</v>
      </c>
      <c r="B198">
        <v>8</v>
      </c>
      <c r="C198">
        <v>8</v>
      </c>
      <c r="D198">
        <v>2017</v>
      </c>
      <c r="E198" s="23">
        <v>0.33333333333333331</v>
      </c>
      <c r="F198">
        <v>3.78</v>
      </c>
      <c r="G198">
        <f>+Anagrafica!$K$5-'PO0140780R0001 - SONDA'!F198</f>
        <v>391.86</v>
      </c>
    </row>
    <row r="199" spans="1:7">
      <c r="A199" t="s">
        <v>166</v>
      </c>
      <c r="B199">
        <v>8</v>
      </c>
      <c r="C199">
        <v>8</v>
      </c>
      <c r="D199">
        <v>2017</v>
      </c>
      <c r="E199" s="23">
        <v>0.5</v>
      </c>
      <c r="F199">
        <v>3.79</v>
      </c>
      <c r="G199">
        <f>+Anagrafica!$K$5-'PO0140780R0001 - SONDA'!F199</f>
        <v>391.84999999999997</v>
      </c>
    </row>
    <row r="200" spans="1:7">
      <c r="A200" t="s">
        <v>166</v>
      </c>
      <c r="B200">
        <v>8</v>
      </c>
      <c r="C200">
        <v>8</v>
      </c>
      <c r="D200">
        <v>2017</v>
      </c>
      <c r="E200" s="23">
        <v>0.66666666666666663</v>
      </c>
      <c r="F200">
        <v>3.92</v>
      </c>
      <c r="G200">
        <f>+Anagrafica!$K$5-'PO0140780R0001 - SONDA'!F200</f>
        <v>391.71999999999997</v>
      </c>
    </row>
    <row r="201" spans="1:7">
      <c r="A201" t="s">
        <v>166</v>
      </c>
      <c r="B201">
        <v>8</v>
      </c>
      <c r="C201">
        <v>8</v>
      </c>
      <c r="D201">
        <v>2017</v>
      </c>
      <c r="E201" s="23">
        <v>0.83333333333333337</v>
      </c>
      <c r="F201">
        <v>3.81</v>
      </c>
      <c r="G201">
        <f>+Anagrafica!$K$5-'PO0140780R0001 - SONDA'!F201</f>
        <v>391.83</v>
      </c>
    </row>
    <row r="202" spans="1:7">
      <c r="A202" t="s">
        <v>167</v>
      </c>
      <c r="B202">
        <v>9</v>
      </c>
      <c r="C202">
        <v>8</v>
      </c>
      <c r="D202">
        <v>2017</v>
      </c>
      <c r="E202" s="23">
        <v>0</v>
      </c>
      <c r="F202">
        <v>3.92</v>
      </c>
      <c r="G202">
        <f>+Anagrafica!$K$5-'PO0140780R0001 - SONDA'!F202</f>
        <v>391.71999999999997</v>
      </c>
    </row>
    <row r="203" spans="1:7">
      <c r="A203" t="s">
        <v>167</v>
      </c>
      <c r="B203">
        <v>9</v>
      </c>
      <c r="C203">
        <v>8</v>
      </c>
      <c r="D203">
        <v>2017</v>
      </c>
      <c r="E203" s="23">
        <v>0.16666666666666666</v>
      </c>
      <c r="F203">
        <v>3.82</v>
      </c>
      <c r="G203">
        <f>+Anagrafica!$K$5-'PO0140780R0001 - SONDA'!F203</f>
        <v>391.82</v>
      </c>
    </row>
    <row r="204" spans="1:7">
      <c r="A204" t="s">
        <v>167</v>
      </c>
      <c r="B204">
        <v>9</v>
      </c>
      <c r="C204">
        <v>8</v>
      </c>
      <c r="D204">
        <v>2017</v>
      </c>
      <c r="E204" s="23">
        <v>0.33333333333333331</v>
      </c>
      <c r="F204">
        <v>3.96</v>
      </c>
      <c r="G204">
        <f>+Anagrafica!$K$5-'PO0140780R0001 - SONDA'!F204</f>
        <v>391.68</v>
      </c>
    </row>
    <row r="205" spans="1:7">
      <c r="A205" t="s">
        <v>167</v>
      </c>
      <c r="B205">
        <v>9</v>
      </c>
      <c r="C205">
        <v>8</v>
      </c>
      <c r="D205">
        <v>2017</v>
      </c>
      <c r="E205" s="23">
        <v>0.5</v>
      </c>
      <c r="F205">
        <v>3.86</v>
      </c>
      <c r="G205">
        <f>+Anagrafica!$K$5-'PO0140780R0001 - SONDA'!F205</f>
        <v>391.78</v>
      </c>
    </row>
    <row r="206" spans="1:7">
      <c r="A206" t="s">
        <v>167</v>
      </c>
      <c r="B206">
        <v>9</v>
      </c>
      <c r="C206">
        <v>8</v>
      </c>
      <c r="D206">
        <v>2017</v>
      </c>
      <c r="E206" s="23">
        <v>0.66666666666666663</v>
      </c>
      <c r="F206">
        <v>3.87</v>
      </c>
      <c r="G206">
        <f>+Anagrafica!$K$5-'PO0140780R0001 - SONDA'!F206</f>
        <v>391.77</v>
      </c>
    </row>
    <row r="207" spans="1:7">
      <c r="A207" t="s">
        <v>167</v>
      </c>
      <c r="B207">
        <v>9</v>
      </c>
      <c r="C207">
        <v>8</v>
      </c>
      <c r="D207">
        <v>2017</v>
      </c>
      <c r="E207" s="23">
        <v>0.83333333333333337</v>
      </c>
      <c r="F207">
        <v>4.01</v>
      </c>
      <c r="G207">
        <f>+Anagrafica!$K$5-'PO0140780R0001 - SONDA'!F207</f>
        <v>391.63</v>
      </c>
    </row>
    <row r="208" spans="1:7">
      <c r="A208" t="s">
        <v>168</v>
      </c>
      <c r="B208">
        <v>10</v>
      </c>
      <c r="C208">
        <v>8</v>
      </c>
      <c r="D208">
        <v>2017</v>
      </c>
      <c r="E208" s="23">
        <v>0</v>
      </c>
      <c r="F208">
        <v>3.88</v>
      </c>
      <c r="G208">
        <f>+Anagrafica!$K$5-'PO0140780R0001 - SONDA'!F208</f>
        <v>391.76</v>
      </c>
    </row>
    <row r="209" spans="1:7">
      <c r="A209" t="s">
        <v>168</v>
      </c>
      <c r="B209">
        <v>10</v>
      </c>
      <c r="C209">
        <v>8</v>
      </c>
      <c r="D209">
        <v>2017</v>
      </c>
      <c r="E209" s="23">
        <v>0.16666666666666666</v>
      </c>
      <c r="F209">
        <v>4.01</v>
      </c>
      <c r="G209">
        <f>+Anagrafica!$K$5-'PO0140780R0001 - SONDA'!F209</f>
        <v>391.63</v>
      </c>
    </row>
    <row r="210" spans="1:7">
      <c r="A210" t="s">
        <v>168</v>
      </c>
      <c r="B210">
        <v>10</v>
      </c>
      <c r="C210">
        <v>8</v>
      </c>
      <c r="D210">
        <v>2017</v>
      </c>
      <c r="E210" s="23">
        <v>0.33333333333333331</v>
      </c>
      <c r="F210">
        <v>3.89</v>
      </c>
      <c r="G210">
        <f>+Anagrafica!$K$5-'PO0140780R0001 - SONDA'!F210</f>
        <v>391.75</v>
      </c>
    </row>
    <row r="211" spans="1:7">
      <c r="A211" t="s">
        <v>168</v>
      </c>
      <c r="B211">
        <v>10</v>
      </c>
      <c r="C211">
        <v>8</v>
      </c>
      <c r="D211">
        <v>2017</v>
      </c>
      <c r="E211" s="23">
        <v>0.5</v>
      </c>
      <c r="F211">
        <v>4.0199999999999996</v>
      </c>
      <c r="G211">
        <f>+Anagrafica!$K$5-'PO0140780R0001 - SONDA'!F211</f>
        <v>391.62</v>
      </c>
    </row>
    <row r="212" spans="1:7">
      <c r="A212" t="s">
        <v>168</v>
      </c>
      <c r="B212">
        <v>10</v>
      </c>
      <c r="C212">
        <v>8</v>
      </c>
      <c r="D212">
        <v>2017</v>
      </c>
      <c r="E212" s="23">
        <v>0.66666666666666663</v>
      </c>
      <c r="F212">
        <v>3.91</v>
      </c>
      <c r="G212">
        <f>+Anagrafica!$K$5-'PO0140780R0001 - SONDA'!F212</f>
        <v>391.72999999999996</v>
      </c>
    </row>
    <row r="213" spans="1:7">
      <c r="A213" t="s">
        <v>168</v>
      </c>
      <c r="B213">
        <v>10</v>
      </c>
      <c r="C213">
        <v>8</v>
      </c>
      <c r="D213">
        <v>2017</v>
      </c>
      <c r="E213" s="23">
        <v>0.83333333333333337</v>
      </c>
      <c r="F213">
        <v>3.9</v>
      </c>
      <c r="G213">
        <f>+Anagrafica!$K$5-'PO0140780R0001 - SONDA'!F213</f>
        <v>391.74</v>
      </c>
    </row>
    <row r="214" spans="1:7">
      <c r="A214" t="s">
        <v>169</v>
      </c>
      <c r="B214">
        <v>11</v>
      </c>
      <c r="C214">
        <v>8</v>
      </c>
      <c r="D214">
        <v>2017</v>
      </c>
      <c r="E214" s="23">
        <v>0</v>
      </c>
      <c r="F214">
        <v>3.9</v>
      </c>
      <c r="G214">
        <f>+Anagrafica!$K$5-'PO0140780R0001 - SONDA'!F214</f>
        <v>391.74</v>
      </c>
    </row>
    <row r="215" spans="1:7">
      <c r="A215" t="s">
        <v>169</v>
      </c>
      <c r="B215">
        <v>11</v>
      </c>
      <c r="C215">
        <v>8</v>
      </c>
      <c r="D215">
        <v>2017</v>
      </c>
      <c r="E215" s="23">
        <v>0.16666666666666666</v>
      </c>
      <c r="F215">
        <v>3.9</v>
      </c>
      <c r="G215">
        <f>+Anagrafica!$K$5-'PO0140780R0001 - SONDA'!F215</f>
        <v>391.74</v>
      </c>
    </row>
    <row r="216" spans="1:7">
      <c r="A216" t="s">
        <v>169</v>
      </c>
      <c r="B216">
        <v>11</v>
      </c>
      <c r="C216">
        <v>8</v>
      </c>
      <c r="D216">
        <v>2017</v>
      </c>
      <c r="E216" s="23">
        <v>0.33333333333333331</v>
      </c>
      <c r="F216">
        <v>3.91</v>
      </c>
      <c r="G216">
        <f>+Anagrafica!$K$5-'PO0140780R0001 - SONDA'!F216</f>
        <v>391.72999999999996</v>
      </c>
    </row>
    <row r="217" spans="1:7">
      <c r="A217" t="s">
        <v>169</v>
      </c>
      <c r="B217">
        <v>11</v>
      </c>
      <c r="C217">
        <v>8</v>
      </c>
      <c r="D217">
        <v>2017</v>
      </c>
      <c r="E217" s="23">
        <v>0.5</v>
      </c>
      <c r="F217">
        <v>3.93</v>
      </c>
      <c r="G217">
        <f>+Anagrafica!$K$5-'PO0140780R0001 - SONDA'!F217</f>
        <v>391.71</v>
      </c>
    </row>
    <row r="218" spans="1:7">
      <c r="A218" t="s">
        <v>169</v>
      </c>
      <c r="B218">
        <v>11</v>
      </c>
      <c r="C218">
        <v>8</v>
      </c>
      <c r="D218">
        <v>2017</v>
      </c>
      <c r="E218" s="23">
        <v>0.66666666666666663</v>
      </c>
      <c r="F218">
        <v>3.93</v>
      </c>
      <c r="G218">
        <f>+Anagrafica!$K$5-'PO0140780R0001 - SONDA'!F218</f>
        <v>391.71</v>
      </c>
    </row>
    <row r="219" spans="1:7">
      <c r="A219" t="s">
        <v>169</v>
      </c>
      <c r="B219">
        <v>11</v>
      </c>
      <c r="C219">
        <v>8</v>
      </c>
      <c r="D219">
        <v>2017</v>
      </c>
      <c r="E219" s="23">
        <v>0.83333333333333337</v>
      </c>
      <c r="F219">
        <v>3.94</v>
      </c>
      <c r="G219">
        <f>+Anagrafica!$K$5-'PO0140780R0001 - SONDA'!F219</f>
        <v>391.7</v>
      </c>
    </row>
    <row r="220" spans="1:7">
      <c r="A220" t="s">
        <v>170</v>
      </c>
      <c r="B220">
        <v>12</v>
      </c>
      <c r="C220">
        <v>8</v>
      </c>
      <c r="D220">
        <v>2017</v>
      </c>
      <c r="E220" s="23">
        <v>0</v>
      </c>
      <c r="F220">
        <v>3.94</v>
      </c>
      <c r="G220">
        <f>+Anagrafica!$K$5-'PO0140780R0001 - SONDA'!F220</f>
        <v>391.7</v>
      </c>
    </row>
    <row r="221" spans="1:7">
      <c r="A221" t="s">
        <v>170</v>
      </c>
      <c r="B221">
        <v>12</v>
      </c>
      <c r="C221">
        <v>8</v>
      </c>
      <c r="D221">
        <v>2017</v>
      </c>
      <c r="E221" s="23">
        <v>0.16666666666666666</v>
      </c>
      <c r="F221">
        <v>3.95</v>
      </c>
      <c r="G221">
        <f>+Anagrafica!$K$5-'PO0140780R0001 - SONDA'!F221</f>
        <v>391.69</v>
      </c>
    </row>
    <row r="222" spans="1:7">
      <c r="A222" t="s">
        <v>170</v>
      </c>
      <c r="B222">
        <v>12</v>
      </c>
      <c r="C222">
        <v>8</v>
      </c>
      <c r="D222">
        <v>2017</v>
      </c>
      <c r="E222" s="23">
        <v>0.33333333333333331</v>
      </c>
      <c r="F222">
        <v>4.03</v>
      </c>
      <c r="G222">
        <f>+Anagrafica!$K$5-'PO0140780R0001 - SONDA'!F222</f>
        <v>391.61</v>
      </c>
    </row>
    <row r="223" spans="1:7">
      <c r="A223" t="s">
        <v>170</v>
      </c>
      <c r="B223">
        <v>12</v>
      </c>
      <c r="C223">
        <v>8</v>
      </c>
      <c r="D223">
        <v>2017</v>
      </c>
      <c r="E223" s="23">
        <v>0.5</v>
      </c>
      <c r="F223">
        <v>4.0999999999999996</v>
      </c>
      <c r="G223">
        <f>+Anagrafica!$K$5-'PO0140780R0001 - SONDA'!F223</f>
        <v>391.53999999999996</v>
      </c>
    </row>
    <row r="224" spans="1:7">
      <c r="A224" t="s">
        <v>170</v>
      </c>
      <c r="B224">
        <v>12</v>
      </c>
      <c r="C224">
        <v>8</v>
      </c>
      <c r="D224">
        <v>2017</v>
      </c>
      <c r="E224" s="23">
        <v>0.66666666666666663</v>
      </c>
      <c r="F224">
        <v>3.99</v>
      </c>
      <c r="G224">
        <f>+Anagrafica!$K$5-'PO0140780R0001 - SONDA'!F224</f>
        <v>391.65</v>
      </c>
    </row>
    <row r="225" spans="1:7">
      <c r="A225" t="s">
        <v>170</v>
      </c>
      <c r="B225">
        <v>12</v>
      </c>
      <c r="C225">
        <v>8</v>
      </c>
      <c r="D225">
        <v>2017</v>
      </c>
      <c r="E225" s="23">
        <v>0.83333333333333337</v>
      </c>
      <c r="F225">
        <v>4.01</v>
      </c>
      <c r="G225">
        <f>+Anagrafica!$K$5-'PO0140780R0001 - SONDA'!F225</f>
        <v>391.63</v>
      </c>
    </row>
    <row r="226" spans="1:7">
      <c r="A226" t="s">
        <v>171</v>
      </c>
      <c r="B226">
        <v>13</v>
      </c>
      <c r="C226">
        <v>8</v>
      </c>
      <c r="D226">
        <v>2017</v>
      </c>
      <c r="E226" s="23">
        <v>0</v>
      </c>
      <c r="F226">
        <v>4.01</v>
      </c>
      <c r="G226">
        <f>+Anagrafica!$K$5-'PO0140780R0001 - SONDA'!F226</f>
        <v>391.63</v>
      </c>
    </row>
    <row r="227" spans="1:7">
      <c r="A227" t="s">
        <v>171</v>
      </c>
      <c r="B227">
        <v>13</v>
      </c>
      <c r="C227">
        <v>8</v>
      </c>
      <c r="D227">
        <v>2017</v>
      </c>
      <c r="E227" s="23">
        <v>0.16666666666666666</v>
      </c>
      <c r="F227">
        <v>4.0199999999999996</v>
      </c>
      <c r="G227">
        <f>+Anagrafica!$K$5-'PO0140780R0001 - SONDA'!F227</f>
        <v>391.62</v>
      </c>
    </row>
    <row r="228" spans="1:7">
      <c r="A228" t="s">
        <v>171</v>
      </c>
      <c r="B228">
        <v>13</v>
      </c>
      <c r="C228">
        <v>8</v>
      </c>
      <c r="D228">
        <v>2017</v>
      </c>
      <c r="E228" s="23">
        <v>0.33333333333333331</v>
      </c>
      <c r="F228">
        <v>4.03</v>
      </c>
      <c r="G228">
        <f>+Anagrafica!$K$5-'PO0140780R0001 - SONDA'!F228</f>
        <v>391.61</v>
      </c>
    </row>
    <row r="229" spans="1:7">
      <c r="A229" t="s">
        <v>171</v>
      </c>
      <c r="B229">
        <v>13</v>
      </c>
      <c r="C229">
        <v>8</v>
      </c>
      <c r="D229">
        <v>2017</v>
      </c>
      <c r="E229" s="23">
        <v>0.5</v>
      </c>
      <c r="F229">
        <v>4.16</v>
      </c>
      <c r="G229">
        <f>+Anagrafica!$K$5-'PO0140780R0001 - SONDA'!F229</f>
        <v>391.47999999999996</v>
      </c>
    </row>
    <row r="230" spans="1:7">
      <c r="A230" t="s">
        <v>171</v>
      </c>
      <c r="B230">
        <v>13</v>
      </c>
      <c r="C230">
        <v>8</v>
      </c>
      <c r="D230">
        <v>2017</v>
      </c>
      <c r="E230" s="23">
        <v>0.66666666666666663</v>
      </c>
      <c r="F230">
        <v>4.04</v>
      </c>
      <c r="G230">
        <f>+Anagrafica!$K$5-'PO0140780R0001 - SONDA'!F230</f>
        <v>391.59999999999997</v>
      </c>
    </row>
    <row r="231" spans="1:7">
      <c r="A231" t="s">
        <v>171</v>
      </c>
      <c r="B231">
        <v>13</v>
      </c>
      <c r="C231">
        <v>8</v>
      </c>
      <c r="D231">
        <v>2017</v>
      </c>
      <c r="E231" s="23">
        <v>0.83333333333333337</v>
      </c>
      <c r="F231">
        <v>4.0599999999999996</v>
      </c>
      <c r="G231">
        <f>+Anagrafica!$K$5-'PO0140780R0001 - SONDA'!F231</f>
        <v>391.58</v>
      </c>
    </row>
    <row r="232" spans="1:7">
      <c r="A232" t="s">
        <v>172</v>
      </c>
      <c r="B232">
        <v>14</v>
      </c>
      <c r="C232">
        <v>8</v>
      </c>
      <c r="D232">
        <v>2017</v>
      </c>
      <c r="E232" s="23">
        <v>0</v>
      </c>
      <c r="F232">
        <v>4.07</v>
      </c>
      <c r="G232">
        <f>+Anagrafica!$K$5-'PO0140780R0001 - SONDA'!F232</f>
        <v>391.57</v>
      </c>
    </row>
    <row r="233" spans="1:7">
      <c r="A233" t="s">
        <v>172</v>
      </c>
      <c r="B233">
        <v>14</v>
      </c>
      <c r="C233">
        <v>8</v>
      </c>
      <c r="D233">
        <v>2017</v>
      </c>
      <c r="E233" s="23">
        <v>0.16666666666666666</v>
      </c>
      <c r="F233">
        <v>4.08</v>
      </c>
      <c r="G233">
        <f>+Anagrafica!$K$5-'PO0140780R0001 - SONDA'!F233</f>
        <v>391.56</v>
      </c>
    </row>
    <row r="234" spans="1:7">
      <c r="A234" t="s">
        <v>172</v>
      </c>
      <c r="B234">
        <v>14</v>
      </c>
      <c r="C234">
        <v>8</v>
      </c>
      <c r="D234">
        <v>2017</v>
      </c>
      <c r="E234" s="23">
        <v>0.33333333333333331</v>
      </c>
      <c r="F234">
        <v>4.17</v>
      </c>
      <c r="G234">
        <f>+Anagrafica!$K$5-'PO0140780R0001 - SONDA'!F234</f>
        <v>391.46999999999997</v>
      </c>
    </row>
    <row r="235" spans="1:7">
      <c r="A235" t="s">
        <v>172</v>
      </c>
      <c r="B235">
        <v>14</v>
      </c>
      <c r="C235">
        <v>8</v>
      </c>
      <c r="D235">
        <v>2017</v>
      </c>
      <c r="E235" s="23">
        <v>0.5</v>
      </c>
      <c r="F235">
        <v>4.1500000000000004</v>
      </c>
      <c r="G235">
        <f>+Anagrafica!$K$5-'PO0140780R0001 - SONDA'!F235</f>
        <v>391.49</v>
      </c>
    </row>
    <row r="236" spans="1:7">
      <c r="A236" t="s">
        <v>172</v>
      </c>
      <c r="B236">
        <v>14</v>
      </c>
      <c r="C236">
        <v>8</v>
      </c>
      <c r="D236">
        <v>2017</v>
      </c>
      <c r="E236" s="23">
        <v>0.66666666666666663</v>
      </c>
      <c r="F236">
        <v>4.09</v>
      </c>
      <c r="G236">
        <f>+Anagrafica!$K$5-'PO0140780R0001 - SONDA'!F236</f>
        <v>391.55</v>
      </c>
    </row>
    <row r="237" spans="1:7">
      <c r="A237" t="s">
        <v>172</v>
      </c>
      <c r="B237">
        <v>14</v>
      </c>
      <c r="C237">
        <v>8</v>
      </c>
      <c r="D237">
        <v>2017</v>
      </c>
      <c r="E237" s="23">
        <v>0.83333333333333337</v>
      </c>
      <c r="F237">
        <v>4.18</v>
      </c>
      <c r="G237">
        <f>+Anagrafica!$K$5-'PO0140780R0001 - SONDA'!F237</f>
        <v>391.46</v>
      </c>
    </row>
    <row r="238" spans="1:7">
      <c r="A238" t="s">
        <v>173</v>
      </c>
      <c r="B238">
        <v>15</v>
      </c>
      <c r="C238">
        <v>8</v>
      </c>
      <c r="D238">
        <v>2017</v>
      </c>
      <c r="E238" s="23">
        <v>0</v>
      </c>
      <c r="F238">
        <v>4.0999999999999996</v>
      </c>
      <c r="G238">
        <f>+Anagrafica!$K$5-'PO0140780R0001 - SONDA'!F238</f>
        <v>391.53999999999996</v>
      </c>
    </row>
    <row r="239" spans="1:7">
      <c r="A239" t="s">
        <v>173</v>
      </c>
      <c r="B239">
        <v>15</v>
      </c>
      <c r="C239">
        <v>8</v>
      </c>
      <c r="D239">
        <v>2017</v>
      </c>
      <c r="E239" s="23">
        <v>0.16666666666666666</v>
      </c>
      <c r="F239">
        <v>4.21</v>
      </c>
      <c r="G239">
        <f>+Anagrafica!$K$5-'PO0140780R0001 - SONDA'!F239</f>
        <v>391.43</v>
      </c>
    </row>
    <row r="240" spans="1:7">
      <c r="A240" t="s">
        <v>173</v>
      </c>
      <c r="B240">
        <v>15</v>
      </c>
      <c r="C240">
        <v>8</v>
      </c>
      <c r="D240">
        <v>2017</v>
      </c>
      <c r="E240" s="23">
        <v>0.33333333333333331</v>
      </c>
      <c r="F240">
        <v>4.1100000000000003</v>
      </c>
      <c r="G240">
        <f>+Anagrafica!$K$5-'PO0140780R0001 - SONDA'!F240</f>
        <v>391.53</v>
      </c>
    </row>
    <row r="241" spans="1:7">
      <c r="A241" t="s">
        <v>173</v>
      </c>
      <c r="B241">
        <v>15</v>
      </c>
      <c r="C241">
        <v>8</v>
      </c>
      <c r="D241">
        <v>2017</v>
      </c>
      <c r="E241" s="23">
        <v>0.5</v>
      </c>
      <c r="F241">
        <v>4.21</v>
      </c>
      <c r="G241">
        <f>+Anagrafica!$K$5-'PO0140780R0001 - SONDA'!F241</f>
        <v>391.43</v>
      </c>
    </row>
    <row r="242" spans="1:7">
      <c r="A242" t="s">
        <v>173</v>
      </c>
      <c r="B242">
        <v>15</v>
      </c>
      <c r="C242">
        <v>8</v>
      </c>
      <c r="D242">
        <v>2017</v>
      </c>
      <c r="E242" s="23">
        <v>0.66666666666666663</v>
      </c>
      <c r="F242">
        <v>4.24</v>
      </c>
      <c r="G242">
        <f>+Anagrafica!$K$5-'PO0140780R0001 - SONDA'!F242</f>
        <v>391.4</v>
      </c>
    </row>
    <row r="243" spans="1:7">
      <c r="A243" t="s">
        <v>173</v>
      </c>
      <c r="B243">
        <v>15</v>
      </c>
      <c r="C243">
        <v>8</v>
      </c>
      <c r="D243">
        <v>2017</v>
      </c>
      <c r="E243" s="23">
        <v>0.83333333333333337</v>
      </c>
      <c r="F243">
        <v>4.2300000000000004</v>
      </c>
      <c r="G243">
        <f>+Anagrafica!$K$5-'PO0140780R0001 - SONDA'!F243</f>
        <v>391.40999999999997</v>
      </c>
    </row>
    <row r="244" spans="1:7">
      <c r="A244" t="s">
        <v>174</v>
      </c>
      <c r="B244">
        <v>16</v>
      </c>
      <c r="C244">
        <v>8</v>
      </c>
      <c r="D244">
        <v>2017</v>
      </c>
      <c r="E244" s="23">
        <v>0</v>
      </c>
      <c r="F244">
        <v>4.2699999999999996</v>
      </c>
      <c r="G244">
        <f>+Anagrafica!$K$5-'PO0140780R0001 - SONDA'!F244</f>
        <v>391.37</v>
      </c>
    </row>
    <row r="245" spans="1:7">
      <c r="A245" t="s">
        <v>174</v>
      </c>
      <c r="B245">
        <v>16</v>
      </c>
      <c r="C245">
        <v>8</v>
      </c>
      <c r="D245">
        <v>2017</v>
      </c>
      <c r="E245" s="23">
        <v>0.16666666666666666</v>
      </c>
      <c r="F245">
        <v>4.16</v>
      </c>
      <c r="G245">
        <f>+Anagrafica!$K$5-'PO0140780R0001 - SONDA'!F245</f>
        <v>391.47999999999996</v>
      </c>
    </row>
    <row r="246" spans="1:7">
      <c r="A246" t="s">
        <v>174</v>
      </c>
      <c r="B246">
        <v>16</v>
      </c>
      <c r="C246">
        <v>8</v>
      </c>
      <c r="D246">
        <v>2017</v>
      </c>
      <c r="E246" s="23">
        <v>0.33333333333333331</v>
      </c>
      <c r="F246">
        <v>4.21</v>
      </c>
      <c r="G246">
        <f>+Anagrafica!$K$5-'PO0140780R0001 - SONDA'!F246</f>
        <v>391.43</v>
      </c>
    </row>
    <row r="247" spans="1:7">
      <c r="A247" t="s">
        <v>174</v>
      </c>
      <c r="B247">
        <v>16</v>
      </c>
      <c r="C247">
        <v>8</v>
      </c>
      <c r="D247">
        <v>2017</v>
      </c>
      <c r="E247" s="23">
        <v>0.5</v>
      </c>
      <c r="F247">
        <v>4.24</v>
      </c>
      <c r="G247">
        <f>+Anagrafica!$K$5-'PO0140780R0001 - SONDA'!F247</f>
        <v>391.4</v>
      </c>
    </row>
    <row r="248" spans="1:7">
      <c r="A248" t="s">
        <v>174</v>
      </c>
      <c r="B248">
        <v>16</v>
      </c>
      <c r="C248">
        <v>8</v>
      </c>
      <c r="D248">
        <v>2017</v>
      </c>
      <c r="E248" s="23">
        <v>0.66666666666666663</v>
      </c>
      <c r="F248">
        <v>4.2699999999999996</v>
      </c>
      <c r="G248">
        <f>+Anagrafica!$K$5-'PO0140780R0001 - SONDA'!F248</f>
        <v>391.37</v>
      </c>
    </row>
    <row r="249" spans="1:7">
      <c r="A249" t="s">
        <v>174</v>
      </c>
      <c r="B249">
        <v>16</v>
      </c>
      <c r="C249">
        <v>8</v>
      </c>
      <c r="D249">
        <v>2017</v>
      </c>
      <c r="E249" s="23">
        <v>0.83333333333333337</v>
      </c>
      <c r="F249">
        <v>4.3099999999999996</v>
      </c>
      <c r="G249">
        <f>+Anagrafica!$K$5-'PO0140780R0001 - SONDA'!F249</f>
        <v>391.33</v>
      </c>
    </row>
    <row r="250" spans="1:7">
      <c r="A250" t="s">
        <v>175</v>
      </c>
      <c r="B250">
        <v>17</v>
      </c>
      <c r="C250">
        <v>8</v>
      </c>
      <c r="D250">
        <v>2017</v>
      </c>
      <c r="E250" s="23">
        <v>0</v>
      </c>
      <c r="F250">
        <v>4.2</v>
      </c>
      <c r="G250">
        <f>+Anagrafica!$K$5-'PO0140780R0001 - SONDA'!F250</f>
        <v>391.44</v>
      </c>
    </row>
    <row r="251" spans="1:7">
      <c r="A251" t="s">
        <v>175</v>
      </c>
      <c r="B251">
        <v>17</v>
      </c>
      <c r="C251">
        <v>8</v>
      </c>
      <c r="D251">
        <v>2017</v>
      </c>
      <c r="E251" s="23">
        <v>0.16666666666666666</v>
      </c>
      <c r="F251">
        <v>4.2699999999999996</v>
      </c>
      <c r="G251">
        <f>+Anagrafica!$K$5-'PO0140780R0001 - SONDA'!F251</f>
        <v>391.37</v>
      </c>
    </row>
    <row r="252" spans="1:7">
      <c r="A252" t="s">
        <v>175</v>
      </c>
      <c r="B252">
        <v>17</v>
      </c>
      <c r="C252">
        <v>8</v>
      </c>
      <c r="D252">
        <v>2017</v>
      </c>
      <c r="E252" s="23">
        <v>0.33333333333333331</v>
      </c>
      <c r="F252">
        <v>4.3899999999999997</v>
      </c>
      <c r="G252">
        <f>+Anagrafica!$K$5-'PO0140780R0001 - SONDA'!F252</f>
        <v>391.25</v>
      </c>
    </row>
    <row r="253" spans="1:7">
      <c r="A253" t="s">
        <v>175</v>
      </c>
      <c r="B253">
        <v>17</v>
      </c>
      <c r="C253">
        <v>8</v>
      </c>
      <c r="D253">
        <v>2017</v>
      </c>
      <c r="E253" s="23">
        <v>0.5</v>
      </c>
      <c r="F253">
        <v>4.34</v>
      </c>
      <c r="G253">
        <f>+Anagrafica!$K$5-'PO0140780R0001 - SONDA'!F253</f>
        <v>391.3</v>
      </c>
    </row>
    <row r="254" spans="1:7">
      <c r="A254" t="s">
        <v>175</v>
      </c>
      <c r="B254">
        <v>17</v>
      </c>
      <c r="C254">
        <v>8</v>
      </c>
      <c r="D254">
        <v>2017</v>
      </c>
      <c r="E254" s="23">
        <v>0.66666666666666663</v>
      </c>
      <c r="F254">
        <v>4.32</v>
      </c>
      <c r="G254">
        <f>+Anagrafica!$K$5-'PO0140780R0001 - SONDA'!F254</f>
        <v>391.32</v>
      </c>
    </row>
    <row r="255" spans="1:7">
      <c r="A255" t="s">
        <v>175</v>
      </c>
      <c r="B255">
        <v>17</v>
      </c>
      <c r="C255">
        <v>8</v>
      </c>
      <c r="D255">
        <v>2017</v>
      </c>
      <c r="E255" s="23">
        <v>0.83333333333333337</v>
      </c>
      <c r="F255">
        <v>4.24</v>
      </c>
      <c r="G255">
        <f>+Anagrafica!$K$5-'PO0140780R0001 - SONDA'!F255</f>
        <v>391.4</v>
      </c>
    </row>
    <row r="256" spans="1:7">
      <c r="A256" t="s">
        <v>176</v>
      </c>
      <c r="B256">
        <v>18</v>
      </c>
      <c r="C256">
        <v>8</v>
      </c>
      <c r="D256">
        <v>2017</v>
      </c>
      <c r="E256" s="23">
        <v>0</v>
      </c>
      <c r="F256">
        <v>4.3</v>
      </c>
      <c r="G256">
        <f>+Anagrafica!$K$5-'PO0140780R0001 - SONDA'!F256</f>
        <v>391.34</v>
      </c>
    </row>
    <row r="257" spans="1:7">
      <c r="A257" t="s">
        <v>176</v>
      </c>
      <c r="B257">
        <v>18</v>
      </c>
      <c r="C257">
        <v>8</v>
      </c>
      <c r="D257">
        <v>2017</v>
      </c>
      <c r="E257" s="23">
        <v>0.16666666666666666</v>
      </c>
      <c r="F257">
        <v>4.26</v>
      </c>
      <c r="G257">
        <f>+Anagrafica!$K$5-'PO0140780R0001 - SONDA'!F257</f>
        <v>391.38</v>
      </c>
    </row>
    <row r="258" spans="1:7">
      <c r="A258" t="s">
        <v>176</v>
      </c>
      <c r="B258">
        <v>18</v>
      </c>
      <c r="C258">
        <v>8</v>
      </c>
      <c r="D258">
        <v>2017</v>
      </c>
      <c r="E258" s="23">
        <v>0.33333333333333331</v>
      </c>
      <c r="F258">
        <v>4.26</v>
      </c>
      <c r="G258">
        <f>+Anagrafica!$K$5-'PO0140780R0001 - SONDA'!F258</f>
        <v>391.38</v>
      </c>
    </row>
    <row r="259" spans="1:7">
      <c r="A259" t="s">
        <v>176</v>
      </c>
      <c r="B259">
        <v>18</v>
      </c>
      <c r="C259">
        <v>8</v>
      </c>
      <c r="D259">
        <v>2017</v>
      </c>
      <c r="E259" s="23">
        <v>0.5</v>
      </c>
      <c r="F259">
        <v>4.3</v>
      </c>
      <c r="G259">
        <f>+Anagrafica!$K$5-'PO0140780R0001 - SONDA'!F259</f>
        <v>391.34</v>
      </c>
    </row>
    <row r="260" spans="1:7">
      <c r="A260" t="s">
        <v>176</v>
      </c>
      <c r="B260">
        <v>18</v>
      </c>
      <c r="C260">
        <v>8</v>
      </c>
      <c r="D260">
        <v>2017</v>
      </c>
      <c r="E260" s="23">
        <v>0.66666666666666663</v>
      </c>
      <c r="F260">
        <v>4.38</v>
      </c>
      <c r="G260">
        <f>+Anagrafica!$K$5-'PO0140780R0001 - SONDA'!F260</f>
        <v>391.26</v>
      </c>
    </row>
    <row r="261" spans="1:7">
      <c r="A261" t="s">
        <v>176</v>
      </c>
      <c r="B261">
        <v>18</v>
      </c>
      <c r="C261">
        <v>8</v>
      </c>
      <c r="D261">
        <v>2017</v>
      </c>
      <c r="E261" s="23">
        <v>0.83333333333333337</v>
      </c>
      <c r="F261">
        <v>4.26</v>
      </c>
      <c r="G261">
        <f>+Anagrafica!$K$5-'PO0140780R0001 - SONDA'!F261</f>
        <v>391.38</v>
      </c>
    </row>
    <row r="262" spans="1:7">
      <c r="A262" t="s">
        <v>177</v>
      </c>
      <c r="B262">
        <v>19</v>
      </c>
      <c r="C262">
        <v>8</v>
      </c>
      <c r="D262">
        <v>2017</v>
      </c>
      <c r="E262" s="23">
        <v>0</v>
      </c>
      <c r="F262">
        <v>4.28</v>
      </c>
      <c r="G262">
        <f>+Anagrafica!$K$5-'PO0140780R0001 - SONDA'!F262</f>
        <v>391.36</v>
      </c>
    </row>
    <row r="263" spans="1:7">
      <c r="A263" t="s">
        <v>177</v>
      </c>
      <c r="B263">
        <v>19</v>
      </c>
      <c r="C263">
        <v>8</v>
      </c>
      <c r="D263">
        <v>2017</v>
      </c>
      <c r="E263" s="23">
        <v>0.16666666666666666</v>
      </c>
      <c r="F263">
        <v>4.4000000000000004</v>
      </c>
      <c r="G263">
        <f>+Anagrafica!$K$5-'PO0140780R0001 - SONDA'!F263</f>
        <v>391.24</v>
      </c>
    </row>
    <row r="264" spans="1:7">
      <c r="A264" t="s">
        <v>177</v>
      </c>
      <c r="B264">
        <v>19</v>
      </c>
      <c r="C264">
        <v>8</v>
      </c>
      <c r="D264">
        <v>2017</v>
      </c>
      <c r="E264" s="23">
        <v>0.33333333333333331</v>
      </c>
      <c r="F264">
        <v>4.3</v>
      </c>
      <c r="G264">
        <f>+Anagrafica!$K$5-'PO0140780R0001 - SONDA'!F264</f>
        <v>391.34</v>
      </c>
    </row>
    <row r="265" spans="1:7">
      <c r="A265" t="s">
        <v>177</v>
      </c>
      <c r="B265">
        <v>19</v>
      </c>
      <c r="C265">
        <v>8</v>
      </c>
      <c r="D265">
        <v>2017</v>
      </c>
      <c r="E265" s="23">
        <v>0.5</v>
      </c>
      <c r="F265">
        <v>4.43</v>
      </c>
      <c r="G265">
        <f>+Anagrafica!$K$5-'PO0140780R0001 - SONDA'!F265</f>
        <v>391.21</v>
      </c>
    </row>
    <row r="266" spans="1:7">
      <c r="A266" t="s">
        <v>177</v>
      </c>
      <c r="B266">
        <v>19</v>
      </c>
      <c r="C266">
        <v>8</v>
      </c>
      <c r="D266">
        <v>2017</v>
      </c>
      <c r="E266" s="23">
        <v>0.66666666666666663</v>
      </c>
      <c r="F266">
        <v>4.43</v>
      </c>
      <c r="G266">
        <f>+Anagrafica!$K$5-'PO0140780R0001 - SONDA'!F266</f>
        <v>391.21</v>
      </c>
    </row>
    <row r="267" spans="1:7">
      <c r="A267" t="s">
        <v>177</v>
      </c>
      <c r="B267">
        <v>19</v>
      </c>
      <c r="C267">
        <v>8</v>
      </c>
      <c r="D267">
        <v>2017</v>
      </c>
      <c r="E267" s="23">
        <v>0.83333333333333337</v>
      </c>
      <c r="F267">
        <v>4.3499999999999996</v>
      </c>
      <c r="G267">
        <f>+Anagrafica!$K$5-'PO0140780R0001 - SONDA'!F267</f>
        <v>391.28999999999996</v>
      </c>
    </row>
    <row r="268" spans="1:7">
      <c r="A268" t="s">
        <v>178</v>
      </c>
      <c r="B268">
        <v>20</v>
      </c>
      <c r="C268">
        <v>8</v>
      </c>
      <c r="D268">
        <v>2017</v>
      </c>
      <c r="E268" s="23">
        <v>0</v>
      </c>
      <c r="F268">
        <v>4.4800000000000004</v>
      </c>
      <c r="G268">
        <f>+Anagrafica!$K$5-'PO0140780R0001 - SONDA'!F268</f>
        <v>391.15999999999997</v>
      </c>
    </row>
    <row r="269" spans="1:7">
      <c r="A269" t="s">
        <v>178</v>
      </c>
      <c r="B269">
        <v>20</v>
      </c>
      <c r="C269">
        <v>8</v>
      </c>
      <c r="D269">
        <v>2017</v>
      </c>
      <c r="E269" s="23">
        <v>0.16666666666666666</v>
      </c>
      <c r="F269">
        <v>4.46</v>
      </c>
      <c r="G269">
        <f>+Anagrafica!$K$5-'PO0140780R0001 - SONDA'!F269</f>
        <v>391.18</v>
      </c>
    </row>
    <row r="270" spans="1:7">
      <c r="A270" t="s">
        <v>178</v>
      </c>
      <c r="B270">
        <v>20</v>
      </c>
      <c r="C270">
        <v>8</v>
      </c>
      <c r="D270">
        <v>2017</v>
      </c>
      <c r="E270" s="23">
        <v>0.33333333333333331</v>
      </c>
      <c r="F270">
        <v>4.37</v>
      </c>
      <c r="G270">
        <f>+Anagrafica!$K$5-'PO0140780R0001 - SONDA'!F270</f>
        <v>391.27</v>
      </c>
    </row>
    <row r="271" spans="1:7">
      <c r="A271" t="s">
        <v>178</v>
      </c>
      <c r="B271">
        <v>20</v>
      </c>
      <c r="C271">
        <v>8</v>
      </c>
      <c r="D271">
        <v>2017</v>
      </c>
      <c r="E271" s="23">
        <v>0.5</v>
      </c>
      <c r="F271">
        <v>4.5</v>
      </c>
      <c r="G271">
        <f>+Anagrafica!$K$5-'PO0140780R0001 - SONDA'!F271</f>
        <v>391.14</v>
      </c>
    </row>
    <row r="272" spans="1:7">
      <c r="A272" t="s">
        <v>178</v>
      </c>
      <c r="B272">
        <v>20</v>
      </c>
      <c r="C272">
        <v>8</v>
      </c>
      <c r="D272">
        <v>2017</v>
      </c>
      <c r="E272" s="23">
        <v>0.66666666666666663</v>
      </c>
      <c r="F272">
        <v>4.4400000000000004</v>
      </c>
      <c r="G272">
        <f>+Anagrafica!$K$5-'PO0140780R0001 - SONDA'!F272</f>
        <v>391.2</v>
      </c>
    </row>
    <row r="273" spans="1:7">
      <c r="A273" t="s">
        <v>178</v>
      </c>
      <c r="B273">
        <v>20</v>
      </c>
      <c r="C273">
        <v>8</v>
      </c>
      <c r="D273">
        <v>2017</v>
      </c>
      <c r="E273" s="23">
        <v>0.83333333333333337</v>
      </c>
      <c r="F273">
        <v>4.3899999999999997</v>
      </c>
      <c r="G273">
        <f>+Anagrafica!$K$5-'PO0140780R0001 - SONDA'!F273</f>
        <v>391.25</v>
      </c>
    </row>
    <row r="274" spans="1:7">
      <c r="A274" t="s">
        <v>179</v>
      </c>
      <c r="B274">
        <v>21</v>
      </c>
      <c r="C274">
        <v>8</v>
      </c>
      <c r="D274">
        <v>2017</v>
      </c>
      <c r="E274" s="23">
        <v>0</v>
      </c>
      <c r="F274">
        <v>4.5199999999999996</v>
      </c>
      <c r="G274">
        <f>+Anagrafica!$K$5-'PO0140780R0001 - SONDA'!F274</f>
        <v>391.12</v>
      </c>
    </row>
    <row r="275" spans="1:7">
      <c r="A275" t="s">
        <v>179</v>
      </c>
      <c r="B275">
        <v>21</v>
      </c>
      <c r="C275">
        <v>8</v>
      </c>
      <c r="D275">
        <v>2017</v>
      </c>
      <c r="E275" s="23">
        <v>0.16666666666666666</v>
      </c>
      <c r="F275">
        <v>4.4000000000000004</v>
      </c>
      <c r="G275">
        <f>+Anagrafica!$K$5-'PO0140780R0001 - SONDA'!F275</f>
        <v>391.24</v>
      </c>
    </row>
    <row r="276" spans="1:7">
      <c r="A276" t="s">
        <v>179</v>
      </c>
      <c r="B276">
        <v>21</v>
      </c>
      <c r="C276">
        <v>8</v>
      </c>
      <c r="D276">
        <v>2017</v>
      </c>
      <c r="E276" s="23">
        <v>0.33333333333333331</v>
      </c>
      <c r="F276">
        <v>4.5199999999999996</v>
      </c>
      <c r="G276">
        <f>+Anagrafica!$K$5-'PO0140780R0001 - SONDA'!F276</f>
        <v>391.12</v>
      </c>
    </row>
    <row r="277" spans="1:7">
      <c r="A277" t="s">
        <v>179</v>
      </c>
      <c r="B277">
        <v>21</v>
      </c>
      <c r="C277">
        <v>8</v>
      </c>
      <c r="D277">
        <v>2017</v>
      </c>
      <c r="E277" s="23">
        <v>0.5</v>
      </c>
      <c r="F277">
        <v>4.53</v>
      </c>
      <c r="G277">
        <f>+Anagrafica!$K$5-'PO0140780R0001 - SONDA'!F277</f>
        <v>391.11</v>
      </c>
    </row>
    <row r="278" spans="1:7">
      <c r="A278" t="s">
        <v>179</v>
      </c>
      <c r="B278">
        <v>21</v>
      </c>
      <c r="C278">
        <v>8</v>
      </c>
      <c r="D278">
        <v>2017</v>
      </c>
      <c r="E278" s="23">
        <v>0.66666666666666663</v>
      </c>
      <c r="F278">
        <v>4.53</v>
      </c>
      <c r="G278">
        <f>+Anagrafica!$K$5-'PO0140780R0001 - SONDA'!F278</f>
        <v>391.11</v>
      </c>
    </row>
    <row r="279" spans="1:7">
      <c r="A279" t="s">
        <v>179</v>
      </c>
      <c r="B279">
        <v>21</v>
      </c>
      <c r="C279">
        <v>8</v>
      </c>
      <c r="D279">
        <v>2017</v>
      </c>
      <c r="E279" s="23">
        <v>0.83333333333333337</v>
      </c>
      <c r="F279">
        <v>4.54</v>
      </c>
      <c r="G279">
        <f>+Anagrafica!$K$5-'PO0140780R0001 - SONDA'!F279</f>
        <v>391.09999999999997</v>
      </c>
    </row>
    <row r="280" spans="1:7">
      <c r="A280" t="s">
        <v>180</v>
      </c>
      <c r="B280">
        <v>22</v>
      </c>
      <c r="C280">
        <v>8</v>
      </c>
      <c r="D280">
        <v>2017</v>
      </c>
      <c r="E280" s="23">
        <v>0</v>
      </c>
      <c r="F280">
        <v>4.55</v>
      </c>
      <c r="G280">
        <f>+Anagrafica!$K$5-'PO0140780R0001 - SONDA'!F280</f>
        <v>391.09</v>
      </c>
    </row>
    <row r="281" spans="1:7">
      <c r="A281" t="s">
        <v>180</v>
      </c>
      <c r="B281">
        <v>22</v>
      </c>
      <c r="C281">
        <v>8</v>
      </c>
      <c r="D281">
        <v>2017</v>
      </c>
      <c r="E281" s="23">
        <v>0.16666666666666666</v>
      </c>
      <c r="F281">
        <v>4.55</v>
      </c>
      <c r="G281">
        <f>+Anagrafica!$K$5-'PO0140780R0001 - SONDA'!F281</f>
        <v>391.09</v>
      </c>
    </row>
    <row r="282" spans="1:7">
      <c r="A282" t="s">
        <v>180</v>
      </c>
      <c r="B282">
        <v>22</v>
      </c>
      <c r="C282">
        <v>8</v>
      </c>
      <c r="D282">
        <v>2017</v>
      </c>
      <c r="E282" s="23">
        <v>0.33333333333333331</v>
      </c>
      <c r="F282">
        <v>4.4400000000000004</v>
      </c>
      <c r="G282">
        <f>+Anagrafica!$K$5-'PO0140780R0001 - SONDA'!F282</f>
        <v>391.2</v>
      </c>
    </row>
    <row r="283" spans="1:7">
      <c r="A283" t="s">
        <v>180</v>
      </c>
      <c r="B283">
        <v>22</v>
      </c>
      <c r="C283">
        <v>8</v>
      </c>
      <c r="D283">
        <v>2017</v>
      </c>
      <c r="E283" s="23">
        <v>0.5</v>
      </c>
      <c r="F283">
        <v>4.45</v>
      </c>
      <c r="G283">
        <f>+Anagrafica!$K$5-'PO0140780R0001 - SONDA'!F283</f>
        <v>391.19</v>
      </c>
    </row>
    <row r="284" spans="1:7">
      <c r="A284" t="s">
        <v>180</v>
      </c>
      <c r="B284">
        <v>22</v>
      </c>
      <c r="C284">
        <v>8</v>
      </c>
      <c r="D284">
        <v>2017</v>
      </c>
      <c r="E284" s="23">
        <v>0.66666666666666663</v>
      </c>
      <c r="F284">
        <v>4.5599999999999996</v>
      </c>
      <c r="G284">
        <f>+Anagrafica!$K$5-'PO0140780R0001 - SONDA'!F284</f>
        <v>391.08</v>
      </c>
    </row>
    <row r="285" spans="1:7">
      <c r="A285" t="s">
        <v>180</v>
      </c>
      <c r="B285">
        <v>22</v>
      </c>
      <c r="C285">
        <v>8</v>
      </c>
      <c r="D285">
        <v>2017</v>
      </c>
      <c r="E285" s="23">
        <v>0.83333333333333337</v>
      </c>
      <c r="F285">
        <v>4.57</v>
      </c>
      <c r="G285">
        <f>+Anagrafica!$K$5-'PO0140780R0001 - SONDA'!F285</f>
        <v>391.07</v>
      </c>
    </row>
    <row r="286" spans="1:7">
      <c r="A286" t="s">
        <v>181</v>
      </c>
      <c r="B286">
        <v>23</v>
      </c>
      <c r="C286">
        <v>8</v>
      </c>
      <c r="D286">
        <v>2017</v>
      </c>
      <c r="E286" s="23">
        <v>0</v>
      </c>
      <c r="F286">
        <v>4.57</v>
      </c>
      <c r="G286">
        <f>+Anagrafica!$K$5-'PO0140780R0001 - SONDA'!F286</f>
        <v>391.07</v>
      </c>
    </row>
    <row r="287" spans="1:7">
      <c r="A287" t="s">
        <v>181</v>
      </c>
      <c r="B287">
        <v>23</v>
      </c>
      <c r="C287">
        <v>8</v>
      </c>
      <c r="D287">
        <v>2017</v>
      </c>
      <c r="E287" s="23">
        <v>0.16666666666666666</v>
      </c>
      <c r="F287">
        <v>4.57</v>
      </c>
      <c r="G287">
        <f>+Anagrafica!$K$5-'PO0140780R0001 - SONDA'!F287</f>
        <v>391.07</v>
      </c>
    </row>
    <row r="288" spans="1:7">
      <c r="A288" t="s">
        <v>181</v>
      </c>
      <c r="B288">
        <v>23</v>
      </c>
      <c r="C288">
        <v>8</v>
      </c>
      <c r="D288">
        <v>2017</v>
      </c>
      <c r="E288" s="23">
        <v>0.33333333333333331</v>
      </c>
      <c r="F288">
        <v>4.46</v>
      </c>
      <c r="G288">
        <f>+Anagrafica!$K$5-'PO0140780R0001 - SONDA'!F288</f>
        <v>391.18</v>
      </c>
    </row>
    <row r="289" spans="1:7">
      <c r="A289" t="s">
        <v>181</v>
      </c>
      <c r="B289">
        <v>23</v>
      </c>
      <c r="C289">
        <v>8</v>
      </c>
      <c r="D289">
        <v>2017</v>
      </c>
      <c r="E289" s="23">
        <v>0.5</v>
      </c>
      <c r="F289">
        <v>4.47</v>
      </c>
      <c r="G289">
        <f>+Anagrafica!$K$5-'PO0140780R0001 - SONDA'!F289</f>
        <v>391.16999999999996</v>
      </c>
    </row>
    <row r="290" spans="1:7">
      <c r="A290" t="s">
        <v>181</v>
      </c>
      <c r="B290">
        <v>23</v>
      </c>
      <c r="C290">
        <v>8</v>
      </c>
      <c r="D290">
        <v>2017</v>
      </c>
      <c r="E290" s="23">
        <v>0.66666666666666663</v>
      </c>
      <c r="F290">
        <v>4.59</v>
      </c>
      <c r="G290">
        <f>+Anagrafica!$K$5-'PO0140780R0001 - SONDA'!F290</f>
        <v>391.05</v>
      </c>
    </row>
    <row r="291" spans="1:7">
      <c r="A291" t="s">
        <v>181</v>
      </c>
      <c r="B291">
        <v>23</v>
      </c>
      <c r="C291">
        <v>8</v>
      </c>
      <c r="D291">
        <v>2017</v>
      </c>
      <c r="E291" s="23">
        <v>0.83333333333333337</v>
      </c>
      <c r="F291">
        <v>4.6100000000000003</v>
      </c>
      <c r="G291">
        <f>+Anagrafica!$K$5-'PO0140780R0001 - SONDA'!F291</f>
        <v>391.03</v>
      </c>
    </row>
    <row r="292" spans="1:7">
      <c r="A292" t="s">
        <v>182</v>
      </c>
      <c r="B292">
        <v>24</v>
      </c>
      <c r="C292">
        <v>8</v>
      </c>
      <c r="D292">
        <v>2017</v>
      </c>
      <c r="E292" s="23">
        <v>0</v>
      </c>
      <c r="F292">
        <v>4.6100000000000003</v>
      </c>
      <c r="G292">
        <f>+Anagrafica!$K$5-'PO0140780R0001 - SONDA'!F292</f>
        <v>391.03</v>
      </c>
    </row>
    <row r="293" spans="1:7">
      <c r="A293" t="s">
        <v>182</v>
      </c>
      <c r="B293">
        <v>24</v>
      </c>
      <c r="C293">
        <v>8</v>
      </c>
      <c r="D293">
        <v>2017</v>
      </c>
      <c r="E293" s="23">
        <v>0.16666666666666666</v>
      </c>
      <c r="F293">
        <v>4.6100000000000003</v>
      </c>
      <c r="G293">
        <f>+Anagrafica!$K$5-'PO0140780R0001 - SONDA'!F293</f>
        <v>391.03</v>
      </c>
    </row>
    <row r="294" spans="1:7">
      <c r="A294" t="s">
        <v>182</v>
      </c>
      <c r="B294">
        <v>24</v>
      </c>
      <c r="C294">
        <v>8</v>
      </c>
      <c r="D294">
        <v>2017</v>
      </c>
      <c r="E294" s="23">
        <v>0.33333333333333331</v>
      </c>
      <c r="F294">
        <v>4.5999999999999996</v>
      </c>
      <c r="G294">
        <f>+Anagrafica!$K$5-'PO0140780R0001 - SONDA'!F294</f>
        <v>391.03999999999996</v>
      </c>
    </row>
    <row r="295" spans="1:7">
      <c r="A295" t="s">
        <v>182</v>
      </c>
      <c r="B295">
        <v>24</v>
      </c>
      <c r="C295">
        <v>8</v>
      </c>
      <c r="D295">
        <v>2017</v>
      </c>
      <c r="E295" s="23">
        <v>0.5</v>
      </c>
      <c r="F295">
        <v>4.49</v>
      </c>
      <c r="G295">
        <f>+Anagrafica!$K$5-'PO0140780R0001 - SONDA'!F295</f>
        <v>391.15</v>
      </c>
    </row>
    <row r="296" spans="1:7">
      <c r="A296" t="s">
        <v>182</v>
      </c>
      <c r="B296">
        <v>24</v>
      </c>
      <c r="C296">
        <v>8</v>
      </c>
      <c r="D296">
        <v>2017</v>
      </c>
      <c r="E296" s="23">
        <v>0.66666666666666663</v>
      </c>
      <c r="F296">
        <v>4.6100000000000003</v>
      </c>
      <c r="G296">
        <f>+Anagrafica!$K$5-'PO0140780R0001 - SONDA'!F296</f>
        <v>391.03</v>
      </c>
    </row>
    <row r="297" spans="1:7">
      <c r="A297" t="s">
        <v>182</v>
      </c>
      <c r="B297">
        <v>24</v>
      </c>
      <c r="C297">
        <v>8</v>
      </c>
      <c r="D297">
        <v>2017</v>
      </c>
      <c r="E297" s="23">
        <v>0.83333333333333337</v>
      </c>
      <c r="F297">
        <v>4.62</v>
      </c>
      <c r="G297">
        <f>+Anagrafica!$K$5-'PO0140780R0001 - SONDA'!F297</f>
        <v>391.02</v>
      </c>
    </row>
    <row r="298" spans="1:7">
      <c r="A298" t="s">
        <v>183</v>
      </c>
      <c r="B298">
        <v>25</v>
      </c>
      <c r="C298">
        <v>8</v>
      </c>
      <c r="D298">
        <v>2017</v>
      </c>
      <c r="E298" s="23">
        <v>0</v>
      </c>
      <c r="F298">
        <v>4.5</v>
      </c>
      <c r="G298">
        <f>+Anagrafica!$K$5-'PO0140780R0001 - SONDA'!F298</f>
        <v>391.14</v>
      </c>
    </row>
    <row r="299" spans="1:7">
      <c r="A299" t="s">
        <v>183</v>
      </c>
      <c r="B299">
        <v>25</v>
      </c>
      <c r="C299">
        <v>8</v>
      </c>
      <c r="D299">
        <v>2017</v>
      </c>
      <c r="E299" s="23">
        <v>0.16666666666666666</v>
      </c>
      <c r="F299">
        <v>4.51</v>
      </c>
      <c r="G299">
        <f>+Anagrafica!$K$5-'PO0140780R0001 - SONDA'!F299</f>
        <v>391.13</v>
      </c>
    </row>
    <row r="300" spans="1:7">
      <c r="A300" t="s">
        <v>183</v>
      </c>
      <c r="B300">
        <v>25</v>
      </c>
      <c r="C300">
        <v>8</v>
      </c>
      <c r="D300">
        <v>2017</v>
      </c>
      <c r="E300" s="23">
        <v>0.33333333333333331</v>
      </c>
      <c r="F300">
        <v>4.63</v>
      </c>
      <c r="G300">
        <f>+Anagrafica!$K$5-'PO0140780R0001 - SONDA'!F300</f>
        <v>391.01</v>
      </c>
    </row>
    <row r="301" spans="1:7">
      <c r="A301" t="s">
        <v>183</v>
      </c>
      <c r="B301">
        <v>25</v>
      </c>
      <c r="C301">
        <v>8</v>
      </c>
      <c r="D301">
        <v>2017</v>
      </c>
      <c r="E301" s="23">
        <v>0.5</v>
      </c>
      <c r="F301">
        <v>4.5999999999999996</v>
      </c>
      <c r="G301">
        <f>+Anagrafica!$K$5-'PO0140780R0001 - SONDA'!F301</f>
        <v>391.03999999999996</v>
      </c>
    </row>
    <row r="302" spans="1:7">
      <c r="A302" t="s">
        <v>183</v>
      </c>
      <c r="B302">
        <v>25</v>
      </c>
      <c r="C302">
        <v>8</v>
      </c>
      <c r="D302">
        <v>2017</v>
      </c>
      <c r="E302" s="23">
        <v>0.66666666666666663</v>
      </c>
      <c r="F302">
        <v>4.5199999999999996</v>
      </c>
      <c r="G302">
        <f>+Anagrafica!$K$5-'PO0140780R0001 - SONDA'!F302</f>
        <v>391.12</v>
      </c>
    </row>
    <row r="303" spans="1:7">
      <c r="A303" t="s">
        <v>183</v>
      </c>
      <c r="B303">
        <v>25</v>
      </c>
      <c r="C303">
        <v>8</v>
      </c>
      <c r="D303">
        <v>2017</v>
      </c>
      <c r="E303" s="23">
        <v>0.83333333333333337</v>
      </c>
      <c r="F303">
        <v>4.53</v>
      </c>
      <c r="G303">
        <f>+Anagrafica!$K$5-'PO0140780R0001 - SONDA'!F303</f>
        <v>391.11</v>
      </c>
    </row>
    <row r="304" spans="1:7">
      <c r="A304" t="s">
        <v>184</v>
      </c>
      <c r="B304">
        <v>26</v>
      </c>
      <c r="C304">
        <v>8</v>
      </c>
      <c r="D304">
        <v>2017</v>
      </c>
      <c r="E304" s="23">
        <v>0</v>
      </c>
      <c r="F304">
        <v>4.53</v>
      </c>
      <c r="G304">
        <f>+Anagrafica!$K$5-'PO0140780R0001 - SONDA'!F304</f>
        <v>391.11</v>
      </c>
    </row>
    <row r="305" spans="1:7">
      <c r="A305" t="s">
        <v>184</v>
      </c>
      <c r="B305">
        <v>26</v>
      </c>
      <c r="C305">
        <v>8</v>
      </c>
      <c r="D305">
        <v>2017</v>
      </c>
      <c r="E305" s="23">
        <v>0.16666666666666666</v>
      </c>
      <c r="F305">
        <v>4.53</v>
      </c>
      <c r="G305">
        <f>+Anagrafica!$K$5-'PO0140780R0001 - SONDA'!F305</f>
        <v>391.11</v>
      </c>
    </row>
    <row r="306" spans="1:7">
      <c r="A306" t="s">
        <v>184</v>
      </c>
      <c r="B306">
        <v>26</v>
      </c>
      <c r="C306">
        <v>8</v>
      </c>
      <c r="D306">
        <v>2017</v>
      </c>
      <c r="E306" s="23">
        <v>0.33333333333333331</v>
      </c>
      <c r="F306">
        <v>4.55</v>
      </c>
      <c r="G306">
        <f>+Anagrafica!$K$5-'PO0140780R0001 - SONDA'!F306</f>
        <v>391.09</v>
      </c>
    </row>
    <row r="307" spans="1:7">
      <c r="A307" t="s">
        <v>184</v>
      </c>
      <c r="B307">
        <v>26</v>
      </c>
      <c r="C307">
        <v>8</v>
      </c>
      <c r="D307">
        <v>2017</v>
      </c>
      <c r="E307" s="23">
        <v>0.5</v>
      </c>
      <c r="F307">
        <v>4.67</v>
      </c>
      <c r="G307">
        <f>+Anagrafica!$K$5-'PO0140780R0001 - SONDA'!F307</f>
        <v>390.96999999999997</v>
      </c>
    </row>
    <row r="308" spans="1:7">
      <c r="A308" t="s">
        <v>184</v>
      </c>
      <c r="B308">
        <v>26</v>
      </c>
      <c r="C308">
        <v>8</v>
      </c>
      <c r="D308">
        <v>2017</v>
      </c>
      <c r="E308" s="23">
        <v>0.66666666666666663</v>
      </c>
      <c r="F308">
        <v>4.67</v>
      </c>
      <c r="G308">
        <f>+Anagrafica!$K$5-'PO0140780R0001 - SONDA'!F308</f>
        <v>390.96999999999997</v>
      </c>
    </row>
    <row r="309" spans="1:7">
      <c r="A309" t="s">
        <v>184</v>
      </c>
      <c r="B309">
        <v>26</v>
      </c>
      <c r="C309">
        <v>8</v>
      </c>
      <c r="D309">
        <v>2017</v>
      </c>
      <c r="E309" s="23">
        <v>0.83333333333333337</v>
      </c>
      <c r="F309">
        <v>4.57</v>
      </c>
      <c r="G309">
        <f>+Anagrafica!$K$5-'PO0140780R0001 - SONDA'!F309</f>
        <v>391.07</v>
      </c>
    </row>
    <row r="310" spans="1:7">
      <c r="A310" t="s">
        <v>185</v>
      </c>
      <c r="B310">
        <v>27</v>
      </c>
      <c r="C310">
        <v>8</v>
      </c>
      <c r="D310">
        <v>2017</v>
      </c>
      <c r="E310" s="23">
        <v>0</v>
      </c>
      <c r="F310">
        <v>4.59</v>
      </c>
      <c r="G310">
        <f>+Anagrafica!$K$5-'PO0140780R0001 - SONDA'!F310</f>
        <v>391.05</v>
      </c>
    </row>
    <row r="311" spans="1:7">
      <c r="A311" t="s">
        <v>185</v>
      </c>
      <c r="B311">
        <v>27</v>
      </c>
      <c r="C311">
        <v>8</v>
      </c>
      <c r="D311">
        <v>2017</v>
      </c>
      <c r="E311" s="23">
        <v>0.16666666666666666</v>
      </c>
      <c r="F311">
        <v>4.5999999999999996</v>
      </c>
      <c r="G311">
        <f>+Anagrafica!$K$5-'PO0140780R0001 - SONDA'!F311</f>
        <v>391.03999999999996</v>
      </c>
    </row>
    <row r="312" spans="1:7">
      <c r="A312" t="s">
        <v>185</v>
      </c>
      <c r="B312">
        <v>27</v>
      </c>
      <c r="C312">
        <v>8</v>
      </c>
      <c r="D312">
        <v>2017</v>
      </c>
      <c r="E312" s="23">
        <v>0.33333333333333331</v>
      </c>
      <c r="F312">
        <v>4.5999999999999996</v>
      </c>
      <c r="G312">
        <f>+Anagrafica!$K$5-'PO0140780R0001 - SONDA'!F312</f>
        <v>391.03999999999996</v>
      </c>
    </row>
    <row r="313" spans="1:7">
      <c r="A313" t="s">
        <v>185</v>
      </c>
      <c r="B313">
        <v>27</v>
      </c>
      <c r="C313">
        <v>8</v>
      </c>
      <c r="D313">
        <v>2017</v>
      </c>
      <c r="E313" s="23">
        <v>0.5</v>
      </c>
      <c r="F313">
        <v>4.6100000000000003</v>
      </c>
      <c r="G313">
        <f>+Anagrafica!$K$5-'PO0140780R0001 - SONDA'!F313</f>
        <v>391.03</v>
      </c>
    </row>
    <row r="314" spans="1:7">
      <c r="A314" t="s">
        <v>185</v>
      </c>
      <c r="B314">
        <v>27</v>
      </c>
      <c r="C314">
        <v>8</v>
      </c>
      <c r="D314">
        <v>2017</v>
      </c>
      <c r="E314" s="23">
        <v>0.66666666666666663</v>
      </c>
      <c r="F314">
        <v>4.6100000000000003</v>
      </c>
      <c r="G314">
        <f>+Anagrafica!$K$5-'PO0140780R0001 - SONDA'!F314</f>
        <v>391.03</v>
      </c>
    </row>
    <row r="315" spans="1:7">
      <c r="A315" t="s">
        <v>185</v>
      </c>
      <c r="B315">
        <v>27</v>
      </c>
      <c r="C315">
        <v>8</v>
      </c>
      <c r="D315">
        <v>2017</v>
      </c>
      <c r="E315" s="23">
        <v>0.83333333333333337</v>
      </c>
      <c r="F315">
        <v>4.62</v>
      </c>
      <c r="G315">
        <f>+Anagrafica!$K$5-'PO0140780R0001 - SONDA'!F315</f>
        <v>391.02</v>
      </c>
    </row>
    <row r="316" spans="1:7">
      <c r="A316" t="s">
        <v>186</v>
      </c>
      <c r="B316">
        <v>28</v>
      </c>
      <c r="C316">
        <v>8</v>
      </c>
      <c r="D316">
        <v>2017</v>
      </c>
      <c r="E316" s="23">
        <v>0</v>
      </c>
      <c r="F316">
        <v>4.63</v>
      </c>
      <c r="G316">
        <f>+Anagrafica!$K$5-'PO0140780R0001 - SONDA'!F316</f>
        <v>391.01</v>
      </c>
    </row>
    <row r="317" spans="1:7">
      <c r="A317" t="s">
        <v>186</v>
      </c>
      <c r="B317">
        <v>28</v>
      </c>
      <c r="C317">
        <v>8</v>
      </c>
      <c r="D317">
        <v>2017</v>
      </c>
      <c r="E317" s="23">
        <v>0.16666666666666666</v>
      </c>
      <c r="F317">
        <v>4.6399999999999997</v>
      </c>
      <c r="G317">
        <f>+Anagrafica!$K$5-'PO0140780R0001 - SONDA'!F317</f>
        <v>391</v>
      </c>
    </row>
    <row r="318" spans="1:7">
      <c r="A318" t="s">
        <v>186</v>
      </c>
      <c r="B318">
        <v>28</v>
      </c>
      <c r="C318">
        <v>8</v>
      </c>
      <c r="D318">
        <v>2017</v>
      </c>
      <c r="E318" s="23">
        <v>0.33333333333333331</v>
      </c>
      <c r="F318">
        <v>4.79</v>
      </c>
      <c r="G318">
        <f>+Anagrafica!$K$5-'PO0140780R0001 - SONDA'!F318</f>
        <v>390.84999999999997</v>
      </c>
    </row>
    <row r="319" spans="1:7">
      <c r="A319" t="s">
        <v>186</v>
      </c>
      <c r="B319">
        <v>28</v>
      </c>
      <c r="C319">
        <v>8</v>
      </c>
      <c r="D319">
        <v>2017</v>
      </c>
      <c r="E319" s="23">
        <v>0.5</v>
      </c>
      <c r="F319">
        <v>4.6399999999999997</v>
      </c>
      <c r="G319">
        <f>+Anagrafica!$K$5-'PO0140780R0001 - SONDA'!F319</f>
        <v>391</v>
      </c>
    </row>
    <row r="320" spans="1:7">
      <c r="A320" t="s">
        <v>186</v>
      </c>
      <c r="B320">
        <v>28</v>
      </c>
      <c r="C320">
        <v>8</v>
      </c>
      <c r="D320">
        <v>2017</v>
      </c>
      <c r="E320" s="23">
        <v>0.66666666666666663</v>
      </c>
      <c r="F320">
        <v>4.63</v>
      </c>
      <c r="G320">
        <f>+Anagrafica!$K$5-'PO0140780R0001 - SONDA'!F320</f>
        <v>391.01</v>
      </c>
    </row>
    <row r="321" spans="1:7">
      <c r="A321" t="s">
        <v>186</v>
      </c>
      <c r="B321">
        <v>28</v>
      </c>
      <c r="C321">
        <v>8</v>
      </c>
      <c r="D321">
        <v>2017</v>
      </c>
      <c r="E321" s="23">
        <v>0.83333333333333337</v>
      </c>
      <c r="F321">
        <v>4.63</v>
      </c>
      <c r="G321">
        <f>+Anagrafica!$K$5-'PO0140780R0001 - SONDA'!F321</f>
        <v>391.01</v>
      </c>
    </row>
    <row r="322" spans="1:7">
      <c r="A322" t="s">
        <v>187</v>
      </c>
      <c r="B322">
        <v>29</v>
      </c>
      <c r="C322">
        <v>8</v>
      </c>
      <c r="D322">
        <v>2017</v>
      </c>
      <c r="E322" s="23">
        <v>0</v>
      </c>
      <c r="F322">
        <v>4.62</v>
      </c>
      <c r="G322">
        <f>+Anagrafica!$K$5-'PO0140780R0001 - SONDA'!F322</f>
        <v>391.02</v>
      </c>
    </row>
    <row r="323" spans="1:7">
      <c r="A323" t="s">
        <v>187</v>
      </c>
      <c r="B323">
        <v>29</v>
      </c>
      <c r="C323">
        <v>8</v>
      </c>
      <c r="D323">
        <v>2017</v>
      </c>
      <c r="E323" s="23">
        <v>0.16666666666666666</v>
      </c>
      <c r="F323">
        <v>4.63</v>
      </c>
      <c r="G323">
        <f>+Anagrafica!$K$5-'PO0140780R0001 - SONDA'!F323</f>
        <v>391.01</v>
      </c>
    </row>
    <row r="324" spans="1:7">
      <c r="A324" t="s">
        <v>187</v>
      </c>
      <c r="B324">
        <v>29</v>
      </c>
      <c r="C324">
        <v>8</v>
      </c>
      <c r="D324">
        <v>2017</v>
      </c>
      <c r="E324" s="23">
        <v>0.33333333333333331</v>
      </c>
      <c r="F324">
        <v>4.6399999999999997</v>
      </c>
      <c r="G324">
        <f>+Anagrafica!$K$5-'PO0140780R0001 - SONDA'!F324</f>
        <v>391</v>
      </c>
    </row>
    <row r="325" spans="1:7">
      <c r="A325" t="s">
        <v>187</v>
      </c>
      <c r="B325">
        <v>29</v>
      </c>
      <c r="C325">
        <v>8</v>
      </c>
      <c r="D325">
        <v>2017</v>
      </c>
      <c r="E325" s="23">
        <v>0.5</v>
      </c>
      <c r="F325">
        <v>4.75</v>
      </c>
      <c r="G325">
        <f>+Anagrafica!$K$5-'PO0140780R0001 - SONDA'!F325</f>
        <v>390.89</v>
      </c>
    </row>
    <row r="326" spans="1:7">
      <c r="A326" t="s">
        <v>187</v>
      </c>
      <c r="B326">
        <v>29</v>
      </c>
      <c r="C326">
        <v>8</v>
      </c>
      <c r="D326">
        <v>2017</v>
      </c>
      <c r="E326" s="23">
        <v>0.66666666666666663</v>
      </c>
      <c r="F326">
        <v>4.75</v>
      </c>
      <c r="G326">
        <f>+Anagrafica!$K$5-'PO0140780R0001 - SONDA'!F326</f>
        <v>390.89</v>
      </c>
    </row>
    <row r="327" spans="1:7">
      <c r="A327" t="s">
        <v>187</v>
      </c>
      <c r="B327">
        <v>29</v>
      </c>
      <c r="C327">
        <v>8</v>
      </c>
      <c r="D327">
        <v>2017</v>
      </c>
      <c r="E327" s="23">
        <v>0.83333333333333337</v>
      </c>
      <c r="F327">
        <v>4.7699999999999996</v>
      </c>
      <c r="G327">
        <f>+Anagrafica!$K$5-'PO0140780R0001 - SONDA'!F327</f>
        <v>390.87</v>
      </c>
    </row>
    <row r="328" spans="1:7">
      <c r="A328" t="s">
        <v>188</v>
      </c>
      <c r="B328">
        <v>30</v>
      </c>
      <c r="C328">
        <v>8</v>
      </c>
      <c r="D328">
        <v>2017</v>
      </c>
      <c r="E328" s="23">
        <v>0</v>
      </c>
      <c r="F328">
        <v>4.7699999999999996</v>
      </c>
      <c r="G328">
        <f>+Anagrafica!$K$5-'PO0140780R0001 - SONDA'!F328</f>
        <v>390.87</v>
      </c>
    </row>
    <row r="329" spans="1:7">
      <c r="A329" t="s">
        <v>188</v>
      </c>
      <c r="B329">
        <v>30</v>
      </c>
      <c r="C329">
        <v>8</v>
      </c>
      <c r="D329">
        <v>2017</v>
      </c>
      <c r="E329" s="23">
        <v>0.16666666666666666</v>
      </c>
      <c r="F329">
        <v>4.7699999999999996</v>
      </c>
      <c r="G329">
        <f>+Anagrafica!$K$5-'PO0140780R0001 - SONDA'!F329</f>
        <v>390.87</v>
      </c>
    </row>
    <row r="330" spans="1:7">
      <c r="A330" t="s">
        <v>188</v>
      </c>
      <c r="B330">
        <v>30</v>
      </c>
      <c r="C330">
        <v>8</v>
      </c>
      <c r="D330">
        <v>2017</v>
      </c>
      <c r="E330" s="23">
        <v>0.33333333333333331</v>
      </c>
      <c r="F330">
        <v>4.66</v>
      </c>
      <c r="G330">
        <f>+Anagrafica!$K$5-'PO0140780R0001 - SONDA'!F330</f>
        <v>390.97999999999996</v>
      </c>
    </row>
    <row r="331" spans="1:7">
      <c r="A331" t="s">
        <v>188</v>
      </c>
      <c r="B331">
        <v>30</v>
      </c>
      <c r="C331">
        <v>8</v>
      </c>
      <c r="D331">
        <v>2017</v>
      </c>
      <c r="E331" s="23">
        <v>0.5</v>
      </c>
      <c r="F331">
        <v>4.7699999999999996</v>
      </c>
      <c r="G331">
        <f>+Anagrafica!$K$5-'PO0140780R0001 - SONDA'!F331</f>
        <v>390.87</v>
      </c>
    </row>
    <row r="332" spans="1:7">
      <c r="A332" t="s">
        <v>188</v>
      </c>
      <c r="B332">
        <v>30</v>
      </c>
      <c r="C332">
        <v>8</v>
      </c>
      <c r="D332">
        <v>2017</v>
      </c>
      <c r="E332" s="23">
        <v>0.66666666666666663</v>
      </c>
      <c r="F332">
        <v>4.7699999999999996</v>
      </c>
      <c r="G332">
        <f>+Anagrafica!$K$5-'PO0140780R0001 - SONDA'!F332</f>
        <v>390.87</v>
      </c>
    </row>
    <row r="333" spans="1:7">
      <c r="A333" t="s">
        <v>188</v>
      </c>
      <c r="B333">
        <v>30</v>
      </c>
      <c r="C333">
        <v>8</v>
      </c>
      <c r="D333">
        <v>2017</v>
      </c>
      <c r="E333" s="23">
        <v>0.83333333333333337</v>
      </c>
      <c r="F333">
        <v>4.78</v>
      </c>
      <c r="G333">
        <f>+Anagrafica!$K$5-'PO0140780R0001 - SONDA'!F333</f>
        <v>390.86</v>
      </c>
    </row>
    <row r="334" spans="1:7">
      <c r="A334" t="s">
        <v>189</v>
      </c>
      <c r="B334">
        <v>31</v>
      </c>
      <c r="C334">
        <v>8</v>
      </c>
      <c r="D334">
        <v>2017</v>
      </c>
      <c r="E334" s="23">
        <v>0</v>
      </c>
      <c r="F334">
        <v>4.71</v>
      </c>
      <c r="G334">
        <f>+Anagrafica!$K$5-'PO0140780R0001 - SONDA'!F334</f>
        <v>390.93</v>
      </c>
    </row>
    <row r="335" spans="1:7">
      <c r="A335" t="s">
        <v>189</v>
      </c>
      <c r="B335">
        <v>31</v>
      </c>
      <c r="C335">
        <v>8</v>
      </c>
      <c r="D335">
        <v>2017</v>
      </c>
      <c r="E335" s="23">
        <v>0.16666666666666666</v>
      </c>
      <c r="F335">
        <v>4.67</v>
      </c>
      <c r="G335">
        <f>+Anagrafica!$K$5-'PO0140780R0001 - SONDA'!F335</f>
        <v>390.96999999999997</v>
      </c>
    </row>
    <row r="336" spans="1:7">
      <c r="A336" t="s">
        <v>189</v>
      </c>
      <c r="B336">
        <v>31</v>
      </c>
      <c r="C336">
        <v>8</v>
      </c>
      <c r="D336">
        <v>2017</v>
      </c>
      <c r="E336" s="23">
        <v>0.33333333333333331</v>
      </c>
      <c r="F336">
        <v>4.78</v>
      </c>
      <c r="G336">
        <f>+Anagrafica!$K$5-'PO0140780R0001 - SONDA'!F336</f>
        <v>390.86</v>
      </c>
    </row>
    <row r="337" spans="1:7">
      <c r="A337" t="s">
        <v>189</v>
      </c>
      <c r="B337">
        <v>31</v>
      </c>
      <c r="C337">
        <v>8</v>
      </c>
      <c r="D337">
        <v>2017</v>
      </c>
      <c r="E337" s="23">
        <v>0.5</v>
      </c>
      <c r="F337">
        <v>4.8</v>
      </c>
      <c r="G337">
        <f>+Anagrafica!$K$5-'PO0140780R0001 - SONDA'!F337</f>
        <v>390.84</v>
      </c>
    </row>
    <row r="338" spans="1:7">
      <c r="A338" t="s">
        <v>189</v>
      </c>
      <c r="B338">
        <v>31</v>
      </c>
      <c r="C338">
        <v>8</v>
      </c>
      <c r="D338">
        <v>2017</v>
      </c>
      <c r="E338" s="23">
        <v>0.66666666666666663</v>
      </c>
      <c r="F338">
        <v>4.6900000000000004</v>
      </c>
      <c r="G338">
        <f>+Anagrafica!$K$5-'PO0140780R0001 - SONDA'!F338</f>
        <v>390.95</v>
      </c>
    </row>
    <row r="339" spans="1:7">
      <c r="A339" t="s">
        <v>189</v>
      </c>
      <c r="B339">
        <v>31</v>
      </c>
      <c r="C339">
        <v>8</v>
      </c>
      <c r="D339">
        <v>2017</v>
      </c>
      <c r="E339" s="23">
        <v>0.83333333333333337</v>
      </c>
      <c r="F339">
        <v>4.7</v>
      </c>
      <c r="G339">
        <f>+Anagrafica!$K$5-'PO0140780R0001 - SONDA'!F339</f>
        <v>390.94</v>
      </c>
    </row>
    <row r="340" spans="1:7">
      <c r="A340" t="s">
        <v>190</v>
      </c>
      <c r="B340">
        <v>1</v>
      </c>
      <c r="C340">
        <v>9</v>
      </c>
      <c r="D340">
        <v>2017</v>
      </c>
      <c r="E340" s="23">
        <v>0</v>
      </c>
      <c r="F340">
        <v>4.71</v>
      </c>
      <c r="G340">
        <f>+Anagrafica!$K$5-'PO0140780R0001 - SONDA'!F340</f>
        <v>390.93</v>
      </c>
    </row>
    <row r="341" spans="1:7">
      <c r="A341" t="s">
        <v>190</v>
      </c>
      <c r="B341">
        <v>1</v>
      </c>
      <c r="C341">
        <v>9</v>
      </c>
      <c r="D341">
        <v>2017</v>
      </c>
      <c r="E341" s="23">
        <v>0.16666666666666666</v>
      </c>
      <c r="F341">
        <v>4.71</v>
      </c>
      <c r="G341">
        <f>+Anagrafica!$K$5-'PO0140780R0001 - SONDA'!F341</f>
        <v>390.93</v>
      </c>
    </row>
    <row r="342" spans="1:7">
      <c r="A342" t="s">
        <v>190</v>
      </c>
      <c r="B342">
        <v>1</v>
      </c>
      <c r="C342">
        <v>9</v>
      </c>
      <c r="D342">
        <v>2017</v>
      </c>
      <c r="E342" s="23">
        <v>0.33333333333333331</v>
      </c>
      <c r="F342">
        <v>4.7300000000000004</v>
      </c>
      <c r="G342">
        <f>+Anagrafica!$K$5-'PO0140780R0001 - SONDA'!F342</f>
        <v>390.90999999999997</v>
      </c>
    </row>
    <row r="343" spans="1:7">
      <c r="A343" t="s">
        <v>190</v>
      </c>
      <c r="B343">
        <v>1</v>
      </c>
      <c r="C343">
        <v>9</v>
      </c>
      <c r="D343">
        <v>2017</v>
      </c>
      <c r="E343" s="23">
        <v>0.5</v>
      </c>
      <c r="F343">
        <v>4.71</v>
      </c>
      <c r="G343">
        <f>+Anagrafica!$K$5-'PO0140780R0001 - SONDA'!F343</f>
        <v>390.93</v>
      </c>
    </row>
    <row r="344" spans="1:7">
      <c r="A344" t="s">
        <v>190</v>
      </c>
      <c r="B344">
        <v>1</v>
      </c>
      <c r="C344">
        <v>9</v>
      </c>
      <c r="D344">
        <v>2017</v>
      </c>
      <c r="E344" s="23">
        <v>0.66666666666666663</v>
      </c>
      <c r="F344">
        <v>4.7</v>
      </c>
      <c r="G344">
        <f>+Anagrafica!$K$5-'PO0140780R0001 - SONDA'!F344</f>
        <v>390.94</v>
      </c>
    </row>
    <row r="345" spans="1:7">
      <c r="A345" t="s">
        <v>190</v>
      </c>
      <c r="B345">
        <v>1</v>
      </c>
      <c r="C345">
        <v>9</v>
      </c>
      <c r="D345">
        <v>2017</v>
      </c>
      <c r="E345" s="23">
        <v>0.83333333333333337</v>
      </c>
      <c r="F345">
        <v>4.68</v>
      </c>
      <c r="G345">
        <f>+Anagrafica!$K$5-'PO0140780R0001 - SONDA'!F345</f>
        <v>390.96</v>
      </c>
    </row>
    <row r="346" spans="1:7">
      <c r="A346" t="s">
        <v>191</v>
      </c>
      <c r="B346">
        <v>2</v>
      </c>
      <c r="C346">
        <v>9</v>
      </c>
      <c r="D346">
        <v>2017</v>
      </c>
      <c r="E346" s="23">
        <v>0</v>
      </c>
      <c r="F346">
        <v>4.79</v>
      </c>
      <c r="G346">
        <f>+Anagrafica!$K$5-'PO0140780R0001 - SONDA'!F346</f>
        <v>390.84999999999997</v>
      </c>
    </row>
    <row r="347" spans="1:7">
      <c r="A347" t="s">
        <v>191</v>
      </c>
      <c r="B347">
        <v>2</v>
      </c>
      <c r="C347">
        <v>9</v>
      </c>
      <c r="D347">
        <v>2017</v>
      </c>
      <c r="E347" s="23">
        <v>0.16666666666666666</v>
      </c>
      <c r="F347">
        <v>4.67</v>
      </c>
      <c r="G347">
        <f>+Anagrafica!$K$5-'PO0140780R0001 - SONDA'!F347</f>
        <v>390.96999999999997</v>
      </c>
    </row>
    <row r="348" spans="1:7">
      <c r="A348" t="s">
        <v>191</v>
      </c>
      <c r="B348">
        <v>2</v>
      </c>
      <c r="C348">
        <v>9</v>
      </c>
      <c r="D348">
        <v>2017</v>
      </c>
      <c r="E348" s="23">
        <v>0.33333333333333331</v>
      </c>
      <c r="F348">
        <v>4.66</v>
      </c>
      <c r="G348">
        <f>+Anagrafica!$K$5-'PO0140780R0001 - SONDA'!F348</f>
        <v>390.97999999999996</v>
      </c>
    </row>
    <row r="349" spans="1:7">
      <c r="A349" t="s">
        <v>191</v>
      </c>
      <c r="B349">
        <v>2</v>
      </c>
      <c r="C349">
        <v>9</v>
      </c>
      <c r="D349">
        <v>2017</v>
      </c>
      <c r="E349" s="23">
        <v>0.5</v>
      </c>
      <c r="F349">
        <v>4.79</v>
      </c>
      <c r="G349">
        <f>+Anagrafica!$K$5-'PO0140780R0001 - SONDA'!F349</f>
        <v>390.84999999999997</v>
      </c>
    </row>
    <row r="350" spans="1:7">
      <c r="A350" t="s">
        <v>191</v>
      </c>
      <c r="B350">
        <v>2</v>
      </c>
      <c r="C350">
        <v>9</v>
      </c>
      <c r="D350">
        <v>2017</v>
      </c>
      <c r="E350" s="23">
        <v>0.66666666666666663</v>
      </c>
      <c r="F350">
        <v>4.72</v>
      </c>
      <c r="G350">
        <f>+Anagrafica!$K$5-'PO0140780R0001 - SONDA'!F350</f>
        <v>390.91999999999996</v>
      </c>
    </row>
    <row r="351" spans="1:7">
      <c r="A351" t="s">
        <v>191</v>
      </c>
      <c r="B351">
        <v>2</v>
      </c>
      <c r="C351">
        <v>9</v>
      </c>
      <c r="D351">
        <v>2017</v>
      </c>
      <c r="E351" s="23">
        <v>0.83333333333333337</v>
      </c>
      <c r="F351">
        <v>4.68</v>
      </c>
      <c r="G351">
        <f>+Anagrafica!$K$5-'PO0140780R0001 - SONDA'!F351</f>
        <v>390.96</v>
      </c>
    </row>
    <row r="352" spans="1:7">
      <c r="A352" t="s">
        <v>192</v>
      </c>
      <c r="B352">
        <v>3</v>
      </c>
      <c r="C352">
        <v>9</v>
      </c>
      <c r="D352">
        <v>2017</v>
      </c>
      <c r="E352" s="23">
        <v>0</v>
      </c>
      <c r="F352">
        <v>4.8</v>
      </c>
      <c r="G352">
        <f>+Anagrafica!$K$5-'PO0140780R0001 - SONDA'!F352</f>
        <v>390.84</v>
      </c>
    </row>
    <row r="353" spans="1:7">
      <c r="A353" t="s">
        <v>192</v>
      </c>
      <c r="B353">
        <v>3</v>
      </c>
      <c r="C353">
        <v>9</v>
      </c>
      <c r="D353">
        <v>2017</v>
      </c>
      <c r="E353" s="23">
        <v>0.16666666666666666</v>
      </c>
      <c r="F353">
        <v>4.7</v>
      </c>
      <c r="G353">
        <f>+Anagrafica!$K$5-'PO0140780R0001 - SONDA'!F353</f>
        <v>390.94</v>
      </c>
    </row>
    <row r="354" spans="1:7">
      <c r="A354" t="s">
        <v>192</v>
      </c>
      <c r="B354">
        <v>3</v>
      </c>
      <c r="C354">
        <v>9</v>
      </c>
      <c r="D354">
        <v>2017</v>
      </c>
      <c r="E354" s="23">
        <v>0.33333333333333331</v>
      </c>
      <c r="F354">
        <v>4.7</v>
      </c>
      <c r="G354">
        <f>+Anagrafica!$K$5-'PO0140780R0001 - SONDA'!F354</f>
        <v>390.94</v>
      </c>
    </row>
    <row r="355" spans="1:7">
      <c r="A355" t="s">
        <v>192</v>
      </c>
      <c r="B355">
        <v>3</v>
      </c>
      <c r="C355">
        <v>9</v>
      </c>
      <c r="D355">
        <v>2017</v>
      </c>
      <c r="E355" s="23">
        <v>0.5</v>
      </c>
      <c r="F355">
        <v>4.72</v>
      </c>
      <c r="G355">
        <f>+Anagrafica!$K$5-'PO0140780R0001 - SONDA'!F355</f>
        <v>390.91999999999996</v>
      </c>
    </row>
    <row r="356" spans="1:7">
      <c r="A356" t="s">
        <v>192</v>
      </c>
      <c r="B356">
        <v>3</v>
      </c>
      <c r="C356">
        <v>9</v>
      </c>
      <c r="D356">
        <v>2017</v>
      </c>
      <c r="E356" s="23">
        <v>0.66666666666666663</v>
      </c>
      <c r="F356">
        <v>4.8499999999999996</v>
      </c>
      <c r="G356">
        <f>+Anagrafica!$K$5-'PO0140780R0001 - SONDA'!F356</f>
        <v>390.78999999999996</v>
      </c>
    </row>
    <row r="357" spans="1:7">
      <c r="A357" t="s">
        <v>192</v>
      </c>
      <c r="B357">
        <v>3</v>
      </c>
      <c r="C357">
        <v>9</v>
      </c>
      <c r="D357">
        <v>2017</v>
      </c>
      <c r="E357" s="23">
        <v>0.83333333333333337</v>
      </c>
      <c r="F357">
        <v>4.8600000000000003</v>
      </c>
      <c r="G357">
        <f>+Anagrafica!$K$5-'PO0140780R0001 - SONDA'!F357</f>
        <v>390.78</v>
      </c>
    </row>
    <row r="358" spans="1:7">
      <c r="A358" t="s">
        <v>193</v>
      </c>
      <c r="B358">
        <v>4</v>
      </c>
      <c r="C358">
        <v>9</v>
      </c>
      <c r="D358">
        <v>2017</v>
      </c>
      <c r="E358" s="23">
        <v>0</v>
      </c>
      <c r="F358">
        <v>4.88</v>
      </c>
      <c r="G358">
        <f>+Anagrafica!$K$5-'PO0140780R0001 - SONDA'!F358</f>
        <v>390.76</v>
      </c>
    </row>
    <row r="359" spans="1:7">
      <c r="A359" t="s">
        <v>193</v>
      </c>
      <c r="B359">
        <v>4</v>
      </c>
      <c r="C359">
        <v>9</v>
      </c>
      <c r="D359">
        <v>2017</v>
      </c>
      <c r="E359" s="23">
        <v>0.16666666666666666</v>
      </c>
      <c r="F359">
        <v>4.88</v>
      </c>
      <c r="G359">
        <f>+Anagrafica!$K$5-'PO0140780R0001 - SONDA'!F359</f>
        <v>390.76</v>
      </c>
    </row>
    <row r="360" spans="1:7">
      <c r="A360" t="s">
        <v>193</v>
      </c>
      <c r="B360">
        <v>4</v>
      </c>
      <c r="C360">
        <v>9</v>
      </c>
      <c r="D360">
        <v>2017</v>
      </c>
      <c r="E360" s="23">
        <v>0.33333333333333331</v>
      </c>
      <c r="F360">
        <v>4.97</v>
      </c>
      <c r="G360">
        <f>+Anagrafica!$K$5-'PO0140780R0001 - SONDA'!F360</f>
        <v>390.66999999999996</v>
      </c>
    </row>
    <row r="361" spans="1:7">
      <c r="A361" t="s">
        <v>193</v>
      </c>
      <c r="B361">
        <v>4</v>
      </c>
      <c r="C361">
        <v>9</v>
      </c>
      <c r="D361">
        <v>2017</v>
      </c>
      <c r="E361" s="23">
        <v>0.5</v>
      </c>
      <c r="F361">
        <v>4.78</v>
      </c>
      <c r="G361">
        <f>+Anagrafica!$K$5-'PO0140780R0001 - SONDA'!F361</f>
        <v>390.86</v>
      </c>
    </row>
    <row r="362" spans="1:7">
      <c r="A362" t="s">
        <v>193</v>
      </c>
      <c r="B362">
        <v>4</v>
      </c>
      <c r="C362">
        <v>9</v>
      </c>
      <c r="D362">
        <v>2017</v>
      </c>
      <c r="E362" s="23">
        <v>0.66666666666666663</v>
      </c>
      <c r="F362">
        <v>4.78</v>
      </c>
      <c r="G362">
        <f>+Anagrafica!$K$5-'PO0140780R0001 - SONDA'!F362</f>
        <v>390.86</v>
      </c>
    </row>
    <row r="363" spans="1:7">
      <c r="A363" t="s">
        <v>193</v>
      </c>
      <c r="B363">
        <v>4</v>
      </c>
      <c r="C363">
        <v>9</v>
      </c>
      <c r="D363">
        <v>2017</v>
      </c>
      <c r="E363" s="23">
        <v>0.83333333333333337</v>
      </c>
      <c r="F363">
        <v>4.91</v>
      </c>
      <c r="G363">
        <f>+Anagrafica!$K$5-'PO0140780R0001 - SONDA'!F363</f>
        <v>390.72999999999996</v>
      </c>
    </row>
    <row r="364" spans="1:7">
      <c r="A364" t="s">
        <v>194</v>
      </c>
      <c r="B364">
        <v>5</v>
      </c>
      <c r="C364">
        <v>9</v>
      </c>
      <c r="D364">
        <v>2017</v>
      </c>
      <c r="E364" s="23">
        <v>0</v>
      </c>
      <c r="F364">
        <v>4.8</v>
      </c>
      <c r="G364">
        <f>+Anagrafica!$K$5-'PO0140780R0001 - SONDA'!F364</f>
        <v>390.84</v>
      </c>
    </row>
    <row r="365" spans="1:7">
      <c r="A365" t="s">
        <v>194</v>
      </c>
      <c r="B365">
        <v>5</v>
      </c>
      <c r="C365">
        <v>9</v>
      </c>
      <c r="D365">
        <v>2017</v>
      </c>
      <c r="E365" s="23">
        <v>0.16666666666666666</v>
      </c>
      <c r="F365">
        <v>4.8</v>
      </c>
      <c r="G365">
        <f>+Anagrafica!$K$5-'PO0140780R0001 - SONDA'!F365</f>
        <v>390.84</v>
      </c>
    </row>
    <row r="366" spans="1:7">
      <c r="A366" t="s">
        <v>194</v>
      </c>
      <c r="B366">
        <v>5</v>
      </c>
      <c r="C366">
        <v>9</v>
      </c>
      <c r="D366">
        <v>2017</v>
      </c>
      <c r="E366" s="23">
        <v>0.33333333333333331</v>
      </c>
      <c r="F366">
        <v>4.82</v>
      </c>
      <c r="G366">
        <f>+Anagrafica!$K$5-'PO0140780R0001 - SONDA'!F366</f>
        <v>390.82</v>
      </c>
    </row>
    <row r="367" spans="1:7">
      <c r="A367" t="s">
        <v>194</v>
      </c>
      <c r="B367">
        <v>5</v>
      </c>
      <c r="C367">
        <v>9</v>
      </c>
      <c r="D367">
        <v>2017</v>
      </c>
      <c r="E367" s="23">
        <v>0.5</v>
      </c>
      <c r="F367">
        <v>4.82</v>
      </c>
      <c r="G367">
        <f>+Anagrafica!$K$5-'PO0140780R0001 - SONDA'!F367</f>
        <v>390.82</v>
      </c>
    </row>
    <row r="368" spans="1:7">
      <c r="A368" t="s">
        <v>194</v>
      </c>
      <c r="B368">
        <v>5</v>
      </c>
      <c r="C368">
        <v>9</v>
      </c>
      <c r="D368">
        <v>2017</v>
      </c>
      <c r="E368" s="23">
        <v>0.66666666666666663</v>
      </c>
      <c r="F368">
        <v>4.8600000000000003</v>
      </c>
      <c r="G368">
        <f>+Anagrafica!$K$5-'PO0140780R0001 - SONDA'!F368</f>
        <v>390.78</v>
      </c>
    </row>
    <row r="369" spans="1:7">
      <c r="A369" t="s">
        <v>194</v>
      </c>
      <c r="B369">
        <v>5</v>
      </c>
      <c r="C369">
        <v>9</v>
      </c>
      <c r="D369">
        <v>2017</v>
      </c>
      <c r="E369" s="23">
        <v>0.83333333333333337</v>
      </c>
      <c r="F369">
        <v>4.83</v>
      </c>
      <c r="G369">
        <f>+Anagrafica!$K$5-'PO0140780R0001 - SONDA'!F369</f>
        <v>390.81</v>
      </c>
    </row>
    <row r="370" spans="1:7">
      <c r="A370" t="s">
        <v>195</v>
      </c>
      <c r="B370">
        <v>6</v>
      </c>
      <c r="C370">
        <v>9</v>
      </c>
      <c r="D370">
        <v>2017</v>
      </c>
      <c r="E370" s="23">
        <v>0</v>
      </c>
      <c r="F370">
        <v>4.83</v>
      </c>
      <c r="G370">
        <f>+Anagrafica!$K$5-'PO0140780R0001 - SONDA'!F370</f>
        <v>390.81</v>
      </c>
    </row>
    <row r="371" spans="1:7">
      <c r="A371" t="s">
        <v>195</v>
      </c>
      <c r="B371">
        <v>6</v>
      </c>
      <c r="C371">
        <v>9</v>
      </c>
      <c r="D371">
        <v>2017</v>
      </c>
      <c r="E371" s="23">
        <v>0.16666666666666666</v>
      </c>
      <c r="F371">
        <v>4.9400000000000004</v>
      </c>
      <c r="G371">
        <f>+Anagrafica!$K$5-'PO0140780R0001 - SONDA'!F371</f>
        <v>390.7</v>
      </c>
    </row>
    <row r="372" spans="1:7">
      <c r="A372" t="s">
        <v>195</v>
      </c>
      <c r="B372">
        <v>6</v>
      </c>
      <c r="C372">
        <v>9</v>
      </c>
      <c r="D372">
        <v>2017</v>
      </c>
      <c r="E372" s="23">
        <v>0.33333333333333331</v>
      </c>
      <c r="F372">
        <v>4.93</v>
      </c>
      <c r="G372">
        <f>+Anagrafica!$K$5-'PO0140780R0001 - SONDA'!F372</f>
        <v>390.71</v>
      </c>
    </row>
    <row r="373" spans="1:7">
      <c r="A373" t="s">
        <v>195</v>
      </c>
      <c r="B373">
        <v>6</v>
      </c>
      <c r="C373">
        <v>9</v>
      </c>
      <c r="D373">
        <v>2017</v>
      </c>
      <c r="E373" s="23">
        <v>0.5</v>
      </c>
      <c r="F373">
        <v>4.84</v>
      </c>
      <c r="G373">
        <f>+Anagrafica!$K$5-'PO0140780R0001 - SONDA'!F373</f>
        <v>390.8</v>
      </c>
    </row>
    <row r="374" spans="1:7">
      <c r="A374" t="s">
        <v>195</v>
      </c>
      <c r="B374">
        <v>6</v>
      </c>
      <c r="C374">
        <v>9</v>
      </c>
      <c r="D374">
        <v>2017</v>
      </c>
      <c r="E374" s="23">
        <v>0.66666666666666663</v>
      </c>
      <c r="F374">
        <v>4.83</v>
      </c>
      <c r="G374">
        <f>+Anagrafica!$K$5-'PO0140780R0001 - SONDA'!F374</f>
        <v>390.81</v>
      </c>
    </row>
    <row r="375" spans="1:7">
      <c r="A375" t="s">
        <v>195</v>
      </c>
      <c r="B375">
        <v>6</v>
      </c>
      <c r="C375">
        <v>9</v>
      </c>
      <c r="D375">
        <v>2017</v>
      </c>
      <c r="E375" s="23">
        <v>0.83333333333333337</v>
      </c>
      <c r="F375">
        <v>4.84</v>
      </c>
      <c r="G375">
        <f>+Anagrafica!$K$5-'PO0140780R0001 - SONDA'!F375</f>
        <v>390.8</v>
      </c>
    </row>
    <row r="376" spans="1:7">
      <c r="A376" t="s">
        <v>196</v>
      </c>
      <c r="B376">
        <v>7</v>
      </c>
      <c r="C376">
        <v>9</v>
      </c>
      <c r="D376">
        <v>2017</v>
      </c>
      <c r="E376" s="23">
        <v>0</v>
      </c>
      <c r="F376">
        <v>4.84</v>
      </c>
      <c r="G376">
        <f>+Anagrafica!$K$5-'PO0140780R0001 - SONDA'!F376</f>
        <v>390.8</v>
      </c>
    </row>
    <row r="377" spans="1:7">
      <c r="A377" t="s">
        <v>196</v>
      </c>
      <c r="B377">
        <v>7</v>
      </c>
      <c r="C377">
        <v>9</v>
      </c>
      <c r="D377">
        <v>2017</v>
      </c>
      <c r="E377" s="23">
        <v>0.16666666666666666</v>
      </c>
      <c r="F377">
        <v>5.03</v>
      </c>
      <c r="G377">
        <f>+Anagrafica!$K$5-'PO0140780R0001 - SONDA'!F377</f>
        <v>390.61</v>
      </c>
    </row>
    <row r="378" spans="1:7">
      <c r="A378" t="s">
        <v>196</v>
      </c>
      <c r="B378">
        <v>7</v>
      </c>
      <c r="C378">
        <v>9</v>
      </c>
      <c r="D378">
        <v>2017</v>
      </c>
      <c r="E378" s="23">
        <v>0.33333333333333331</v>
      </c>
      <c r="F378">
        <v>4.91</v>
      </c>
      <c r="G378">
        <f>+Anagrafica!$K$5-'PO0140780R0001 - SONDA'!F378</f>
        <v>390.72999999999996</v>
      </c>
    </row>
    <row r="379" spans="1:7">
      <c r="A379" t="s">
        <v>196</v>
      </c>
      <c r="B379">
        <v>7</v>
      </c>
      <c r="C379">
        <v>9</v>
      </c>
      <c r="D379">
        <v>2017</v>
      </c>
      <c r="E379" s="23">
        <v>0.5</v>
      </c>
      <c r="F379">
        <v>4.8499999999999996</v>
      </c>
      <c r="G379">
        <f>+Anagrafica!$K$5-'PO0140780R0001 - SONDA'!F379</f>
        <v>390.78999999999996</v>
      </c>
    </row>
    <row r="380" spans="1:7">
      <c r="A380" t="s">
        <v>196</v>
      </c>
      <c r="B380">
        <v>7</v>
      </c>
      <c r="C380">
        <v>9</v>
      </c>
      <c r="D380">
        <v>2017</v>
      </c>
      <c r="E380" s="23">
        <v>0.66666666666666663</v>
      </c>
      <c r="F380">
        <v>5.03</v>
      </c>
      <c r="G380">
        <f>+Anagrafica!$K$5-'PO0140780R0001 - SONDA'!F380</f>
        <v>390.61</v>
      </c>
    </row>
    <row r="381" spans="1:7">
      <c r="A381" t="s">
        <v>196</v>
      </c>
      <c r="B381">
        <v>7</v>
      </c>
      <c r="C381">
        <v>9</v>
      </c>
      <c r="D381">
        <v>2017</v>
      </c>
      <c r="E381" s="23">
        <v>0.83333333333333337</v>
      </c>
      <c r="F381">
        <v>4.8499999999999996</v>
      </c>
      <c r="G381">
        <f>+Anagrafica!$K$5-'PO0140780R0001 - SONDA'!F381</f>
        <v>390.78999999999996</v>
      </c>
    </row>
    <row r="382" spans="1:7">
      <c r="A382" t="s">
        <v>197</v>
      </c>
      <c r="B382">
        <v>8</v>
      </c>
      <c r="C382">
        <v>9</v>
      </c>
      <c r="D382">
        <v>2017</v>
      </c>
      <c r="E382" s="23">
        <v>0</v>
      </c>
      <c r="F382">
        <v>4.84</v>
      </c>
      <c r="G382">
        <f>+Anagrafica!$K$5-'PO0140780R0001 - SONDA'!F382</f>
        <v>390.8</v>
      </c>
    </row>
    <row r="383" spans="1:7">
      <c r="A383" t="s">
        <v>197</v>
      </c>
      <c r="B383">
        <v>8</v>
      </c>
      <c r="C383">
        <v>9</v>
      </c>
      <c r="D383">
        <v>2017</v>
      </c>
      <c r="E383" s="23">
        <v>0.16666666666666666</v>
      </c>
      <c r="F383">
        <v>4.84</v>
      </c>
      <c r="G383">
        <f>+Anagrafica!$K$5-'PO0140780R0001 - SONDA'!F383</f>
        <v>390.8</v>
      </c>
    </row>
    <row r="384" spans="1:7">
      <c r="A384" t="s">
        <v>197</v>
      </c>
      <c r="B384">
        <v>8</v>
      </c>
      <c r="C384">
        <v>9</v>
      </c>
      <c r="D384">
        <v>2017</v>
      </c>
      <c r="E384" s="23">
        <v>0.33333333333333331</v>
      </c>
      <c r="F384">
        <v>4.92</v>
      </c>
      <c r="G384">
        <f>+Anagrafica!$K$5-'PO0140780R0001 - SONDA'!F384</f>
        <v>390.71999999999997</v>
      </c>
    </row>
    <row r="385" spans="1:7">
      <c r="A385" t="s">
        <v>197</v>
      </c>
      <c r="B385">
        <v>8</v>
      </c>
      <c r="C385">
        <v>9</v>
      </c>
      <c r="D385">
        <v>2017</v>
      </c>
      <c r="E385" s="23">
        <v>0.5</v>
      </c>
      <c r="F385">
        <v>4.8600000000000003</v>
      </c>
      <c r="G385">
        <f>+Anagrafica!$K$5-'PO0140780R0001 - SONDA'!F385</f>
        <v>390.78</v>
      </c>
    </row>
    <row r="386" spans="1:7">
      <c r="A386" t="s">
        <v>197</v>
      </c>
      <c r="B386">
        <v>8</v>
      </c>
      <c r="C386">
        <v>9</v>
      </c>
      <c r="D386">
        <v>2017</v>
      </c>
      <c r="E386" s="23">
        <v>0.66666666666666663</v>
      </c>
      <c r="F386">
        <v>4.8499999999999996</v>
      </c>
      <c r="G386">
        <f>+Anagrafica!$K$5-'PO0140780R0001 - SONDA'!F386</f>
        <v>390.78999999999996</v>
      </c>
    </row>
    <row r="387" spans="1:7">
      <c r="A387" t="s">
        <v>197</v>
      </c>
      <c r="B387">
        <v>8</v>
      </c>
      <c r="C387">
        <v>9</v>
      </c>
      <c r="D387">
        <v>2017</v>
      </c>
      <c r="E387" s="23">
        <v>0.83333333333333337</v>
      </c>
      <c r="F387">
        <v>4.87</v>
      </c>
      <c r="G387">
        <f>+Anagrafica!$K$5-'PO0140780R0001 - SONDA'!F387</f>
        <v>390.77</v>
      </c>
    </row>
    <row r="388" spans="1:7">
      <c r="A388" t="s">
        <v>198</v>
      </c>
      <c r="B388">
        <v>9</v>
      </c>
      <c r="C388">
        <v>9</v>
      </c>
      <c r="D388">
        <v>2017</v>
      </c>
      <c r="E388" s="23">
        <v>0</v>
      </c>
      <c r="F388">
        <v>5.03</v>
      </c>
      <c r="G388">
        <f>+Anagrafica!$K$5-'PO0140780R0001 - SONDA'!F388</f>
        <v>390.61</v>
      </c>
    </row>
    <row r="389" spans="1:7">
      <c r="A389" t="s">
        <v>198</v>
      </c>
      <c r="B389">
        <v>9</v>
      </c>
      <c r="C389">
        <v>9</v>
      </c>
      <c r="D389">
        <v>2017</v>
      </c>
      <c r="E389" s="23">
        <v>0.16666666666666666</v>
      </c>
      <c r="F389">
        <v>4.8600000000000003</v>
      </c>
      <c r="G389">
        <f>+Anagrafica!$K$5-'PO0140780R0001 - SONDA'!F389</f>
        <v>390.78</v>
      </c>
    </row>
    <row r="390" spans="1:7">
      <c r="A390" t="s">
        <v>198</v>
      </c>
      <c r="B390">
        <v>9</v>
      </c>
      <c r="C390">
        <v>9</v>
      </c>
      <c r="D390">
        <v>2017</v>
      </c>
      <c r="E390" s="23">
        <v>0.33333333333333331</v>
      </c>
      <c r="F390">
        <v>5.04</v>
      </c>
      <c r="G390">
        <f>+Anagrafica!$K$5-'PO0140780R0001 - SONDA'!F390</f>
        <v>390.59999999999997</v>
      </c>
    </row>
    <row r="391" spans="1:7">
      <c r="A391" t="s">
        <v>198</v>
      </c>
      <c r="B391">
        <v>9</v>
      </c>
      <c r="C391">
        <v>9</v>
      </c>
      <c r="D391">
        <v>2017</v>
      </c>
      <c r="E391" s="23">
        <v>0.5</v>
      </c>
      <c r="F391">
        <v>4.87</v>
      </c>
      <c r="G391">
        <f>+Anagrafica!$K$5-'PO0140780R0001 - SONDA'!F391</f>
        <v>390.77</v>
      </c>
    </row>
    <row r="392" spans="1:7">
      <c r="A392" t="s">
        <v>198</v>
      </c>
      <c r="B392">
        <v>9</v>
      </c>
      <c r="C392">
        <v>9</v>
      </c>
      <c r="D392">
        <v>2017</v>
      </c>
      <c r="E392" s="23">
        <v>0.66666666666666663</v>
      </c>
      <c r="F392">
        <v>4.87</v>
      </c>
      <c r="G392">
        <f>+Anagrafica!$K$5-'PO0140780R0001 - SONDA'!F392</f>
        <v>390.77</v>
      </c>
    </row>
    <row r="393" spans="1:7">
      <c r="A393" t="s">
        <v>198</v>
      </c>
      <c r="B393">
        <v>9</v>
      </c>
      <c r="C393">
        <v>9</v>
      </c>
      <c r="D393">
        <v>2017</v>
      </c>
      <c r="E393" s="23">
        <v>0.83333333333333337</v>
      </c>
      <c r="F393">
        <v>5.07</v>
      </c>
      <c r="G393">
        <f>+Anagrafica!$K$5-'PO0140780R0001 - SONDA'!F393</f>
        <v>390.57</v>
      </c>
    </row>
    <row r="394" spans="1:7">
      <c r="A394" t="s">
        <v>199</v>
      </c>
      <c r="B394">
        <v>10</v>
      </c>
      <c r="C394">
        <v>9</v>
      </c>
      <c r="D394">
        <v>2017</v>
      </c>
      <c r="E394" s="23">
        <v>0</v>
      </c>
      <c r="F394">
        <v>4.8899999999999997</v>
      </c>
      <c r="G394">
        <f>+Anagrafica!$K$5-'PO0140780R0001 - SONDA'!F394</f>
        <v>390.75</v>
      </c>
    </row>
    <row r="395" spans="1:7">
      <c r="A395" t="s">
        <v>199</v>
      </c>
      <c r="B395">
        <v>10</v>
      </c>
      <c r="C395">
        <v>9</v>
      </c>
      <c r="D395">
        <v>2017</v>
      </c>
      <c r="E395" s="23">
        <v>0.16666666666666666</v>
      </c>
      <c r="F395">
        <v>4.9000000000000004</v>
      </c>
      <c r="G395">
        <f>+Anagrafica!$K$5-'PO0140780R0001 - SONDA'!F395</f>
        <v>390.74</v>
      </c>
    </row>
    <row r="396" spans="1:7">
      <c r="A396" t="s">
        <v>199</v>
      </c>
      <c r="B396">
        <v>10</v>
      </c>
      <c r="C396">
        <v>9</v>
      </c>
      <c r="D396">
        <v>2017</v>
      </c>
      <c r="E396" s="23">
        <v>0.33333333333333331</v>
      </c>
      <c r="F396">
        <v>4.8899999999999997</v>
      </c>
      <c r="G396">
        <f>+Anagrafica!$K$5-'PO0140780R0001 - SONDA'!F396</f>
        <v>390.75</v>
      </c>
    </row>
    <row r="397" spans="1:7">
      <c r="A397" t="s">
        <v>199</v>
      </c>
      <c r="B397">
        <v>10</v>
      </c>
      <c r="C397">
        <v>9</v>
      </c>
      <c r="D397">
        <v>2017</v>
      </c>
      <c r="E397" s="23">
        <v>0.5</v>
      </c>
      <c r="F397">
        <v>4.93</v>
      </c>
      <c r="G397">
        <f>+Anagrafica!$K$5-'PO0140780R0001 - SONDA'!F397</f>
        <v>390.71</v>
      </c>
    </row>
    <row r="398" spans="1:7">
      <c r="A398" t="s">
        <v>199</v>
      </c>
      <c r="B398">
        <v>10</v>
      </c>
      <c r="C398">
        <v>9</v>
      </c>
      <c r="D398">
        <v>2017</v>
      </c>
      <c r="E398" s="23">
        <v>0.66666666666666663</v>
      </c>
      <c r="F398">
        <v>5.08</v>
      </c>
      <c r="G398">
        <f>+Anagrafica!$K$5-'PO0140780R0001 - SONDA'!F398</f>
        <v>390.56</v>
      </c>
    </row>
    <row r="399" spans="1:7">
      <c r="A399" t="s">
        <v>199</v>
      </c>
      <c r="B399">
        <v>10</v>
      </c>
      <c r="C399">
        <v>9</v>
      </c>
      <c r="D399">
        <v>2017</v>
      </c>
      <c r="E399" s="23">
        <v>0.83333333333333337</v>
      </c>
      <c r="F399">
        <v>4.8899999999999997</v>
      </c>
      <c r="G399">
        <f>+Anagrafica!$K$5-'PO0140780R0001 - SONDA'!F399</f>
        <v>390.75</v>
      </c>
    </row>
    <row r="400" spans="1:7">
      <c r="A400" t="s">
        <v>200</v>
      </c>
      <c r="B400">
        <v>11</v>
      </c>
      <c r="C400">
        <v>9</v>
      </c>
      <c r="D400">
        <v>2017</v>
      </c>
      <c r="E400" s="23">
        <v>0</v>
      </c>
      <c r="F400">
        <v>4.88</v>
      </c>
      <c r="G400">
        <f>+Anagrafica!$K$5-'PO0140780R0001 - SONDA'!F400</f>
        <v>390.76</v>
      </c>
    </row>
    <row r="401" spans="1:7">
      <c r="A401" t="s">
        <v>200</v>
      </c>
      <c r="B401">
        <v>11</v>
      </c>
      <c r="C401">
        <v>9</v>
      </c>
      <c r="D401">
        <v>2017</v>
      </c>
      <c r="E401" s="23">
        <v>0.16666666666666666</v>
      </c>
      <c r="F401">
        <v>4.87</v>
      </c>
      <c r="G401">
        <f>+Anagrafica!$K$5-'PO0140780R0001 - SONDA'!F401</f>
        <v>390.77</v>
      </c>
    </row>
    <row r="402" spans="1:7">
      <c r="A402" t="s">
        <v>200</v>
      </c>
      <c r="B402">
        <v>11</v>
      </c>
      <c r="C402">
        <v>9</v>
      </c>
      <c r="D402">
        <v>2017</v>
      </c>
      <c r="E402" s="23">
        <v>0.33333333333333331</v>
      </c>
      <c r="F402">
        <v>4.93</v>
      </c>
      <c r="G402">
        <f>+Anagrafica!$K$5-'PO0140780R0001 - SONDA'!F402</f>
        <v>390.71</v>
      </c>
    </row>
    <row r="403" spans="1:7">
      <c r="A403" t="s">
        <v>200</v>
      </c>
      <c r="B403">
        <v>11</v>
      </c>
      <c r="C403">
        <v>9</v>
      </c>
      <c r="D403">
        <v>2017</v>
      </c>
      <c r="E403" s="23">
        <v>0.5</v>
      </c>
      <c r="F403">
        <v>4.8499999999999996</v>
      </c>
      <c r="G403">
        <f>+Anagrafica!$K$5-'PO0140780R0001 - SONDA'!F403</f>
        <v>390.78999999999996</v>
      </c>
    </row>
    <row r="404" spans="1:7">
      <c r="A404" t="s">
        <v>200</v>
      </c>
      <c r="B404">
        <v>11</v>
      </c>
      <c r="C404">
        <v>9</v>
      </c>
      <c r="D404">
        <v>2017</v>
      </c>
      <c r="E404" s="23">
        <v>0.66666666666666663</v>
      </c>
      <c r="F404">
        <v>5.0199999999999996</v>
      </c>
      <c r="G404">
        <f>+Anagrafica!$K$5-'PO0140780R0001 - SONDA'!F404</f>
        <v>390.62</v>
      </c>
    </row>
    <row r="405" spans="1:7">
      <c r="A405" t="s">
        <v>200</v>
      </c>
      <c r="B405">
        <v>11</v>
      </c>
      <c r="C405">
        <v>9</v>
      </c>
      <c r="D405">
        <v>2017</v>
      </c>
      <c r="E405" s="23">
        <v>0.83333333333333337</v>
      </c>
      <c r="F405">
        <v>5.01</v>
      </c>
      <c r="G405">
        <f>+Anagrafica!$K$5-'PO0140780R0001 - SONDA'!F405</f>
        <v>390.63</v>
      </c>
    </row>
    <row r="406" spans="1:7">
      <c r="A406" t="s">
        <v>201</v>
      </c>
      <c r="B406">
        <v>12</v>
      </c>
      <c r="C406">
        <v>9</v>
      </c>
      <c r="D406">
        <v>2017</v>
      </c>
      <c r="E406" s="23">
        <v>0</v>
      </c>
      <c r="F406">
        <v>5.0199999999999996</v>
      </c>
      <c r="G406">
        <f>+Anagrafica!$K$5-'PO0140780R0001 - SONDA'!F406</f>
        <v>390.62</v>
      </c>
    </row>
    <row r="407" spans="1:7">
      <c r="A407" t="s">
        <v>201</v>
      </c>
      <c r="B407">
        <v>12</v>
      </c>
      <c r="C407">
        <v>9</v>
      </c>
      <c r="D407">
        <v>2017</v>
      </c>
      <c r="E407" s="23">
        <v>0.16666666666666666</v>
      </c>
      <c r="F407">
        <v>4.8499999999999996</v>
      </c>
      <c r="G407">
        <f>+Anagrafica!$K$5-'PO0140780R0001 - SONDA'!F407</f>
        <v>390.78999999999996</v>
      </c>
    </row>
    <row r="408" spans="1:7">
      <c r="A408" t="s">
        <v>201</v>
      </c>
      <c r="B408">
        <v>12</v>
      </c>
      <c r="C408">
        <v>9</v>
      </c>
      <c r="D408">
        <v>2017</v>
      </c>
      <c r="E408" s="23">
        <v>0.33333333333333331</v>
      </c>
      <c r="F408">
        <v>4.91</v>
      </c>
      <c r="G408">
        <f>+Anagrafica!$K$5-'PO0140780R0001 - SONDA'!F408</f>
        <v>390.72999999999996</v>
      </c>
    </row>
    <row r="409" spans="1:7">
      <c r="A409" t="s">
        <v>201</v>
      </c>
      <c r="B409">
        <v>12</v>
      </c>
      <c r="C409">
        <v>9</v>
      </c>
      <c r="D409">
        <v>2017</v>
      </c>
      <c r="E409" s="23">
        <v>0.5</v>
      </c>
      <c r="F409">
        <v>5.0599999999999996</v>
      </c>
      <c r="G409">
        <f>+Anagrafica!$K$5-'PO0140780R0001 - SONDA'!F409</f>
        <v>390.58</v>
      </c>
    </row>
    <row r="410" spans="1:7">
      <c r="A410" t="s">
        <v>201</v>
      </c>
      <c r="B410">
        <v>12</v>
      </c>
      <c r="C410">
        <v>9</v>
      </c>
      <c r="D410">
        <v>2017</v>
      </c>
      <c r="E410" s="23">
        <v>0.66666666666666663</v>
      </c>
      <c r="F410">
        <v>5.0599999999999996</v>
      </c>
      <c r="G410">
        <f>+Anagrafica!$K$5-'PO0140780R0001 - SONDA'!F410</f>
        <v>390.58</v>
      </c>
    </row>
    <row r="411" spans="1:7">
      <c r="A411" t="s">
        <v>201</v>
      </c>
      <c r="B411">
        <v>12</v>
      </c>
      <c r="C411">
        <v>9</v>
      </c>
      <c r="D411">
        <v>2017</v>
      </c>
      <c r="E411" s="23">
        <v>0.83333333333333337</v>
      </c>
      <c r="F411">
        <v>5.08</v>
      </c>
      <c r="G411">
        <f>+Anagrafica!$K$5-'PO0140780R0001 - SONDA'!F411</f>
        <v>390.56</v>
      </c>
    </row>
    <row r="412" spans="1:7">
      <c r="A412" t="s">
        <v>202</v>
      </c>
      <c r="B412">
        <v>13</v>
      </c>
      <c r="C412">
        <v>9</v>
      </c>
      <c r="D412">
        <v>2017</v>
      </c>
      <c r="E412" s="23">
        <v>0</v>
      </c>
      <c r="F412">
        <v>4.9000000000000004</v>
      </c>
      <c r="G412">
        <f>+Anagrafica!$K$5-'PO0140780R0001 - SONDA'!F412</f>
        <v>390.74</v>
      </c>
    </row>
    <row r="413" spans="1:7">
      <c r="A413" t="s">
        <v>202</v>
      </c>
      <c r="B413">
        <v>13</v>
      </c>
      <c r="C413">
        <v>9</v>
      </c>
      <c r="D413">
        <v>2017</v>
      </c>
      <c r="E413" s="23">
        <v>0.16666666666666666</v>
      </c>
      <c r="F413">
        <v>4.9000000000000004</v>
      </c>
      <c r="G413">
        <f>+Anagrafica!$K$5-'PO0140780R0001 - SONDA'!F413</f>
        <v>390.74</v>
      </c>
    </row>
    <row r="414" spans="1:7">
      <c r="A414" t="s">
        <v>202</v>
      </c>
      <c r="B414">
        <v>13</v>
      </c>
      <c r="C414">
        <v>9</v>
      </c>
      <c r="D414">
        <v>2017</v>
      </c>
      <c r="E414" s="23">
        <v>0.33333333333333331</v>
      </c>
      <c r="F414">
        <v>5.09</v>
      </c>
      <c r="G414">
        <f>+Anagrafica!$K$5-'PO0140780R0001 - SONDA'!F414</f>
        <v>390.55</v>
      </c>
    </row>
    <row r="415" spans="1:7">
      <c r="A415" t="s">
        <v>202</v>
      </c>
      <c r="B415">
        <v>13</v>
      </c>
      <c r="C415">
        <v>9</v>
      </c>
      <c r="D415">
        <v>2017</v>
      </c>
      <c r="E415" s="23">
        <v>0.5</v>
      </c>
      <c r="F415">
        <v>5.0599999999999996</v>
      </c>
      <c r="G415">
        <f>+Anagrafica!$K$5-'PO0140780R0001 - SONDA'!F415</f>
        <v>390.58</v>
      </c>
    </row>
    <row r="416" spans="1:7">
      <c r="A416" t="s">
        <v>202</v>
      </c>
      <c r="B416">
        <v>13</v>
      </c>
      <c r="C416">
        <v>9</v>
      </c>
      <c r="D416">
        <v>2017</v>
      </c>
      <c r="E416" s="23">
        <v>0.66666666666666663</v>
      </c>
      <c r="F416">
        <v>4.9000000000000004</v>
      </c>
      <c r="G416">
        <f>+Anagrafica!$K$5-'PO0140780R0001 - SONDA'!F416</f>
        <v>390.74</v>
      </c>
    </row>
    <row r="417" spans="1:7">
      <c r="A417" t="s">
        <v>202</v>
      </c>
      <c r="B417">
        <v>13</v>
      </c>
      <c r="C417">
        <v>9</v>
      </c>
      <c r="D417">
        <v>2017</v>
      </c>
      <c r="E417" s="23">
        <v>0.83333333333333337</v>
      </c>
      <c r="F417">
        <v>5.08</v>
      </c>
      <c r="G417">
        <f>+Anagrafica!$K$5-'PO0140780R0001 - SONDA'!F417</f>
        <v>390.56</v>
      </c>
    </row>
    <row r="418" spans="1:7">
      <c r="A418" t="s">
        <v>203</v>
      </c>
      <c r="B418">
        <v>14</v>
      </c>
      <c r="C418">
        <v>9</v>
      </c>
      <c r="D418">
        <v>2017</v>
      </c>
      <c r="E418" s="23">
        <v>0</v>
      </c>
      <c r="F418">
        <v>5.08</v>
      </c>
      <c r="G418">
        <f>+Anagrafica!$K$5-'PO0140780R0001 - SONDA'!F418</f>
        <v>390.56</v>
      </c>
    </row>
    <row r="419" spans="1:7">
      <c r="A419" t="s">
        <v>203</v>
      </c>
      <c r="B419">
        <v>14</v>
      </c>
      <c r="C419">
        <v>9</v>
      </c>
      <c r="D419">
        <v>2017</v>
      </c>
      <c r="E419" s="23">
        <v>0.16666666666666666</v>
      </c>
      <c r="F419">
        <v>4.9000000000000004</v>
      </c>
      <c r="G419">
        <f>+Anagrafica!$K$5-'PO0140780R0001 - SONDA'!F419</f>
        <v>390.74</v>
      </c>
    </row>
    <row r="420" spans="1:7">
      <c r="A420" t="s">
        <v>203</v>
      </c>
      <c r="B420">
        <v>14</v>
      </c>
      <c r="C420">
        <v>9</v>
      </c>
      <c r="D420">
        <v>2017</v>
      </c>
      <c r="E420" s="23">
        <v>0.33333333333333331</v>
      </c>
      <c r="F420">
        <v>4.8899999999999997</v>
      </c>
      <c r="G420">
        <f>+Anagrafica!$K$5-'PO0140780R0001 - SONDA'!F420</f>
        <v>390.75</v>
      </c>
    </row>
    <row r="421" spans="1:7">
      <c r="A421" t="s">
        <v>203</v>
      </c>
      <c r="B421">
        <v>14</v>
      </c>
      <c r="C421">
        <v>9</v>
      </c>
      <c r="D421">
        <v>2017</v>
      </c>
      <c r="E421" s="23">
        <v>0.5</v>
      </c>
      <c r="F421">
        <v>4.91</v>
      </c>
      <c r="G421">
        <f>+Anagrafica!$K$5-'PO0140780R0001 - SONDA'!F421</f>
        <v>390.72999999999996</v>
      </c>
    </row>
    <row r="422" spans="1:7">
      <c r="A422" t="s">
        <v>203</v>
      </c>
      <c r="B422">
        <v>14</v>
      </c>
      <c r="C422">
        <v>9</v>
      </c>
      <c r="D422">
        <v>2017</v>
      </c>
      <c r="E422" s="23">
        <v>0.66666666666666663</v>
      </c>
      <c r="F422">
        <v>5.08</v>
      </c>
      <c r="G422">
        <f>+Anagrafica!$K$5-'PO0140780R0001 - SONDA'!F422</f>
        <v>390.56</v>
      </c>
    </row>
    <row r="423" spans="1:7">
      <c r="A423" t="s">
        <v>203</v>
      </c>
      <c r="B423">
        <v>14</v>
      </c>
      <c r="C423">
        <v>9</v>
      </c>
      <c r="D423">
        <v>2017</v>
      </c>
      <c r="E423" s="23">
        <v>0.83333333333333337</v>
      </c>
      <c r="F423">
        <v>4.92</v>
      </c>
      <c r="G423">
        <f>+Anagrafica!$K$5-'PO0140780R0001 - SONDA'!F423</f>
        <v>390.71999999999997</v>
      </c>
    </row>
    <row r="424" spans="1:7">
      <c r="A424" t="s">
        <v>204</v>
      </c>
      <c r="B424">
        <v>15</v>
      </c>
      <c r="C424">
        <v>9</v>
      </c>
      <c r="D424">
        <v>2017</v>
      </c>
      <c r="E424" s="23">
        <v>0</v>
      </c>
      <c r="F424">
        <v>4.91</v>
      </c>
      <c r="G424">
        <f>+Anagrafica!$K$5-'PO0140780R0001 - SONDA'!F424</f>
        <v>390.72999999999996</v>
      </c>
    </row>
    <row r="425" spans="1:7">
      <c r="A425" t="s">
        <v>204</v>
      </c>
      <c r="B425">
        <v>15</v>
      </c>
      <c r="C425">
        <v>9</v>
      </c>
      <c r="D425">
        <v>2017</v>
      </c>
      <c r="E425" s="23">
        <v>0.16666666666666666</v>
      </c>
      <c r="F425">
        <v>4.91</v>
      </c>
      <c r="G425">
        <f>+Anagrafica!$K$5-'PO0140780R0001 - SONDA'!F425</f>
        <v>390.72999999999996</v>
      </c>
    </row>
    <row r="426" spans="1:7">
      <c r="A426" t="s">
        <v>204</v>
      </c>
      <c r="B426">
        <v>15</v>
      </c>
      <c r="C426">
        <v>9</v>
      </c>
      <c r="D426">
        <v>2017</v>
      </c>
      <c r="E426" s="23">
        <v>0.33333333333333331</v>
      </c>
      <c r="F426">
        <v>4.96</v>
      </c>
      <c r="G426">
        <f>+Anagrafica!$K$5-'PO0140780R0001 - SONDA'!F426</f>
        <v>390.68</v>
      </c>
    </row>
    <row r="427" spans="1:7">
      <c r="A427" t="s">
        <v>204</v>
      </c>
      <c r="B427">
        <v>15</v>
      </c>
      <c r="C427">
        <v>9</v>
      </c>
      <c r="D427">
        <v>2017</v>
      </c>
      <c r="E427" s="23">
        <v>0.5</v>
      </c>
      <c r="F427">
        <v>5.08</v>
      </c>
      <c r="G427">
        <f>+Anagrafica!$K$5-'PO0140780R0001 - SONDA'!F427</f>
        <v>390.56</v>
      </c>
    </row>
    <row r="428" spans="1:7">
      <c r="A428" t="s">
        <v>204</v>
      </c>
      <c r="B428">
        <v>15</v>
      </c>
      <c r="C428">
        <v>9</v>
      </c>
      <c r="D428">
        <v>2017</v>
      </c>
      <c r="E428" s="23">
        <v>0.66666666666666663</v>
      </c>
      <c r="F428">
        <v>4.9000000000000004</v>
      </c>
      <c r="G428">
        <f>+Anagrafica!$K$5-'PO0140780R0001 - SONDA'!F428</f>
        <v>390.74</v>
      </c>
    </row>
    <row r="429" spans="1:7">
      <c r="A429" t="s">
        <v>204</v>
      </c>
      <c r="B429">
        <v>15</v>
      </c>
      <c r="C429">
        <v>9</v>
      </c>
      <c r="D429">
        <v>2017</v>
      </c>
      <c r="E429" s="23">
        <v>0.83333333333333337</v>
      </c>
      <c r="F429">
        <v>4.9000000000000004</v>
      </c>
      <c r="G429">
        <f>+Anagrafica!$K$5-'PO0140780R0001 - SONDA'!F429</f>
        <v>390.74</v>
      </c>
    </row>
    <row r="430" spans="1:7">
      <c r="A430" t="s">
        <v>205</v>
      </c>
      <c r="B430">
        <v>16</v>
      </c>
      <c r="C430">
        <v>9</v>
      </c>
      <c r="D430">
        <v>2017</v>
      </c>
      <c r="E430" s="23">
        <v>0</v>
      </c>
      <c r="F430">
        <v>4.97</v>
      </c>
      <c r="G430">
        <f>+Anagrafica!$K$5-'PO0140780R0001 - SONDA'!F430</f>
        <v>390.66999999999996</v>
      </c>
    </row>
    <row r="431" spans="1:7">
      <c r="A431" t="s">
        <v>205</v>
      </c>
      <c r="B431">
        <v>16</v>
      </c>
      <c r="C431">
        <v>9</v>
      </c>
      <c r="D431">
        <v>2017</v>
      </c>
      <c r="E431" s="23">
        <v>0.16666666666666666</v>
      </c>
      <c r="F431">
        <v>5.08</v>
      </c>
      <c r="G431">
        <f>+Anagrafica!$K$5-'PO0140780R0001 - SONDA'!F431</f>
        <v>390.56</v>
      </c>
    </row>
    <row r="432" spans="1:7">
      <c r="A432" t="s">
        <v>205</v>
      </c>
      <c r="B432">
        <v>16</v>
      </c>
      <c r="C432">
        <v>9</v>
      </c>
      <c r="D432">
        <v>2017</v>
      </c>
      <c r="E432" s="23">
        <v>0.33333333333333331</v>
      </c>
      <c r="F432">
        <v>5</v>
      </c>
      <c r="G432">
        <f>+Anagrafica!$K$5-'PO0140780R0001 - SONDA'!F432</f>
        <v>390.64</v>
      </c>
    </row>
    <row r="433" spans="1:7">
      <c r="A433" t="s">
        <v>205</v>
      </c>
      <c r="B433">
        <v>16</v>
      </c>
      <c r="C433">
        <v>9</v>
      </c>
      <c r="D433">
        <v>2017</v>
      </c>
      <c r="E433" s="23">
        <v>0.5</v>
      </c>
      <c r="F433">
        <v>5.0999999999999996</v>
      </c>
      <c r="G433">
        <f>+Anagrafica!$K$5-'PO0140780R0001 - SONDA'!F433</f>
        <v>390.53999999999996</v>
      </c>
    </row>
    <row r="434" spans="1:7">
      <c r="A434" t="s">
        <v>205</v>
      </c>
      <c r="B434">
        <v>16</v>
      </c>
      <c r="C434">
        <v>9</v>
      </c>
      <c r="D434">
        <v>2017</v>
      </c>
      <c r="E434" s="23">
        <v>0.66666666666666663</v>
      </c>
      <c r="F434">
        <v>5.18</v>
      </c>
      <c r="G434">
        <f>+Anagrafica!$K$5-'PO0140780R0001 - SONDA'!F434</f>
        <v>390.46</v>
      </c>
    </row>
    <row r="435" spans="1:7">
      <c r="A435" t="s">
        <v>205</v>
      </c>
      <c r="B435">
        <v>16</v>
      </c>
      <c r="C435">
        <v>9</v>
      </c>
      <c r="D435">
        <v>2017</v>
      </c>
      <c r="E435" s="23">
        <v>0.83333333333333337</v>
      </c>
      <c r="F435">
        <v>5.12</v>
      </c>
      <c r="G435">
        <f>+Anagrafica!$K$5-'PO0140780R0001 - SONDA'!F435</f>
        <v>390.52</v>
      </c>
    </row>
    <row r="436" spans="1:7">
      <c r="A436" t="s">
        <v>206</v>
      </c>
      <c r="B436">
        <v>17</v>
      </c>
      <c r="C436">
        <v>9</v>
      </c>
      <c r="D436">
        <v>2017</v>
      </c>
      <c r="E436" s="23">
        <v>0</v>
      </c>
      <c r="F436">
        <v>5.12</v>
      </c>
      <c r="G436">
        <f>+Anagrafica!$K$5-'PO0140780R0001 - SONDA'!F436</f>
        <v>390.52</v>
      </c>
    </row>
    <row r="437" spans="1:7">
      <c r="A437" t="s">
        <v>206</v>
      </c>
      <c r="B437">
        <v>17</v>
      </c>
      <c r="C437">
        <v>9</v>
      </c>
      <c r="D437">
        <v>2017</v>
      </c>
      <c r="E437" s="23">
        <v>0.16666666666666666</v>
      </c>
      <c r="F437">
        <v>5.13</v>
      </c>
      <c r="G437">
        <f>+Anagrafica!$K$5-'PO0140780R0001 - SONDA'!F437</f>
        <v>390.51</v>
      </c>
    </row>
    <row r="438" spans="1:7">
      <c r="A438" t="s">
        <v>206</v>
      </c>
      <c r="B438">
        <v>17</v>
      </c>
      <c r="C438">
        <v>9</v>
      </c>
      <c r="D438">
        <v>2017</v>
      </c>
      <c r="E438" s="23">
        <v>0.33333333333333331</v>
      </c>
      <c r="F438">
        <v>4.97</v>
      </c>
      <c r="G438">
        <f>+Anagrafica!$K$5-'PO0140780R0001 - SONDA'!F438</f>
        <v>390.66999999999996</v>
      </c>
    </row>
    <row r="439" spans="1:7">
      <c r="A439" t="s">
        <v>206</v>
      </c>
      <c r="B439">
        <v>17</v>
      </c>
      <c r="C439">
        <v>9</v>
      </c>
      <c r="D439">
        <v>2017</v>
      </c>
      <c r="E439" s="23">
        <v>0.5</v>
      </c>
      <c r="F439">
        <v>4.97</v>
      </c>
      <c r="G439">
        <f>+Anagrafica!$K$5-'PO0140780R0001 - SONDA'!F439</f>
        <v>390.66999999999996</v>
      </c>
    </row>
    <row r="440" spans="1:7">
      <c r="A440" t="s">
        <v>206</v>
      </c>
      <c r="B440">
        <v>17</v>
      </c>
      <c r="C440">
        <v>9</v>
      </c>
      <c r="D440">
        <v>2017</v>
      </c>
      <c r="E440" s="23">
        <v>0.66666666666666663</v>
      </c>
      <c r="F440">
        <v>5.16</v>
      </c>
      <c r="G440">
        <f>+Anagrafica!$K$5-'PO0140780R0001 - SONDA'!F440</f>
        <v>390.47999999999996</v>
      </c>
    </row>
    <row r="441" spans="1:7">
      <c r="A441" t="s">
        <v>206</v>
      </c>
      <c r="B441">
        <v>17</v>
      </c>
      <c r="C441">
        <v>9</v>
      </c>
      <c r="D441">
        <v>2017</v>
      </c>
      <c r="E441" s="23">
        <v>0.83333333333333337</v>
      </c>
      <c r="F441">
        <v>5.18</v>
      </c>
      <c r="G441">
        <f>+Anagrafica!$K$5-'PO0140780R0001 - SONDA'!F441</f>
        <v>390.46</v>
      </c>
    </row>
    <row r="442" spans="1:7">
      <c r="A442" t="s">
        <v>207</v>
      </c>
      <c r="B442">
        <v>18</v>
      </c>
      <c r="C442">
        <v>9</v>
      </c>
      <c r="D442">
        <v>2017</v>
      </c>
      <c r="E442" s="23">
        <v>0</v>
      </c>
      <c r="F442">
        <v>5.01</v>
      </c>
      <c r="G442">
        <f>+Anagrafica!$K$5-'PO0140780R0001 - SONDA'!F442</f>
        <v>390.63</v>
      </c>
    </row>
    <row r="443" spans="1:7">
      <c r="A443" t="s">
        <v>207</v>
      </c>
      <c r="B443">
        <v>18</v>
      </c>
      <c r="C443">
        <v>9</v>
      </c>
      <c r="D443">
        <v>2017</v>
      </c>
      <c r="E443" s="23">
        <v>0.16666666666666666</v>
      </c>
      <c r="F443">
        <v>5.01</v>
      </c>
      <c r="G443">
        <f>+Anagrafica!$K$5-'PO0140780R0001 - SONDA'!F443</f>
        <v>390.63</v>
      </c>
    </row>
    <row r="444" spans="1:7">
      <c r="A444" t="s">
        <v>207</v>
      </c>
      <c r="B444">
        <v>18</v>
      </c>
      <c r="C444">
        <v>9</v>
      </c>
      <c r="D444">
        <v>2017</v>
      </c>
      <c r="E444" s="23">
        <v>0.33333333333333331</v>
      </c>
      <c r="F444">
        <v>5.0999999999999996</v>
      </c>
      <c r="G444">
        <f>+Anagrafica!$K$5-'PO0140780R0001 - SONDA'!F444</f>
        <v>390.53999999999996</v>
      </c>
    </row>
    <row r="445" spans="1:7">
      <c r="A445" t="s">
        <v>207</v>
      </c>
      <c r="B445">
        <v>18</v>
      </c>
      <c r="C445">
        <v>9</v>
      </c>
      <c r="D445">
        <v>2017</v>
      </c>
      <c r="E445" s="23">
        <v>0.5</v>
      </c>
      <c r="F445">
        <v>5.0199999999999996</v>
      </c>
      <c r="G445">
        <f>+Anagrafica!$K$5-'PO0140780R0001 - SONDA'!F445</f>
        <v>390.62</v>
      </c>
    </row>
    <row r="446" spans="1:7">
      <c r="A446" t="s">
        <v>207</v>
      </c>
      <c r="B446">
        <v>18</v>
      </c>
      <c r="C446">
        <v>9</v>
      </c>
      <c r="D446">
        <v>2017</v>
      </c>
      <c r="E446" s="23">
        <v>0.66666666666666663</v>
      </c>
      <c r="F446">
        <v>5.05</v>
      </c>
      <c r="G446">
        <f>+Anagrafica!$K$5-'PO0140780R0001 - SONDA'!F446</f>
        <v>390.59</v>
      </c>
    </row>
    <row r="447" spans="1:7">
      <c r="A447" t="s">
        <v>207</v>
      </c>
      <c r="B447">
        <v>18</v>
      </c>
      <c r="C447">
        <v>9</v>
      </c>
      <c r="D447">
        <v>2017</v>
      </c>
      <c r="E447" s="23">
        <v>0.83333333333333337</v>
      </c>
      <c r="F447">
        <v>5.22</v>
      </c>
      <c r="G447">
        <f>+Anagrafica!$K$5-'PO0140780R0001 - SONDA'!F447</f>
        <v>390.41999999999996</v>
      </c>
    </row>
    <row r="448" spans="1:7">
      <c r="A448" t="s">
        <v>208</v>
      </c>
      <c r="B448">
        <v>19</v>
      </c>
      <c r="C448">
        <v>9</v>
      </c>
      <c r="D448">
        <v>2017</v>
      </c>
      <c r="E448" s="23">
        <v>0</v>
      </c>
      <c r="F448">
        <v>5.23</v>
      </c>
      <c r="G448">
        <f>+Anagrafica!$K$5-'PO0140780R0001 - SONDA'!F448</f>
        <v>390.40999999999997</v>
      </c>
    </row>
    <row r="449" spans="1:7">
      <c r="A449" t="s">
        <v>208</v>
      </c>
      <c r="B449">
        <v>19</v>
      </c>
      <c r="C449">
        <v>9</v>
      </c>
      <c r="D449">
        <v>2017</v>
      </c>
      <c r="E449" s="23">
        <v>0.16666666666666666</v>
      </c>
      <c r="F449">
        <v>5.0599999999999996</v>
      </c>
      <c r="G449">
        <f>+Anagrafica!$K$5-'PO0140780R0001 - SONDA'!F449</f>
        <v>390.58</v>
      </c>
    </row>
    <row r="450" spans="1:7">
      <c r="A450" t="s">
        <v>208</v>
      </c>
      <c r="B450">
        <v>19</v>
      </c>
      <c r="C450">
        <v>9</v>
      </c>
      <c r="D450">
        <v>2017</v>
      </c>
      <c r="E450" s="23">
        <v>0.33333333333333331</v>
      </c>
      <c r="F450">
        <v>5.05</v>
      </c>
      <c r="G450">
        <f>+Anagrafica!$K$5-'PO0140780R0001 - SONDA'!F450</f>
        <v>390.59</v>
      </c>
    </row>
    <row r="451" spans="1:7">
      <c r="A451" t="s">
        <v>208</v>
      </c>
      <c r="B451">
        <v>19</v>
      </c>
      <c r="C451">
        <v>9</v>
      </c>
      <c r="D451">
        <v>2017</v>
      </c>
      <c r="E451" s="23">
        <v>0.5</v>
      </c>
      <c r="F451">
        <v>5.04</v>
      </c>
      <c r="G451">
        <f>+Anagrafica!$K$5-'PO0140780R0001 - SONDA'!F451</f>
        <v>390.59999999999997</v>
      </c>
    </row>
    <row r="452" spans="1:7">
      <c r="A452" t="s">
        <v>208</v>
      </c>
      <c r="B452">
        <v>19</v>
      </c>
      <c r="C452">
        <v>9</v>
      </c>
      <c r="D452">
        <v>2017</v>
      </c>
      <c r="E452" s="23">
        <v>0.66666666666666663</v>
      </c>
      <c r="F452">
        <v>5.21</v>
      </c>
      <c r="G452">
        <f>+Anagrafica!$K$5-'PO0140780R0001 - SONDA'!F452</f>
        <v>390.43</v>
      </c>
    </row>
    <row r="453" spans="1:7">
      <c r="A453" t="s">
        <v>208</v>
      </c>
      <c r="B453">
        <v>19</v>
      </c>
      <c r="C453">
        <v>9</v>
      </c>
      <c r="D453">
        <v>2017</v>
      </c>
      <c r="E453" s="23">
        <v>0.83333333333333337</v>
      </c>
      <c r="F453">
        <v>5.2</v>
      </c>
      <c r="G453">
        <f>+Anagrafica!$K$5-'PO0140780R0001 - SONDA'!F453</f>
        <v>390.44</v>
      </c>
    </row>
    <row r="454" spans="1:7">
      <c r="A454" t="s">
        <v>209</v>
      </c>
      <c r="B454">
        <v>20</v>
      </c>
      <c r="C454">
        <v>9</v>
      </c>
      <c r="D454">
        <v>2017</v>
      </c>
      <c r="E454" s="23">
        <v>0</v>
      </c>
      <c r="F454">
        <v>5.21</v>
      </c>
      <c r="G454">
        <f>+Anagrafica!$K$5-'PO0140780R0001 - SONDA'!F454</f>
        <v>390.43</v>
      </c>
    </row>
    <row r="455" spans="1:7">
      <c r="A455" t="s">
        <v>209</v>
      </c>
      <c r="B455">
        <v>20</v>
      </c>
      <c r="C455">
        <v>9</v>
      </c>
      <c r="D455">
        <v>2017</v>
      </c>
      <c r="E455" s="23">
        <v>0.16666666666666666</v>
      </c>
      <c r="F455">
        <v>5.21</v>
      </c>
      <c r="G455">
        <f>+Anagrafica!$K$5-'PO0140780R0001 - SONDA'!F455</f>
        <v>390.43</v>
      </c>
    </row>
    <row r="456" spans="1:7">
      <c r="A456" t="s">
        <v>209</v>
      </c>
      <c r="B456">
        <v>20</v>
      </c>
      <c r="C456">
        <v>9</v>
      </c>
      <c r="D456">
        <v>2017</v>
      </c>
      <c r="E456" s="23">
        <v>0.33333333333333331</v>
      </c>
      <c r="F456">
        <v>5.0199999999999996</v>
      </c>
      <c r="G456">
        <f>+Anagrafica!$K$5-'PO0140780R0001 - SONDA'!F456</f>
        <v>390.62</v>
      </c>
    </row>
    <row r="457" spans="1:7">
      <c r="A457" t="s">
        <v>209</v>
      </c>
      <c r="B457">
        <v>20</v>
      </c>
      <c r="C457">
        <v>9</v>
      </c>
      <c r="D457">
        <v>2017</v>
      </c>
      <c r="E457" s="23">
        <v>0.5</v>
      </c>
      <c r="F457">
        <v>5.05</v>
      </c>
      <c r="G457">
        <f>+Anagrafica!$K$5-'PO0140780R0001 - SONDA'!F457</f>
        <v>390.59</v>
      </c>
    </row>
    <row r="458" spans="1:7">
      <c r="A458" t="s">
        <v>209</v>
      </c>
      <c r="B458">
        <v>20</v>
      </c>
      <c r="C458">
        <v>9</v>
      </c>
      <c r="D458">
        <v>2017</v>
      </c>
      <c r="E458" s="23">
        <v>0.66666666666666663</v>
      </c>
      <c r="F458">
        <v>5</v>
      </c>
      <c r="G458">
        <f>+Anagrafica!$K$5-'PO0140780R0001 - SONDA'!F458</f>
        <v>390.64</v>
      </c>
    </row>
    <row r="459" spans="1:7">
      <c r="A459" t="s">
        <v>209</v>
      </c>
      <c r="B459">
        <v>20</v>
      </c>
      <c r="C459">
        <v>9</v>
      </c>
      <c r="D459">
        <v>2017</v>
      </c>
      <c r="E459" s="23">
        <v>0.83333333333333337</v>
      </c>
      <c r="F459">
        <v>5.2</v>
      </c>
      <c r="G459">
        <f>+Anagrafica!$K$5-'PO0140780R0001 - SONDA'!F459</f>
        <v>390.44</v>
      </c>
    </row>
    <row r="460" spans="1:7">
      <c r="A460" t="s">
        <v>210</v>
      </c>
      <c r="B460">
        <v>21</v>
      </c>
      <c r="C460">
        <v>9</v>
      </c>
      <c r="D460">
        <v>2017</v>
      </c>
      <c r="E460" s="23">
        <v>0</v>
      </c>
      <c r="F460">
        <v>5.19</v>
      </c>
      <c r="G460">
        <f>+Anagrafica!$K$5-'PO0140780R0001 - SONDA'!F460</f>
        <v>390.45</v>
      </c>
    </row>
    <row r="461" spans="1:7">
      <c r="A461" t="s">
        <v>210</v>
      </c>
      <c r="B461">
        <v>21</v>
      </c>
      <c r="C461">
        <v>9</v>
      </c>
      <c r="D461">
        <v>2017</v>
      </c>
      <c r="E461" s="23">
        <v>0.16666666666666666</v>
      </c>
      <c r="F461">
        <v>5.19</v>
      </c>
      <c r="G461">
        <f>+Anagrafica!$K$5-'PO0140780R0001 - SONDA'!F461</f>
        <v>390.45</v>
      </c>
    </row>
    <row r="462" spans="1:7">
      <c r="A462" t="s">
        <v>210</v>
      </c>
      <c r="B462">
        <v>21</v>
      </c>
      <c r="C462">
        <v>9</v>
      </c>
      <c r="D462">
        <v>2017</v>
      </c>
      <c r="E462" s="23">
        <v>0.33333333333333331</v>
      </c>
      <c r="F462">
        <v>5.01</v>
      </c>
      <c r="G462">
        <f>+Anagrafica!$K$5-'PO0140780R0001 - SONDA'!F462</f>
        <v>390.63</v>
      </c>
    </row>
    <row r="463" spans="1:7">
      <c r="A463" t="s">
        <v>210</v>
      </c>
      <c r="B463">
        <v>21</v>
      </c>
      <c r="C463">
        <v>9</v>
      </c>
      <c r="D463">
        <v>2017</v>
      </c>
      <c r="E463" s="23">
        <v>0.5</v>
      </c>
      <c r="F463">
        <v>5.01</v>
      </c>
      <c r="G463">
        <f>+Anagrafica!$K$5-'PO0140780R0001 - SONDA'!F463</f>
        <v>390.63</v>
      </c>
    </row>
    <row r="464" spans="1:7">
      <c r="A464" t="s">
        <v>210</v>
      </c>
      <c r="B464">
        <v>21</v>
      </c>
      <c r="C464">
        <v>9</v>
      </c>
      <c r="D464">
        <v>2017</v>
      </c>
      <c r="E464" s="23">
        <v>0.66666666666666663</v>
      </c>
      <c r="F464">
        <v>5.01</v>
      </c>
      <c r="G464">
        <f>+Anagrafica!$K$5-'PO0140780R0001 - SONDA'!F464</f>
        <v>390.63</v>
      </c>
    </row>
    <row r="465" spans="1:7">
      <c r="A465" t="s">
        <v>210</v>
      </c>
      <c r="B465">
        <v>21</v>
      </c>
      <c r="C465">
        <v>9</v>
      </c>
      <c r="D465">
        <v>2017</v>
      </c>
      <c r="E465" s="23">
        <v>0.83333333333333337</v>
      </c>
      <c r="F465">
        <v>5.01</v>
      </c>
      <c r="G465">
        <f>+Anagrafica!$K$5-'PO0140780R0001 - SONDA'!F465</f>
        <v>390.63</v>
      </c>
    </row>
    <row r="466" spans="1:7">
      <c r="A466" t="s">
        <v>211</v>
      </c>
      <c r="B466">
        <v>22</v>
      </c>
      <c r="C466">
        <v>9</v>
      </c>
      <c r="D466">
        <v>2017</v>
      </c>
      <c r="E466" s="23">
        <v>0</v>
      </c>
      <c r="F466">
        <v>5.18</v>
      </c>
      <c r="G466">
        <f>+Anagrafica!$K$5-'PO0140780R0001 - SONDA'!F466</f>
        <v>390.46</v>
      </c>
    </row>
    <row r="467" spans="1:7">
      <c r="A467" t="s">
        <v>211</v>
      </c>
      <c r="B467">
        <v>22</v>
      </c>
      <c r="C467">
        <v>9</v>
      </c>
      <c r="D467">
        <v>2017</v>
      </c>
      <c r="E467" s="23">
        <v>0.16666666666666666</v>
      </c>
      <c r="F467">
        <v>5.18</v>
      </c>
      <c r="G467">
        <f>+Anagrafica!$K$5-'PO0140780R0001 - SONDA'!F467</f>
        <v>390.46</v>
      </c>
    </row>
    <row r="468" spans="1:7">
      <c r="A468" t="s">
        <v>211</v>
      </c>
      <c r="B468">
        <v>22</v>
      </c>
      <c r="C468">
        <v>9</v>
      </c>
      <c r="D468">
        <v>2017</v>
      </c>
      <c r="E468" s="23">
        <v>0.33333333333333331</v>
      </c>
      <c r="F468">
        <v>5</v>
      </c>
      <c r="G468">
        <f>+Anagrafica!$K$5-'PO0140780R0001 - SONDA'!F468</f>
        <v>390.64</v>
      </c>
    </row>
    <row r="469" spans="1:7">
      <c r="A469" t="s">
        <v>211</v>
      </c>
      <c r="B469">
        <v>22</v>
      </c>
      <c r="C469">
        <v>9</v>
      </c>
      <c r="D469">
        <v>2017</v>
      </c>
      <c r="E469" s="23">
        <v>0.5</v>
      </c>
      <c r="F469">
        <v>5.19</v>
      </c>
      <c r="G469">
        <f>+Anagrafica!$K$5-'PO0140780R0001 - SONDA'!F469</f>
        <v>390.45</v>
      </c>
    </row>
    <row r="470" spans="1:7">
      <c r="A470" t="s">
        <v>211</v>
      </c>
      <c r="B470">
        <v>22</v>
      </c>
      <c r="C470">
        <v>9</v>
      </c>
      <c r="D470">
        <v>2017</v>
      </c>
      <c r="E470" s="23">
        <v>0.66666666666666663</v>
      </c>
      <c r="F470">
        <v>5.0199999999999996</v>
      </c>
      <c r="G470">
        <f>+Anagrafica!$K$5-'PO0140780R0001 - SONDA'!F470</f>
        <v>390.62</v>
      </c>
    </row>
    <row r="471" spans="1:7">
      <c r="A471" t="s">
        <v>211</v>
      </c>
      <c r="B471">
        <v>22</v>
      </c>
      <c r="C471">
        <v>9</v>
      </c>
      <c r="D471">
        <v>2017</v>
      </c>
      <c r="E471" s="23">
        <v>0.83333333333333337</v>
      </c>
      <c r="F471">
        <v>5.05</v>
      </c>
      <c r="G471">
        <f>+Anagrafica!$K$5-'PO0140780R0001 - SONDA'!F471</f>
        <v>390.59</v>
      </c>
    </row>
    <row r="472" spans="1:7">
      <c r="A472" t="s">
        <v>212</v>
      </c>
      <c r="B472">
        <v>23</v>
      </c>
      <c r="C472">
        <v>9</v>
      </c>
      <c r="D472">
        <v>2017</v>
      </c>
      <c r="E472" s="23">
        <v>0</v>
      </c>
      <c r="F472">
        <v>5.07</v>
      </c>
      <c r="G472">
        <f>+Anagrafica!$K$5-'PO0140780R0001 - SONDA'!F472</f>
        <v>390.57</v>
      </c>
    </row>
    <row r="473" spans="1:7">
      <c r="A473" t="s">
        <v>212</v>
      </c>
      <c r="B473">
        <v>23</v>
      </c>
      <c r="C473">
        <v>9</v>
      </c>
      <c r="D473">
        <v>2017</v>
      </c>
      <c r="E473" s="23">
        <v>0.16666666666666666</v>
      </c>
      <c r="F473">
        <v>5.22</v>
      </c>
      <c r="G473">
        <f>+Anagrafica!$K$5-'PO0140780R0001 - SONDA'!F473</f>
        <v>390.41999999999996</v>
      </c>
    </row>
    <row r="474" spans="1:7">
      <c r="A474" t="s">
        <v>212</v>
      </c>
      <c r="B474">
        <v>23</v>
      </c>
      <c r="C474">
        <v>9</v>
      </c>
      <c r="D474">
        <v>2017</v>
      </c>
      <c r="E474" s="23">
        <v>0.33333333333333331</v>
      </c>
      <c r="F474">
        <v>5.17</v>
      </c>
      <c r="G474">
        <f>+Anagrafica!$K$5-'PO0140780R0001 - SONDA'!F474</f>
        <v>390.46999999999997</v>
      </c>
    </row>
    <row r="475" spans="1:7">
      <c r="A475" t="s">
        <v>212</v>
      </c>
      <c r="B475">
        <v>23</v>
      </c>
      <c r="C475">
        <v>9</v>
      </c>
      <c r="D475">
        <v>2017</v>
      </c>
      <c r="E475" s="23">
        <v>0.5</v>
      </c>
      <c r="F475">
        <v>5.25</v>
      </c>
      <c r="G475">
        <f>+Anagrafica!$K$5-'PO0140780R0001 - SONDA'!F475</f>
        <v>390.39</v>
      </c>
    </row>
    <row r="476" spans="1:7">
      <c r="A476" t="s">
        <v>212</v>
      </c>
      <c r="B476">
        <v>23</v>
      </c>
      <c r="C476">
        <v>9</v>
      </c>
      <c r="D476">
        <v>2017</v>
      </c>
      <c r="E476" s="23">
        <v>0.66666666666666663</v>
      </c>
      <c r="F476">
        <v>5.15</v>
      </c>
      <c r="G476">
        <f>+Anagrafica!$K$5-'PO0140780R0001 - SONDA'!F476</f>
        <v>390.49</v>
      </c>
    </row>
    <row r="477" spans="1:7">
      <c r="A477" t="s">
        <v>212</v>
      </c>
      <c r="B477">
        <v>23</v>
      </c>
      <c r="C477">
        <v>9</v>
      </c>
      <c r="D477">
        <v>2017</v>
      </c>
      <c r="E477" s="23">
        <v>0.83333333333333337</v>
      </c>
      <c r="F477">
        <v>5.1100000000000003</v>
      </c>
      <c r="G477">
        <f>+Anagrafica!$K$5-'PO0140780R0001 - SONDA'!F477</f>
        <v>390.53</v>
      </c>
    </row>
    <row r="478" spans="1:7">
      <c r="A478" t="s">
        <v>213</v>
      </c>
      <c r="B478">
        <v>24</v>
      </c>
      <c r="C478">
        <v>9</v>
      </c>
      <c r="D478">
        <v>2017</v>
      </c>
      <c r="E478" s="23">
        <v>0</v>
      </c>
      <c r="F478">
        <v>5.0999999999999996</v>
      </c>
      <c r="G478">
        <f>+Anagrafica!$K$5-'PO0140780R0001 - SONDA'!F478</f>
        <v>390.53999999999996</v>
      </c>
    </row>
    <row r="479" spans="1:7">
      <c r="A479" t="s">
        <v>213</v>
      </c>
      <c r="B479">
        <v>24</v>
      </c>
      <c r="C479">
        <v>9</v>
      </c>
      <c r="D479">
        <v>2017</v>
      </c>
      <c r="E479" s="23">
        <v>0.16666666666666666</v>
      </c>
      <c r="F479">
        <v>5.0999999999999996</v>
      </c>
      <c r="G479">
        <f>+Anagrafica!$K$5-'PO0140780R0001 - SONDA'!F479</f>
        <v>390.53999999999996</v>
      </c>
    </row>
    <row r="480" spans="1:7">
      <c r="A480" t="s">
        <v>213</v>
      </c>
      <c r="B480">
        <v>24</v>
      </c>
      <c r="C480">
        <v>9</v>
      </c>
      <c r="D480">
        <v>2017</v>
      </c>
      <c r="E480" s="23">
        <v>0.33333333333333331</v>
      </c>
      <c r="F480">
        <v>5.1100000000000003</v>
      </c>
      <c r="G480">
        <f>+Anagrafica!$K$5-'PO0140780R0001 - SONDA'!F480</f>
        <v>390.53</v>
      </c>
    </row>
    <row r="481" spans="1:7">
      <c r="A481" t="s">
        <v>213</v>
      </c>
      <c r="B481">
        <v>24</v>
      </c>
      <c r="C481">
        <v>9</v>
      </c>
      <c r="D481">
        <v>2017</v>
      </c>
      <c r="E481" s="23">
        <v>0.5</v>
      </c>
      <c r="F481">
        <v>5.31</v>
      </c>
      <c r="G481">
        <f>+Anagrafica!$K$5-'PO0140780R0001 - SONDA'!F481</f>
        <v>390.33</v>
      </c>
    </row>
    <row r="482" spans="1:7">
      <c r="A482" t="s">
        <v>213</v>
      </c>
      <c r="B482">
        <v>24</v>
      </c>
      <c r="C482">
        <v>9</v>
      </c>
      <c r="D482">
        <v>2017</v>
      </c>
      <c r="E482" s="23">
        <v>0.66666666666666663</v>
      </c>
      <c r="F482">
        <v>5.32</v>
      </c>
      <c r="G482">
        <f>+Anagrafica!$K$5-'PO0140780R0001 - SONDA'!F482</f>
        <v>390.32</v>
      </c>
    </row>
    <row r="483" spans="1:7">
      <c r="A483" t="s">
        <v>213</v>
      </c>
      <c r="B483">
        <v>24</v>
      </c>
      <c r="C483">
        <v>9</v>
      </c>
      <c r="D483">
        <v>2017</v>
      </c>
      <c r="E483" s="23">
        <v>0.83333333333333337</v>
      </c>
      <c r="F483">
        <v>5.19</v>
      </c>
      <c r="G483">
        <f>+Anagrafica!$K$5-'PO0140780R0001 - SONDA'!F483</f>
        <v>390.45</v>
      </c>
    </row>
    <row r="484" spans="1:7">
      <c r="A484" t="s">
        <v>214</v>
      </c>
      <c r="B484">
        <v>25</v>
      </c>
      <c r="C484">
        <v>9</v>
      </c>
      <c r="D484">
        <v>2017</v>
      </c>
      <c r="E484" s="23">
        <v>0</v>
      </c>
      <c r="F484">
        <v>5.19</v>
      </c>
      <c r="G484">
        <f>+Anagrafica!$K$5-'PO0140780R0001 - SONDA'!F484</f>
        <v>390.45</v>
      </c>
    </row>
    <row r="485" spans="1:7">
      <c r="A485" t="s">
        <v>214</v>
      </c>
      <c r="B485">
        <v>25</v>
      </c>
      <c r="C485">
        <v>9</v>
      </c>
      <c r="D485">
        <v>2017</v>
      </c>
      <c r="E485" s="23">
        <v>0.16666666666666666</v>
      </c>
      <c r="F485">
        <v>5.38</v>
      </c>
      <c r="G485">
        <f>+Anagrafica!$K$5-'PO0140780R0001 - SONDA'!F485</f>
        <v>390.26</v>
      </c>
    </row>
    <row r="486" spans="1:7">
      <c r="A486" t="s">
        <v>214</v>
      </c>
      <c r="B486">
        <v>25</v>
      </c>
      <c r="C486">
        <v>9</v>
      </c>
      <c r="D486">
        <v>2017</v>
      </c>
      <c r="E486" s="23">
        <v>0.33333333333333331</v>
      </c>
      <c r="F486">
        <v>5.5</v>
      </c>
      <c r="G486">
        <f>+Anagrafica!$K$5-'PO0140780R0001 - SONDA'!F486</f>
        <v>390.14</v>
      </c>
    </row>
    <row r="487" spans="1:7">
      <c r="A487" t="s">
        <v>214</v>
      </c>
      <c r="B487">
        <v>25</v>
      </c>
      <c r="C487">
        <v>9</v>
      </c>
      <c r="D487">
        <v>2017</v>
      </c>
      <c r="E487" s="23">
        <v>0.5</v>
      </c>
      <c r="F487">
        <v>5.22</v>
      </c>
      <c r="G487">
        <f>+Anagrafica!$K$5-'PO0140780R0001 - SONDA'!F487</f>
        <v>390.41999999999996</v>
      </c>
    </row>
    <row r="488" spans="1:7">
      <c r="A488" t="s">
        <v>214</v>
      </c>
      <c r="B488">
        <v>25</v>
      </c>
      <c r="C488">
        <v>9</v>
      </c>
      <c r="D488">
        <v>2017</v>
      </c>
      <c r="E488" s="23">
        <v>0.66666666666666663</v>
      </c>
      <c r="F488">
        <v>5.41</v>
      </c>
      <c r="G488">
        <f>+Anagrafica!$K$5-'PO0140780R0001 - SONDA'!F488</f>
        <v>390.22999999999996</v>
      </c>
    </row>
    <row r="489" spans="1:7">
      <c r="A489" t="s">
        <v>214</v>
      </c>
      <c r="B489">
        <v>25</v>
      </c>
      <c r="C489">
        <v>9</v>
      </c>
      <c r="D489">
        <v>2017</v>
      </c>
      <c r="E489" s="23">
        <v>0.83333333333333337</v>
      </c>
      <c r="F489">
        <v>5.43</v>
      </c>
      <c r="G489">
        <f>+Anagrafica!$K$5-'PO0140780R0001 - SONDA'!F489</f>
        <v>390.21</v>
      </c>
    </row>
    <row r="490" spans="1:7">
      <c r="A490" t="s">
        <v>215</v>
      </c>
      <c r="B490">
        <v>26</v>
      </c>
      <c r="C490">
        <v>9</v>
      </c>
      <c r="D490">
        <v>2017</v>
      </c>
      <c r="E490" s="23">
        <v>0</v>
      </c>
      <c r="F490">
        <v>5.44</v>
      </c>
      <c r="G490">
        <f>+Anagrafica!$K$5-'PO0140780R0001 - SONDA'!F490</f>
        <v>390.2</v>
      </c>
    </row>
    <row r="491" spans="1:7">
      <c r="A491" t="s">
        <v>215</v>
      </c>
      <c r="B491">
        <v>26</v>
      </c>
      <c r="C491">
        <v>9</v>
      </c>
      <c r="D491">
        <v>2017</v>
      </c>
      <c r="E491" s="23">
        <v>0.16666666666666666</v>
      </c>
      <c r="F491">
        <v>5.44</v>
      </c>
      <c r="G491">
        <f>+Anagrafica!$K$5-'PO0140780R0001 - SONDA'!F491</f>
        <v>390.2</v>
      </c>
    </row>
    <row r="492" spans="1:7">
      <c r="A492" t="s">
        <v>215</v>
      </c>
      <c r="B492">
        <v>26</v>
      </c>
      <c r="C492">
        <v>9</v>
      </c>
      <c r="D492">
        <v>2017</v>
      </c>
      <c r="E492" s="23">
        <v>0.33333333333333331</v>
      </c>
      <c r="F492">
        <v>5.35</v>
      </c>
      <c r="G492">
        <f>+Anagrafica!$K$5-'PO0140780R0001 - SONDA'!F492</f>
        <v>390.28999999999996</v>
      </c>
    </row>
    <row r="493" spans="1:7">
      <c r="A493" t="s">
        <v>215</v>
      </c>
      <c r="B493">
        <v>26</v>
      </c>
      <c r="C493">
        <v>9</v>
      </c>
      <c r="D493">
        <v>2017</v>
      </c>
      <c r="E493" s="23">
        <v>0.5</v>
      </c>
      <c r="F493">
        <v>5.3</v>
      </c>
      <c r="G493">
        <f>+Anagrafica!$K$5-'PO0140780R0001 - SONDA'!F493</f>
        <v>390.34</v>
      </c>
    </row>
    <row r="494" spans="1:7">
      <c r="A494" t="s">
        <v>215</v>
      </c>
      <c r="B494">
        <v>26</v>
      </c>
      <c r="C494">
        <v>9</v>
      </c>
      <c r="D494">
        <v>2017</v>
      </c>
      <c r="E494" s="23">
        <v>0.66666666666666663</v>
      </c>
      <c r="F494">
        <v>5.35</v>
      </c>
      <c r="G494">
        <f>+Anagrafica!$K$5-'PO0140780R0001 - SONDA'!F494</f>
        <v>390.28999999999996</v>
      </c>
    </row>
    <row r="495" spans="1:7">
      <c r="A495" t="s">
        <v>215</v>
      </c>
      <c r="B495">
        <v>26</v>
      </c>
      <c r="C495">
        <v>9</v>
      </c>
      <c r="D495">
        <v>2017</v>
      </c>
      <c r="E495" s="23">
        <v>0.83333333333333337</v>
      </c>
      <c r="F495">
        <v>5.48</v>
      </c>
      <c r="G495">
        <f>+Anagrafica!$K$5-'PO0140780R0001 - SONDA'!F495</f>
        <v>390.15999999999997</v>
      </c>
    </row>
    <row r="496" spans="1:7">
      <c r="A496" t="s">
        <v>216</v>
      </c>
      <c r="B496">
        <v>27</v>
      </c>
      <c r="C496">
        <v>9</v>
      </c>
      <c r="D496">
        <v>2017</v>
      </c>
      <c r="E496" s="23">
        <v>0</v>
      </c>
      <c r="F496">
        <v>5.48</v>
      </c>
      <c r="G496">
        <f>+Anagrafica!$K$5-'PO0140780R0001 - SONDA'!F496</f>
        <v>390.15999999999997</v>
      </c>
    </row>
    <row r="497" spans="1:7">
      <c r="A497" t="s">
        <v>216</v>
      </c>
      <c r="B497">
        <v>27</v>
      </c>
      <c r="C497">
        <v>9</v>
      </c>
      <c r="D497">
        <v>2017</v>
      </c>
      <c r="E497" s="23">
        <v>0.16666666666666666</v>
      </c>
      <c r="F497">
        <v>5.31</v>
      </c>
      <c r="G497">
        <f>+Anagrafica!$K$5-'PO0140780R0001 - SONDA'!F497</f>
        <v>390.33</v>
      </c>
    </row>
    <row r="498" spans="1:7">
      <c r="A498" t="s">
        <v>216</v>
      </c>
      <c r="B498">
        <v>27</v>
      </c>
      <c r="C498">
        <v>9</v>
      </c>
      <c r="D498">
        <v>2017</v>
      </c>
      <c r="E498" s="23">
        <v>0.33333333333333331</v>
      </c>
      <c r="F498">
        <v>5.4</v>
      </c>
      <c r="G498">
        <f>+Anagrafica!$K$5-'PO0140780R0001 - SONDA'!F498</f>
        <v>390.24</v>
      </c>
    </row>
    <row r="499" spans="1:7">
      <c r="A499" t="s">
        <v>216</v>
      </c>
      <c r="B499">
        <v>27</v>
      </c>
      <c r="C499">
        <v>9</v>
      </c>
      <c r="D499">
        <v>2017</v>
      </c>
      <c r="E499" s="23">
        <v>0.5</v>
      </c>
      <c r="F499">
        <v>5.35</v>
      </c>
      <c r="G499">
        <f>+Anagrafica!$K$5-'PO0140780R0001 - SONDA'!F499</f>
        <v>390.28999999999996</v>
      </c>
    </row>
    <row r="500" spans="1:7">
      <c r="A500" t="s">
        <v>216</v>
      </c>
      <c r="B500">
        <v>27</v>
      </c>
      <c r="C500">
        <v>9</v>
      </c>
      <c r="D500">
        <v>2017</v>
      </c>
      <c r="E500" s="23">
        <v>0.66666666666666663</v>
      </c>
      <c r="F500">
        <v>5.51</v>
      </c>
      <c r="G500">
        <f>+Anagrafica!$K$5-'PO0140780R0001 - SONDA'!F500</f>
        <v>390.13</v>
      </c>
    </row>
    <row r="501" spans="1:7">
      <c r="A501" t="s">
        <v>216</v>
      </c>
      <c r="B501">
        <v>27</v>
      </c>
      <c r="C501">
        <v>9</v>
      </c>
      <c r="D501">
        <v>2017</v>
      </c>
      <c r="E501" s="23">
        <v>0.83333333333333337</v>
      </c>
      <c r="F501">
        <v>5.35</v>
      </c>
      <c r="G501">
        <f>+Anagrafica!$K$5-'PO0140780R0001 - SONDA'!F501</f>
        <v>390.28999999999996</v>
      </c>
    </row>
    <row r="502" spans="1:7">
      <c r="A502" t="s">
        <v>217</v>
      </c>
      <c r="B502">
        <v>28</v>
      </c>
      <c r="C502">
        <v>9</v>
      </c>
      <c r="D502">
        <v>2017</v>
      </c>
      <c r="E502" s="23">
        <v>0</v>
      </c>
      <c r="F502">
        <v>5.53</v>
      </c>
      <c r="G502">
        <f>+Anagrafica!$K$5-'PO0140780R0001 - SONDA'!F502</f>
        <v>390.11</v>
      </c>
    </row>
    <row r="503" spans="1:7">
      <c r="A503" t="s">
        <v>217</v>
      </c>
      <c r="B503">
        <v>28</v>
      </c>
      <c r="C503">
        <v>9</v>
      </c>
      <c r="D503">
        <v>2017</v>
      </c>
      <c r="E503" s="23">
        <v>0.16666666666666666</v>
      </c>
      <c r="F503">
        <v>5.53</v>
      </c>
      <c r="G503">
        <f>+Anagrafica!$K$5-'PO0140780R0001 - SONDA'!F503</f>
        <v>390.11</v>
      </c>
    </row>
    <row r="504" spans="1:7">
      <c r="A504" t="s">
        <v>217</v>
      </c>
      <c r="B504">
        <v>28</v>
      </c>
      <c r="C504">
        <v>9</v>
      </c>
      <c r="D504">
        <v>2017</v>
      </c>
      <c r="E504" s="23">
        <v>0.33333333333333331</v>
      </c>
      <c r="F504">
        <v>5.54</v>
      </c>
      <c r="G504">
        <f>+Anagrafica!$K$5-'PO0140780R0001 - SONDA'!F504</f>
        <v>390.09999999999997</v>
      </c>
    </row>
    <row r="505" spans="1:7">
      <c r="A505" t="s">
        <v>217</v>
      </c>
      <c r="B505">
        <v>28</v>
      </c>
      <c r="C505">
        <v>9</v>
      </c>
      <c r="D505">
        <v>2017</v>
      </c>
      <c r="E505" s="23">
        <v>0.5</v>
      </c>
      <c r="F505">
        <v>5.55</v>
      </c>
      <c r="G505">
        <f>+Anagrafica!$K$5-'PO0140780R0001 - SONDA'!F505</f>
        <v>390.09</v>
      </c>
    </row>
    <row r="506" spans="1:7">
      <c r="A506" t="s">
        <v>217</v>
      </c>
      <c r="B506">
        <v>28</v>
      </c>
      <c r="C506">
        <v>9</v>
      </c>
      <c r="D506">
        <v>2017</v>
      </c>
      <c r="E506" s="23">
        <v>0.66666666666666663</v>
      </c>
      <c r="F506">
        <v>5.55</v>
      </c>
      <c r="G506">
        <f>+Anagrafica!$K$5-'PO0140780R0001 - SONDA'!F506</f>
        <v>390.09</v>
      </c>
    </row>
    <row r="507" spans="1:7">
      <c r="A507" t="s">
        <v>217</v>
      </c>
      <c r="B507">
        <v>28</v>
      </c>
      <c r="C507">
        <v>9</v>
      </c>
      <c r="D507">
        <v>2017</v>
      </c>
      <c r="E507" s="23">
        <v>0.83333333333333337</v>
      </c>
      <c r="F507">
        <v>5.56</v>
      </c>
      <c r="G507">
        <f>+Anagrafica!$K$5-'PO0140780R0001 - SONDA'!F507</f>
        <v>390.08</v>
      </c>
    </row>
    <row r="508" spans="1:7">
      <c r="A508" t="s">
        <v>218</v>
      </c>
      <c r="B508">
        <v>29</v>
      </c>
      <c r="C508">
        <v>9</v>
      </c>
      <c r="D508">
        <v>2017</v>
      </c>
      <c r="E508" s="23">
        <v>0</v>
      </c>
      <c r="F508">
        <v>5.4</v>
      </c>
      <c r="G508">
        <f>+Anagrafica!$K$5-'PO0140780R0001 - SONDA'!F508</f>
        <v>390.24</v>
      </c>
    </row>
    <row r="509" spans="1:7">
      <c r="A509" t="s">
        <v>218</v>
      </c>
      <c r="B509">
        <v>29</v>
      </c>
      <c r="C509">
        <v>9</v>
      </c>
      <c r="D509">
        <v>2017</v>
      </c>
      <c r="E509" s="23">
        <v>0.16666666666666666</v>
      </c>
      <c r="F509">
        <v>5.38</v>
      </c>
      <c r="G509">
        <f>+Anagrafica!$K$5-'PO0140780R0001 - SONDA'!F509</f>
        <v>390.26</v>
      </c>
    </row>
    <row r="510" spans="1:7">
      <c r="A510" t="s">
        <v>218</v>
      </c>
      <c r="B510">
        <v>29</v>
      </c>
      <c r="C510">
        <v>9</v>
      </c>
      <c r="D510">
        <v>2017</v>
      </c>
      <c r="E510" s="23">
        <v>0.33333333333333331</v>
      </c>
      <c r="F510">
        <v>5.39</v>
      </c>
      <c r="G510">
        <f>+Anagrafica!$K$5-'PO0140780R0001 - SONDA'!F510</f>
        <v>390.25</v>
      </c>
    </row>
    <row r="511" spans="1:7">
      <c r="A511" t="s">
        <v>218</v>
      </c>
      <c r="B511">
        <v>29</v>
      </c>
      <c r="C511">
        <v>9</v>
      </c>
      <c r="D511">
        <v>2017</v>
      </c>
      <c r="E511" s="23">
        <v>0.5</v>
      </c>
      <c r="F511">
        <v>5.57</v>
      </c>
      <c r="G511">
        <f>+Anagrafica!$K$5-'PO0140780R0001 - SONDA'!F511</f>
        <v>390.07</v>
      </c>
    </row>
    <row r="512" spans="1:7">
      <c r="A512" t="s">
        <v>218</v>
      </c>
      <c r="B512">
        <v>29</v>
      </c>
      <c r="C512">
        <v>9</v>
      </c>
      <c r="D512">
        <v>2017</v>
      </c>
      <c r="E512" s="23">
        <v>0.66666666666666663</v>
      </c>
      <c r="F512">
        <v>5.58</v>
      </c>
      <c r="G512">
        <f>+Anagrafica!$K$5-'PO0140780R0001 - SONDA'!F512</f>
        <v>390.06</v>
      </c>
    </row>
    <row r="513" spans="1:7">
      <c r="A513" t="s">
        <v>218</v>
      </c>
      <c r="B513">
        <v>29</v>
      </c>
      <c r="C513">
        <v>9</v>
      </c>
      <c r="D513">
        <v>2017</v>
      </c>
      <c r="E513" s="23">
        <v>0.83333333333333337</v>
      </c>
      <c r="F513">
        <v>5.59</v>
      </c>
      <c r="G513">
        <f>+Anagrafica!$K$5-'PO0140780R0001 - SONDA'!F513</f>
        <v>390.05</v>
      </c>
    </row>
    <row r="514" spans="1:7">
      <c r="A514" t="s">
        <v>219</v>
      </c>
      <c r="B514">
        <v>30</v>
      </c>
      <c r="C514">
        <v>9</v>
      </c>
      <c r="D514">
        <v>2017</v>
      </c>
      <c r="E514" s="23">
        <v>0</v>
      </c>
      <c r="F514">
        <v>5.6</v>
      </c>
      <c r="G514">
        <f>+Anagrafica!$K$5-'PO0140780R0001 - SONDA'!F514</f>
        <v>390.03999999999996</v>
      </c>
    </row>
    <row r="515" spans="1:7">
      <c r="A515" t="s">
        <v>219</v>
      </c>
      <c r="B515">
        <v>30</v>
      </c>
      <c r="C515">
        <v>9</v>
      </c>
      <c r="D515">
        <v>2017</v>
      </c>
      <c r="E515" s="23">
        <v>0.16666666666666666</v>
      </c>
      <c r="F515">
        <v>5.42</v>
      </c>
      <c r="G515">
        <f>+Anagrafica!$K$5-'PO0140780R0001 - SONDA'!F515</f>
        <v>390.21999999999997</v>
      </c>
    </row>
    <row r="516" spans="1:7">
      <c r="A516" t="s">
        <v>219</v>
      </c>
      <c r="B516">
        <v>30</v>
      </c>
      <c r="C516">
        <v>9</v>
      </c>
      <c r="D516">
        <v>2017</v>
      </c>
      <c r="E516" s="23">
        <v>0.33333333333333331</v>
      </c>
      <c r="F516">
        <v>5.69</v>
      </c>
      <c r="G516">
        <f>+Anagrafica!$K$5-'PO0140780R0001 - SONDA'!F516</f>
        <v>389.95</v>
      </c>
    </row>
    <row r="517" spans="1:7">
      <c r="A517" t="s">
        <v>219</v>
      </c>
      <c r="B517">
        <v>30</v>
      </c>
      <c r="C517">
        <v>9</v>
      </c>
      <c r="D517">
        <v>2017</v>
      </c>
      <c r="E517" s="23">
        <v>0.5</v>
      </c>
      <c r="F517">
        <v>5.64</v>
      </c>
      <c r="G517">
        <f>+Anagrafica!$K$5-'PO0140780R0001 - SONDA'!F517</f>
        <v>390</v>
      </c>
    </row>
    <row r="518" spans="1:7">
      <c r="A518" t="s">
        <v>219</v>
      </c>
      <c r="B518">
        <v>30</v>
      </c>
      <c r="C518">
        <v>9</v>
      </c>
      <c r="D518">
        <v>2017</v>
      </c>
      <c r="E518" s="23">
        <v>0.66666666666666663</v>
      </c>
      <c r="F518">
        <v>5.69</v>
      </c>
      <c r="G518">
        <f>+Anagrafica!$K$5-'PO0140780R0001 - SONDA'!F518</f>
        <v>389.95</v>
      </c>
    </row>
    <row r="519" spans="1:7">
      <c r="A519" t="s">
        <v>219</v>
      </c>
      <c r="B519">
        <v>30</v>
      </c>
      <c r="C519">
        <v>9</v>
      </c>
      <c r="D519">
        <v>2017</v>
      </c>
      <c r="E519" s="23">
        <v>0.83333333333333337</v>
      </c>
      <c r="F519">
        <v>5.46</v>
      </c>
      <c r="G519">
        <f>+Anagrafica!$K$5-'PO0140780R0001 - SONDA'!F519</f>
        <v>390.18</v>
      </c>
    </row>
    <row r="520" spans="1:7">
      <c r="A520" t="s">
        <v>220</v>
      </c>
      <c r="B520">
        <v>1</v>
      </c>
      <c r="C520">
        <v>10</v>
      </c>
      <c r="D520">
        <v>2017</v>
      </c>
      <c r="E520" s="23">
        <v>0</v>
      </c>
      <c r="F520">
        <v>5.46</v>
      </c>
      <c r="G520">
        <f>+Anagrafica!$K$5-'PO0140780R0001 - SONDA'!F520</f>
        <v>390.18</v>
      </c>
    </row>
    <row r="521" spans="1:7">
      <c r="A521" t="s">
        <v>220</v>
      </c>
      <c r="B521">
        <v>1</v>
      </c>
      <c r="C521">
        <v>10</v>
      </c>
      <c r="D521">
        <v>2017</v>
      </c>
      <c r="E521" s="23">
        <v>0.16666666666666666</v>
      </c>
      <c r="F521">
        <v>5.64</v>
      </c>
      <c r="G521">
        <f>+Anagrafica!$K$5-'PO0140780R0001 - SONDA'!F521</f>
        <v>390</v>
      </c>
    </row>
    <row r="522" spans="1:7">
      <c r="A522" t="s">
        <v>220</v>
      </c>
      <c r="B522">
        <v>1</v>
      </c>
      <c r="C522">
        <v>10</v>
      </c>
      <c r="D522">
        <v>2017</v>
      </c>
      <c r="E522" s="23">
        <v>0.33333333333333331</v>
      </c>
      <c r="F522">
        <v>5.49</v>
      </c>
      <c r="G522">
        <f>+Anagrafica!$K$5-'PO0140780R0001 - SONDA'!F522</f>
        <v>390.15</v>
      </c>
    </row>
    <row r="523" spans="1:7">
      <c r="A523" t="s">
        <v>220</v>
      </c>
      <c r="B523">
        <v>1</v>
      </c>
      <c r="C523">
        <v>10</v>
      </c>
      <c r="D523">
        <v>2017</v>
      </c>
      <c r="E523" s="23">
        <v>0.5</v>
      </c>
      <c r="F523">
        <v>5.66</v>
      </c>
      <c r="G523">
        <f>+Anagrafica!$K$5-'PO0140780R0001 - SONDA'!F523</f>
        <v>389.97999999999996</v>
      </c>
    </row>
    <row r="524" spans="1:7">
      <c r="A524" t="s">
        <v>220</v>
      </c>
      <c r="B524">
        <v>1</v>
      </c>
      <c r="C524">
        <v>10</v>
      </c>
      <c r="D524">
        <v>2017</v>
      </c>
      <c r="E524" s="23">
        <v>0.66666666666666663</v>
      </c>
      <c r="F524">
        <v>5.53</v>
      </c>
      <c r="G524">
        <f>+Anagrafica!$K$5-'PO0140780R0001 - SONDA'!F524</f>
        <v>390.11</v>
      </c>
    </row>
    <row r="525" spans="1:7">
      <c r="A525" t="s">
        <v>220</v>
      </c>
      <c r="B525">
        <v>1</v>
      </c>
      <c r="C525">
        <v>10</v>
      </c>
      <c r="D525">
        <v>2017</v>
      </c>
      <c r="E525" s="23">
        <v>0.83333333333333337</v>
      </c>
      <c r="F525">
        <v>5.69</v>
      </c>
      <c r="G525">
        <f>+Anagrafica!$K$5-'PO0140780R0001 - SONDA'!F525</f>
        <v>389.95</v>
      </c>
    </row>
    <row r="526" spans="1:7">
      <c r="A526" t="s">
        <v>221</v>
      </c>
      <c r="B526">
        <v>2</v>
      </c>
      <c r="C526">
        <v>10</v>
      </c>
      <c r="D526">
        <v>2017</v>
      </c>
      <c r="E526" s="23">
        <v>0</v>
      </c>
      <c r="F526">
        <v>5.51</v>
      </c>
      <c r="G526">
        <f>+Anagrafica!$K$5-'PO0140780R0001 - SONDA'!F526</f>
        <v>390.13</v>
      </c>
    </row>
    <row r="527" spans="1:7">
      <c r="A527" t="s">
        <v>221</v>
      </c>
      <c r="B527">
        <v>2</v>
      </c>
      <c r="C527">
        <v>10</v>
      </c>
      <c r="D527">
        <v>2017</v>
      </c>
      <c r="E527" s="23">
        <v>0.16666666666666666</v>
      </c>
      <c r="F527">
        <v>5.71</v>
      </c>
      <c r="G527">
        <f>+Anagrafica!$K$5-'PO0140780R0001 - SONDA'!F527</f>
        <v>389.93</v>
      </c>
    </row>
    <row r="528" spans="1:7">
      <c r="A528" t="s">
        <v>221</v>
      </c>
      <c r="B528">
        <v>2</v>
      </c>
      <c r="C528">
        <v>10</v>
      </c>
      <c r="D528">
        <v>2017</v>
      </c>
      <c r="E528" s="23">
        <v>0.33333333333333331</v>
      </c>
      <c r="F528">
        <v>5.53</v>
      </c>
      <c r="G528">
        <f>+Anagrafica!$K$5-'PO0140780R0001 - SONDA'!F528</f>
        <v>390.11</v>
      </c>
    </row>
    <row r="529" spans="1:7">
      <c r="A529" t="s">
        <v>221</v>
      </c>
      <c r="B529">
        <v>2</v>
      </c>
      <c r="C529">
        <v>10</v>
      </c>
      <c r="D529">
        <v>2017</v>
      </c>
      <c r="E529" s="23">
        <v>0.5</v>
      </c>
      <c r="F529">
        <v>5.72</v>
      </c>
      <c r="G529">
        <f>+Anagrafica!$K$5-'PO0140780R0001 - SONDA'!F529</f>
        <v>389.91999999999996</v>
      </c>
    </row>
    <row r="530" spans="1:7">
      <c r="A530" t="s">
        <v>221</v>
      </c>
      <c r="B530">
        <v>2</v>
      </c>
      <c r="C530">
        <v>10</v>
      </c>
      <c r="D530">
        <v>2017</v>
      </c>
      <c r="E530" s="23">
        <v>0.66666666666666663</v>
      </c>
      <c r="F530">
        <v>5.76</v>
      </c>
      <c r="G530">
        <f>+Anagrafica!$K$5-'PO0140780R0001 - SONDA'!F530</f>
        <v>389.88</v>
      </c>
    </row>
    <row r="531" spans="1:7">
      <c r="A531" t="s">
        <v>221</v>
      </c>
      <c r="B531">
        <v>2</v>
      </c>
      <c r="C531">
        <v>10</v>
      </c>
      <c r="D531">
        <v>2017</v>
      </c>
      <c r="E531" s="23">
        <v>0.83333333333333337</v>
      </c>
      <c r="F531">
        <v>5.75</v>
      </c>
      <c r="G531">
        <f>+Anagrafica!$K$5-'PO0140780R0001 - SONDA'!F531</f>
        <v>389.89</v>
      </c>
    </row>
    <row r="532" spans="1:7">
      <c r="A532" t="s">
        <v>222</v>
      </c>
      <c r="B532">
        <v>3</v>
      </c>
      <c r="C532">
        <v>10</v>
      </c>
      <c r="D532">
        <v>2017</v>
      </c>
      <c r="E532" s="23">
        <v>0</v>
      </c>
      <c r="F532">
        <v>5.57</v>
      </c>
      <c r="G532">
        <f>+Anagrafica!$K$5-'PO0140780R0001 - SONDA'!F532</f>
        <v>390.07</v>
      </c>
    </row>
    <row r="533" spans="1:7">
      <c r="A533" t="s">
        <v>222</v>
      </c>
      <c r="B533">
        <v>3</v>
      </c>
      <c r="C533">
        <v>10</v>
      </c>
      <c r="D533">
        <v>2017</v>
      </c>
      <c r="E533" s="23">
        <v>0.16666666666666666</v>
      </c>
      <c r="F533">
        <v>5.75</v>
      </c>
      <c r="G533">
        <f>+Anagrafica!$K$5-'PO0140780R0001 - SONDA'!F533</f>
        <v>389.89</v>
      </c>
    </row>
    <row r="534" spans="1:7">
      <c r="A534" t="s">
        <v>222</v>
      </c>
      <c r="B534">
        <v>3</v>
      </c>
      <c r="C534">
        <v>10</v>
      </c>
      <c r="D534">
        <v>2017</v>
      </c>
      <c r="E534" s="23">
        <v>0.33333333333333331</v>
      </c>
      <c r="F534">
        <v>5.67</v>
      </c>
      <c r="G534">
        <f>+Anagrafica!$K$5-'PO0140780R0001 - SONDA'!F534</f>
        <v>389.96999999999997</v>
      </c>
    </row>
    <row r="535" spans="1:7">
      <c r="A535" t="s">
        <v>222</v>
      </c>
      <c r="B535">
        <v>3</v>
      </c>
      <c r="C535">
        <v>10</v>
      </c>
      <c r="D535">
        <v>2017</v>
      </c>
      <c r="E535" s="23">
        <v>0.5</v>
      </c>
      <c r="F535">
        <v>5.79</v>
      </c>
      <c r="G535">
        <f>+Anagrafica!$K$5-'PO0140780R0001 - SONDA'!F535</f>
        <v>389.84999999999997</v>
      </c>
    </row>
    <row r="536" spans="1:7">
      <c r="A536" t="s">
        <v>222</v>
      </c>
      <c r="B536">
        <v>3</v>
      </c>
      <c r="C536">
        <v>10</v>
      </c>
      <c r="D536">
        <v>2017</v>
      </c>
      <c r="E536" s="23">
        <v>0.66666666666666663</v>
      </c>
      <c r="F536">
        <v>5.69</v>
      </c>
      <c r="G536">
        <f>+Anagrafica!$K$5-'PO0140780R0001 - SONDA'!F536</f>
        <v>389.95</v>
      </c>
    </row>
    <row r="537" spans="1:7">
      <c r="A537" t="s">
        <v>222</v>
      </c>
      <c r="B537">
        <v>3</v>
      </c>
      <c r="C537">
        <v>10</v>
      </c>
      <c r="D537">
        <v>2017</v>
      </c>
      <c r="E537" s="23">
        <v>0.83333333333333337</v>
      </c>
      <c r="F537">
        <v>5.64</v>
      </c>
      <c r="G537">
        <f>+Anagrafica!$K$5-'PO0140780R0001 - SONDA'!F537</f>
        <v>390</v>
      </c>
    </row>
    <row r="538" spans="1:7">
      <c r="A538" t="s">
        <v>223</v>
      </c>
      <c r="B538">
        <v>4</v>
      </c>
      <c r="C538">
        <v>10</v>
      </c>
      <c r="D538">
        <v>2017</v>
      </c>
      <c r="E538" s="23">
        <v>0</v>
      </c>
      <c r="F538">
        <v>5.82</v>
      </c>
      <c r="G538">
        <f>+Anagrafica!$K$5-'PO0140780R0001 - SONDA'!F538</f>
        <v>389.82</v>
      </c>
    </row>
    <row r="539" spans="1:7">
      <c r="A539" t="s">
        <v>223</v>
      </c>
      <c r="B539">
        <v>4</v>
      </c>
      <c r="C539">
        <v>10</v>
      </c>
      <c r="D539">
        <v>2017</v>
      </c>
      <c r="E539" s="23">
        <v>0.16666666666666666</v>
      </c>
      <c r="F539">
        <v>5.66</v>
      </c>
      <c r="G539">
        <f>+Anagrafica!$K$5-'PO0140780R0001 - SONDA'!F539</f>
        <v>389.97999999999996</v>
      </c>
    </row>
    <row r="540" spans="1:7">
      <c r="A540" t="s">
        <v>223</v>
      </c>
      <c r="B540">
        <v>4</v>
      </c>
      <c r="C540">
        <v>10</v>
      </c>
      <c r="D540">
        <v>2017</v>
      </c>
      <c r="E540" s="23">
        <v>0.33333333333333331</v>
      </c>
      <c r="F540">
        <v>5.74</v>
      </c>
      <c r="G540">
        <f>+Anagrafica!$K$5-'PO0140780R0001 - SONDA'!F540</f>
        <v>389.9</v>
      </c>
    </row>
    <row r="541" spans="1:7">
      <c r="A541" t="s">
        <v>223</v>
      </c>
      <c r="B541">
        <v>4</v>
      </c>
      <c r="C541">
        <v>10</v>
      </c>
      <c r="D541">
        <v>2017</v>
      </c>
      <c r="E541" s="23">
        <v>0.5</v>
      </c>
      <c r="F541">
        <v>5.84</v>
      </c>
      <c r="G541">
        <f>+Anagrafica!$K$5-'PO0140780R0001 - SONDA'!F541</f>
        <v>389.8</v>
      </c>
    </row>
    <row r="542" spans="1:7">
      <c r="A542" t="s">
        <v>223</v>
      </c>
      <c r="B542">
        <v>4</v>
      </c>
      <c r="C542">
        <v>10</v>
      </c>
      <c r="D542">
        <v>2017</v>
      </c>
      <c r="E542" s="23">
        <v>0.66666666666666663</v>
      </c>
      <c r="F542">
        <v>5.85</v>
      </c>
      <c r="G542">
        <f>+Anagrafica!$K$5-'PO0140780R0001 - SONDA'!F542</f>
        <v>389.78999999999996</v>
      </c>
    </row>
    <row r="543" spans="1:7">
      <c r="A543" t="s">
        <v>223</v>
      </c>
      <c r="B543">
        <v>4</v>
      </c>
      <c r="C543">
        <v>10</v>
      </c>
      <c r="D543">
        <v>2017</v>
      </c>
      <c r="E543" s="23">
        <v>0.83333333333333337</v>
      </c>
      <c r="F543">
        <v>5.86</v>
      </c>
      <c r="G543">
        <f>+Anagrafica!$K$5-'PO0140780R0001 - SONDA'!F543</f>
        <v>389.78</v>
      </c>
    </row>
    <row r="544" spans="1:7">
      <c r="A544" t="s">
        <v>224</v>
      </c>
      <c r="B544">
        <v>5</v>
      </c>
      <c r="C544">
        <v>10</v>
      </c>
      <c r="D544">
        <v>2017</v>
      </c>
      <c r="E544" s="23">
        <v>0</v>
      </c>
      <c r="F544">
        <v>5.69</v>
      </c>
      <c r="G544">
        <f>+Anagrafica!$K$5-'PO0140780R0001 - SONDA'!F544</f>
        <v>389.95</v>
      </c>
    </row>
    <row r="545" spans="1:7">
      <c r="A545" t="s">
        <v>224</v>
      </c>
      <c r="B545">
        <v>5</v>
      </c>
      <c r="C545">
        <v>10</v>
      </c>
      <c r="D545">
        <v>2017</v>
      </c>
      <c r="E545" s="23">
        <v>0.16666666666666666</v>
      </c>
      <c r="F545">
        <v>5.87</v>
      </c>
      <c r="G545">
        <f>+Anagrafica!$K$5-'PO0140780R0001 - SONDA'!F545</f>
        <v>389.77</v>
      </c>
    </row>
    <row r="546" spans="1:7">
      <c r="A546" t="s">
        <v>224</v>
      </c>
      <c r="B546">
        <v>5</v>
      </c>
      <c r="C546">
        <v>10</v>
      </c>
      <c r="D546">
        <v>2017</v>
      </c>
      <c r="E546" s="23">
        <v>0.33333333333333331</v>
      </c>
      <c r="F546">
        <v>5.79</v>
      </c>
      <c r="G546">
        <f>+Anagrafica!$K$5-'PO0140780R0001 - SONDA'!F546</f>
        <v>389.84999999999997</v>
      </c>
    </row>
    <row r="547" spans="1:7">
      <c r="A547" t="s">
        <v>224</v>
      </c>
      <c r="B547">
        <v>5</v>
      </c>
      <c r="C547">
        <v>10</v>
      </c>
      <c r="D547">
        <v>2017</v>
      </c>
      <c r="E547" s="23">
        <v>0.5</v>
      </c>
      <c r="F547">
        <v>5.89</v>
      </c>
      <c r="G547">
        <f>+Anagrafica!$K$5-'PO0140780R0001 - SONDA'!F547</f>
        <v>389.75</v>
      </c>
    </row>
    <row r="548" spans="1:7">
      <c r="A548" t="s">
        <v>224</v>
      </c>
      <c r="B548">
        <v>5</v>
      </c>
      <c r="C548">
        <v>10</v>
      </c>
      <c r="D548">
        <v>2017</v>
      </c>
      <c r="E548" s="23">
        <v>0.66666666666666663</v>
      </c>
      <c r="F548">
        <v>5.89</v>
      </c>
      <c r="G548">
        <f>+Anagrafica!$K$5-'PO0140780R0001 - SONDA'!F548</f>
        <v>389.75</v>
      </c>
    </row>
    <row r="549" spans="1:7">
      <c r="A549" t="s">
        <v>224</v>
      </c>
      <c r="B549">
        <v>5</v>
      </c>
      <c r="C549">
        <v>10</v>
      </c>
      <c r="D549">
        <v>2017</v>
      </c>
      <c r="E549" s="23">
        <v>0.83333333333333337</v>
      </c>
      <c r="F549">
        <v>5.73</v>
      </c>
      <c r="G549">
        <f>+Anagrafica!$K$5-'PO0140780R0001 - SONDA'!F549</f>
        <v>389.90999999999997</v>
      </c>
    </row>
    <row r="550" spans="1:7">
      <c r="A550" t="s">
        <v>225</v>
      </c>
      <c r="B550">
        <v>6</v>
      </c>
      <c r="C550">
        <v>10</v>
      </c>
      <c r="D550">
        <v>2017</v>
      </c>
      <c r="E550" s="23">
        <v>0</v>
      </c>
      <c r="F550">
        <v>5.74</v>
      </c>
      <c r="G550">
        <f>+Anagrafica!$K$5-'PO0140780R0001 - SONDA'!F550</f>
        <v>389.9</v>
      </c>
    </row>
    <row r="551" spans="1:7">
      <c r="A551" t="s">
        <v>225</v>
      </c>
      <c r="B551">
        <v>6</v>
      </c>
      <c r="C551">
        <v>10</v>
      </c>
      <c r="D551">
        <v>2017</v>
      </c>
      <c r="E551" s="23">
        <v>0.16666666666666666</v>
      </c>
      <c r="F551">
        <v>5.74</v>
      </c>
      <c r="G551">
        <f>+Anagrafica!$K$5-'PO0140780R0001 - SONDA'!F551</f>
        <v>389.9</v>
      </c>
    </row>
    <row r="552" spans="1:7">
      <c r="A552" t="s">
        <v>225</v>
      </c>
      <c r="B552">
        <v>6</v>
      </c>
      <c r="C552">
        <v>10</v>
      </c>
      <c r="D552">
        <v>2017</v>
      </c>
      <c r="E552" s="23">
        <v>0.33333333333333331</v>
      </c>
      <c r="F552">
        <v>5.85</v>
      </c>
      <c r="G552">
        <f>+Anagrafica!$K$5-'PO0140780R0001 - SONDA'!F552</f>
        <v>389.78999999999996</v>
      </c>
    </row>
    <row r="553" spans="1:7">
      <c r="A553" t="s">
        <v>225</v>
      </c>
      <c r="B553">
        <v>6</v>
      </c>
      <c r="C553">
        <v>10</v>
      </c>
      <c r="D553">
        <v>2017</v>
      </c>
      <c r="E553" s="23">
        <v>0.5</v>
      </c>
      <c r="F553">
        <v>5.95</v>
      </c>
      <c r="G553">
        <f>+Anagrafica!$K$5-'PO0140780R0001 - SONDA'!F553</f>
        <v>389.69</v>
      </c>
    </row>
    <row r="554" spans="1:7">
      <c r="A554" t="s">
        <v>225</v>
      </c>
      <c r="B554">
        <v>6</v>
      </c>
      <c r="C554">
        <v>10</v>
      </c>
      <c r="D554">
        <v>2017</v>
      </c>
      <c r="E554" s="23">
        <v>0.66666666666666663</v>
      </c>
      <c r="F554">
        <v>5.79</v>
      </c>
      <c r="G554">
        <f>+Anagrafica!$K$5-'PO0140780R0001 - SONDA'!F554</f>
        <v>389.84999999999997</v>
      </c>
    </row>
    <row r="555" spans="1:7">
      <c r="A555" t="s">
        <v>225</v>
      </c>
      <c r="B555">
        <v>6</v>
      </c>
      <c r="C555">
        <v>10</v>
      </c>
      <c r="D555">
        <v>2017</v>
      </c>
      <c r="E555" s="23">
        <v>0.83333333333333337</v>
      </c>
      <c r="F555">
        <v>5.96</v>
      </c>
      <c r="G555">
        <f>+Anagrafica!$K$5-'PO0140780R0001 - SONDA'!F555</f>
        <v>389.68</v>
      </c>
    </row>
    <row r="556" spans="1:7">
      <c r="A556" t="s">
        <v>226</v>
      </c>
      <c r="B556">
        <v>7</v>
      </c>
      <c r="C556">
        <v>10</v>
      </c>
      <c r="D556">
        <v>2017</v>
      </c>
      <c r="E556" s="23">
        <v>0</v>
      </c>
      <c r="F556">
        <v>5.98</v>
      </c>
      <c r="G556">
        <f>+Anagrafica!$K$5-'PO0140780R0001 - SONDA'!F556</f>
        <v>389.65999999999997</v>
      </c>
    </row>
    <row r="557" spans="1:7">
      <c r="A557" t="s">
        <v>226</v>
      </c>
      <c r="B557">
        <v>7</v>
      </c>
      <c r="C557">
        <v>10</v>
      </c>
      <c r="D557">
        <v>2017</v>
      </c>
      <c r="E557" s="23">
        <v>0.16666666666666666</v>
      </c>
      <c r="F557">
        <v>5.98</v>
      </c>
      <c r="G557">
        <f>+Anagrafica!$K$5-'PO0140780R0001 - SONDA'!F557</f>
        <v>389.65999999999997</v>
      </c>
    </row>
    <row r="558" spans="1:7">
      <c r="A558" t="s">
        <v>226</v>
      </c>
      <c r="B558">
        <v>7</v>
      </c>
      <c r="C558">
        <v>10</v>
      </c>
      <c r="D558">
        <v>2017</v>
      </c>
      <c r="E558" s="23">
        <v>0.33333333333333331</v>
      </c>
      <c r="F558">
        <v>6</v>
      </c>
      <c r="G558">
        <f>+Anagrafica!$K$5-'PO0140780R0001 - SONDA'!F558</f>
        <v>389.64</v>
      </c>
    </row>
    <row r="559" spans="1:7">
      <c r="A559" t="s">
        <v>226</v>
      </c>
      <c r="B559">
        <v>7</v>
      </c>
      <c r="C559">
        <v>10</v>
      </c>
      <c r="D559">
        <v>2017</v>
      </c>
      <c r="E559" s="23">
        <v>0.5</v>
      </c>
      <c r="F559">
        <v>5.83</v>
      </c>
      <c r="G559">
        <f>+Anagrafica!$K$5-'PO0140780R0001 - SONDA'!F559</f>
        <v>389.81</v>
      </c>
    </row>
    <row r="560" spans="1:7">
      <c r="A560" t="s">
        <v>226</v>
      </c>
      <c r="B560">
        <v>7</v>
      </c>
      <c r="C560">
        <v>10</v>
      </c>
      <c r="D560">
        <v>2017</v>
      </c>
      <c r="E560" s="23">
        <v>0.66666666666666663</v>
      </c>
      <c r="F560">
        <v>5.84</v>
      </c>
      <c r="G560">
        <f>+Anagrafica!$K$5-'PO0140780R0001 - SONDA'!F560</f>
        <v>389.8</v>
      </c>
    </row>
    <row r="561" spans="1:7">
      <c r="A561" t="s">
        <v>226</v>
      </c>
      <c r="B561">
        <v>7</v>
      </c>
      <c r="C561">
        <v>10</v>
      </c>
      <c r="D561">
        <v>2017</v>
      </c>
      <c r="E561" s="23">
        <v>0.83333333333333337</v>
      </c>
      <c r="F561">
        <v>6.02</v>
      </c>
      <c r="G561">
        <f>+Anagrafica!$K$5-'PO0140780R0001 - SONDA'!F561</f>
        <v>389.62</v>
      </c>
    </row>
    <row r="562" spans="1:7">
      <c r="A562" t="s">
        <v>227</v>
      </c>
      <c r="B562">
        <v>8</v>
      </c>
      <c r="C562">
        <v>10</v>
      </c>
      <c r="D562">
        <v>2017</v>
      </c>
      <c r="E562" s="23">
        <v>0</v>
      </c>
      <c r="F562">
        <v>6.04</v>
      </c>
      <c r="G562">
        <f>+Anagrafica!$K$5-'PO0140780R0001 - SONDA'!F562</f>
        <v>389.59999999999997</v>
      </c>
    </row>
    <row r="563" spans="1:7">
      <c r="A563" t="s">
        <v>227</v>
      </c>
      <c r="B563">
        <v>8</v>
      </c>
      <c r="C563">
        <v>10</v>
      </c>
      <c r="D563">
        <v>2017</v>
      </c>
      <c r="E563" s="23">
        <v>0.16666666666666666</v>
      </c>
      <c r="F563">
        <v>6.05</v>
      </c>
      <c r="G563">
        <f>+Anagrafica!$K$5-'PO0140780R0001 - SONDA'!F563</f>
        <v>389.59</v>
      </c>
    </row>
    <row r="564" spans="1:7">
      <c r="A564" t="s">
        <v>227</v>
      </c>
      <c r="B564">
        <v>8</v>
      </c>
      <c r="C564">
        <v>10</v>
      </c>
      <c r="D564">
        <v>2017</v>
      </c>
      <c r="E564" s="23">
        <v>0.33333333333333331</v>
      </c>
      <c r="F564">
        <v>5.89</v>
      </c>
      <c r="G564">
        <f>+Anagrafica!$K$5-'PO0140780R0001 - SONDA'!F564</f>
        <v>389.75</v>
      </c>
    </row>
    <row r="565" spans="1:7">
      <c r="A565" t="s">
        <v>227</v>
      </c>
      <c r="B565">
        <v>8</v>
      </c>
      <c r="C565">
        <v>10</v>
      </c>
      <c r="D565">
        <v>2017</v>
      </c>
      <c r="E565" s="23">
        <v>0.5</v>
      </c>
      <c r="F565">
        <v>5.89</v>
      </c>
      <c r="G565">
        <f>+Anagrafica!$K$5-'PO0140780R0001 - SONDA'!F565</f>
        <v>389.75</v>
      </c>
    </row>
    <row r="566" spans="1:7">
      <c r="A566" t="s">
        <v>227</v>
      </c>
      <c r="B566">
        <v>8</v>
      </c>
      <c r="C566">
        <v>10</v>
      </c>
      <c r="D566">
        <v>2017</v>
      </c>
      <c r="E566" s="23">
        <v>0.66666666666666663</v>
      </c>
      <c r="F566">
        <v>5.9</v>
      </c>
      <c r="G566">
        <f>+Anagrafica!$K$5-'PO0140780R0001 - SONDA'!F566</f>
        <v>389.74</v>
      </c>
    </row>
    <row r="567" spans="1:7">
      <c r="A567" t="s">
        <v>227</v>
      </c>
      <c r="B567">
        <v>8</v>
      </c>
      <c r="C567">
        <v>10</v>
      </c>
      <c r="D567">
        <v>2017</v>
      </c>
      <c r="E567" s="23">
        <v>0.83333333333333337</v>
      </c>
      <c r="F567">
        <v>6.09</v>
      </c>
      <c r="G567">
        <f>+Anagrafica!$K$5-'PO0140780R0001 - SONDA'!F567</f>
        <v>389.55</v>
      </c>
    </row>
    <row r="568" spans="1:7">
      <c r="A568" t="s">
        <v>228</v>
      </c>
      <c r="B568">
        <v>9</v>
      </c>
      <c r="C568">
        <v>10</v>
      </c>
      <c r="D568">
        <v>2017</v>
      </c>
      <c r="E568" s="23">
        <v>0</v>
      </c>
      <c r="F568">
        <v>6.1</v>
      </c>
      <c r="G568">
        <f>+Anagrafica!$K$5-'PO0140780R0001 - SONDA'!F568</f>
        <v>389.53999999999996</v>
      </c>
    </row>
    <row r="569" spans="1:7">
      <c r="A569" t="s">
        <v>228</v>
      </c>
      <c r="B569">
        <v>9</v>
      </c>
      <c r="C569">
        <v>10</v>
      </c>
      <c r="D569">
        <v>2017</v>
      </c>
      <c r="E569" s="23">
        <v>0.16666666666666666</v>
      </c>
      <c r="F569">
        <v>6.11</v>
      </c>
      <c r="G569">
        <f>+Anagrafica!$K$5-'PO0140780R0001 - SONDA'!F569</f>
        <v>389.53</v>
      </c>
    </row>
    <row r="570" spans="1:7">
      <c r="A570" t="s">
        <v>228</v>
      </c>
      <c r="B570">
        <v>9</v>
      </c>
      <c r="C570">
        <v>10</v>
      </c>
      <c r="D570">
        <v>2017</v>
      </c>
      <c r="E570" s="23">
        <v>0.33333333333333331</v>
      </c>
      <c r="F570">
        <v>6.24</v>
      </c>
      <c r="G570">
        <f>+Anagrafica!$K$5-'PO0140780R0001 - SONDA'!F570</f>
        <v>389.4</v>
      </c>
    </row>
    <row r="571" spans="1:7">
      <c r="A571" t="s">
        <v>228</v>
      </c>
      <c r="B571">
        <v>9</v>
      </c>
      <c r="C571">
        <v>10</v>
      </c>
      <c r="D571">
        <v>2017</v>
      </c>
      <c r="E571" s="23">
        <v>0.5</v>
      </c>
      <c r="F571">
        <v>6.14</v>
      </c>
      <c r="G571">
        <f>+Anagrafica!$K$5-'PO0140780R0001 - SONDA'!F571</f>
        <v>389.5</v>
      </c>
    </row>
    <row r="572" spans="1:7">
      <c r="A572" t="s">
        <v>228</v>
      </c>
      <c r="B572">
        <v>9</v>
      </c>
      <c r="C572">
        <v>10</v>
      </c>
      <c r="D572">
        <v>2017</v>
      </c>
      <c r="E572" s="23">
        <v>0.66666666666666663</v>
      </c>
      <c r="F572">
        <v>5.97</v>
      </c>
      <c r="G572">
        <f>+Anagrafica!$K$5-'PO0140780R0001 - SONDA'!F572</f>
        <v>389.66999999999996</v>
      </c>
    </row>
    <row r="573" spans="1:7">
      <c r="A573" t="s">
        <v>228</v>
      </c>
      <c r="B573">
        <v>9</v>
      </c>
      <c r="C573">
        <v>10</v>
      </c>
      <c r="D573">
        <v>2017</v>
      </c>
      <c r="E573" s="23">
        <v>0.83333333333333337</v>
      </c>
      <c r="F573">
        <v>5.97</v>
      </c>
      <c r="G573">
        <f>+Anagrafica!$K$5-'PO0140780R0001 - SONDA'!F573</f>
        <v>389.66999999999996</v>
      </c>
    </row>
    <row r="574" spans="1:7">
      <c r="A574" t="s">
        <v>229</v>
      </c>
      <c r="B574">
        <v>10</v>
      </c>
      <c r="C574">
        <v>10</v>
      </c>
      <c r="D574">
        <v>2017</v>
      </c>
      <c r="E574" s="23">
        <v>0</v>
      </c>
      <c r="F574">
        <v>5.98</v>
      </c>
      <c r="G574">
        <f>+Anagrafica!$K$5-'PO0140780R0001 - SONDA'!F574</f>
        <v>389.65999999999997</v>
      </c>
    </row>
    <row r="575" spans="1:7">
      <c r="A575" t="s">
        <v>229</v>
      </c>
      <c r="B575">
        <v>10</v>
      </c>
      <c r="C575">
        <v>10</v>
      </c>
      <c r="D575">
        <v>2017</v>
      </c>
      <c r="E575" s="23">
        <v>0.16666666666666666</v>
      </c>
      <c r="F575">
        <v>5.99</v>
      </c>
      <c r="G575">
        <f>+Anagrafica!$K$5-'PO0140780R0001 - SONDA'!F575</f>
        <v>389.65</v>
      </c>
    </row>
    <row r="576" spans="1:7">
      <c r="A576" t="s">
        <v>229</v>
      </c>
      <c r="B576">
        <v>10</v>
      </c>
      <c r="C576">
        <v>10</v>
      </c>
      <c r="D576">
        <v>2017</v>
      </c>
      <c r="E576" s="23">
        <v>0.33333333333333331</v>
      </c>
      <c r="F576">
        <v>6</v>
      </c>
      <c r="G576">
        <f>+Anagrafica!$K$5-'PO0140780R0001 - SONDA'!F576</f>
        <v>389.64</v>
      </c>
    </row>
    <row r="577" spans="1:7">
      <c r="A577" t="s">
        <v>229</v>
      </c>
      <c r="B577">
        <v>10</v>
      </c>
      <c r="C577">
        <v>10</v>
      </c>
      <c r="D577">
        <v>2017</v>
      </c>
      <c r="E577" s="23">
        <v>0.5</v>
      </c>
      <c r="F577">
        <v>6.01</v>
      </c>
      <c r="G577">
        <f>+Anagrafica!$K$5-'PO0140780R0001 - SONDA'!F577</f>
        <v>389.63</v>
      </c>
    </row>
    <row r="578" spans="1:7">
      <c r="A578" t="s">
        <v>229</v>
      </c>
      <c r="B578">
        <v>10</v>
      </c>
      <c r="C578">
        <v>10</v>
      </c>
      <c r="D578">
        <v>2017</v>
      </c>
      <c r="E578" s="23">
        <v>0.66666666666666663</v>
      </c>
      <c r="F578">
        <v>6.19</v>
      </c>
      <c r="G578">
        <f>+Anagrafica!$K$5-'PO0140780R0001 - SONDA'!F578</f>
        <v>389.45</v>
      </c>
    </row>
    <row r="579" spans="1:7">
      <c r="A579" t="s">
        <v>229</v>
      </c>
      <c r="B579">
        <v>10</v>
      </c>
      <c r="C579">
        <v>10</v>
      </c>
      <c r="D579">
        <v>2017</v>
      </c>
      <c r="E579" s="23">
        <v>0.83333333333333337</v>
      </c>
      <c r="F579">
        <v>6.02</v>
      </c>
      <c r="G579">
        <f>+Anagrafica!$K$5-'PO0140780R0001 - SONDA'!F579</f>
        <v>389.62</v>
      </c>
    </row>
    <row r="580" spans="1:7">
      <c r="A580" t="s">
        <v>230</v>
      </c>
      <c r="B580">
        <v>11</v>
      </c>
      <c r="C580">
        <v>10</v>
      </c>
      <c r="D580">
        <v>2017</v>
      </c>
      <c r="E580" s="23">
        <v>0</v>
      </c>
      <c r="F580">
        <v>6.18</v>
      </c>
      <c r="G580">
        <f>+Anagrafica!$K$5-'PO0140780R0001 - SONDA'!F580</f>
        <v>389.46</v>
      </c>
    </row>
    <row r="581" spans="1:7">
      <c r="A581" t="s">
        <v>230</v>
      </c>
      <c r="B581">
        <v>11</v>
      </c>
      <c r="C581">
        <v>10</v>
      </c>
      <c r="D581">
        <v>2017</v>
      </c>
      <c r="E581" s="23">
        <v>0.16666666666666666</v>
      </c>
      <c r="F581">
        <v>6.04</v>
      </c>
      <c r="G581">
        <f>+Anagrafica!$K$5-'PO0140780R0001 - SONDA'!F581</f>
        <v>389.59999999999997</v>
      </c>
    </row>
    <row r="582" spans="1:7">
      <c r="A582" t="s">
        <v>230</v>
      </c>
      <c r="B582">
        <v>11</v>
      </c>
      <c r="C582">
        <v>10</v>
      </c>
      <c r="D582">
        <v>2017</v>
      </c>
      <c r="E582" s="23">
        <v>0.33333333333333331</v>
      </c>
      <c r="F582">
        <v>6.03</v>
      </c>
      <c r="G582">
        <f>+Anagrafica!$K$5-'PO0140780R0001 - SONDA'!F582</f>
        <v>389.61</v>
      </c>
    </row>
    <row r="583" spans="1:7">
      <c r="A583" t="s">
        <v>230</v>
      </c>
      <c r="B583">
        <v>11</v>
      </c>
      <c r="C583">
        <v>10</v>
      </c>
      <c r="D583">
        <v>2017</v>
      </c>
      <c r="E583" s="23">
        <v>0.5</v>
      </c>
      <c r="F583">
        <v>6.22</v>
      </c>
      <c r="G583">
        <f>+Anagrafica!$K$5-'PO0140780R0001 - SONDA'!F583</f>
        <v>389.41999999999996</v>
      </c>
    </row>
    <row r="584" spans="1:7">
      <c r="A584" t="s">
        <v>230</v>
      </c>
      <c r="B584">
        <v>11</v>
      </c>
      <c r="C584">
        <v>10</v>
      </c>
      <c r="D584">
        <v>2017</v>
      </c>
      <c r="E584" s="23">
        <v>0.66666666666666663</v>
      </c>
      <c r="F584">
        <v>6.06</v>
      </c>
      <c r="G584">
        <f>+Anagrafica!$K$5-'PO0140780R0001 - SONDA'!F584</f>
        <v>389.58</v>
      </c>
    </row>
    <row r="585" spans="1:7">
      <c r="A585" t="s">
        <v>230</v>
      </c>
      <c r="B585">
        <v>11</v>
      </c>
      <c r="C585">
        <v>10</v>
      </c>
      <c r="D585">
        <v>2017</v>
      </c>
      <c r="E585" s="23">
        <v>0.83333333333333337</v>
      </c>
      <c r="F585">
        <v>6.07</v>
      </c>
      <c r="G585">
        <f>+Anagrafica!$K$5-'PO0140780R0001 - SONDA'!F585</f>
        <v>389.57</v>
      </c>
    </row>
    <row r="586" spans="1:7">
      <c r="A586" t="s">
        <v>231</v>
      </c>
      <c r="B586">
        <v>12</v>
      </c>
      <c r="C586">
        <v>10</v>
      </c>
      <c r="D586">
        <v>2017</v>
      </c>
      <c r="E586" s="23">
        <v>0</v>
      </c>
      <c r="F586">
        <v>6.17</v>
      </c>
      <c r="G586">
        <f>+Anagrafica!$K$5-'PO0140780R0001 - SONDA'!F586</f>
        <v>389.46999999999997</v>
      </c>
    </row>
    <row r="587" spans="1:7">
      <c r="A587" t="s">
        <v>231</v>
      </c>
      <c r="B587">
        <v>12</v>
      </c>
      <c r="C587">
        <v>10</v>
      </c>
      <c r="D587">
        <v>2017</v>
      </c>
      <c r="E587" s="23">
        <v>0.16666666666666666</v>
      </c>
      <c r="F587">
        <v>6.27</v>
      </c>
      <c r="G587">
        <f>+Anagrafica!$K$5-'PO0140780R0001 - SONDA'!F587</f>
        <v>389.37</v>
      </c>
    </row>
    <row r="588" spans="1:7">
      <c r="A588" t="s">
        <v>231</v>
      </c>
      <c r="B588">
        <v>12</v>
      </c>
      <c r="C588">
        <v>10</v>
      </c>
      <c r="D588">
        <v>2017</v>
      </c>
      <c r="E588" s="23">
        <v>0.33333333333333331</v>
      </c>
      <c r="F588">
        <v>6.11</v>
      </c>
      <c r="G588">
        <f>+Anagrafica!$K$5-'PO0140780R0001 - SONDA'!F588</f>
        <v>389.53</v>
      </c>
    </row>
    <row r="589" spans="1:7">
      <c r="A589" t="s">
        <v>231</v>
      </c>
      <c r="B589">
        <v>12</v>
      </c>
      <c r="C589">
        <v>10</v>
      </c>
      <c r="D589">
        <v>2017</v>
      </c>
      <c r="E589" s="23">
        <v>0.5</v>
      </c>
      <c r="F589">
        <v>6.11</v>
      </c>
      <c r="G589">
        <f>+Anagrafica!$K$5-'PO0140780R0001 - SONDA'!F589</f>
        <v>389.53</v>
      </c>
    </row>
    <row r="590" spans="1:7">
      <c r="A590" t="s">
        <v>231</v>
      </c>
      <c r="B590">
        <v>12</v>
      </c>
      <c r="C590">
        <v>10</v>
      </c>
      <c r="D590">
        <v>2017</v>
      </c>
      <c r="E590" s="23">
        <v>0.66666666666666663</v>
      </c>
      <c r="F590">
        <v>6.16</v>
      </c>
      <c r="G590">
        <f>+Anagrafica!$K$5-'PO0140780R0001 - SONDA'!F590</f>
        <v>389.47999999999996</v>
      </c>
    </row>
    <row r="591" spans="1:7">
      <c r="A591" t="s">
        <v>231</v>
      </c>
      <c r="B591">
        <v>12</v>
      </c>
      <c r="C591">
        <v>10</v>
      </c>
      <c r="D591">
        <v>2017</v>
      </c>
      <c r="E591" s="23">
        <v>0.83333333333333337</v>
      </c>
      <c r="F591">
        <v>6.24</v>
      </c>
      <c r="G591">
        <f>+Anagrafica!$K$5-'PO0140780R0001 - SONDA'!F591</f>
        <v>389.4</v>
      </c>
    </row>
    <row r="592" spans="1:7">
      <c r="A592" t="s">
        <v>232</v>
      </c>
      <c r="B592">
        <v>13</v>
      </c>
      <c r="C592">
        <v>10</v>
      </c>
      <c r="D592">
        <v>2017</v>
      </c>
      <c r="E592" s="23">
        <v>0</v>
      </c>
      <c r="F592">
        <v>6.25</v>
      </c>
      <c r="G592">
        <f>+Anagrafica!$K$5-'PO0140780R0001 - SONDA'!F592</f>
        <v>389.39</v>
      </c>
    </row>
    <row r="593" spans="1:7">
      <c r="A593" t="s">
        <v>232</v>
      </c>
      <c r="B593">
        <v>13</v>
      </c>
      <c r="C593">
        <v>10</v>
      </c>
      <c r="D593">
        <v>2017</v>
      </c>
      <c r="E593" s="23">
        <v>0.16666666666666666</v>
      </c>
      <c r="F593">
        <v>6.26</v>
      </c>
      <c r="G593">
        <f>+Anagrafica!$K$5-'PO0140780R0001 - SONDA'!F593</f>
        <v>389.38</v>
      </c>
    </row>
    <row r="594" spans="1:7">
      <c r="A594" t="s">
        <v>232</v>
      </c>
      <c r="B594">
        <v>13</v>
      </c>
      <c r="C594">
        <v>10</v>
      </c>
      <c r="D594">
        <v>2017</v>
      </c>
      <c r="E594" s="23">
        <v>0.33333333333333331</v>
      </c>
      <c r="F594">
        <v>6.28</v>
      </c>
      <c r="G594">
        <f>+Anagrafica!$K$5-'PO0140780R0001 - SONDA'!F594</f>
        <v>389.36</v>
      </c>
    </row>
    <row r="595" spans="1:7">
      <c r="A595" t="s">
        <v>232</v>
      </c>
      <c r="B595">
        <v>13</v>
      </c>
      <c r="C595">
        <v>10</v>
      </c>
      <c r="D595">
        <v>2017</v>
      </c>
      <c r="E595" s="23">
        <v>0.5</v>
      </c>
      <c r="F595">
        <v>6.18</v>
      </c>
      <c r="G595">
        <f>+Anagrafica!$K$5-'PO0140780R0001 - SONDA'!F595</f>
        <v>389.46</v>
      </c>
    </row>
    <row r="596" spans="1:7">
      <c r="A596" t="s">
        <v>232</v>
      </c>
      <c r="B596">
        <v>13</v>
      </c>
      <c r="C596">
        <v>10</v>
      </c>
      <c r="D596">
        <v>2017</v>
      </c>
      <c r="E596" s="23">
        <v>0.66666666666666663</v>
      </c>
      <c r="F596">
        <v>6.3</v>
      </c>
      <c r="G596">
        <f>+Anagrafica!$K$5-'PO0140780R0001 - SONDA'!F596</f>
        <v>389.34</v>
      </c>
    </row>
    <row r="597" spans="1:7">
      <c r="A597" t="s">
        <v>232</v>
      </c>
      <c r="B597">
        <v>13</v>
      </c>
      <c r="C597">
        <v>10</v>
      </c>
      <c r="D597">
        <v>2017</v>
      </c>
      <c r="E597" s="23">
        <v>0.83333333333333337</v>
      </c>
      <c r="F597">
        <v>6.31</v>
      </c>
      <c r="G597">
        <f>+Anagrafica!$K$5-'PO0140780R0001 - SONDA'!F597</f>
        <v>389.33</v>
      </c>
    </row>
    <row r="598" spans="1:7">
      <c r="A598" t="s">
        <v>233</v>
      </c>
      <c r="B598">
        <v>14</v>
      </c>
      <c r="C598">
        <v>10</v>
      </c>
      <c r="D598">
        <v>2017</v>
      </c>
      <c r="E598" s="23">
        <v>0</v>
      </c>
      <c r="F598">
        <v>6.24</v>
      </c>
      <c r="G598">
        <f>+Anagrafica!$K$5-'PO0140780R0001 - SONDA'!F598</f>
        <v>389.4</v>
      </c>
    </row>
    <row r="599" spans="1:7">
      <c r="A599" t="s">
        <v>233</v>
      </c>
      <c r="B599">
        <v>14</v>
      </c>
      <c r="C599">
        <v>10</v>
      </c>
      <c r="D599">
        <v>2017</v>
      </c>
      <c r="E599" s="23">
        <v>0.16666666666666666</v>
      </c>
      <c r="F599">
        <v>6.23</v>
      </c>
      <c r="G599">
        <f>+Anagrafica!$K$5-'PO0140780R0001 - SONDA'!F599</f>
        <v>389.40999999999997</v>
      </c>
    </row>
    <row r="600" spans="1:7">
      <c r="A600" t="s">
        <v>233</v>
      </c>
      <c r="B600">
        <v>14</v>
      </c>
      <c r="C600">
        <v>10</v>
      </c>
      <c r="D600">
        <v>2017</v>
      </c>
      <c r="E600" s="23">
        <v>0.33333333333333331</v>
      </c>
      <c r="F600">
        <v>6.24</v>
      </c>
      <c r="G600">
        <f>+Anagrafica!$K$5-'PO0140780R0001 - SONDA'!F600</f>
        <v>389.4</v>
      </c>
    </row>
    <row r="601" spans="1:7">
      <c r="A601" t="s">
        <v>233</v>
      </c>
      <c r="B601">
        <v>14</v>
      </c>
      <c r="C601">
        <v>10</v>
      </c>
      <c r="D601">
        <v>2017</v>
      </c>
      <c r="E601" s="23">
        <v>0.5</v>
      </c>
      <c r="F601">
        <v>6.25</v>
      </c>
      <c r="G601">
        <f>+Anagrafica!$K$5-'PO0140780R0001 - SONDA'!F601</f>
        <v>389.39</v>
      </c>
    </row>
    <row r="602" spans="1:7">
      <c r="A602" t="s">
        <v>233</v>
      </c>
      <c r="B602">
        <v>14</v>
      </c>
      <c r="C602">
        <v>10</v>
      </c>
      <c r="D602">
        <v>2017</v>
      </c>
      <c r="E602" s="23">
        <v>0.66666666666666663</v>
      </c>
      <c r="F602">
        <v>6.26</v>
      </c>
      <c r="G602">
        <f>+Anagrafica!$K$5-'PO0140780R0001 - SONDA'!F602</f>
        <v>389.38</v>
      </c>
    </row>
    <row r="603" spans="1:7">
      <c r="A603" t="s">
        <v>233</v>
      </c>
      <c r="B603">
        <v>14</v>
      </c>
      <c r="C603">
        <v>10</v>
      </c>
      <c r="D603">
        <v>2017</v>
      </c>
      <c r="E603" s="23">
        <v>0.83333333333333337</v>
      </c>
      <c r="F603">
        <v>6.28</v>
      </c>
      <c r="G603">
        <f>+Anagrafica!$K$5-'PO0140780R0001 - SONDA'!F603</f>
        <v>389.36</v>
      </c>
    </row>
    <row r="604" spans="1:7">
      <c r="A604" t="s">
        <v>234</v>
      </c>
      <c r="B604">
        <v>15</v>
      </c>
      <c r="C604">
        <v>10</v>
      </c>
      <c r="D604">
        <v>2017</v>
      </c>
      <c r="E604" s="23">
        <v>0</v>
      </c>
      <c r="F604">
        <v>6.29</v>
      </c>
      <c r="G604">
        <f>+Anagrafica!$K$5-'PO0140780R0001 - SONDA'!F604</f>
        <v>389.34999999999997</v>
      </c>
    </row>
    <row r="605" spans="1:7">
      <c r="A605" t="s">
        <v>234</v>
      </c>
      <c r="B605">
        <v>15</v>
      </c>
      <c r="C605">
        <v>10</v>
      </c>
      <c r="D605">
        <v>2017</v>
      </c>
      <c r="E605" s="23">
        <v>0.16666666666666666</v>
      </c>
      <c r="F605">
        <v>6.3</v>
      </c>
      <c r="G605">
        <f>+Anagrafica!$K$5-'PO0140780R0001 - SONDA'!F605</f>
        <v>389.34</v>
      </c>
    </row>
    <row r="606" spans="1:7">
      <c r="A606" t="s">
        <v>234</v>
      </c>
      <c r="B606">
        <v>15</v>
      </c>
      <c r="C606">
        <v>10</v>
      </c>
      <c r="D606">
        <v>2017</v>
      </c>
      <c r="E606" s="23">
        <v>0.33333333333333331</v>
      </c>
      <c r="F606">
        <v>6.32</v>
      </c>
      <c r="G606">
        <f>+Anagrafica!$K$5-'PO0140780R0001 - SONDA'!F606</f>
        <v>389.32</v>
      </c>
    </row>
    <row r="607" spans="1:7">
      <c r="A607" t="s">
        <v>234</v>
      </c>
      <c r="B607">
        <v>15</v>
      </c>
      <c r="C607">
        <v>10</v>
      </c>
      <c r="D607">
        <v>2017</v>
      </c>
      <c r="E607" s="23">
        <v>0.5</v>
      </c>
      <c r="F607">
        <v>6.37</v>
      </c>
      <c r="G607">
        <f>+Anagrafica!$K$5-'PO0140780R0001 - SONDA'!F607</f>
        <v>389.27</v>
      </c>
    </row>
    <row r="608" spans="1:7">
      <c r="A608" t="s">
        <v>234</v>
      </c>
      <c r="B608">
        <v>15</v>
      </c>
      <c r="C608">
        <v>10</v>
      </c>
      <c r="D608">
        <v>2017</v>
      </c>
      <c r="E608" s="23">
        <v>0.66666666666666663</v>
      </c>
      <c r="F608">
        <v>6.38</v>
      </c>
      <c r="G608">
        <f>+Anagrafica!$K$5-'PO0140780R0001 - SONDA'!F608</f>
        <v>389.26</v>
      </c>
    </row>
    <row r="609" spans="1:7">
      <c r="A609" t="s">
        <v>234</v>
      </c>
      <c r="B609">
        <v>15</v>
      </c>
      <c r="C609">
        <v>10</v>
      </c>
      <c r="D609">
        <v>2017</v>
      </c>
      <c r="E609" s="23">
        <v>0.83333333333333337</v>
      </c>
      <c r="F609">
        <v>6.36</v>
      </c>
      <c r="G609">
        <f>+Anagrafica!$K$5-'PO0140780R0001 - SONDA'!F609</f>
        <v>389.28</v>
      </c>
    </row>
    <row r="610" spans="1:7">
      <c r="A610" t="s">
        <v>235</v>
      </c>
      <c r="B610">
        <v>16</v>
      </c>
      <c r="C610">
        <v>10</v>
      </c>
      <c r="D610">
        <v>2017</v>
      </c>
      <c r="E610" s="23">
        <v>0</v>
      </c>
      <c r="F610">
        <v>6.37</v>
      </c>
      <c r="G610">
        <f>+Anagrafica!$K$5-'PO0140780R0001 - SONDA'!F610</f>
        <v>389.27</v>
      </c>
    </row>
    <row r="611" spans="1:7">
      <c r="A611" t="s">
        <v>235</v>
      </c>
      <c r="B611">
        <v>16</v>
      </c>
      <c r="C611">
        <v>10</v>
      </c>
      <c r="D611">
        <v>2017</v>
      </c>
      <c r="E611" s="23">
        <v>0.16666666666666666</v>
      </c>
      <c r="F611">
        <v>6.39</v>
      </c>
      <c r="G611">
        <f>+Anagrafica!$K$5-'PO0140780R0001 - SONDA'!F611</f>
        <v>389.25</v>
      </c>
    </row>
    <row r="612" spans="1:7">
      <c r="A612" t="s">
        <v>235</v>
      </c>
      <c r="B612">
        <v>16</v>
      </c>
      <c r="C612">
        <v>10</v>
      </c>
      <c r="D612">
        <v>2017</v>
      </c>
      <c r="E612" s="23">
        <v>0.33333333333333331</v>
      </c>
      <c r="F612">
        <v>6.59</v>
      </c>
      <c r="G612">
        <f>+Anagrafica!$K$5-'PO0140780R0001 - SONDA'!F612</f>
        <v>389.05</v>
      </c>
    </row>
    <row r="613" spans="1:7">
      <c r="A613" t="s">
        <v>235</v>
      </c>
      <c r="B613">
        <v>16</v>
      </c>
      <c r="C613">
        <v>10</v>
      </c>
      <c r="D613">
        <v>2017</v>
      </c>
      <c r="E613" s="23">
        <v>0.5</v>
      </c>
      <c r="F613">
        <v>6.43</v>
      </c>
      <c r="G613">
        <f>+Anagrafica!$K$5-'PO0140780R0001 - SONDA'!F613</f>
        <v>389.21</v>
      </c>
    </row>
    <row r="614" spans="1:7">
      <c r="A614" t="s">
        <v>235</v>
      </c>
      <c r="B614">
        <v>16</v>
      </c>
      <c r="C614">
        <v>10</v>
      </c>
      <c r="D614">
        <v>2017</v>
      </c>
      <c r="E614" s="23">
        <v>0.66666666666666663</v>
      </c>
      <c r="F614">
        <v>6.54</v>
      </c>
      <c r="G614">
        <f>+Anagrafica!$K$5-'PO0140780R0001 - SONDA'!F614</f>
        <v>389.09999999999997</v>
      </c>
    </row>
    <row r="615" spans="1:7">
      <c r="A615" t="s">
        <v>235</v>
      </c>
      <c r="B615">
        <v>16</v>
      </c>
      <c r="C615">
        <v>10</v>
      </c>
      <c r="D615">
        <v>2017</v>
      </c>
      <c r="E615" s="23">
        <v>0.83333333333333337</v>
      </c>
      <c r="F615">
        <v>6.55</v>
      </c>
      <c r="G615">
        <f>+Anagrafica!$K$5-'PO0140780R0001 - SONDA'!F615</f>
        <v>389.09</v>
      </c>
    </row>
    <row r="616" spans="1:7">
      <c r="A616" t="s">
        <v>236</v>
      </c>
      <c r="B616">
        <v>17</v>
      </c>
      <c r="C616">
        <v>10</v>
      </c>
      <c r="D616">
        <v>2017</v>
      </c>
      <c r="E616" s="23">
        <v>0</v>
      </c>
      <c r="F616">
        <v>6.57</v>
      </c>
      <c r="G616">
        <f>+Anagrafica!$K$5-'PO0140780R0001 - SONDA'!F616</f>
        <v>389.07</v>
      </c>
    </row>
    <row r="617" spans="1:7">
      <c r="A617" t="s">
        <v>236</v>
      </c>
      <c r="B617">
        <v>17</v>
      </c>
      <c r="C617">
        <v>10</v>
      </c>
      <c r="D617">
        <v>2017</v>
      </c>
      <c r="E617" s="23">
        <v>0.16666666666666666</v>
      </c>
      <c r="F617">
        <v>6.57</v>
      </c>
      <c r="G617">
        <f>+Anagrafica!$K$5-'PO0140780R0001 - SONDA'!F617</f>
        <v>389.07</v>
      </c>
    </row>
    <row r="618" spans="1:7">
      <c r="A618" t="s">
        <v>236</v>
      </c>
      <c r="B618">
        <v>17</v>
      </c>
      <c r="C618">
        <v>10</v>
      </c>
      <c r="D618">
        <v>2017</v>
      </c>
      <c r="E618" s="23">
        <v>0.33333333333333331</v>
      </c>
      <c r="F618">
        <v>6.59</v>
      </c>
      <c r="G618">
        <f>+Anagrafica!$K$5-'PO0140780R0001 - SONDA'!F618</f>
        <v>389.05</v>
      </c>
    </row>
    <row r="619" spans="1:7">
      <c r="A619" t="s">
        <v>236</v>
      </c>
      <c r="B619">
        <v>17</v>
      </c>
      <c r="C619">
        <v>10</v>
      </c>
      <c r="D619">
        <v>2017</v>
      </c>
      <c r="E619" s="23">
        <v>0.5</v>
      </c>
      <c r="F619">
        <v>6.6</v>
      </c>
      <c r="G619">
        <f>+Anagrafica!$K$5-'PO0140780R0001 - SONDA'!F619</f>
        <v>389.03999999999996</v>
      </c>
    </row>
    <row r="620" spans="1:7">
      <c r="A620" t="s">
        <v>236</v>
      </c>
      <c r="B620">
        <v>17</v>
      </c>
      <c r="C620">
        <v>10</v>
      </c>
      <c r="D620">
        <v>2017</v>
      </c>
      <c r="E620" s="23">
        <v>0.66666666666666663</v>
      </c>
      <c r="F620">
        <v>6.61</v>
      </c>
      <c r="G620">
        <f>+Anagrafica!$K$5-'PO0140780R0001 - SONDA'!F620</f>
        <v>389.03</v>
      </c>
    </row>
    <row r="621" spans="1:7">
      <c r="A621" t="s">
        <v>236</v>
      </c>
      <c r="B621">
        <v>17</v>
      </c>
      <c r="C621">
        <v>10</v>
      </c>
      <c r="D621">
        <v>2017</v>
      </c>
      <c r="E621" s="23">
        <v>0.83333333333333337</v>
      </c>
      <c r="F621">
        <v>6.51</v>
      </c>
      <c r="G621">
        <f>+Anagrafica!$K$5-'PO0140780R0001 - SONDA'!F621</f>
        <v>389.13</v>
      </c>
    </row>
    <row r="622" spans="1:7">
      <c r="A622" t="s">
        <v>237</v>
      </c>
      <c r="B622">
        <v>18</v>
      </c>
      <c r="C622">
        <v>10</v>
      </c>
      <c r="D622">
        <v>2017</v>
      </c>
      <c r="E622" s="23">
        <v>0</v>
      </c>
      <c r="F622">
        <v>6.52</v>
      </c>
      <c r="G622">
        <f>+Anagrafica!$K$5-'PO0140780R0001 - SONDA'!F622</f>
        <v>389.12</v>
      </c>
    </row>
    <row r="623" spans="1:7">
      <c r="A623" t="s">
        <v>237</v>
      </c>
      <c r="B623">
        <v>18</v>
      </c>
      <c r="C623">
        <v>10</v>
      </c>
      <c r="D623">
        <v>2017</v>
      </c>
      <c r="E623" s="23">
        <v>0.16666666666666666</v>
      </c>
      <c r="F623">
        <v>6.52</v>
      </c>
      <c r="G623">
        <f>+Anagrafica!$K$5-'PO0140780R0001 - SONDA'!F623</f>
        <v>389.12</v>
      </c>
    </row>
    <row r="624" spans="1:7">
      <c r="A624" t="s">
        <v>237</v>
      </c>
      <c r="B624">
        <v>18</v>
      </c>
      <c r="C624">
        <v>10</v>
      </c>
      <c r="D624">
        <v>2017</v>
      </c>
      <c r="E624" s="23">
        <v>0.33333333333333331</v>
      </c>
      <c r="F624">
        <v>6.64</v>
      </c>
      <c r="G624">
        <f>+Anagrafica!$K$5-'PO0140780R0001 - SONDA'!F624</f>
        <v>389</v>
      </c>
    </row>
    <row r="625" spans="1:7">
      <c r="A625" t="s">
        <v>237</v>
      </c>
      <c r="B625">
        <v>18</v>
      </c>
      <c r="C625">
        <v>10</v>
      </c>
      <c r="D625">
        <v>2017</v>
      </c>
      <c r="E625" s="23">
        <v>0.5</v>
      </c>
      <c r="F625">
        <v>6.54</v>
      </c>
      <c r="G625">
        <f>+Anagrafica!$K$5-'PO0140780R0001 - SONDA'!F625</f>
        <v>389.09999999999997</v>
      </c>
    </row>
    <row r="626" spans="1:7">
      <c r="A626" t="s">
        <v>237</v>
      </c>
      <c r="B626">
        <v>18</v>
      </c>
      <c r="C626">
        <v>10</v>
      </c>
      <c r="D626">
        <v>2017</v>
      </c>
      <c r="E626" s="23">
        <v>0.66666666666666663</v>
      </c>
      <c r="F626">
        <v>6.6</v>
      </c>
      <c r="G626">
        <f>+Anagrafica!$K$5-'PO0140780R0001 - SONDA'!F626</f>
        <v>389.03999999999996</v>
      </c>
    </row>
    <row r="627" spans="1:7">
      <c r="A627" t="s">
        <v>237</v>
      </c>
      <c r="B627">
        <v>18</v>
      </c>
      <c r="C627">
        <v>10</v>
      </c>
      <c r="D627">
        <v>2017</v>
      </c>
      <c r="E627" s="23">
        <v>0.83333333333333337</v>
      </c>
      <c r="F627">
        <v>6.56</v>
      </c>
      <c r="G627">
        <f>+Anagrafica!$K$5-'PO0140780R0001 - SONDA'!F627</f>
        <v>389.08</v>
      </c>
    </row>
    <row r="628" spans="1:7">
      <c r="A628" t="s">
        <v>238</v>
      </c>
      <c r="B628">
        <v>19</v>
      </c>
      <c r="C628">
        <v>10</v>
      </c>
      <c r="D628">
        <v>2017</v>
      </c>
      <c r="E628" s="23">
        <v>0</v>
      </c>
      <c r="F628">
        <v>6.57</v>
      </c>
      <c r="G628">
        <f>+Anagrafica!$K$5-'PO0140780R0001 - SONDA'!F628</f>
        <v>389.07</v>
      </c>
    </row>
    <row r="629" spans="1:7">
      <c r="A629" t="s">
        <v>238</v>
      </c>
      <c r="B629">
        <v>19</v>
      </c>
      <c r="C629">
        <v>10</v>
      </c>
      <c r="D629">
        <v>2017</v>
      </c>
      <c r="E629" s="23">
        <v>0.16666666666666666</v>
      </c>
      <c r="F629">
        <v>6.68</v>
      </c>
      <c r="G629">
        <f>+Anagrafica!$K$5-'PO0140780R0001 - SONDA'!F629</f>
        <v>388.96</v>
      </c>
    </row>
    <row r="630" spans="1:7">
      <c r="A630" t="s">
        <v>238</v>
      </c>
      <c r="B630">
        <v>19</v>
      </c>
      <c r="C630">
        <v>10</v>
      </c>
      <c r="D630">
        <v>2017</v>
      </c>
      <c r="E630" s="23">
        <v>0.33333333333333331</v>
      </c>
      <c r="F630">
        <v>6.7</v>
      </c>
      <c r="G630">
        <f>+Anagrafica!$K$5-'PO0140780R0001 - SONDA'!F630</f>
        <v>388.94</v>
      </c>
    </row>
    <row r="631" spans="1:7">
      <c r="A631" t="s">
        <v>238</v>
      </c>
      <c r="B631">
        <v>19</v>
      </c>
      <c r="C631">
        <v>10</v>
      </c>
      <c r="D631">
        <v>2017</v>
      </c>
      <c r="E631" s="23">
        <v>0.5</v>
      </c>
      <c r="F631">
        <v>6.71</v>
      </c>
      <c r="G631">
        <f>+Anagrafica!$K$5-'PO0140780R0001 - SONDA'!F631</f>
        <v>388.93</v>
      </c>
    </row>
    <row r="632" spans="1:7">
      <c r="A632" t="s">
        <v>238</v>
      </c>
      <c r="B632">
        <v>19</v>
      </c>
      <c r="C632">
        <v>10</v>
      </c>
      <c r="D632">
        <v>2017</v>
      </c>
      <c r="E632" s="23">
        <v>0.66666666666666663</v>
      </c>
      <c r="F632">
        <v>6.71</v>
      </c>
      <c r="G632">
        <f>+Anagrafica!$K$5-'PO0140780R0001 - SONDA'!F632</f>
        <v>388.93</v>
      </c>
    </row>
    <row r="633" spans="1:7">
      <c r="A633" t="s">
        <v>238</v>
      </c>
      <c r="B633">
        <v>19</v>
      </c>
      <c r="C633">
        <v>10</v>
      </c>
      <c r="D633">
        <v>2017</v>
      </c>
      <c r="E633" s="23">
        <v>0.83333333333333337</v>
      </c>
      <c r="F633">
        <v>6.73</v>
      </c>
      <c r="G633">
        <f>+Anagrafica!$K$5-'PO0140780R0001 - SONDA'!F633</f>
        <v>388.90999999999997</v>
      </c>
    </row>
    <row r="634" spans="1:7">
      <c r="A634" t="s">
        <v>239</v>
      </c>
      <c r="B634">
        <v>20</v>
      </c>
      <c r="C634">
        <v>10</v>
      </c>
      <c r="D634">
        <v>2017</v>
      </c>
      <c r="E634" s="23">
        <v>0</v>
      </c>
      <c r="F634">
        <v>6.74</v>
      </c>
      <c r="G634">
        <f>+Anagrafica!$K$5-'PO0140780R0001 - SONDA'!F634</f>
        <v>388.9</v>
      </c>
    </row>
    <row r="635" spans="1:7">
      <c r="A635" t="s">
        <v>239</v>
      </c>
      <c r="B635">
        <v>20</v>
      </c>
      <c r="C635">
        <v>10</v>
      </c>
      <c r="D635">
        <v>2017</v>
      </c>
      <c r="E635" s="23">
        <v>0.16666666666666666</v>
      </c>
      <c r="F635">
        <v>6.73</v>
      </c>
      <c r="G635">
        <f>+Anagrafica!$K$5-'PO0140780R0001 - SONDA'!F635</f>
        <v>388.90999999999997</v>
      </c>
    </row>
    <row r="636" spans="1:7">
      <c r="A636" t="s">
        <v>239</v>
      </c>
      <c r="B636">
        <v>20</v>
      </c>
      <c r="C636">
        <v>10</v>
      </c>
      <c r="D636">
        <v>2017</v>
      </c>
      <c r="E636" s="23">
        <v>0.33333333333333331</v>
      </c>
      <c r="F636">
        <v>6.72</v>
      </c>
      <c r="G636">
        <f>+Anagrafica!$K$5-'PO0140780R0001 - SONDA'!F636</f>
        <v>388.91999999999996</v>
      </c>
    </row>
    <row r="637" spans="1:7">
      <c r="A637" t="s">
        <v>239</v>
      </c>
      <c r="B637">
        <v>20</v>
      </c>
      <c r="C637">
        <v>10</v>
      </c>
      <c r="D637">
        <v>2017</v>
      </c>
      <c r="E637" s="23">
        <v>0.5</v>
      </c>
      <c r="F637">
        <v>6.66</v>
      </c>
      <c r="G637">
        <f>+Anagrafica!$K$5-'PO0140780R0001 - SONDA'!F637</f>
        <v>388.97999999999996</v>
      </c>
    </row>
    <row r="638" spans="1:7">
      <c r="A638" t="s">
        <v>239</v>
      </c>
      <c r="B638">
        <v>20</v>
      </c>
      <c r="C638">
        <v>10</v>
      </c>
      <c r="D638">
        <v>2017</v>
      </c>
      <c r="E638" s="23">
        <v>0.66666666666666663</v>
      </c>
      <c r="F638">
        <v>6.68</v>
      </c>
      <c r="G638">
        <f>+Anagrafica!$K$5-'PO0140780R0001 - SONDA'!F638</f>
        <v>388.96</v>
      </c>
    </row>
    <row r="639" spans="1:7">
      <c r="A639" t="s">
        <v>239</v>
      </c>
      <c r="B639">
        <v>20</v>
      </c>
      <c r="C639">
        <v>10</v>
      </c>
      <c r="D639">
        <v>2017</v>
      </c>
      <c r="E639" s="23">
        <v>0.83333333333333337</v>
      </c>
      <c r="F639">
        <v>6.69</v>
      </c>
      <c r="G639">
        <f>+Anagrafica!$K$5-'PO0140780R0001 - SONDA'!F639</f>
        <v>388.95</v>
      </c>
    </row>
    <row r="640" spans="1:7">
      <c r="A640" t="s">
        <v>240</v>
      </c>
      <c r="B640">
        <v>21</v>
      </c>
      <c r="C640">
        <v>10</v>
      </c>
      <c r="D640">
        <v>2017</v>
      </c>
      <c r="E640" s="23">
        <v>0</v>
      </c>
      <c r="F640">
        <v>6.71</v>
      </c>
      <c r="G640">
        <f>+Anagrafica!$K$5-'PO0140780R0001 - SONDA'!F640</f>
        <v>388.93</v>
      </c>
    </row>
    <row r="641" spans="1:7">
      <c r="A641" t="s">
        <v>240</v>
      </c>
      <c r="B641">
        <v>21</v>
      </c>
      <c r="C641">
        <v>10</v>
      </c>
      <c r="D641">
        <v>2017</v>
      </c>
      <c r="E641" s="23">
        <v>0.16666666666666666</v>
      </c>
      <c r="F641">
        <v>6.82</v>
      </c>
      <c r="G641">
        <f>+Anagrafica!$K$5-'PO0140780R0001 - SONDA'!F641</f>
        <v>388.82</v>
      </c>
    </row>
    <row r="642" spans="1:7">
      <c r="A642" t="s">
        <v>240</v>
      </c>
      <c r="B642">
        <v>21</v>
      </c>
      <c r="C642">
        <v>10</v>
      </c>
      <c r="D642">
        <v>2017</v>
      </c>
      <c r="E642" s="23">
        <v>0.33333333333333331</v>
      </c>
      <c r="F642">
        <v>6.73</v>
      </c>
      <c r="G642">
        <f>+Anagrafica!$K$5-'PO0140780R0001 - SONDA'!F642</f>
        <v>388.90999999999997</v>
      </c>
    </row>
    <row r="643" spans="1:7">
      <c r="A643" t="s">
        <v>240</v>
      </c>
      <c r="B643">
        <v>21</v>
      </c>
      <c r="C643">
        <v>10</v>
      </c>
      <c r="D643">
        <v>2017</v>
      </c>
      <c r="E643" s="23">
        <v>0.5</v>
      </c>
      <c r="F643">
        <v>6.85</v>
      </c>
      <c r="G643">
        <f>+Anagrafica!$K$5-'PO0140780R0001 - SONDA'!F643</f>
        <v>388.78999999999996</v>
      </c>
    </row>
    <row r="644" spans="1:7">
      <c r="A644" t="s">
        <v>240</v>
      </c>
      <c r="B644">
        <v>21</v>
      </c>
      <c r="C644">
        <v>10</v>
      </c>
      <c r="D644">
        <v>2017</v>
      </c>
      <c r="E644" s="23">
        <v>0.66666666666666663</v>
      </c>
      <c r="F644">
        <v>6.75</v>
      </c>
      <c r="G644">
        <f>+Anagrafica!$K$5-'PO0140780R0001 - SONDA'!F644</f>
        <v>388.89</v>
      </c>
    </row>
    <row r="645" spans="1:7">
      <c r="A645" t="s">
        <v>240</v>
      </c>
      <c r="B645">
        <v>21</v>
      </c>
      <c r="C645">
        <v>10</v>
      </c>
      <c r="D645">
        <v>2017</v>
      </c>
      <c r="E645" s="23">
        <v>0.83333333333333337</v>
      </c>
      <c r="F645">
        <v>6.76</v>
      </c>
      <c r="G645">
        <f>+Anagrafica!$K$5-'PO0140780R0001 - SONDA'!F645</f>
        <v>388.88</v>
      </c>
    </row>
    <row r="646" spans="1:7">
      <c r="A646" t="s">
        <v>241</v>
      </c>
      <c r="B646">
        <v>22</v>
      </c>
      <c r="C646">
        <v>10</v>
      </c>
      <c r="D646">
        <v>2017</v>
      </c>
      <c r="E646" s="23">
        <v>0</v>
      </c>
      <c r="F646">
        <v>6.77</v>
      </c>
      <c r="G646">
        <f>+Anagrafica!$K$5-'PO0140780R0001 - SONDA'!F646</f>
        <v>388.87</v>
      </c>
    </row>
    <row r="647" spans="1:7">
      <c r="A647" t="s">
        <v>241</v>
      </c>
      <c r="B647">
        <v>22</v>
      </c>
      <c r="C647">
        <v>10</v>
      </c>
      <c r="D647">
        <v>2017</v>
      </c>
      <c r="E647" s="23">
        <v>0.16666666666666666</v>
      </c>
      <c r="F647">
        <v>6.78</v>
      </c>
      <c r="G647">
        <f>+Anagrafica!$K$5-'PO0140780R0001 - SONDA'!F647</f>
        <v>388.86</v>
      </c>
    </row>
    <row r="648" spans="1:7">
      <c r="A648" t="s">
        <v>241</v>
      </c>
      <c r="B648">
        <v>22</v>
      </c>
      <c r="C648">
        <v>10</v>
      </c>
      <c r="D648">
        <v>2017</v>
      </c>
      <c r="E648" s="23">
        <v>0.33333333333333331</v>
      </c>
      <c r="F648">
        <v>6.79</v>
      </c>
      <c r="G648">
        <f>+Anagrafica!$K$5-'PO0140780R0001 - SONDA'!F648</f>
        <v>388.84999999999997</v>
      </c>
    </row>
    <row r="649" spans="1:7">
      <c r="A649" t="s">
        <v>241</v>
      </c>
      <c r="B649">
        <v>22</v>
      </c>
      <c r="C649">
        <v>10</v>
      </c>
      <c r="D649">
        <v>2017</v>
      </c>
      <c r="E649" s="23">
        <v>0.5</v>
      </c>
      <c r="F649">
        <v>6.92</v>
      </c>
      <c r="G649">
        <f>+Anagrafica!$K$5-'PO0140780R0001 - SONDA'!F649</f>
        <v>388.71999999999997</v>
      </c>
    </row>
    <row r="650" spans="1:7">
      <c r="A650" t="s">
        <v>241</v>
      </c>
      <c r="B650">
        <v>22</v>
      </c>
      <c r="C650">
        <v>10</v>
      </c>
      <c r="D650">
        <v>2017</v>
      </c>
      <c r="E650" s="23">
        <v>0.66666666666666663</v>
      </c>
      <c r="F650">
        <v>6.82</v>
      </c>
      <c r="G650">
        <f>+Anagrafica!$K$5-'PO0140780R0001 - SONDA'!F650</f>
        <v>388.82</v>
      </c>
    </row>
    <row r="651" spans="1:7">
      <c r="A651" t="s">
        <v>241</v>
      </c>
      <c r="B651">
        <v>22</v>
      </c>
      <c r="C651">
        <v>10</v>
      </c>
      <c r="D651">
        <v>2017</v>
      </c>
      <c r="E651" s="23">
        <v>0.83333333333333337</v>
      </c>
      <c r="F651">
        <v>6.84</v>
      </c>
      <c r="G651">
        <f>+Anagrafica!$K$5-'PO0140780R0001 - SONDA'!F651</f>
        <v>388.8</v>
      </c>
    </row>
    <row r="652" spans="1:7">
      <c r="A652" t="s">
        <v>242</v>
      </c>
      <c r="B652">
        <v>23</v>
      </c>
      <c r="C652">
        <v>10</v>
      </c>
      <c r="D652">
        <v>2017</v>
      </c>
      <c r="E652" s="23">
        <v>0</v>
      </c>
      <c r="F652">
        <v>6.84</v>
      </c>
      <c r="G652">
        <f>+Anagrafica!$K$5-'PO0140780R0001 - SONDA'!F652</f>
        <v>388.8</v>
      </c>
    </row>
    <row r="653" spans="1:7">
      <c r="A653" t="s">
        <v>242</v>
      </c>
      <c r="B653">
        <v>23</v>
      </c>
      <c r="C653">
        <v>10</v>
      </c>
      <c r="D653">
        <v>2017</v>
      </c>
      <c r="E653" s="23">
        <v>0.16666666666666666</v>
      </c>
      <c r="F653">
        <v>6.89</v>
      </c>
      <c r="G653">
        <f>+Anagrafica!$K$5-'PO0140780R0001 - SONDA'!F653</f>
        <v>388.75</v>
      </c>
    </row>
    <row r="654" spans="1:7">
      <c r="A654" t="s">
        <v>242</v>
      </c>
      <c r="B654">
        <v>23</v>
      </c>
      <c r="C654">
        <v>10</v>
      </c>
      <c r="D654">
        <v>2017</v>
      </c>
      <c r="E654" s="23">
        <v>0.33333333333333331</v>
      </c>
      <c r="F654">
        <v>6.99</v>
      </c>
      <c r="G654">
        <f>+Anagrafica!$K$5-'PO0140780R0001 - SONDA'!F654</f>
        <v>388.65</v>
      </c>
    </row>
    <row r="655" spans="1:7">
      <c r="A655" t="s">
        <v>242</v>
      </c>
      <c r="B655">
        <v>23</v>
      </c>
      <c r="C655">
        <v>10</v>
      </c>
      <c r="D655">
        <v>2017</v>
      </c>
      <c r="E655" s="23">
        <v>0.5</v>
      </c>
      <c r="F655">
        <v>6.88</v>
      </c>
      <c r="G655">
        <f>+Anagrafica!$K$5-'PO0140780R0001 - SONDA'!F655</f>
        <v>388.76</v>
      </c>
    </row>
    <row r="656" spans="1:7">
      <c r="A656" t="s">
        <v>242</v>
      </c>
      <c r="B656">
        <v>23</v>
      </c>
      <c r="C656">
        <v>10</v>
      </c>
      <c r="D656">
        <v>2017</v>
      </c>
      <c r="E656" s="23">
        <v>0.66666666666666663</v>
      </c>
      <c r="F656">
        <v>6.93</v>
      </c>
      <c r="G656">
        <f>+Anagrafica!$K$5-'PO0140780R0001 - SONDA'!F656</f>
        <v>388.71</v>
      </c>
    </row>
    <row r="657" spans="1:7">
      <c r="A657" t="s">
        <v>242</v>
      </c>
      <c r="B657">
        <v>23</v>
      </c>
      <c r="C657">
        <v>10</v>
      </c>
      <c r="D657">
        <v>2017</v>
      </c>
      <c r="E657" s="23">
        <v>0.83333333333333337</v>
      </c>
      <c r="F657">
        <v>6.9</v>
      </c>
      <c r="G657">
        <f>+Anagrafica!$K$5-'PO0140780R0001 - SONDA'!F657</f>
        <v>388.74</v>
      </c>
    </row>
    <row r="658" spans="1:7">
      <c r="A658" t="s">
        <v>243</v>
      </c>
      <c r="B658">
        <v>24</v>
      </c>
      <c r="C658">
        <v>10</v>
      </c>
      <c r="D658">
        <v>2017</v>
      </c>
      <c r="E658" s="23">
        <v>0</v>
      </c>
      <c r="F658">
        <v>6.91</v>
      </c>
      <c r="G658">
        <f>+Anagrafica!$K$5-'PO0140780R0001 - SONDA'!F658</f>
        <v>388.72999999999996</v>
      </c>
    </row>
    <row r="659" spans="1:7">
      <c r="A659" t="s">
        <v>243</v>
      </c>
      <c r="B659">
        <v>24</v>
      </c>
      <c r="C659">
        <v>10</v>
      </c>
      <c r="D659">
        <v>2017</v>
      </c>
      <c r="E659" s="23">
        <v>0.16666666666666666</v>
      </c>
      <c r="F659">
        <v>6.93</v>
      </c>
      <c r="G659">
        <f>+Anagrafica!$K$5-'PO0140780R0001 - SONDA'!F659</f>
        <v>388.71</v>
      </c>
    </row>
    <row r="660" spans="1:7">
      <c r="A660" t="s">
        <v>243</v>
      </c>
      <c r="B660">
        <v>24</v>
      </c>
      <c r="C660">
        <v>10</v>
      </c>
      <c r="D660">
        <v>2017</v>
      </c>
      <c r="E660" s="23">
        <v>0.33333333333333331</v>
      </c>
      <c r="F660">
        <v>6.94</v>
      </c>
      <c r="G660">
        <f>+Anagrafica!$K$5-'PO0140780R0001 - SONDA'!F660</f>
        <v>388.7</v>
      </c>
    </row>
    <row r="661" spans="1:7">
      <c r="A661" t="s">
        <v>243</v>
      </c>
      <c r="B661">
        <v>24</v>
      </c>
      <c r="C661">
        <v>10</v>
      </c>
      <c r="D661">
        <v>2017</v>
      </c>
      <c r="E661" s="23">
        <v>0.5</v>
      </c>
      <c r="F661">
        <v>7.06</v>
      </c>
      <c r="G661">
        <f>+Anagrafica!$K$5-'PO0140780R0001 - SONDA'!F661</f>
        <v>388.58</v>
      </c>
    </row>
    <row r="662" spans="1:7">
      <c r="A662" t="s">
        <v>243</v>
      </c>
      <c r="B662">
        <v>24</v>
      </c>
      <c r="C662">
        <v>10</v>
      </c>
      <c r="D662">
        <v>2017</v>
      </c>
      <c r="E662" s="23">
        <v>0.66666666666666663</v>
      </c>
      <c r="F662">
        <v>6.97</v>
      </c>
      <c r="G662">
        <f>+Anagrafica!$K$5-'PO0140780R0001 - SONDA'!F662</f>
        <v>388.66999999999996</v>
      </c>
    </row>
    <row r="663" spans="1:7">
      <c r="A663" t="s">
        <v>243</v>
      </c>
      <c r="B663">
        <v>24</v>
      </c>
      <c r="C663">
        <v>10</v>
      </c>
      <c r="D663">
        <v>2017</v>
      </c>
      <c r="E663" s="23">
        <v>0.83333333333333337</v>
      </c>
      <c r="F663">
        <v>6.98</v>
      </c>
      <c r="G663">
        <f>+Anagrafica!$K$5-'PO0140780R0001 - SONDA'!F663</f>
        <v>388.65999999999997</v>
      </c>
    </row>
    <row r="664" spans="1:7">
      <c r="A664" t="s">
        <v>244</v>
      </c>
      <c r="B664">
        <v>25</v>
      </c>
      <c r="C664">
        <v>10</v>
      </c>
      <c r="D664">
        <v>2017</v>
      </c>
      <c r="E664" s="23">
        <v>0</v>
      </c>
      <c r="F664">
        <v>7.04</v>
      </c>
      <c r="G664">
        <f>+Anagrafica!$K$5-'PO0140780R0001 - SONDA'!F664</f>
        <v>388.59999999999997</v>
      </c>
    </row>
    <row r="665" spans="1:7">
      <c r="A665" t="s">
        <v>244</v>
      </c>
      <c r="B665">
        <v>25</v>
      </c>
      <c r="C665">
        <v>10</v>
      </c>
      <c r="D665">
        <v>2017</v>
      </c>
      <c r="E665" s="23">
        <v>0.16666666666666666</v>
      </c>
      <c r="F665">
        <v>7</v>
      </c>
      <c r="G665">
        <f>+Anagrafica!$K$5-'PO0140780R0001 - SONDA'!F665</f>
        <v>388.64</v>
      </c>
    </row>
    <row r="666" spans="1:7">
      <c r="A666" t="s">
        <v>244</v>
      </c>
      <c r="B666">
        <v>25</v>
      </c>
      <c r="C666">
        <v>10</v>
      </c>
      <c r="D666">
        <v>2017</v>
      </c>
      <c r="E666" s="23">
        <v>0.33333333333333331</v>
      </c>
      <c r="F666">
        <v>7.11</v>
      </c>
      <c r="G666">
        <f>+Anagrafica!$K$5-'PO0140780R0001 - SONDA'!F666</f>
        <v>388.53</v>
      </c>
    </row>
    <row r="667" spans="1:7">
      <c r="A667" t="s">
        <v>244</v>
      </c>
      <c r="B667">
        <v>25</v>
      </c>
      <c r="C667">
        <v>10</v>
      </c>
      <c r="D667">
        <v>2017</v>
      </c>
      <c r="E667" s="23">
        <v>0.5</v>
      </c>
      <c r="F667">
        <v>7.03</v>
      </c>
      <c r="G667">
        <f>+Anagrafica!$K$5-'PO0140780R0001 - SONDA'!F667</f>
        <v>388.61</v>
      </c>
    </row>
    <row r="668" spans="1:7">
      <c r="A668" t="s">
        <v>244</v>
      </c>
      <c r="B668">
        <v>25</v>
      </c>
      <c r="C668">
        <v>10</v>
      </c>
      <c r="D668">
        <v>2017</v>
      </c>
      <c r="E668" s="23">
        <v>0.66666666666666663</v>
      </c>
      <c r="F668">
        <v>7.03</v>
      </c>
      <c r="G668">
        <f>+Anagrafica!$K$5-'PO0140780R0001 - SONDA'!F668</f>
        <v>388.61</v>
      </c>
    </row>
    <row r="669" spans="1:7">
      <c r="A669" t="s">
        <v>244</v>
      </c>
      <c r="B669">
        <v>25</v>
      </c>
      <c r="C669">
        <v>10</v>
      </c>
      <c r="D669">
        <v>2017</v>
      </c>
      <c r="E669" s="23">
        <v>0.83333333333333337</v>
      </c>
      <c r="F669">
        <v>7.15</v>
      </c>
      <c r="G669">
        <f>+Anagrafica!$K$5-'PO0140780R0001 - SONDA'!F669</f>
        <v>388.49</v>
      </c>
    </row>
    <row r="670" spans="1:7">
      <c r="A670" t="s">
        <v>245</v>
      </c>
      <c r="B670">
        <v>26</v>
      </c>
      <c r="C670">
        <v>10</v>
      </c>
      <c r="D670">
        <v>2017</v>
      </c>
      <c r="E670" s="23">
        <v>0</v>
      </c>
      <c r="F670">
        <v>7.06</v>
      </c>
      <c r="G670">
        <f>+Anagrafica!$K$5-'PO0140780R0001 - SONDA'!F670</f>
        <v>388.58</v>
      </c>
    </row>
    <row r="671" spans="1:7">
      <c r="A671" t="s">
        <v>245</v>
      </c>
      <c r="B671">
        <v>26</v>
      </c>
      <c r="C671">
        <v>10</v>
      </c>
      <c r="D671">
        <v>2017</v>
      </c>
      <c r="E671" s="23">
        <v>0.16666666666666666</v>
      </c>
      <c r="F671">
        <v>7.07</v>
      </c>
      <c r="G671">
        <f>+Anagrafica!$K$5-'PO0140780R0001 - SONDA'!F671</f>
        <v>388.57</v>
      </c>
    </row>
    <row r="672" spans="1:7">
      <c r="A672" t="s">
        <v>245</v>
      </c>
      <c r="B672">
        <v>26</v>
      </c>
      <c r="C672">
        <v>10</v>
      </c>
      <c r="D672">
        <v>2017</v>
      </c>
      <c r="E672" s="23">
        <v>0.33333333333333331</v>
      </c>
      <c r="F672">
        <v>7.19</v>
      </c>
      <c r="G672">
        <f>+Anagrafica!$K$5-'PO0140780R0001 - SONDA'!F672</f>
        <v>388.45</v>
      </c>
    </row>
    <row r="673" spans="1:7">
      <c r="A673" t="s">
        <v>245</v>
      </c>
      <c r="B673">
        <v>26</v>
      </c>
      <c r="C673">
        <v>10</v>
      </c>
      <c r="D673">
        <v>2017</v>
      </c>
      <c r="E673" s="23">
        <v>0.5</v>
      </c>
      <c r="F673">
        <v>7.2</v>
      </c>
      <c r="G673">
        <f>+Anagrafica!$K$5-'PO0140780R0001 - SONDA'!F673</f>
        <v>388.44</v>
      </c>
    </row>
    <row r="674" spans="1:7">
      <c r="A674" t="s">
        <v>245</v>
      </c>
      <c r="B674">
        <v>26</v>
      </c>
      <c r="C674">
        <v>10</v>
      </c>
      <c r="D674">
        <v>2017</v>
      </c>
      <c r="E674" s="23">
        <v>0.66666666666666663</v>
      </c>
      <c r="F674">
        <v>7.1</v>
      </c>
      <c r="G674">
        <f>+Anagrafica!$K$5-'PO0140780R0001 - SONDA'!F674</f>
        <v>388.53999999999996</v>
      </c>
    </row>
    <row r="675" spans="1:7">
      <c r="A675" t="s">
        <v>245</v>
      </c>
      <c r="B675">
        <v>26</v>
      </c>
      <c r="C675">
        <v>10</v>
      </c>
      <c r="D675">
        <v>2017</v>
      </c>
      <c r="E675" s="23">
        <v>0.83333333333333337</v>
      </c>
      <c r="F675">
        <v>7.22</v>
      </c>
      <c r="G675">
        <f>+Anagrafica!$K$5-'PO0140780R0001 - SONDA'!F675</f>
        <v>388.41999999999996</v>
      </c>
    </row>
    <row r="676" spans="1:7">
      <c r="A676" t="s">
        <v>246</v>
      </c>
      <c r="B676">
        <v>27</v>
      </c>
      <c r="C676">
        <v>10</v>
      </c>
      <c r="D676">
        <v>2017</v>
      </c>
      <c r="E676" s="23">
        <v>0</v>
      </c>
      <c r="F676">
        <v>7.23</v>
      </c>
      <c r="G676">
        <f>+Anagrafica!$K$5-'PO0140780R0001 - SONDA'!F676</f>
        <v>388.40999999999997</v>
      </c>
    </row>
    <row r="677" spans="1:7">
      <c r="A677" t="s">
        <v>246</v>
      </c>
      <c r="B677">
        <v>27</v>
      </c>
      <c r="C677">
        <v>10</v>
      </c>
      <c r="D677">
        <v>2017</v>
      </c>
      <c r="E677" s="23">
        <v>0.16666666666666666</v>
      </c>
      <c r="F677">
        <v>7.13</v>
      </c>
      <c r="G677">
        <f>+Anagrafica!$K$5-'PO0140780R0001 - SONDA'!F677</f>
        <v>388.51</v>
      </c>
    </row>
    <row r="678" spans="1:7">
      <c r="A678" t="s">
        <v>246</v>
      </c>
      <c r="B678">
        <v>27</v>
      </c>
      <c r="C678">
        <v>10</v>
      </c>
      <c r="D678">
        <v>2017</v>
      </c>
      <c r="E678" s="23">
        <v>0.33333333333333331</v>
      </c>
      <c r="F678">
        <v>7.21</v>
      </c>
      <c r="G678">
        <f>+Anagrafica!$K$5-'PO0140780R0001 - SONDA'!F678</f>
        <v>388.43</v>
      </c>
    </row>
    <row r="679" spans="1:7">
      <c r="A679" t="s">
        <v>246</v>
      </c>
      <c r="B679">
        <v>27</v>
      </c>
      <c r="C679">
        <v>10</v>
      </c>
      <c r="D679">
        <v>2017</v>
      </c>
      <c r="E679" s="23">
        <v>0.5</v>
      </c>
      <c r="F679">
        <v>7.15</v>
      </c>
      <c r="G679">
        <f>+Anagrafica!$K$5-'PO0140780R0001 - SONDA'!F679</f>
        <v>388.49</v>
      </c>
    </row>
    <row r="680" spans="1:7">
      <c r="A680" t="s">
        <v>246</v>
      </c>
      <c r="B680">
        <v>27</v>
      </c>
      <c r="C680">
        <v>10</v>
      </c>
      <c r="D680">
        <v>2017</v>
      </c>
      <c r="E680" s="23">
        <v>0.66666666666666663</v>
      </c>
      <c r="F680">
        <v>7.17</v>
      </c>
      <c r="G680">
        <f>+Anagrafica!$K$5-'PO0140780R0001 - SONDA'!F680</f>
        <v>388.46999999999997</v>
      </c>
    </row>
    <row r="681" spans="1:7">
      <c r="A681" t="s">
        <v>246</v>
      </c>
      <c r="B681">
        <v>27</v>
      </c>
      <c r="C681">
        <v>10</v>
      </c>
      <c r="D681">
        <v>2017</v>
      </c>
      <c r="E681" s="23">
        <v>0.83333333333333337</v>
      </c>
      <c r="F681">
        <v>7.19</v>
      </c>
      <c r="G681">
        <f>+Anagrafica!$K$5-'PO0140780R0001 - SONDA'!F681</f>
        <v>388.45</v>
      </c>
    </row>
    <row r="682" spans="1:7">
      <c r="A682" t="s">
        <v>247</v>
      </c>
      <c r="B682">
        <v>28</v>
      </c>
      <c r="C682">
        <v>10</v>
      </c>
      <c r="D682">
        <v>2017</v>
      </c>
      <c r="E682" s="23">
        <v>0</v>
      </c>
      <c r="F682">
        <v>7.29</v>
      </c>
      <c r="G682">
        <f>+Anagrafica!$K$5-'PO0140780R0001 - SONDA'!F682</f>
        <v>388.34999999999997</v>
      </c>
    </row>
    <row r="683" spans="1:7">
      <c r="A683" t="s">
        <v>247</v>
      </c>
      <c r="B683">
        <v>28</v>
      </c>
      <c r="C683">
        <v>10</v>
      </c>
      <c r="D683">
        <v>2017</v>
      </c>
      <c r="E683" s="23">
        <v>0.16666666666666666</v>
      </c>
      <c r="F683">
        <v>7.2</v>
      </c>
      <c r="G683">
        <f>+Anagrafica!$K$5-'PO0140780R0001 - SONDA'!F683</f>
        <v>388.44</v>
      </c>
    </row>
    <row r="684" spans="1:7">
      <c r="A684" t="s">
        <v>247</v>
      </c>
      <c r="B684">
        <v>28</v>
      </c>
      <c r="C684">
        <v>10</v>
      </c>
      <c r="D684">
        <v>2017</v>
      </c>
      <c r="E684" s="23">
        <v>0.33333333333333331</v>
      </c>
      <c r="F684">
        <v>7.21</v>
      </c>
      <c r="G684">
        <f>+Anagrafica!$K$5-'PO0140780R0001 - SONDA'!F684</f>
        <v>388.43</v>
      </c>
    </row>
    <row r="685" spans="1:7">
      <c r="A685" t="s">
        <v>247</v>
      </c>
      <c r="B685">
        <v>28</v>
      </c>
      <c r="C685">
        <v>10</v>
      </c>
      <c r="D685">
        <v>2017</v>
      </c>
      <c r="E685" s="23">
        <v>0.5</v>
      </c>
      <c r="F685">
        <v>7.22</v>
      </c>
      <c r="G685">
        <f>+Anagrafica!$K$5-'PO0140780R0001 - SONDA'!F685</f>
        <v>388.41999999999996</v>
      </c>
    </row>
    <row r="686" spans="1:7">
      <c r="A686" t="s">
        <v>247</v>
      </c>
      <c r="B686">
        <v>28</v>
      </c>
      <c r="C686">
        <v>10</v>
      </c>
      <c r="D686">
        <v>2017</v>
      </c>
      <c r="E686" s="23">
        <v>0.66666666666666663</v>
      </c>
      <c r="F686">
        <v>7.22</v>
      </c>
      <c r="G686">
        <f>+Anagrafica!$K$5-'PO0140780R0001 - SONDA'!F686</f>
        <v>388.41999999999996</v>
      </c>
    </row>
    <row r="687" spans="1:7">
      <c r="A687" t="s">
        <v>247</v>
      </c>
      <c r="B687">
        <v>28</v>
      </c>
      <c r="C687">
        <v>10</v>
      </c>
      <c r="D687">
        <v>2017</v>
      </c>
      <c r="E687" s="23">
        <v>0.83333333333333337</v>
      </c>
      <c r="F687">
        <v>7.24</v>
      </c>
      <c r="G687">
        <f>+Anagrafica!$K$5-'PO0140780R0001 - SONDA'!F687</f>
        <v>388.4</v>
      </c>
    </row>
    <row r="688" spans="1:7">
      <c r="A688" t="s">
        <v>248</v>
      </c>
      <c r="B688">
        <v>29</v>
      </c>
      <c r="C688">
        <v>10</v>
      </c>
      <c r="D688">
        <v>2017</v>
      </c>
      <c r="E688" s="23">
        <v>0</v>
      </c>
      <c r="F688">
        <v>7.25</v>
      </c>
      <c r="G688">
        <f>+Anagrafica!$K$5-'PO0140780R0001 - SONDA'!F688</f>
        <v>388.39</v>
      </c>
    </row>
    <row r="689" spans="1:7">
      <c r="A689" t="s">
        <v>248</v>
      </c>
      <c r="B689">
        <v>29</v>
      </c>
      <c r="C689">
        <v>10</v>
      </c>
      <c r="D689">
        <v>2017</v>
      </c>
      <c r="E689" s="23">
        <v>0.16666666666666666</v>
      </c>
      <c r="F689">
        <v>7.26</v>
      </c>
      <c r="G689">
        <f>+Anagrafica!$K$5-'PO0140780R0001 - SONDA'!F689</f>
        <v>388.38</v>
      </c>
    </row>
    <row r="690" spans="1:7">
      <c r="A690" t="s">
        <v>248</v>
      </c>
      <c r="B690">
        <v>29</v>
      </c>
      <c r="C690">
        <v>10</v>
      </c>
      <c r="D690">
        <v>2017</v>
      </c>
      <c r="E690" s="23">
        <v>0.33333333333333331</v>
      </c>
      <c r="F690">
        <v>7.27</v>
      </c>
      <c r="G690">
        <f>+Anagrafica!$K$5-'PO0140780R0001 - SONDA'!F690</f>
        <v>388.37</v>
      </c>
    </row>
    <row r="691" spans="1:7">
      <c r="A691" t="s">
        <v>248</v>
      </c>
      <c r="B691">
        <v>29</v>
      </c>
      <c r="C691">
        <v>10</v>
      </c>
      <c r="D691">
        <v>2017</v>
      </c>
      <c r="E691" s="23">
        <v>0.5</v>
      </c>
      <c r="F691">
        <v>7.27</v>
      </c>
      <c r="G691">
        <f>+Anagrafica!$K$5-'PO0140780R0001 - SONDA'!F691</f>
        <v>388.37</v>
      </c>
    </row>
    <row r="692" spans="1:7">
      <c r="A692" t="s">
        <v>248</v>
      </c>
      <c r="B692">
        <v>29</v>
      </c>
      <c r="C692">
        <v>10</v>
      </c>
      <c r="D692">
        <v>2017</v>
      </c>
      <c r="E692" s="23">
        <v>0.66666666666666663</v>
      </c>
      <c r="F692">
        <v>7.29</v>
      </c>
      <c r="G692">
        <f>+Anagrafica!$K$5-'PO0140780R0001 - SONDA'!F692</f>
        <v>388.34999999999997</v>
      </c>
    </row>
    <row r="693" spans="1:7">
      <c r="A693" t="s">
        <v>248</v>
      </c>
      <c r="B693">
        <v>29</v>
      </c>
      <c r="C693">
        <v>10</v>
      </c>
      <c r="D693">
        <v>2017</v>
      </c>
      <c r="E693" s="23">
        <v>0.83333333333333337</v>
      </c>
      <c r="F693">
        <v>7.3</v>
      </c>
      <c r="G693">
        <f>+Anagrafica!$K$5-'PO0140780R0001 - SONDA'!F693</f>
        <v>388.34</v>
      </c>
    </row>
    <row r="694" spans="1:7">
      <c r="A694" t="s">
        <v>249</v>
      </c>
      <c r="B694">
        <v>30</v>
      </c>
      <c r="C694">
        <v>10</v>
      </c>
      <c r="D694">
        <v>2017</v>
      </c>
      <c r="E694" s="23">
        <v>0</v>
      </c>
      <c r="F694">
        <v>7.42</v>
      </c>
      <c r="G694">
        <f>+Anagrafica!$K$5-'PO0140780R0001 - SONDA'!F694</f>
        <v>388.21999999999997</v>
      </c>
    </row>
    <row r="695" spans="1:7">
      <c r="A695" t="s">
        <v>249</v>
      </c>
      <c r="B695">
        <v>30</v>
      </c>
      <c r="C695">
        <v>10</v>
      </c>
      <c r="D695">
        <v>2017</v>
      </c>
      <c r="E695" s="23">
        <v>0.16666666666666666</v>
      </c>
      <c r="F695">
        <v>7.43</v>
      </c>
      <c r="G695">
        <f>+Anagrafica!$K$5-'PO0140780R0001 - SONDA'!F695</f>
        <v>388.21</v>
      </c>
    </row>
    <row r="696" spans="1:7">
      <c r="A696" t="s">
        <v>249</v>
      </c>
      <c r="B696">
        <v>30</v>
      </c>
      <c r="C696">
        <v>10</v>
      </c>
      <c r="D696">
        <v>2017</v>
      </c>
      <c r="E696" s="23">
        <v>0.33333333333333331</v>
      </c>
      <c r="F696">
        <v>7.34</v>
      </c>
      <c r="G696">
        <f>+Anagrafica!$K$5-'PO0140780R0001 - SONDA'!F696</f>
        <v>388.3</v>
      </c>
    </row>
    <row r="697" spans="1:7">
      <c r="A697" t="s">
        <v>249</v>
      </c>
      <c r="B697">
        <v>30</v>
      </c>
      <c r="C697">
        <v>10</v>
      </c>
      <c r="D697">
        <v>2017</v>
      </c>
      <c r="E697" s="23">
        <v>0.5</v>
      </c>
      <c r="F697">
        <v>7.47</v>
      </c>
      <c r="G697">
        <f>+Anagrafica!$K$5-'PO0140780R0001 - SONDA'!F697</f>
        <v>388.16999999999996</v>
      </c>
    </row>
    <row r="698" spans="1:7">
      <c r="A698" t="s">
        <v>249</v>
      </c>
      <c r="B698">
        <v>30</v>
      </c>
      <c r="C698">
        <v>10</v>
      </c>
      <c r="D698">
        <v>2017</v>
      </c>
      <c r="E698" s="23">
        <v>0.66666666666666663</v>
      </c>
      <c r="F698">
        <v>7.37</v>
      </c>
      <c r="G698">
        <f>+Anagrafica!$K$5-'PO0140780R0001 - SONDA'!F698</f>
        <v>388.27</v>
      </c>
    </row>
    <row r="699" spans="1:7">
      <c r="A699" t="s">
        <v>249</v>
      </c>
      <c r="B699">
        <v>30</v>
      </c>
      <c r="C699">
        <v>10</v>
      </c>
      <c r="D699">
        <v>2017</v>
      </c>
      <c r="E699" s="23">
        <v>0.83333333333333337</v>
      </c>
      <c r="F699">
        <v>7.38</v>
      </c>
      <c r="G699">
        <f>+Anagrafica!$K$5-'PO0140780R0001 - SONDA'!F699</f>
        <v>388.26</v>
      </c>
    </row>
    <row r="700" spans="1:7">
      <c r="A700" t="s">
        <v>250</v>
      </c>
      <c r="B700">
        <v>31</v>
      </c>
      <c r="C700">
        <v>10</v>
      </c>
      <c r="D700">
        <v>2017</v>
      </c>
      <c r="E700" s="23">
        <v>0</v>
      </c>
      <c r="F700">
        <v>7.39</v>
      </c>
      <c r="G700">
        <f>+Anagrafica!$K$5-'PO0140780R0001 - SONDA'!F700</f>
        <v>388.25</v>
      </c>
    </row>
    <row r="701" spans="1:7">
      <c r="A701" t="s">
        <v>250</v>
      </c>
      <c r="B701">
        <v>31</v>
      </c>
      <c r="C701">
        <v>10</v>
      </c>
      <c r="D701">
        <v>2017</v>
      </c>
      <c r="E701" s="23">
        <v>0.16666666666666666</v>
      </c>
      <c r="F701">
        <v>7.51</v>
      </c>
      <c r="G701">
        <f>+Anagrafica!$K$5-'PO0140780R0001 - SONDA'!F701</f>
        <v>388.13</v>
      </c>
    </row>
    <row r="702" spans="1:7">
      <c r="A702" t="s">
        <v>250</v>
      </c>
      <c r="B702">
        <v>31</v>
      </c>
      <c r="C702">
        <v>10</v>
      </c>
      <c r="D702">
        <v>2017</v>
      </c>
      <c r="E702" s="23">
        <v>0.33333333333333331</v>
      </c>
      <c r="F702">
        <v>7.52</v>
      </c>
      <c r="G702">
        <f>+Anagrafica!$K$5-'PO0140780R0001 - SONDA'!F702</f>
        <v>388.12</v>
      </c>
    </row>
    <row r="703" spans="1:7">
      <c r="A703" t="s">
        <v>250</v>
      </c>
      <c r="B703">
        <v>31</v>
      </c>
      <c r="C703">
        <v>10</v>
      </c>
      <c r="D703">
        <v>2017</v>
      </c>
      <c r="E703" s="23">
        <v>0.5</v>
      </c>
      <c r="F703">
        <v>7.53</v>
      </c>
      <c r="G703">
        <f>+Anagrafica!$K$5-'PO0140780R0001 - SONDA'!F703</f>
        <v>388.11</v>
      </c>
    </row>
    <row r="704" spans="1:7">
      <c r="A704" t="s">
        <v>250</v>
      </c>
      <c r="B704">
        <v>31</v>
      </c>
      <c r="C704">
        <v>10</v>
      </c>
      <c r="D704">
        <v>2017</v>
      </c>
      <c r="E704" s="23">
        <v>0.66666666666666663</v>
      </c>
      <c r="F704">
        <v>7.54</v>
      </c>
      <c r="G704">
        <f>+Anagrafica!$K$5-'PO0140780R0001 - SONDA'!F704</f>
        <v>388.09999999999997</v>
      </c>
    </row>
    <row r="705" spans="1:7">
      <c r="A705" t="s">
        <v>250</v>
      </c>
      <c r="B705">
        <v>31</v>
      </c>
      <c r="C705">
        <v>10</v>
      </c>
      <c r="D705">
        <v>2017</v>
      </c>
      <c r="E705" s="23">
        <v>0.83333333333333337</v>
      </c>
      <c r="F705">
        <v>7.44</v>
      </c>
      <c r="G705">
        <f>+Anagrafica!$K$5-'PO0140780R0001 - SONDA'!F705</f>
        <v>388.2</v>
      </c>
    </row>
    <row r="706" spans="1:7">
      <c r="A706" t="s">
        <v>251</v>
      </c>
      <c r="B706">
        <v>1</v>
      </c>
      <c r="C706">
        <v>11</v>
      </c>
      <c r="D706">
        <v>2017</v>
      </c>
      <c r="E706" s="23">
        <v>0</v>
      </c>
      <c r="F706">
        <v>7.46</v>
      </c>
      <c r="G706">
        <f>+Anagrafica!$K$5-'PO0140780R0001 - SONDA'!F706</f>
        <v>388.18</v>
      </c>
    </row>
    <row r="707" spans="1:7">
      <c r="A707" t="s">
        <v>251</v>
      </c>
      <c r="B707">
        <v>1</v>
      </c>
      <c r="C707">
        <v>11</v>
      </c>
      <c r="D707">
        <v>2017</v>
      </c>
      <c r="E707" s="23">
        <v>0.16666666666666666</v>
      </c>
      <c r="F707">
        <v>7.46</v>
      </c>
      <c r="G707">
        <f>+Anagrafica!$K$5-'PO0140780R0001 - SONDA'!F707</f>
        <v>388.18</v>
      </c>
    </row>
    <row r="708" spans="1:7">
      <c r="A708" t="s">
        <v>251</v>
      </c>
      <c r="B708">
        <v>1</v>
      </c>
      <c r="C708">
        <v>11</v>
      </c>
      <c r="D708">
        <v>2017</v>
      </c>
      <c r="E708" s="23">
        <v>0.33333333333333331</v>
      </c>
      <c r="F708">
        <v>7.47</v>
      </c>
      <c r="G708">
        <f>+Anagrafica!$K$5-'PO0140780R0001 - SONDA'!F708</f>
        <v>388.16999999999996</v>
      </c>
    </row>
    <row r="709" spans="1:7">
      <c r="A709" t="s">
        <v>251</v>
      </c>
      <c r="B709">
        <v>1</v>
      </c>
      <c r="C709">
        <v>11</v>
      </c>
      <c r="D709">
        <v>2017</v>
      </c>
      <c r="E709" s="23">
        <v>0.5</v>
      </c>
      <c r="F709">
        <v>7.48</v>
      </c>
      <c r="G709">
        <f>+Anagrafica!$K$5-'PO0140780R0001 - SONDA'!F709</f>
        <v>388.15999999999997</v>
      </c>
    </row>
    <row r="710" spans="1:7">
      <c r="A710" t="s">
        <v>251</v>
      </c>
      <c r="B710">
        <v>1</v>
      </c>
      <c r="C710">
        <v>11</v>
      </c>
      <c r="D710">
        <v>2017</v>
      </c>
      <c r="E710" s="23">
        <v>0.66666666666666663</v>
      </c>
      <c r="F710">
        <v>7.49</v>
      </c>
      <c r="G710">
        <f>+Anagrafica!$K$5-'PO0140780R0001 - SONDA'!F710</f>
        <v>388.15</v>
      </c>
    </row>
    <row r="711" spans="1:7">
      <c r="A711" t="s">
        <v>251</v>
      </c>
      <c r="B711">
        <v>1</v>
      </c>
      <c r="C711">
        <v>11</v>
      </c>
      <c r="D711">
        <v>2017</v>
      </c>
      <c r="E711" s="23">
        <v>0.83333333333333337</v>
      </c>
      <c r="F711">
        <v>7.51</v>
      </c>
      <c r="G711">
        <f>+Anagrafica!$K$5-'PO0140780R0001 - SONDA'!F711</f>
        <v>388.13</v>
      </c>
    </row>
    <row r="712" spans="1:7">
      <c r="A712" t="s">
        <v>252</v>
      </c>
      <c r="B712">
        <v>2</v>
      </c>
      <c r="C712">
        <v>11</v>
      </c>
      <c r="D712">
        <v>2017</v>
      </c>
      <c r="E712" s="23">
        <v>0</v>
      </c>
      <c r="F712">
        <v>7.52</v>
      </c>
      <c r="G712">
        <f>+Anagrafica!$K$5-'PO0140780R0001 - SONDA'!F712</f>
        <v>388.12</v>
      </c>
    </row>
    <row r="713" spans="1:7">
      <c r="A713" t="s">
        <v>252</v>
      </c>
      <c r="B713">
        <v>2</v>
      </c>
      <c r="C713">
        <v>11</v>
      </c>
      <c r="D713">
        <v>2017</v>
      </c>
      <c r="E713" s="23">
        <v>0.16666666666666666</v>
      </c>
      <c r="F713">
        <v>7.64</v>
      </c>
      <c r="G713">
        <f>+Anagrafica!$K$5-'PO0140780R0001 - SONDA'!F713</f>
        <v>388</v>
      </c>
    </row>
    <row r="714" spans="1:7">
      <c r="A714" t="s">
        <v>252</v>
      </c>
      <c r="B714">
        <v>2</v>
      </c>
      <c r="C714">
        <v>11</v>
      </c>
      <c r="D714">
        <v>2017</v>
      </c>
      <c r="E714" s="23">
        <v>0.33333333333333331</v>
      </c>
      <c r="F714">
        <v>7.59</v>
      </c>
      <c r="G714">
        <f>+Anagrafica!$K$5-'PO0140780R0001 - SONDA'!F714</f>
        <v>388.05</v>
      </c>
    </row>
    <row r="715" spans="1:7">
      <c r="A715" t="s">
        <v>252</v>
      </c>
      <c r="B715">
        <v>2</v>
      </c>
      <c r="C715">
        <v>11</v>
      </c>
      <c r="D715">
        <v>2017</v>
      </c>
      <c r="E715" s="23">
        <v>0.5</v>
      </c>
      <c r="F715">
        <v>7.66</v>
      </c>
      <c r="G715">
        <f>+Anagrafica!$K$5-'PO0140780R0001 - SONDA'!F715</f>
        <v>387.97999999999996</v>
      </c>
    </row>
    <row r="716" spans="1:7">
      <c r="A716" t="s">
        <v>252</v>
      </c>
      <c r="B716">
        <v>2</v>
      </c>
      <c r="C716">
        <v>11</v>
      </c>
      <c r="D716">
        <v>2017</v>
      </c>
      <c r="E716" s="23">
        <v>0.66666666666666663</v>
      </c>
      <c r="F716">
        <v>7.56</v>
      </c>
      <c r="G716">
        <f>+Anagrafica!$K$5-'PO0140780R0001 - SONDA'!F716</f>
        <v>388.08</v>
      </c>
    </row>
    <row r="717" spans="1:7">
      <c r="A717" t="s">
        <v>252</v>
      </c>
      <c r="B717">
        <v>2</v>
      </c>
      <c r="C717">
        <v>11</v>
      </c>
      <c r="D717">
        <v>2017</v>
      </c>
      <c r="E717" s="23">
        <v>0.83333333333333337</v>
      </c>
      <c r="F717">
        <v>7.68</v>
      </c>
      <c r="G717">
        <f>+Anagrafica!$K$5-'PO0140780R0001 - SONDA'!F717</f>
        <v>387.96</v>
      </c>
    </row>
    <row r="718" spans="1:7">
      <c r="A718" t="s">
        <v>253</v>
      </c>
      <c r="B718">
        <v>3</v>
      </c>
      <c r="C718">
        <v>11</v>
      </c>
      <c r="D718">
        <v>2017</v>
      </c>
      <c r="E718" s="23">
        <v>0</v>
      </c>
      <c r="F718">
        <v>7.63</v>
      </c>
      <c r="G718">
        <f>+Anagrafica!$K$5-'PO0140780R0001 - SONDA'!F718</f>
        <v>388.01</v>
      </c>
    </row>
    <row r="719" spans="1:7">
      <c r="A719" t="s">
        <v>253</v>
      </c>
      <c r="B719">
        <v>3</v>
      </c>
      <c r="C719">
        <v>11</v>
      </c>
      <c r="D719">
        <v>2017</v>
      </c>
      <c r="E719" s="23">
        <v>0.16666666666666666</v>
      </c>
      <c r="F719">
        <v>7.7</v>
      </c>
      <c r="G719">
        <f>+Anagrafica!$K$5-'PO0140780R0001 - SONDA'!F719</f>
        <v>387.94</v>
      </c>
    </row>
    <row r="720" spans="1:7">
      <c r="A720" t="s">
        <v>253</v>
      </c>
      <c r="B720">
        <v>3</v>
      </c>
      <c r="C720">
        <v>11</v>
      </c>
      <c r="D720">
        <v>2017</v>
      </c>
      <c r="E720" s="23">
        <v>0.33333333333333331</v>
      </c>
      <c r="F720">
        <v>7.6</v>
      </c>
      <c r="G720">
        <f>+Anagrafica!$K$5-'PO0140780R0001 - SONDA'!F720</f>
        <v>388.03999999999996</v>
      </c>
    </row>
    <row r="721" spans="1:7">
      <c r="A721" t="s">
        <v>253</v>
      </c>
      <c r="B721">
        <v>3</v>
      </c>
      <c r="C721">
        <v>11</v>
      </c>
      <c r="D721">
        <v>2017</v>
      </c>
      <c r="E721" s="23">
        <v>0.5</v>
      </c>
      <c r="F721">
        <v>7.61</v>
      </c>
      <c r="G721">
        <f>+Anagrafica!$K$5-'PO0140780R0001 - SONDA'!F721</f>
        <v>388.03</v>
      </c>
    </row>
    <row r="722" spans="1:7">
      <c r="A722" t="s">
        <v>253</v>
      </c>
      <c r="B722">
        <v>3</v>
      </c>
      <c r="C722">
        <v>11</v>
      </c>
      <c r="D722">
        <v>2017</v>
      </c>
      <c r="E722" s="23">
        <v>0.66666666666666663</v>
      </c>
      <c r="F722">
        <v>7.62</v>
      </c>
      <c r="G722">
        <f>+Anagrafica!$K$5-'PO0140780R0001 - SONDA'!F722</f>
        <v>388.02</v>
      </c>
    </row>
    <row r="723" spans="1:7">
      <c r="A723" t="s">
        <v>253</v>
      </c>
      <c r="B723">
        <v>3</v>
      </c>
      <c r="C723">
        <v>11</v>
      </c>
      <c r="D723">
        <v>2017</v>
      </c>
      <c r="E723" s="23">
        <v>0.83333333333333337</v>
      </c>
      <c r="F723">
        <v>7.63</v>
      </c>
      <c r="G723">
        <f>+Anagrafica!$K$5-'PO0140780R0001 - SONDA'!F723</f>
        <v>388.01</v>
      </c>
    </row>
    <row r="724" spans="1:7">
      <c r="A724" t="s">
        <v>254</v>
      </c>
      <c r="B724">
        <v>4</v>
      </c>
      <c r="C724">
        <v>11</v>
      </c>
      <c r="D724">
        <v>2017</v>
      </c>
      <c r="E724" s="23">
        <v>0</v>
      </c>
      <c r="F724">
        <v>7.75</v>
      </c>
      <c r="G724">
        <f>+Anagrafica!$K$5-'PO0140780R0001 - SONDA'!F724</f>
        <v>387.89</v>
      </c>
    </row>
    <row r="725" spans="1:7">
      <c r="A725" t="s">
        <v>254</v>
      </c>
      <c r="B725">
        <v>4</v>
      </c>
      <c r="C725">
        <v>11</v>
      </c>
      <c r="D725">
        <v>2017</v>
      </c>
      <c r="E725" s="23">
        <v>0.16666666666666666</v>
      </c>
      <c r="F725">
        <v>7.64</v>
      </c>
      <c r="G725">
        <f>+Anagrafica!$K$5-'PO0140780R0001 - SONDA'!F725</f>
        <v>388</v>
      </c>
    </row>
    <row r="726" spans="1:7">
      <c r="A726" t="s">
        <v>254</v>
      </c>
      <c r="B726">
        <v>4</v>
      </c>
      <c r="C726">
        <v>11</v>
      </c>
      <c r="D726">
        <v>2017</v>
      </c>
      <c r="E726" s="23">
        <v>0.33333333333333331</v>
      </c>
      <c r="F726">
        <v>7.65</v>
      </c>
      <c r="G726">
        <f>+Anagrafica!$K$5-'PO0140780R0001 - SONDA'!F726</f>
        <v>387.99</v>
      </c>
    </row>
    <row r="727" spans="1:7">
      <c r="A727" t="s">
        <v>254</v>
      </c>
      <c r="B727">
        <v>4</v>
      </c>
      <c r="C727">
        <v>11</v>
      </c>
      <c r="D727">
        <v>2017</v>
      </c>
      <c r="E727" s="23">
        <v>0.5</v>
      </c>
      <c r="F727">
        <v>7.67</v>
      </c>
      <c r="G727">
        <f>+Anagrafica!$K$5-'PO0140780R0001 - SONDA'!F727</f>
        <v>387.96999999999997</v>
      </c>
    </row>
    <row r="728" spans="1:7">
      <c r="A728" t="s">
        <v>254</v>
      </c>
      <c r="B728">
        <v>4</v>
      </c>
      <c r="C728">
        <v>11</v>
      </c>
      <c r="D728">
        <v>2017</v>
      </c>
      <c r="E728" s="23">
        <v>0.66666666666666663</v>
      </c>
      <c r="F728">
        <v>7.78</v>
      </c>
      <c r="G728">
        <f>+Anagrafica!$K$5-'PO0140780R0001 - SONDA'!F728</f>
        <v>387.86</v>
      </c>
    </row>
    <row r="729" spans="1:7">
      <c r="A729" t="s">
        <v>254</v>
      </c>
      <c r="B729">
        <v>4</v>
      </c>
      <c r="C729">
        <v>11</v>
      </c>
      <c r="D729">
        <v>2017</v>
      </c>
      <c r="E729" s="23">
        <v>0.83333333333333337</v>
      </c>
      <c r="F729">
        <v>7.68</v>
      </c>
      <c r="G729">
        <f>+Anagrafica!$K$5-'PO0140780R0001 - SONDA'!F729</f>
        <v>387.96</v>
      </c>
    </row>
    <row r="730" spans="1:7">
      <c r="A730" t="s">
        <v>255</v>
      </c>
      <c r="B730">
        <v>5</v>
      </c>
      <c r="C730">
        <v>11</v>
      </c>
      <c r="D730">
        <v>2017</v>
      </c>
      <c r="E730" s="23">
        <v>0</v>
      </c>
      <c r="F730">
        <v>7.69</v>
      </c>
      <c r="G730">
        <f>+Anagrafica!$K$5-'PO0140780R0001 - SONDA'!F730</f>
        <v>387.95</v>
      </c>
    </row>
    <row r="731" spans="1:7">
      <c r="A731" t="s">
        <v>255</v>
      </c>
      <c r="B731">
        <v>5</v>
      </c>
      <c r="C731">
        <v>11</v>
      </c>
      <c r="D731">
        <v>2017</v>
      </c>
      <c r="E731" s="23">
        <v>0.16666666666666666</v>
      </c>
      <c r="F731">
        <v>7.7</v>
      </c>
      <c r="G731">
        <f>+Anagrafica!$K$5-'PO0140780R0001 - SONDA'!F731</f>
        <v>387.94</v>
      </c>
    </row>
    <row r="732" spans="1:7">
      <c r="A732" t="s">
        <v>255</v>
      </c>
      <c r="B732">
        <v>5</v>
      </c>
      <c r="C732">
        <v>11</v>
      </c>
      <c r="D732">
        <v>2017</v>
      </c>
      <c r="E732" s="23">
        <v>0.33333333333333331</v>
      </c>
      <c r="F732">
        <v>7.76</v>
      </c>
      <c r="G732">
        <f>+Anagrafica!$K$5-'PO0140780R0001 - SONDA'!F732</f>
        <v>387.88</v>
      </c>
    </row>
    <row r="733" spans="1:7">
      <c r="A733" t="s">
        <v>255</v>
      </c>
      <c r="B733">
        <v>5</v>
      </c>
      <c r="C733">
        <v>11</v>
      </c>
      <c r="D733">
        <v>2017</v>
      </c>
      <c r="E733" s="23">
        <v>0.5</v>
      </c>
      <c r="F733">
        <v>7.72</v>
      </c>
      <c r="G733">
        <f>+Anagrafica!$K$5-'PO0140780R0001 - SONDA'!F733</f>
        <v>387.91999999999996</v>
      </c>
    </row>
    <row r="734" spans="1:7">
      <c r="A734" t="s">
        <v>255</v>
      </c>
      <c r="B734">
        <v>5</v>
      </c>
      <c r="C734">
        <v>11</v>
      </c>
      <c r="D734">
        <v>2017</v>
      </c>
      <c r="E734" s="23">
        <v>0.66666666666666663</v>
      </c>
      <c r="F734">
        <v>7.72</v>
      </c>
      <c r="G734">
        <f>+Anagrafica!$K$5-'PO0140780R0001 - SONDA'!F734</f>
        <v>387.91999999999996</v>
      </c>
    </row>
    <row r="735" spans="1:7">
      <c r="A735" t="s">
        <v>255</v>
      </c>
      <c r="B735">
        <v>5</v>
      </c>
      <c r="C735">
        <v>11</v>
      </c>
      <c r="D735">
        <v>2017</v>
      </c>
      <c r="E735" s="23">
        <v>0.83333333333333337</v>
      </c>
      <c r="F735">
        <v>7.74</v>
      </c>
      <c r="G735">
        <f>+Anagrafica!$K$5-'PO0140780R0001 - SONDA'!F735</f>
        <v>387.9</v>
      </c>
    </row>
    <row r="736" spans="1:7">
      <c r="A736" t="s">
        <v>256</v>
      </c>
      <c r="B736">
        <v>6</v>
      </c>
      <c r="C736">
        <v>11</v>
      </c>
      <c r="D736">
        <v>2017</v>
      </c>
      <c r="E736" s="23">
        <v>0</v>
      </c>
      <c r="F736">
        <v>7.75</v>
      </c>
      <c r="G736">
        <f>+Anagrafica!$K$5-'PO0140780R0001 - SONDA'!F736</f>
        <v>387.89</v>
      </c>
    </row>
    <row r="737" spans="1:7">
      <c r="A737" t="s">
        <v>256</v>
      </c>
      <c r="B737">
        <v>6</v>
      </c>
      <c r="C737">
        <v>11</v>
      </c>
      <c r="D737">
        <v>2017</v>
      </c>
      <c r="E737" s="23">
        <v>0.16666666666666666</v>
      </c>
      <c r="F737">
        <v>7.75</v>
      </c>
      <c r="G737">
        <f>+Anagrafica!$K$5-'PO0140780R0001 - SONDA'!F737</f>
        <v>387.89</v>
      </c>
    </row>
    <row r="738" spans="1:7">
      <c r="A738" t="s">
        <v>256</v>
      </c>
      <c r="B738">
        <v>6</v>
      </c>
      <c r="C738">
        <v>11</v>
      </c>
      <c r="D738">
        <v>2017</v>
      </c>
      <c r="E738" s="23">
        <v>0.33333333333333331</v>
      </c>
      <c r="F738">
        <v>7.76</v>
      </c>
      <c r="G738">
        <f>+Anagrafica!$K$5-'PO0140780R0001 - SONDA'!F738</f>
        <v>387.88</v>
      </c>
    </row>
    <row r="739" spans="1:7">
      <c r="A739" t="s">
        <v>256</v>
      </c>
      <c r="B739">
        <v>6</v>
      </c>
      <c r="C739">
        <v>11</v>
      </c>
      <c r="D739">
        <v>2017</v>
      </c>
      <c r="E739" s="23">
        <v>0.5</v>
      </c>
      <c r="F739">
        <v>7.77</v>
      </c>
      <c r="G739">
        <f>+Anagrafica!$K$5-'PO0140780R0001 - SONDA'!F739</f>
        <v>387.87</v>
      </c>
    </row>
    <row r="740" spans="1:7">
      <c r="A740" t="s">
        <v>256</v>
      </c>
      <c r="B740">
        <v>6</v>
      </c>
      <c r="C740">
        <v>11</v>
      </c>
      <c r="D740">
        <v>2017</v>
      </c>
      <c r="E740" s="23">
        <v>0.66666666666666663</v>
      </c>
      <c r="F740">
        <v>7.77</v>
      </c>
      <c r="G740">
        <f>+Anagrafica!$K$5-'PO0140780R0001 - SONDA'!F740</f>
        <v>387.87</v>
      </c>
    </row>
    <row r="741" spans="1:7">
      <c r="A741" t="s">
        <v>256</v>
      </c>
      <c r="B741">
        <v>6</v>
      </c>
      <c r="C741">
        <v>11</v>
      </c>
      <c r="D741">
        <v>2017</v>
      </c>
      <c r="E741" s="23">
        <v>0.83333333333333337</v>
      </c>
      <c r="F741">
        <v>7.78</v>
      </c>
      <c r="G741">
        <f>+Anagrafica!$K$5-'PO0140780R0001 - SONDA'!F741</f>
        <v>387.86</v>
      </c>
    </row>
    <row r="742" spans="1:7">
      <c r="A742" t="s">
        <v>257</v>
      </c>
      <c r="B742">
        <v>7</v>
      </c>
      <c r="C742">
        <v>11</v>
      </c>
      <c r="D742">
        <v>2017</v>
      </c>
      <c r="E742" s="23">
        <v>0</v>
      </c>
      <c r="F742">
        <v>7.78</v>
      </c>
      <c r="G742">
        <f>+Anagrafica!$K$5-'PO0140780R0001 - SONDA'!F742</f>
        <v>387.86</v>
      </c>
    </row>
    <row r="743" spans="1:7">
      <c r="A743" t="s">
        <v>257</v>
      </c>
      <c r="B743">
        <v>7</v>
      </c>
      <c r="C743">
        <v>11</v>
      </c>
      <c r="D743">
        <v>2017</v>
      </c>
      <c r="E743" s="23">
        <v>0.16666666666666666</v>
      </c>
      <c r="F743">
        <v>7.76</v>
      </c>
      <c r="G743">
        <f>+Anagrafica!$K$5-'PO0140780R0001 - SONDA'!F743</f>
        <v>387.88</v>
      </c>
    </row>
    <row r="744" spans="1:7">
      <c r="A744" t="s">
        <v>257</v>
      </c>
      <c r="B744">
        <v>7</v>
      </c>
      <c r="C744">
        <v>11</v>
      </c>
      <c r="D744">
        <v>2017</v>
      </c>
      <c r="E744" s="23">
        <v>0.33333333333333331</v>
      </c>
      <c r="F744">
        <v>7.78</v>
      </c>
      <c r="G744">
        <f>+Anagrafica!$K$5-'PO0140780R0001 - SONDA'!F744</f>
        <v>387.86</v>
      </c>
    </row>
    <row r="745" spans="1:7">
      <c r="A745" t="s">
        <v>257</v>
      </c>
      <c r="B745">
        <v>7</v>
      </c>
      <c r="C745">
        <v>11</v>
      </c>
      <c r="D745">
        <v>2017</v>
      </c>
      <c r="E745" s="23">
        <v>0.5</v>
      </c>
      <c r="F745">
        <v>7.79</v>
      </c>
      <c r="G745">
        <f>+Anagrafica!$K$5-'PO0140780R0001 - SONDA'!F745</f>
        <v>387.84999999999997</v>
      </c>
    </row>
    <row r="746" spans="1:7">
      <c r="A746" t="s">
        <v>257</v>
      </c>
      <c r="B746">
        <v>7</v>
      </c>
      <c r="C746">
        <v>11</v>
      </c>
      <c r="D746">
        <v>2017</v>
      </c>
      <c r="E746" s="23">
        <v>0.66666666666666663</v>
      </c>
      <c r="F746">
        <v>7.9</v>
      </c>
      <c r="G746">
        <f>+Anagrafica!$K$5-'PO0140780R0001 - SONDA'!F746</f>
        <v>387.74</v>
      </c>
    </row>
    <row r="747" spans="1:7">
      <c r="A747" t="s">
        <v>257</v>
      </c>
      <c r="B747">
        <v>7</v>
      </c>
      <c r="C747">
        <v>11</v>
      </c>
      <c r="D747">
        <v>2017</v>
      </c>
      <c r="E747" s="23">
        <v>0.83333333333333337</v>
      </c>
      <c r="F747">
        <v>7.79</v>
      </c>
      <c r="G747">
        <f>+Anagrafica!$K$5-'PO0140780R0001 - SONDA'!F747</f>
        <v>387.84999999999997</v>
      </c>
    </row>
    <row r="748" spans="1:7">
      <c r="A748" t="s">
        <v>258</v>
      </c>
      <c r="B748">
        <v>8</v>
      </c>
      <c r="C748">
        <v>11</v>
      </c>
      <c r="D748">
        <v>2017</v>
      </c>
      <c r="E748" s="23">
        <v>0</v>
      </c>
      <c r="F748">
        <v>7.79</v>
      </c>
      <c r="G748">
        <f>+Anagrafica!$K$5-'PO0140780R0001 - SONDA'!F748</f>
        <v>387.84999999999997</v>
      </c>
    </row>
    <row r="749" spans="1:7">
      <c r="A749" t="s">
        <v>258</v>
      </c>
      <c r="B749">
        <v>8</v>
      </c>
      <c r="C749">
        <v>11</v>
      </c>
      <c r="D749">
        <v>2017</v>
      </c>
      <c r="E749" s="23">
        <v>0.16666666666666666</v>
      </c>
      <c r="F749">
        <v>7.79</v>
      </c>
      <c r="G749">
        <f>+Anagrafica!$K$5-'PO0140780R0001 - SONDA'!F749</f>
        <v>387.84999999999997</v>
      </c>
    </row>
    <row r="750" spans="1:7">
      <c r="A750" t="s">
        <v>258</v>
      </c>
      <c r="B750">
        <v>8</v>
      </c>
      <c r="C750">
        <v>11</v>
      </c>
      <c r="D750">
        <v>2017</v>
      </c>
      <c r="E750" s="23">
        <v>0.33333333333333331</v>
      </c>
      <c r="F750">
        <v>7.9</v>
      </c>
      <c r="G750">
        <f>+Anagrafica!$K$5-'PO0140780R0001 - SONDA'!F750</f>
        <v>387.74</v>
      </c>
    </row>
    <row r="751" spans="1:7">
      <c r="A751" t="s">
        <v>258</v>
      </c>
      <c r="B751">
        <v>8</v>
      </c>
      <c r="C751">
        <v>11</v>
      </c>
      <c r="D751">
        <v>2017</v>
      </c>
      <c r="E751" s="23">
        <v>0.5</v>
      </c>
      <c r="F751">
        <v>7.8</v>
      </c>
      <c r="G751">
        <f>+Anagrafica!$K$5-'PO0140780R0001 - SONDA'!F751</f>
        <v>387.84</v>
      </c>
    </row>
    <row r="752" spans="1:7">
      <c r="A752" t="s">
        <v>258</v>
      </c>
      <c r="B752">
        <v>8</v>
      </c>
      <c r="C752">
        <v>11</v>
      </c>
      <c r="D752">
        <v>2017</v>
      </c>
      <c r="E752" s="23">
        <v>0.66666666666666663</v>
      </c>
      <c r="F752">
        <v>7.8</v>
      </c>
      <c r="G752">
        <f>+Anagrafica!$K$5-'PO0140780R0001 - SONDA'!F752</f>
        <v>387.84</v>
      </c>
    </row>
    <row r="753" spans="1:7">
      <c r="A753" t="s">
        <v>258</v>
      </c>
      <c r="B753">
        <v>8</v>
      </c>
      <c r="C753">
        <v>11</v>
      </c>
      <c r="D753">
        <v>2017</v>
      </c>
      <c r="E753" s="23">
        <v>0.83333333333333337</v>
      </c>
      <c r="F753">
        <v>7.9</v>
      </c>
      <c r="G753">
        <f>+Anagrafica!$K$5-'PO0140780R0001 - SONDA'!F753</f>
        <v>387.74</v>
      </c>
    </row>
    <row r="754" spans="1:7">
      <c r="A754" t="s">
        <v>259</v>
      </c>
      <c r="B754">
        <v>9</v>
      </c>
      <c r="C754">
        <v>11</v>
      </c>
      <c r="D754">
        <v>2017</v>
      </c>
      <c r="E754" s="23">
        <v>0</v>
      </c>
      <c r="F754">
        <v>7.78</v>
      </c>
      <c r="G754">
        <f>+Anagrafica!$K$5-'PO0140780R0001 - SONDA'!F754</f>
        <v>387.86</v>
      </c>
    </row>
    <row r="755" spans="1:7">
      <c r="A755" t="s">
        <v>259</v>
      </c>
      <c r="B755">
        <v>9</v>
      </c>
      <c r="C755">
        <v>11</v>
      </c>
      <c r="D755">
        <v>2017</v>
      </c>
      <c r="E755" s="23">
        <v>0.16666666666666666</v>
      </c>
      <c r="F755">
        <v>7.77</v>
      </c>
      <c r="G755">
        <f>+Anagrafica!$K$5-'PO0140780R0001 - SONDA'!F755</f>
        <v>387.87</v>
      </c>
    </row>
    <row r="756" spans="1:7">
      <c r="A756" t="s">
        <v>259</v>
      </c>
      <c r="B756">
        <v>9</v>
      </c>
      <c r="C756">
        <v>11</v>
      </c>
      <c r="D756">
        <v>2017</v>
      </c>
      <c r="E756" s="23">
        <v>0.33333333333333331</v>
      </c>
      <c r="F756">
        <v>7.78</v>
      </c>
      <c r="G756">
        <f>+Anagrafica!$K$5-'PO0140780R0001 - SONDA'!F756</f>
        <v>387.86</v>
      </c>
    </row>
    <row r="757" spans="1:7">
      <c r="A757" t="s">
        <v>259</v>
      </c>
      <c r="B757">
        <v>9</v>
      </c>
      <c r="C757">
        <v>11</v>
      </c>
      <c r="D757">
        <v>2017</v>
      </c>
      <c r="E757" s="23">
        <v>0.5</v>
      </c>
      <c r="F757">
        <v>7.88</v>
      </c>
      <c r="G757">
        <f>+Anagrafica!$K$5-'PO0140780R0001 - SONDA'!F757</f>
        <v>387.76</v>
      </c>
    </row>
    <row r="758" spans="1:7">
      <c r="A758" t="s">
        <v>259</v>
      </c>
      <c r="B758">
        <v>9</v>
      </c>
      <c r="C758">
        <v>11</v>
      </c>
      <c r="D758">
        <v>2017</v>
      </c>
      <c r="E758" s="23">
        <v>0.66666666666666663</v>
      </c>
      <c r="F758">
        <v>7.78</v>
      </c>
      <c r="G758">
        <f>+Anagrafica!$K$5-'PO0140780R0001 - SONDA'!F758</f>
        <v>387.86</v>
      </c>
    </row>
    <row r="759" spans="1:7">
      <c r="A759" t="s">
        <v>259</v>
      </c>
      <c r="B759">
        <v>9</v>
      </c>
      <c r="C759">
        <v>11</v>
      </c>
      <c r="D759">
        <v>2017</v>
      </c>
      <c r="E759" s="23">
        <v>0.83333333333333337</v>
      </c>
      <c r="F759">
        <v>7.77</v>
      </c>
      <c r="G759">
        <f>+Anagrafica!$K$5-'PO0140780R0001 - SONDA'!F759</f>
        <v>387.87</v>
      </c>
    </row>
    <row r="760" spans="1:7">
      <c r="A760" t="s">
        <v>260</v>
      </c>
      <c r="B760">
        <v>10</v>
      </c>
      <c r="C760">
        <v>11</v>
      </c>
      <c r="D760">
        <v>2017</v>
      </c>
      <c r="E760" s="23">
        <v>0</v>
      </c>
      <c r="F760">
        <v>7.86</v>
      </c>
      <c r="G760">
        <f>+Anagrafica!$K$5-'PO0140780R0001 - SONDA'!F760</f>
        <v>387.78</v>
      </c>
    </row>
    <row r="761" spans="1:7">
      <c r="A761" t="s">
        <v>260</v>
      </c>
      <c r="B761">
        <v>10</v>
      </c>
      <c r="C761">
        <v>11</v>
      </c>
      <c r="D761">
        <v>2017</v>
      </c>
      <c r="E761" s="23">
        <v>0.16666666666666666</v>
      </c>
      <c r="F761">
        <v>7.76</v>
      </c>
      <c r="G761">
        <f>+Anagrafica!$K$5-'PO0140780R0001 - SONDA'!F761</f>
        <v>387.88</v>
      </c>
    </row>
    <row r="762" spans="1:7">
      <c r="A762" t="s">
        <v>260</v>
      </c>
      <c r="B762">
        <v>10</v>
      </c>
      <c r="C762">
        <v>11</v>
      </c>
      <c r="D762">
        <v>2017</v>
      </c>
      <c r="E762" s="23">
        <v>0.33333333333333331</v>
      </c>
      <c r="F762">
        <v>7.78</v>
      </c>
      <c r="G762">
        <f>+Anagrafica!$K$5-'PO0140780R0001 - SONDA'!F762</f>
        <v>387.86</v>
      </c>
    </row>
    <row r="763" spans="1:7">
      <c r="A763" t="s">
        <v>260</v>
      </c>
      <c r="B763">
        <v>10</v>
      </c>
      <c r="C763">
        <v>11</v>
      </c>
      <c r="D763">
        <v>2017</v>
      </c>
      <c r="E763" s="23">
        <v>0.5</v>
      </c>
      <c r="F763">
        <v>7.78</v>
      </c>
      <c r="G763">
        <f>+Anagrafica!$K$5-'PO0140780R0001 - SONDA'!F763</f>
        <v>387.86</v>
      </c>
    </row>
    <row r="764" spans="1:7">
      <c r="A764" t="s">
        <v>260</v>
      </c>
      <c r="B764">
        <v>10</v>
      </c>
      <c r="C764">
        <v>11</v>
      </c>
      <c r="D764">
        <v>2017</v>
      </c>
      <c r="E764" s="23">
        <v>0.66666666666666663</v>
      </c>
      <c r="F764">
        <v>7.77</v>
      </c>
      <c r="G764">
        <f>+Anagrafica!$K$5-'PO0140780R0001 - SONDA'!F764</f>
        <v>387.87</v>
      </c>
    </row>
    <row r="765" spans="1:7">
      <c r="A765" t="s">
        <v>260</v>
      </c>
      <c r="B765">
        <v>10</v>
      </c>
      <c r="C765">
        <v>11</v>
      </c>
      <c r="D765">
        <v>2017</v>
      </c>
      <c r="E765" s="23">
        <v>0.83333333333333337</v>
      </c>
      <c r="F765">
        <v>7.76</v>
      </c>
      <c r="G765">
        <f>+Anagrafica!$K$5-'PO0140780R0001 - SONDA'!F765</f>
        <v>387.88</v>
      </c>
    </row>
    <row r="766" spans="1:7">
      <c r="A766" t="s">
        <v>261</v>
      </c>
      <c r="B766">
        <v>11</v>
      </c>
      <c r="C766">
        <v>11</v>
      </c>
      <c r="D766">
        <v>2017</v>
      </c>
      <c r="E766" s="23">
        <v>0</v>
      </c>
      <c r="F766">
        <v>7.75</v>
      </c>
      <c r="G766">
        <f>+Anagrafica!$K$5-'PO0140780R0001 - SONDA'!F766</f>
        <v>387.89</v>
      </c>
    </row>
    <row r="767" spans="1:7">
      <c r="A767" t="s">
        <v>261</v>
      </c>
      <c r="B767">
        <v>11</v>
      </c>
      <c r="C767">
        <v>11</v>
      </c>
      <c r="D767">
        <v>2017</v>
      </c>
      <c r="E767" s="23">
        <v>0.16666666666666666</v>
      </c>
      <c r="F767">
        <v>7.76</v>
      </c>
      <c r="G767">
        <f>+Anagrafica!$K$5-'PO0140780R0001 - SONDA'!F767</f>
        <v>387.88</v>
      </c>
    </row>
    <row r="768" spans="1:7">
      <c r="A768" t="s">
        <v>261</v>
      </c>
      <c r="B768">
        <v>11</v>
      </c>
      <c r="C768">
        <v>11</v>
      </c>
      <c r="D768">
        <v>2017</v>
      </c>
      <c r="E768" s="23">
        <v>0.33333333333333331</v>
      </c>
      <c r="F768">
        <v>7.77</v>
      </c>
      <c r="G768">
        <f>+Anagrafica!$K$5-'PO0140780R0001 - SONDA'!F768</f>
        <v>387.87</v>
      </c>
    </row>
    <row r="769" spans="1:7">
      <c r="A769" t="s">
        <v>261</v>
      </c>
      <c r="B769">
        <v>11</v>
      </c>
      <c r="C769">
        <v>11</v>
      </c>
      <c r="D769">
        <v>2017</v>
      </c>
      <c r="E769" s="23">
        <v>0.5</v>
      </c>
      <c r="F769">
        <v>7.78</v>
      </c>
      <c r="G769">
        <f>+Anagrafica!$K$5-'PO0140780R0001 - SONDA'!F769</f>
        <v>387.86</v>
      </c>
    </row>
    <row r="770" spans="1:7">
      <c r="A770" t="s">
        <v>261</v>
      </c>
      <c r="B770">
        <v>11</v>
      </c>
      <c r="C770">
        <v>11</v>
      </c>
      <c r="D770">
        <v>2017</v>
      </c>
      <c r="E770" s="23">
        <v>0.66666666666666663</v>
      </c>
      <c r="F770">
        <v>7.79</v>
      </c>
      <c r="G770">
        <f>+Anagrafica!$K$5-'PO0140780R0001 - SONDA'!F770</f>
        <v>387.84999999999997</v>
      </c>
    </row>
    <row r="771" spans="1:7">
      <c r="A771" t="s">
        <v>261</v>
      </c>
      <c r="B771">
        <v>11</v>
      </c>
      <c r="C771">
        <v>11</v>
      </c>
      <c r="D771">
        <v>2017</v>
      </c>
      <c r="E771" s="23">
        <v>0.83333333333333337</v>
      </c>
      <c r="F771">
        <v>7.79</v>
      </c>
      <c r="G771">
        <f>+Anagrafica!$K$5-'PO0140780R0001 - SONDA'!F771</f>
        <v>387.84999999999997</v>
      </c>
    </row>
    <row r="772" spans="1:7">
      <c r="A772" t="s">
        <v>262</v>
      </c>
      <c r="B772">
        <v>12</v>
      </c>
      <c r="C772">
        <v>11</v>
      </c>
      <c r="D772">
        <v>2017</v>
      </c>
      <c r="E772" s="23">
        <v>0</v>
      </c>
      <c r="F772">
        <v>7.79</v>
      </c>
      <c r="G772">
        <f>+Anagrafica!$K$5-'PO0140780R0001 - SONDA'!F772</f>
        <v>387.84999999999997</v>
      </c>
    </row>
    <row r="773" spans="1:7">
      <c r="A773" t="s">
        <v>262</v>
      </c>
      <c r="B773">
        <v>12</v>
      </c>
      <c r="C773">
        <v>11</v>
      </c>
      <c r="D773">
        <v>2017</v>
      </c>
      <c r="E773" s="23">
        <v>0.16666666666666666</v>
      </c>
      <c r="F773">
        <v>7.8</v>
      </c>
      <c r="G773">
        <f>+Anagrafica!$K$5-'PO0140780R0001 - SONDA'!F773</f>
        <v>387.84</v>
      </c>
    </row>
    <row r="774" spans="1:7">
      <c r="A774" t="s">
        <v>262</v>
      </c>
      <c r="B774">
        <v>12</v>
      </c>
      <c r="C774">
        <v>11</v>
      </c>
      <c r="D774">
        <v>2017</v>
      </c>
      <c r="E774" s="23">
        <v>0.33333333333333331</v>
      </c>
      <c r="F774">
        <v>7.81</v>
      </c>
      <c r="G774">
        <f>+Anagrafica!$K$5-'PO0140780R0001 - SONDA'!F774</f>
        <v>387.83</v>
      </c>
    </row>
    <row r="775" spans="1:7">
      <c r="A775" t="s">
        <v>262</v>
      </c>
      <c r="B775">
        <v>12</v>
      </c>
      <c r="C775">
        <v>11</v>
      </c>
      <c r="D775">
        <v>2017</v>
      </c>
      <c r="E775" s="23">
        <v>0.5</v>
      </c>
      <c r="F775">
        <v>7.82</v>
      </c>
      <c r="G775">
        <f>+Anagrafica!$K$5-'PO0140780R0001 - SONDA'!F775</f>
        <v>387.82</v>
      </c>
    </row>
    <row r="776" spans="1:7">
      <c r="A776" t="s">
        <v>262</v>
      </c>
      <c r="B776">
        <v>12</v>
      </c>
      <c r="C776">
        <v>11</v>
      </c>
      <c r="D776">
        <v>2017</v>
      </c>
      <c r="E776" s="23">
        <v>0.66666666666666663</v>
      </c>
      <c r="F776">
        <v>7.83</v>
      </c>
      <c r="G776">
        <f>+Anagrafica!$K$5-'PO0140780R0001 - SONDA'!F776</f>
        <v>387.81</v>
      </c>
    </row>
    <row r="777" spans="1:7">
      <c r="A777" t="s">
        <v>262</v>
      </c>
      <c r="B777">
        <v>12</v>
      </c>
      <c r="C777">
        <v>11</v>
      </c>
      <c r="D777">
        <v>2017</v>
      </c>
      <c r="E777" s="23">
        <v>0.83333333333333337</v>
      </c>
      <c r="F777">
        <v>7.85</v>
      </c>
      <c r="G777">
        <f>+Anagrafica!$K$5-'PO0140780R0001 - SONDA'!F777</f>
        <v>387.78999999999996</v>
      </c>
    </row>
    <row r="778" spans="1:7">
      <c r="A778" t="s">
        <v>263</v>
      </c>
      <c r="B778">
        <v>13</v>
      </c>
      <c r="C778">
        <v>11</v>
      </c>
      <c r="D778">
        <v>2017</v>
      </c>
      <c r="E778" s="23">
        <v>0</v>
      </c>
      <c r="F778">
        <v>7.97</v>
      </c>
      <c r="G778">
        <f>+Anagrafica!$K$5-'PO0140780R0001 - SONDA'!F778</f>
        <v>387.66999999999996</v>
      </c>
    </row>
    <row r="779" spans="1:7">
      <c r="A779" t="s">
        <v>263</v>
      </c>
      <c r="B779">
        <v>13</v>
      </c>
      <c r="C779">
        <v>11</v>
      </c>
      <c r="D779">
        <v>2017</v>
      </c>
      <c r="E779" s="23">
        <v>0.16666666666666666</v>
      </c>
      <c r="F779">
        <v>7.87</v>
      </c>
      <c r="G779">
        <f>+Anagrafica!$K$5-'PO0140780R0001 - SONDA'!F779</f>
        <v>387.77</v>
      </c>
    </row>
    <row r="780" spans="1:7">
      <c r="A780" t="s">
        <v>263</v>
      </c>
      <c r="B780">
        <v>13</v>
      </c>
      <c r="C780">
        <v>11</v>
      </c>
      <c r="D780">
        <v>2017</v>
      </c>
      <c r="E780" s="23">
        <v>0.33333333333333331</v>
      </c>
      <c r="F780">
        <v>7.88</v>
      </c>
      <c r="G780">
        <f>+Anagrafica!$K$5-'PO0140780R0001 - SONDA'!F780</f>
        <v>387.76</v>
      </c>
    </row>
    <row r="781" spans="1:7">
      <c r="A781" t="s">
        <v>263</v>
      </c>
      <c r="B781">
        <v>13</v>
      </c>
      <c r="C781">
        <v>11</v>
      </c>
      <c r="D781">
        <v>2017</v>
      </c>
      <c r="E781" s="23">
        <v>0.5</v>
      </c>
      <c r="F781">
        <v>8.01</v>
      </c>
      <c r="G781">
        <f>+Anagrafica!$K$5-'PO0140780R0001 - SONDA'!F781</f>
        <v>387.63</v>
      </c>
    </row>
    <row r="782" spans="1:7">
      <c r="A782" t="s">
        <v>263</v>
      </c>
      <c r="B782">
        <v>13</v>
      </c>
      <c r="C782">
        <v>11</v>
      </c>
      <c r="D782">
        <v>2017</v>
      </c>
      <c r="E782" s="23">
        <v>0.66666666666666663</v>
      </c>
      <c r="F782">
        <v>7.9</v>
      </c>
      <c r="G782">
        <f>+Anagrafica!$K$5-'PO0140780R0001 - SONDA'!F782</f>
        <v>387.74</v>
      </c>
    </row>
    <row r="783" spans="1:7">
      <c r="A783" t="s">
        <v>263</v>
      </c>
      <c r="B783">
        <v>13</v>
      </c>
      <c r="C783">
        <v>11</v>
      </c>
      <c r="D783">
        <v>2017</v>
      </c>
      <c r="E783" s="23">
        <v>0.83333333333333337</v>
      </c>
      <c r="F783">
        <v>7.9</v>
      </c>
      <c r="G783">
        <f>+Anagrafica!$K$5-'PO0140780R0001 - SONDA'!F783</f>
        <v>387.74</v>
      </c>
    </row>
    <row r="784" spans="1:7">
      <c r="A784" t="s">
        <v>264</v>
      </c>
      <c r="B784">
        <v>14</v>
      </c>
      <c r="C784">
        <v>11</v>
      </c>
      <c r="D784">
        <v>2017</v>
      </c>
      <c r="E784" s="23">
        <v>0</v>
      </c>
      <c r="F784">
        <v>7.89</v>
      </c>
      <c r="G784">
        <f>+Anagrafica!$K$5-'PO0140780R0001 - SONDA'!F784</f>
        <v>387.75</v>
      </c>
    </row>
    <row r="785" spans="1:7">
      <c r="A785" t="s">
        <v>264</v>
      </c>
      <c r="B785">
        <v>14</v>
      </c>
      <c r="C785">
        <v>11</v>
      </c>
      <c r="D785">
        <v>2017</v>
      </c>
      <c r="E785" s="23">
        <v>0.16666666666666666</v>
      </c>
      <c r="F785">
        <v>7.99</v>
      </c>
      <c r="G785">
        <f>+Anagrafica!$K$5-'PO0140780R0001 - SONDA'!F785</f>
        <v>387.65</v>
      </c>
    </row>
    <row r="786" spans="1:7">
      <c r="A786" t="s">
        <v>264</v>
      </c>
      <c r="B786">
        <v>14</v>
      </c>
      <c r="C786">
        <v>11</v>
      </c>
      <c r="D786">
        <v>2017</v>
      </c>
      <c r="E786" s="23">
        <v>0.33333333333333331</v>
      </c>
      <c r="F786">
        <v>7.9</v>
      </c>
      <c r="G786">
        <f>+Anagrafica!$K$5-'PO0140780R0001 - SONDA'!F786</f>
        <v>387.74</v>
      </c>
    </row>
    <row r="787" spans="1:7">
      <c r="A787" t="s">
        <v>264</v>
      </c>
      <c r="B787">
        <v>14</v>
      </c>
      <c r="C787">
        <v>11</v>
      </c>
      <c r="D787">
        <v>2017</v>
      </c>
      <c r="E787" s="23">
        <v>0.5</v>
      </c>
      <c r="F787">
        <v>7.92</v>
      </c>
      <c r="G787">
        <f>+Anagrafica!$K$5-'PO0140780R0001 - SONDA'!F787</f>
        <v>387.71999999999997</v>
      </c>
    </row>
    <row r="788" spans="1:7">
      <c r="A788" t="s">
        <v>264</v>
      </c>
      <c r="B788">
        <v>14</v>
      </c>
      <c r="C788">
        <v>11</v>
      </c>
      <c r="D788">
        <v>2017</v>
      </c>
      <c r="E788" s="23">
        <v>0.66666666666666663</v>
      </c>
      <c r="F788">
        <v>8.02</v>
      </c>
      <c r="G788">
        <f>+Anagrafica!$K$5-'PO0140780R0001 - SONDA'!F788</f>
        <v>387.62</v>
      </c>
    </row>
    <row r="789" spans="1:7">
      <c r="A789" t="s">
        <v>264</v>
      </c>
      <c r="B789">
        <v>14</v>
      </c>
      <c r="C789">
        <v>11</v>
      </c>
      <c r="D789">
        <v>2017</v>
      </c>
      <c r="E789" s="23">
        <v>0.83333333333333337</v>
      </c>
      <c r="F789">
        <v>7.91</v>
      </c>
      <c r="G789">
        <f>+Anagrafica!$K$5-'PO0140780R0001 - SONDA'!F789</f>
        <v>387.72999999999996</v>
      </c>
    </row>
    <row r="790" spans="1:7">
      <c r="A790" t="s">
        <v>265</v>
      </c>
      <c r="B790">
        <v>15</v>
      </c>
      <c r="C790">
        <v>11</v>
      </c>
      <c r="D790">
        <v>2017</v>
      </c>
      <c r="E790" s="23">
        <v>0</v>
      </c>
      <c r="F790">
        <v>7.91</v>
      </c>
      <c r="G790">
        <f>+Anagrafica!$K$5-'PO0140780R0001 - SONDA'!F790</f>
        <v>387.72999999999996</v>
      </c>
    </row>
    <row r="791" spans="1:7">
      <c r="A791" t="s">
        <v>265</v>
      </c>
      <c r="B791">
        <v>15</v>
      </c>
      <c r="C791">
        <v>11</v>
      </c>
      <c r="D791">
        <v>2017</v>
      </c>
      <c r="E791" s="23">
        <v>0.16666666666666666</v>
      </c>
      <c r="F791">
        <v>7.91</v>
      </c>
      <c r="G791">
        <f>+Anagrafica!$K$5-'PO0140780R0001 - SONDA'!F791</f>
        <v>387.72999999999996</v>
      </c>
    </row>
    <row r="792" spans="1:7">
      <c r="A792" t="s">
        <v>265</v>
      </c>
      <c r="B792">
        <v>15</v>
      </c>
      <c r="C792">
        <v>11</v>
      </c>
      <c r="D792">
        <v>2017</v>
      </c>
      <c r="E792" s="23">
        <v>0.33333333333333331</v>
      </c>
      <c r="F792">
        <v>7.92</v>
      </c>
      <c r="G792">
        <f>+Anagrafica!$K$5-'PO0140780R0001 - SONDA'!F792</f>
        <v>387.71999999999997</v>
      </c>
    </row>
    <row r="793" spans="1:7">
      <c r="A793" t="s">
        <v>265</v>
      </c>
      <c r="B793">
        <v>15</v>
      </c>
      <c r="C793">
        <v>11</v>
      </c>
      <c r="D793">
        <v>2017</v>
      </c>
      <c r="E793" s="23">
        <v>0.5</v>
      </c>
      <c r="F793">
        <v>7.93</v>
      </c>
      <c r="G793">
        <f>+Anagrafica!$K$5-'PO0140780R0001 - SONDA'!F793</f>
        <v>387.71</v>
      </c>
    </row>
    <row r="794" spans="1:7">
      <c r="A794" t="s">
        <v>265</v>
      </c>
      <c r="B794">
        <v>15</v>
      </c>
      <c r="C794">
        <v>11</v>
      </c>
      <c r="D794">
        <v>2017</v>
      </c>
      <c r="E794" s="23">
        <v>0.66666666666666663</v>
      </c>
      <c r="F794">
        <v>8.0299999999999994</v>
      </c>
      <c r="G794">
        <f>+Anagrafica!$K$5-'PO0140780R0001 - SONDA'!F794</f>
        <v>387.61</v>
      </c>
    </row>
    <row r="795" spans="1:7">
      <c r="A795" t="s">
        <v>265</v>
      </c>
      <c r="B795">
        <v>15</v>
      </c>
      <c r="C795">
        <v>11</v>
      </c>
      <c r="D795">
        <v>2017</v>
      </c>
      <c r="E795" s="23">
        <v>0.83333333333333337</v>
      </c>
      <c r="F795">
        <v>7.93</v>
      </c>
      <c r="G795">
        <f>+Anagrafica!$K$5-'PO0140780R0001 - SONDA'!F795</f>
        <v>387.71</v>
      </c>
    </row>
    <row r="796" spans="1:7">
      <c r="A796" t="s">
        <v>266</v>
      </c>
      <c r="B796">
        <v>16</v>
      </c>
      <c r="C796">
        <v>11</v>
      </c>
      <c r="D796">
        <v>2017</v>
      </c>
      <c r="E796" s="23">
        <v>0</v>
      </c>
      <c r="F796">
        <v>7.92</v>
      </c>
      <c r="G796">
        <f>+Anagrafica!$K$5-'PO0140780R0001 - SONDA'!F796</f>
        <v>387.71999999999997</v>
      </c>
    </row>
    <row r="797" spans="1:7">
      <c r="A797" t="s">
        <v>266</v>
      </c>
      <c r="B797">
        <v>16</v>
      </c>
      <c r="C797">
        <v>11</v>
      </c>
      <c r="D797">
        <v>2017</v>
      </c>
      <c r="E797" s="23">
        <v>0.16666666666666666</v>
      </c>
      <c r="F797">
        <v>7.92</v>
      </c>
      <c r="G797">
        <f>+Anagrafica!$K$5-'PO0140780R0001 - SONDA'!F797</f>
        <v>387.71999999999997</v>
      </c>
    </row>
    <row r="798" spans="1:7">
      <c r="A798" t="s">
        <v>266</v>
      </c>
      <c r="B798">
        <v>16</v>
      </c>
      <c r="C798">
        <v>11</v>
      </c>
      <c r="D798">
        <v>2017</v>
      </c>
      <c r="E798" s="23">
        <v>0.33333333333333331</v>
      </c>
      <c r="F798">
        <v>8.0399999999999991</v>
      </c>
      <c r="G798">
        <f>+Anagrafica!$K$5-'PO0140780R0001 - SONDA'!F798</f>
        <v>387.59999999999997</v>
      </c>
    </row>
    <row r="799" spans="1:7">
      <c r="A799" t="s">
        <v>266</v>
      </c>
      <c r="B799">
        <v>16</v>
      </c>
      <c r="C799">
        <v>11</v>
      </c>
      <c r="D799">
        <v>2017</v>
      </c>
      <c r="E799" s="23">
        <v>0.5</v>
      </c>
      <c r="F799">
        <v>7.94</v>
      </c>
      <c r="G799">
        <f>+Anagrafica!$K$5-'PO0140780R0001 - SONDA'!F799</f>
        <v>387.7</v>
      </c>
    </row>
    <row r="800" spans="1:7">
      <c r="A800" t="s">
        <v>266</v>
      </c>
      <c r="B800">
        <v>16</v>
      </c>
      <c r="C800">
        <v>11</v>
      </c>
      <c r="D800">
        <v>2017</v>
      </c>
      <c r="E800" s="23">
        <v>0.66666666666666663</v>
      </c>
      <c r="F800">
        <v>7.94</v>
      </c>
      <c r="G800">
        <f>+Anagrafica!$K$5-'PO0140780R0001 - SONDA'!F800</f>
        <v>387.7</v>
      </c>
    </row>
    <row r="801" spans="1:7">
      <c r="A801" t="s">
        <v>266</v>
      </c>
      <c r="B801">
        <v>16</v>
      </c>
      <c r="C801">
        <v>11</v>
      </c>
      <c r="D801">
        <v>2017</v>
      </c>
      <c r="E801" s="23">
        <v>0.83333333333333337</v>
      </c>
      <c r="F801">
        <v>7.94</v>
      </c>
      <c r="G801">
        <f>+Anagrafica!$K$5-'PO0140780R0001 - SONDA'!F801</f>
        <v>387.7</v>
      </c>
    </row>
    <row r="802" spans="1:7">
      <c r="A802" t="s">
        <v>267</v>
      </c>
      <c r="B802">
        <v>17</v>
      </c>
      <c r="C802">
        <v>11</v>
      </c>
      <c r="D802">
        <v>2017</v>
      </c>
      <c r="E802" s="23">
        <v>0</v>
      </c>
      <c r="F802">
        <v>7.94</v>
      </c>
      <c r="G802">
        <f>+Anagrafica!$K$5-'PO0140780R0001 - SONDA'!F802</f>
        <v>387.7</v>
      </c>
    </row>
    <row r="803" spans="1:7">
      <c r="A803" t="s">
        <v>267</v>
      </c>
      <c r="B803">
        <v>17</v>
      </c>
      <c r="C803">
        <v>11</v>
      </c>
      <c r="D803">
        <v>2017</v>
      </c>
      <c r="E803" s="23">
        <v>0.16666666666666666</v>
      </c>
      <c r="F803">
        <v>8.0399999999999991</v>
      </c>
      <c r="G803">
        <f>+Anagrafica!$K$5-'PO0140780R0001 - SONDA'!F803</f>
        <v>387.59999999999997</v>
      </c>
    </row>
    <row r="804" spans="1:7">
      <c r="A804" t="s">
        <v>267</v>
      </c>
      <c r="B804">
        <v>17</v>
      </c>
      <c r="C804">
        <v>11</v>
      </c>
      <c r="D804">
        <v>2017</v>
      </c>
      <c r="E804" s="23">
        <v>0.33333333333333331</v>
      </c>
      <c r="F804">
        <v>7.95</v>
      </c>
      <c r="G804">
        <f>+Anagrafica!$K$5-'PO0140780R0001 - SONDA'!F804</f>
        <v>387.69</v>
      </c>
    </row>
    <row r="805" spans="1:7">
      <c r="A805" t="s">
        <v>267</v>
      </c>
      <c r="B805">
        <v>17</v>
      </c>
      <c r="C805">
        <v>11</v>
      </c>
      <c r="D805">
        <v>2017</v>
      </c>
      <c r="E805" s="23">
        <v>0.5</v>
      </c>
      <c r="F805">
        <v>8.01</v>
      </c>
      <c r="G805">
        <f>+Anagrafica!$K$5-'PO0140780R0001 - SONDA'!F805</f>
        <v>387.63</v>
      </c>
    </row>
    <row r="806" spans="1:7">
      <c r="A806" t="s">
        <v>267</v>
      </c>
      <c r="B806">
        <v>17</v>
      </c>
      <c r="C806">
        <v>11</v>
      </c>
      <c r="D806">
        <v>2017</v>
      </c>
      <c r="E806" s="23">
        <v>0.66666666666666663</v>
      </c>
      <c r="F806">
        <v>7.99</v>
      </c>
      <c r="G806">
        <f>+Anagrafica!$K$5-'PO0140780R0001 - SONDA'!F806</f>
        <v>387.65</v>
      </c>
    </row>
    <row r="807" spans="1:7">
      <c r="A807" t="s">
        <v>267</v>
      </c>
      <c r="B807">
        <v>17</v>
      </c>
      <c r="C807">
        <v>11</v>
      </c>
      <c r="D807">
        <v>2017</v>
      </c>
      <c r="E807" s="23">
        <v>0.83333333333333337</v>
      </c>
      <c r="F807">
        <v>7.96</v>
      </c>
      <c r="G807">
        <f>+Anagrafica!$K$5-'PO0140780R0001 - SONDA'!F807</f>
        <v>387.68</v>
      </c>
    </row>
    <row r="808" spans="1:7">
      <c r="A808" t="s">
        <v>268</v>
      </c>
      <c r="B808">
        <v>18</v>
      </c>
      <c r="C808">
        <v>11</v>
      </c>
      <c r="D808">
        <v>2017</v>
      </c>
      <c r="E808" s="23">
        <v>0</v>
      </c>
      <c r="F808">
        <v>7.97</v>
      </c>
      <c r="G808">
        <f>+Anagrafica!$K$5-'PO0140780R0001 - SONDA'!F808</f>
        <v>387.66999999999996</v>
      </c>
    </row>
    <row r="809" spans="1:7">
      <c r="A809" t="s">
        <v>268</v>
      </c>
      <c r="B809">
        <v>18</v>
      </c>
      <c r="C809">
        <v>11</v>
      </c>
      <c r="D809">
        <v>2017</v>
      </c>
      <c r="E809" s="23">
        <v>0.16666666666666666</v>
      </c>
      <c r="F809">
        <v>8.07</v>
      </c>
      <c r="G809">
        <f>+Anagrafica!$K$5-'PO0140780R0001 - SONDA'!F809</f>
        <v>387.57</v>
      </c>
    </row>
    <row r="810" spans="1:7">
      <c r="A810" t="s">
        <v>268</v>
      </c>
      <c r="B810">
        <v>18</v>
      </c>
      <c r="C810">
        <v>11</v>
      </c>
      <c r="D810">
        <v>2017</v>
      </c>
      <c r="E810" s="23">
        <v>0.33333333333333331</v>
      </c>
      <c r="F810">
        <v>7.98</v>
      </c>
      <c r="G810">
        <f>+Anagrafica!$K$5-'PO0140780R0001 - SONDA'!F810</f>
        <v>387.65999999999997</v>
      </c>
    </row>
    <row r="811" spans="1:7">
      <c r="A811" t="s">
        <v>268</v>
      </c>
      <c r="B811">
        <v>18</v>
      </c>
      <c r="C811">
        <v>11</v>
      </c>
      <c r="D811">
        <v>2017</v>
      </c>
      <c r="E811" s="23">
        <v>0.5</v>
      </c>
      <c r="F811">
        <v>7.99</v>
      </c>
      <c r="G811">
        <f>+Anagrafica!$K$5-'PO0140780R0001 - SONDA'!F811</f>
        <v>387.65</v>
      </c>
    </row>
    <row r="812" spans="1:7">
      <c r="A812" t="s">
        <v>268</v>
      </c>
      <c r="B812">
        <v>18</v>
      </c>
      <c r="C812">
        <v>11</v>
      </c>
      <c r="D812">
        <v>2017</v>
      </c>
      <c r="E812" s="23">
        <v>0.66666666666666663</v>
      </c>
      <c r="F812">
        <v>8</v>
      </c>
      <c r="G812">
        <f>+Anagrafica!$K$5-'PO0140780R0001 - SONDA'!F812</f>
        <v>387.64</v>
      </c>
    </row>
    <row r="813" spans="1:7">
      <c r="A813" t="s">
        <v>268</v>
      </c>
      <c r="B813">
        <v>18</v>
      </c>
      <c r="C813">
        <v>11</v>
      </c>
      <c r="D813">
        <v>2017</v>
      </c>
      <c r="E813" s="23">
        <v>0.83333333333333337</v>
      </c>
      <c r="F813">
        <v>8.02</v>
      </c>
      <c r="G813">
        <f>+Anagrafica!$K$5-'PO0140780R0001 - SONDA'!F813</f>
        <v>387.62</v>
      </c>
    </row>
    <row r="814" spans="1:7">
      <c r="A814" t="s">
        <v>269</v>
      </c>
      <c r="B814">
        <v>19</v>
      </c>
      <c r="C814">
        <v>11</v>
      </c>
      <c r="D814">
        <v>2017</v>
      </c>
      <c r="E814" s="23">
        <v>0</v>
      </c>
      <c r="F814">
        <v>8.0299999999999994</v>
      </c>
      <c r="G814">
        <f>+Anagrafica!$K$5-'PO0140780R0001 - SONDA'!F814</f>
        <v>387.61</v>
      </c>
    </row>
    <row r="815" spans="1:7">
      <c r="A815" t="s">
        <v>269</v>
      </c>
      <c r="B815">
        <v>19</v>
      </c>
      <c r="C815">
        <v>11</v>
      </c>
      <c r="D815">
        <v>2017</v>
      </c>
      <c r="E815" s="23">
        <v>0.16666666666666666</v>
      </c>
      <c r="F815">
        <v>8.15</v>
      </c>
      <c r="G815">
        <f>+Anagrafica!$K$5-'PO0140780R0001 - SONDA'!F815</f>
        <v>387.49</v>
      </c>
    </row>
    <row r="816" spans="1:7">
      <c r="A816" t="s">
        <v>269</v>
      </c>
      <c r="B816">
        <v>19</v>
      </c>
      <c r="C816">
        <v>11</v>
      </c>
      <c r="D816">
        <v>2017</v>
      </c>
      <c r="E816" s="23">
        <v>0.33333333333333331</v>
      </c>
      <c r="F816">
        <v>8.0500000000000007</v>
      </c>
      <c r="G816">
        <f>+Anagrafica!$K$5-'PO0140780R0001 - SONDA'!F816</f>
        <v>387.59</v>
      </c>
    </row>
    <row r="817" spans="1:7">
      <c r="A817" t="s">
        <v>269</v>
      </c>
      <c r="B817">
        <v>19</v>
      </c>
      <c r="C817">
        <v>11</v>
      </c>
      <c r="D817">
        <v>2017</v>
      </c>
      <c r="E817" s="23">
        <v>0.5</v>
      </c>
      <c r="F817">
        <v>8.07</v>
      </c>
      <c r="G817">
        <f>+Anagrafica!$K$5-'PO0140780R0001 - SONDA'!F817</f>
        <v>387.57</v>
      </c>
    </row>
    <row r="818" spans="1:7">
      <c r="A818" t="s">
        <v>269</v>
      </c>
      <c r="B818">
        <v>19</v>
      </c>
      <c r="C818">
        <v>11</v>
      </c>
      <c r="D818">
        <v>2017</v>
      </c>
      <c r="E818" s="23">
        <v>0.66666666666666663</v>
      </c>
      <c r="F818">
        <v>8.08</v>
      </c>
      <c r="G818">
        <f>+Anagrafica!$K$5-'PO0140780R0001 - SONDA'!F818</f>
        <v>387.56</v>
      </c>
    </row>
    <row r="819" spans="1:7">
      <c r="A819" t="s">
        <v>269</v>
      </c>
      <c r="B819">
        <v>19</v>
      </c>
      <c r="C819">
        <v>11</v>
      </c>
      <c r="D819">
        <v>2017</v>
      </c>
      <c r="E819" s="23">
        <v>0.83333333333333337</v>
      </c>
      <c r="F819">
        <v>8.1</v>
      </c>
      <c r="G819">
        <f>+Anagrafica!$K$5-'PO0140780R0001 - SONDA'!F819</f>
        <v>387.53999999999996</v>
      </c>
    </row>
    <row r="820" spans="1:7">
      <c r="A820" t="s">
        <v>270</v>
      </c>
      <c r="B820">
        <v>20</v>
      </c>
      <c r="C820">
        <v>11</v>
      </c>
      <c r="D820">
        <v>2017</v>
      </c>
      <c r="E820" s="23">
        <v>0</v>
      </c>
      <c r="F820">
        <v>8.17</v>
      </c>
      <c r="G820">
        <f>+Anagrafica!$K$5-'PO0140780R0001 - SONDA'!F820</f>
        <v>387.46999999999997</v>
      </c>
    </row>
    <row r="821" spans="1:7">
      <c r="A821" t="s">
        <v>270</v>
      </c>
      <c r="B821">
        <v>20</v>
      </c>
      <c r="C821">
        <v>11</v>
      </c>
      <c r="D821">
        <v>2017</v>
      </c>
      <c r="E821" s="23">
        <v>0.16666666666666666</v>
      </c>
      <c r="F821">
        <v>8.18</v>
      </c>
      <c r="G821">
        <f>+Anagrafica!$K$5-'PO0140780R0001 - SONDA'!F821</f>
        <v>387.46</v>
      </c>
    </row>
    <row r="822" spans="1:7">
      <c r="A822" t="s">
        <v>270</v>
      </c>
      <c r="B822">
        <v>20</v>
      </c>
      <c r="C822">
        <v>11</v>
      </c>
      <c r="D822">
        <v>2017</v>
      </c>
      <c r="E822" s="23">
        <v>0.33333333333333331</v>
      </c>
      <c r="F822">
        <v>8.14</v>
      </c>
      <c r="G822">
        <f>+Anagrafica!$K$5-'PO0140780R0001 - SONDA'!F822</f>
        <v>387.5</v>
      </c>
    </row>
    <row r="823" spans="1:7">
      <c r="A823" t="s">
        <v>270</v>
      </c>
      <c r="B823">
        <v>20</v>
      </c>
      <c r="C823">
        <v>11</v>
      </c>
      <c r="D823">
        <v>2017</v>
      </c>
      <c r="E823" s="23">
        <v>0.5</v>
      </c>
      <c r="F823">
        <v>8.15</v>
      </c>
      <c r="G823">
        <f>+Anagrafica!$K$5-'PO0140780R0001 - SONDA'!F823</f>
        <v>387.49</v>
      </c>
    </row>
    <row r="824" spans="1:7">
      <c r="A824" t="s">
        <v>270</v>
      </c>
      <c r="B824">
        <v>20</v>
      </c>
      <c r="C824">
        <v>11</v>
      </c>
      <c r="D824">
        <v>2017</v>
      </c>
      <c r="E824" s="23">
        <v>0.66666666666666663</v>
      </c>
      <c r="F824">
        <v>8.26</v>
      </c>
      <c r="G824">
        <f>+Anagrafica!$K$5-'PO0140780R0001 - SONDA'!F824</f>
        <v>387.38</v>
      </c>
    </row>
    <row r="825" spans="1:7">
      <c r="A825" t="s">
        <v>270</v>
      </c>
      <c r="B825">
        <v>20</v>
      </c>
      <c r="C825">
        <v>11</v>
      </c>
      <c r="D825">
        <v>2017</v>
      </c>
      <c r="E825" s="23">
        <v>0.83333333333333337</v>
      </c>
      <c r="F825">
        <v>8.16</v>
      </c>
      <c r="G825">
        <f>+Anagrafica!$K$5-'PO0140780R0001 - SONDA'!F825</f>
        <v>387.47999999999996</v>
      </c>
    </row>
    <row r="826" spans="1:7">
      <c r="A826" t="s">
        <v>271</v>
      </c>
      <c r="B826">
        <v>21</v>
      </c>
      <c r="C826">
        <v>11</v>
      </c>
      <c r="D826">
        <v>2017</v>
      </c>
      <c r="E826" s="23">
        <v>0</v>
      </c>
      <c r="F826">
        <v>8.16</v>
      </c>
      <c r="G826">
        <f>+Anagrafica!$K$5-'PO0140780R0001 - SONDA'!F826</f>
        <v>387.47999999999996</v>
      </c>
    </row>
    <row r="827" spans="1:7">
      <c r="A827" t="s">
        <v>271</v>
      </c>
      <c r="B827">
        <v>21</v>
      </c>
      <c r="C827">
        <v>11</v>
      </c>
      <c r="D827">
        <v>2017</v>
      </c>
      <c r="E827" s="23">
        <v>0.16666666666666666</v>
      </c>
      <c r="F827">
        <v>8.16</v>
      </c>
      <c r="G827">
        <f>+Anagrafica!$K$5-'PO0140780R0001 - SONDA'!F827</f>
        <v>387.47999999999996</v>
      </c>
    </row>
    <row r="828" spans="1:7">
      <c r="A828" t="s">
        <v>271</v>
      </c>
      <c r="B828">
        <v>21</v>
      </c>
      <c r="C828">
        <v>11</v>
      </c>
      <c r="D828">
        <v>2017</v>
      </c>
      <c r="E828" s="23">
        <v>0.33333333333333331</v>
      </c>
      <c r="F828">
        <v>8.17</v>
      </c>
      <c r="G828">
        <f>+Anagrafica!$K$5-'PO0140780R0001 - SONDA'!F828</f>
        <v>387.46999999999997</v>
      </c>
    </row>
    <row r="829" spans="1:7">
      <c r="A829" t="s">
        <v>271</v>
      </c>
      <c r="B829">
        <v>21</v>
      </c>
      <c r="C829">
        <v>11</v>
      </c>
      <c r="D829">
        <v>2017</v>
      </c>
      <c r="E829" s="23">
        <v>0.5</v>
      </c>
      <c r="F829">
        <v>8.17</v>
      </c>
      <c r="G829">
        <f>+Anagrafica!$K$5-'PO0140780R0001 - SONDA'!F829</f>
        <v>387.46999999999997</v>
      </c>
    </row>
    <row r="830" spans="1:7">
      <c r="A830" t="s">
        <v>271</v>
      </c>
      <c r="B830">
        <v>21</v>
      </c>
      <c r="C830">
        <v>11</v>
      </c>
      <c r="D830">
        <v>2017</v>
      </c>
      <c r="E830" s="23">
        <v>0.66666666666666663</v>
      </c>
      <c r="F830">
        <v>8.18</v>
      </c>
      <c r="G830">
        <f>+Anagrafica!$K$5-'PO0140780R0001 - SONDA'!F830</f>
        <v>387.46</v>
      </c>
    </row>
    <row r="831" spans="1:7">
      <c r="A831" t="s">
        <v>271</v>
      </c>
      <c r="B831">
        <v>21</v>
      </c>
      <c r="C831">
        <v>11</v>
      </c>
      <c r="D831">
        <v>2017</v>
      </c>
      <c r="E831" s="23">
        <v>0.83333333333333337</v>
      </c>
      <c r="F831">
        <v>8.2799999999999994</v>
      </c>
      <c r="G831">
        <f>+Anagrafica!$K$5-'PO0140780R0001 - SONDA'!F831</f>
        <v>387.36</v>
      </c>
    </row>
    <row r="832" spans="1:7">
      <c r="A832" t="s">
        <v>272</v>
      </c>
      <c r="B832">
        <v>22</v>
      </c>
      <c r="C832">
        <v>11</v>
      </c>
      <c r="D832">
        <v>2017</v>
      </c>
      <c r="E832" s="23">
        <v>0</v>
      </c>
      <c r="F832">
        <v>8.17</v>
      </c>
      <c r="G832">
        <f>+Anagrafica!$K$5-'PO0140780R0001 - SONDA'!F832</f>
        <v>387.46999999999997</v>
      </c>
    </row>
    <row r="833" spans="1:7">
      <c r="A833" t="s">
        <v>272</v>
      </c>
      <c r="B833">
        <v>22</v>
      </c>
      <c r="C833">
        <v>11</v>
      </c>
      <c r="D833">
        <v>2017</v>
      </c>
      <c r="E833" s="23">
        <v>0.16666666666666666</v>
      </c>
      <c r="F833">
        <v>8.18</v>
      </c>
      <c r="G833">
        <f>+Anagrafica!$K$5-'PO0140780R0001 - SONDA'!F833</f>
        <v>387.46</v>
      </c>
    </row>
    <row r="834" spans="1:7">
      <c r="A834" t="s">
        <v>272</v>
      </c>
      <c r="B834">
        <v>22</v>
      </c>
      <c r="C834">
        <v>11</v>
      </c>
      <c r="D834">
        <v>2017</v>
      </c>
      <c r="E834" s="23">
        <v>0.33333333333333331</v>
      </c>
      <c r="F834">
        <v>8.2799999999999994</v>
      </c>
      <c r="G834">
        <f>+Anagrafica!$K$5-'PO0140780R0001 - SONDA'!F834</f>
        <v>387.36</v>
      </c>
    </row>
    <row r="835" spans="1:7">
      <c r="A835" t="s">
        <v>272</v>
      </c>
      <c r="B835">
        <v>22</v>
      </c>
      <c r="C835">
        <v>11</v>
      </c>
      <c r="D835">
        <v>2017</v>
      </c>
      <c r="E835" s="23">
        <v>0.5</v>
      </c>
      <c r="F835">
        <v>8.19</v>
      </c>
      <c r="G835">
        <f>+Anagrafica!$K$5-'PO0140780R0001 - SONDA'!F835</f>
        <v>387.45</v>
      </c>
    </row>
    <row r="836" spans="1:7">
      <c r="A836" t="s">
        <v>272</v>
      </c>
      <c r="B836">
        <v>22</v>
      </c>
      <c r="C836">
        <v>11</v>
      </c>
      <c r="D836">
        <v>2017</v>
      </c>
      <c r="E836" s="23">
        <v>0.66666666666666663</v>
      </c>
      <c r="F836">
        <v>8.19</v>
      </c>
      <c r="G836">
        <f>+Anagrafica!$K$5-'PO0140780R0001 - SONDA'!F836</f>
        <v>387.45</v>
      </c>
    </row>
    <row r="837" spans="1:7">
      <c r="A837" t="s">
        <v>272</v>
      </c>
      <c r="B837">
        <v>22</v>
      </c>
      <c r="C837">
        <v>11</v>
      </c>
      <c r="D837">
        <v>2017</v>
      </c>
      <c r="E837" s="23">
        <v>0.83333333333333337</v>
      </c>
      <c r="F837">
        <v>8.1999999999999993</v>
      </c>
      <c r="G837">
        <f>+Anagrafica!$K$5-'PO0140780R0001 - SONDA'!F837</f>
        <v>387.44</v>
      </c>
    </row>
    <row r="838" spans="1:7">
      <c r="A838" t="s">
        <v>273</v>
      </c>
      <c r="B838">
        <v>23</v>
      </c>
      <c r="C838">
        <v>11</v>
      </c>
      <c r="D838">
        <v>2017</v>
      </c>
      <c r="E838" s="23">
        <v>0</v>
      </c>
      <c r="F838">
        <v>8.1999999999999993</v>
      </c>
      <c r="G838">
        <f>+Anagrafica!$K$5-'PO0140780R0001 - SONDA'!F838</f>
        <v>387.44</v>
      </c>
    </row>
    <row r="839" spans="1:7">
      <c r="A839" t="s">
        <v>273</v>
      </c>
      <c r="B839">
        <v>23</v>
      </c>
      <c r="C839">
        <v>11</v>
      </c>
      <c r="D839">
        <v>2017</v>
      </c>
      <c r="E839" s="23">
        <v>0.16666666666666666</v>
      </c>
      <c r="F839">
        <v>8.1999999999999993</v>
      </c>
      <c r="G839">
        <f>+Anagrafica!$K$5-'PO0140780R0001 - SONDA'!F839</f>
        <v>387.44</v>
      </c>
    </row>
    <row r="840" spans="1:7">
      <c r="A840" t="s">
        <v>273</v>
      </c>
      <c r="B840">
        <v>23</v>
      </c>
      <c r="C840">
        <v>11</v>
      </c>
      <c r="D840">
        <v>2017</v>
      </c>
      <c r="E840" s="23">
        <v>0.33333333333333331</v>
      </c>
      <c r="F840">
        <v>8.31</v>
      </c>
      <c r="G840">
        <f>+Anagrafica!$K$5-'PO0140780R0001 - SONDA'!F840</f>
        <v>387.33</v>
      </c>
    </row>
    <row r="841" spans="1:7">
      <c r="A841" t="s">
        <v>273</v>
      </c>
      <c r="B841">
        <v>23</v>
      </c>
      <c r="C841">
        <v>11</v>
      </c>
      <c r="D841">
        <v>2017</v>
      </c>
      <c r="E841" s="23">
        <v>0.5</v>
      </c>
      <c r="F841">
        <v>8.2100000000000009</v>
      </c>
      <c r="G841">
        <f>+Anagrafica!$K$5-'PO0140780R0001 - SONDA'!F841</f>
        <v>387.43</v>
      </c>
    </row>
    <row r="842" spans="1:7">
      <c r="A842" t="s">
        <v>273</v>
      </c>
      <c r="B842">
        <v>23</v>
      </c>
      <c r="C842">
        <v>11</v>
      </c>
      <c r="D842">
        <v>2017</v>
      </c>
      <c r="E842" s="23">
        <v>0.66666666666666663</v>
      </c>
      <c r="F842">
        <v>8.3000000000000007</v>
      </c>
      <c r="G842">
        <f>+Anagrafica!$K$5-'PO0140780R0001 - SONDA'!F842</f>
        <v>387.34</v>
      </c>
    </row>
    <row r="843" spans="1:7">
      <c r="A843" t="s">
        <v>273</v>
      </c>
      <c r="B843">
        <v>23</v>
      </c>
      <c r="C843">
        <v>11</v>
      </c>
      <c r="D843">
        <v>2017</v>
      </c>
      <c r="E843" s="23">
        <v>0.83333333333333337</v>
      </c>
      <c r="F843">
        <v>8.2200000000000006</v>
      </c>
      <c r="G843">
        <f>+Anagrafica!$K$5-'PO0140780R0001 - SONDA'!F843</f>
        <v>387.41999999999996</v>
      </c>
    </row>
    <row r="844" spans="1:7">
      <c r="A844" t="s">
        <v>274</v>
      </c>
      <c r="B844">
        <v>24</v>
      </c>
      <c r="C844">
        <v>11</v>
      </c>
      <c r="D844">
        <v>2017</v>
      </c>
      <c r="E844" s="23">
        <v>0</v>
      </c>
      <c r="F844">
        <v>8.2200000000000006</v>
      </c>
      <c r="G844">
        <f>+Anagrafica!$K$5-'PO0140780R0001 - SONDA'!F844</f>
        <v>387.41999999999996</v>
      </c>
    </row>
    <row r="845" spans="1:7">
      <c r="A845" t="s">
        <v>274</v>
      </c>
      <c r="B845">
        <v>24</v>
      </c>
      <c r="C845">
        <v>11</v>
      </c>
      <c r="D845">
        <v>2017</v>
      </c>
      <c r="E845" s="23">
        <v>0.16666666666666666</v>
      </c>
      <c r="F845">
        <v>8.27</v>
      </c>
      <c r="G845">
        <f>+Anagrafica!$K$5-'PO0140780R0001 - SONDA'!F845</f>
        <v>387.37</v>
      </c>
    </row>
    <row r="846" spans="1:7">
      <c r="A846" t="s">
        <v>274</v>
      </c>
      <c r="B846">
        <v>24</v>
      </c>
      <c r="C846">
        <v>11</v>
      </c>
      <c r="D846">
        <v>2017</v>
      </c>
      <c r="E846" s="23">
        <v>0.33333333333333331</v>
      </c>
      <c r="F846">
        <v>8.23</v>
      </c>
      <c r="G846">
        <f>+Anagrafica!$K$5-'PO0140780R0001 - SONDA'!F846</f>
        <v>387.40999999999997</v>
      </c>
    </row>
    <row r="847" spans="1:7">
      <c r="A847" t="s">
        <v>274</v>
      </c>
      <c r="B847">
        <v>24</v>
      </c>
      <c r="C847">
        <v>11</v>
      </c>
      <c r="D847">
        <v>2017</v>
      </c>
      <c r="E847" s="23">
        <v>0.5</v>
      </c>
      <c r="F847">
        <v>8.24</v>
      </c>
      <c r="G847">
        <f>+Anagrafica!$K$5-'PO0140780R0001 - SONDA'!F847</f>
        <v>387.4</v>
      </c>
    </row>
    <row r="848" spans="1:7">
      <c r="A848" t="s">
        <v>274</v>
      </c>
      <c r="B848">
        <v>24</v>
      </c>
      <c r="C848">
        <v>11</v>
      </c>
      <c r="D848">
        <v>2017</v>
      </c>
      <c r="E848" s="23">
        <v>0.66666666666666663</v>
      </c>
      <c r="F848">
        <v>8.25</v>
      </c>
      <c r="G848">
        <f>+Anagrafica!$K$5-'PO0140780R0001 - SONDA'!F848</f>
        <v>387.39</v>
      </c>
    </row>
    <row r="849" spans="1:7">
      <c r="A849" t="s">
        <v>274</v>
      </c>
      <c r="B849">
        <v>24</v>
      </c>
      <c r="C849">
        <v>11</v>
      </c>
      <c r="D849">
        <v>2017</v>
      </c>
      <c r="E849" s="23">
        <v>0.83333333333333337</v>
      </c>
      <c r="F849">
        <v>8.25</v>
      </c>
      <c r="G849">
        <f>+Anagrafica!$K$5-'PO0140780R0001 - SONDA'!F849</f>
        <v>387.39</v>
      </c>
    </row>
    <row r="850" spans="1:7">
      <c r="A850" t="s">
        <v>275</v>
      </c>
      <c r="B850">
        <v>25</v>
      </c>
      <c r="C850">
        <v>11</v>
      </c>
      <c r="D850">
        <v>2017</v>
      </c>
      <c r="E850" s="23">
        <v>0</v>
      </c>
      <c r="F850">
        <v>8.25</v>
      </c>
      <c r="G850">
        <f>+Anagrafica!$K$5-'PO0140780R0001 - SONDA'!F850</f>
        <v>387.39</v>
      </c>
    </row>
    <row r="851" spans="1:7">
      <c r="A851" t="s">
        <v>275</v>
      </c>
      <c r="B851">
        <v>25</v>
      </c>
      <c r="C851">
        <v>11</v>
      </c>
      <c r="D851">
        <v>2017</v>
      </c>
      <c r="E851" s="23">
        <v>0.16666666666666666</v>
      </c>
      <c r="F851">
        <v>8.26</v>
      </c>
      <c r="G851">
        <f>+Anagrafica!$K$5-'PO0140780R0001 - SONDA'!F851</f>
        <v>387.38</v>
      </c>
    </row>
    <row r="852" spans="1:7">
      <c r="A852" t="s">
        <v>275</v>
      </c>
      <c r="B852">
        <v>25</v>
      </c>
      <c r="C852">
        <v>11</v>
      </c>
      <c r="D852">
        <v>2017</v>
      </c>
      <c r="E852" s="23">
        <v>0.33333333333333331</v>
      </c>
      <c r="F852">
        <v>8.26</v>
      </c>
      <c r="G852">
        <f>+Anagrafica!$K$5-'PO0140780R0001 - SONDA'!F852</f>
        <v>387.38</v>
      </c>
    </row>
    <row r="853" spans="1:7">
      <c r="A853" t="s">
        <v>275</v>
      </c>
      <c r="B853">
        <v>25</v>
      </c>
      <c r="C853">
        <v>11</v>
      </c>
      <c r="D853">
        <v>2017</v>
      </c>
      <c r="E853" s="23">
        <v>0.5</v>
      </c>
      <c r="F853">
        <v>8.27</v>
      </c>
      <c r="G853">
        <f>+Anagrafica!$K$5-'PO0140780R0001 - SONDA'!F853</f>
        <v>387.37</v>
      </c>
    </row>
    <row r="854" spans="1:7">
      <c r="A854" t="s">
        <v>275</v>
      </c>
      <c r="B854">
        <v>25</v>
      </c>
      <c r="C854">
        <v>11</v>
      </c>
      <c r="D854">
        <v>2017</v>
      </c>
      <c r="E854" s="23">
        <v>0.66666666666666663</v>
      </c>
      <c r="F854">
        <v>8.2799999999999994</v>
      </c>
      <c r="G854">
        <f>+Anagrafica!$K$5-'PO0140780R0001 - SONDA'!F854</f>
        <v>387.36</v>
      </c>
    </row>
    <row r="855" spans="1:7">
      <c r="A855" t="s">
        <v>275</v>
      </c>
      <c r="B855">
        <v>25</v>
      </c>
      <c r="C855">
        <v>11</v>
      </c>
      <c r="D855">
        <v>2017</v>
      </c>
      <c r="E855" s="23">
        <v>0.83333333333333337</v>
      </c>
      <c r="F855">
        <v>8.2899999999999991</v>
      </c>
      <c r="G855">
        <f>+Anagrafica!$K$5-'PO0140780R0001 - SONDA'!F855</f>
        <v>387.34999999999997</v>
      </c>
    </row>
    <row r="856" spans="1:7">
      <c r="A856" t="s">
        <v>276</v>
      </c>
      <c r="B856">
        <v>26</v>
      </c>
      <c r="C856">
        <v>11</v>
      </c>
      <c r="D856">
        <v>2017</v>
      </c>
      <c r="E856" s="23">
        <v>0</v>
      </c>
      <c r="F856">
        <v>8.3000000000000007</v>
      </c>
      <c r="G856">
        <f>+Anagrafica!$K$5-'PO0140780R0001 - SONDA'!F856</f>
        <v>387.34</v>
      </c>
    </row>
    <row r="857" spans="1:7">
      <c r="A857" t="s">
        <v>276</v>
      </c>
      <c r="B857">
        <v>26</v>
      </c>
      <c r="C857">
        <v>11</v>
      </c>
      <c r="D857">
        <v>2017</v>
      </c>
      <c r="E857" s="23">
        <v>0.16666666666666666</v>
      </c>
      <c r="F857">
        <v>8.31</v>
      </c>
      <c r="G857">
        <f>+Anagrafica!$K$5-'PO0140780R0001 - SONDA'!F857</f>
        <v>387.33</v>
      </c>
    </row>
    <row r="858" spans="1:7">
      <c r="A858" t="s">
        <v>276</v>
      </c>
      <c r="B858">
        <v>26</v>
      </c>
      <c r="C858">
        <v>11</v>
      </c>
      <c r="D858">
        <v>2017</v>
      </c>
      <c r="E858" s="23">
        <v>0.33333333333333331</v>
      </c>
      <c r="F858">
        <v>8.34</v>
      </c>
      <c r="G858">
        <f>+Anagrafica!$K$5-'PO0140780R0001 - SONDA'!F858</f>
        <v>387.3</v>
      </c>
    </row>
    <row r="859" spans="1:7">
      <c r="A859" t="s">
        <v>276</v>
      </c>
      <c r="B859">
        <v>26</v>
      </c>
      <c r="C859">
        <v>11</v>
      </c>
      <c r="D859">
        <v>2017</v>
      </c>
      <c r="E859" s="23">
        <v>0.5</v>
      </c>
      <c r="F859">
        <v>8.34</v>
      </c>
      <c r="G859">
        <f>+Anagrafica!$K$5-'PO0140780R0001 - SONDA'!F859</f>
        <v>387.3</v>
      </c>
    </row>
    <row r="860" spans="1:7">
      <c r="A860" t="s">
        <v>276</v>
      </c>
      <c r="B860">
        <v>26</v>
      </c>
      <c r="C860">
        <v>11</v>
      </c>
      <c r="D860">
        <v>2017</v>
      </c>
      <c r="E860" s="23">
        <v>0.66666666666666663</v>
      </c>
      <c r="F860">
        <v>8.35</v>
      </c>
      <c r="G860">
        <f>+Anagrafica!$K$5-'PO0140780R0001 - SONDA'!F860</f>
        <v>387.28999999999996</v>
      </c>
    </row>
    <row r="861" spans="1:7">
      <c r="A861" t="s">
        <v>276</v>
      </c>
      <c r="B861">
        <v>26</v>
      </c>
      <c r="C861">
        <v>11</v>
      </c>
      <c r="D861">
        <v>2017</v>
      </c>
      <c r="E861" s="23">
        <v>0.83333333333333337</v>
      </c>
      <c r="F861">
        <v>8.3699999999999992</v>
      </c>
      <c r="G861">
        <f>+Anagrafica!$K$5-'PO0140780R0001 - SONDA'!F861</f>
        <v>387.27</v>
      </c>
    </row>
    <row r="862" spans="1:7">
      <c r="A862" t="s">
        <v>277</v>
      </c>
      <c r="B862">
        <v>27</v>
      </c>
      <c r="C862">
        <v>11</v>
      </c>
      <c r="D862">
        <v>2017</v>
      </c>
      <c r="E862" s="23">
        <v>0</v>
      </c>
      <c r="F862">
        <v>8.3800000000000008</v>
      </c>
      <c r="G862">
        <f>+Anagrafica!$K$5-'PO0140780R0001 - SONDA'!F862</f>
        <v>387.26</v>
      </c>
    </row>
    <row r="863" spans="1:7">
      <c r="A863" t="s">
        <v>277</v>
      </c>
      <c r="B863">
        <v>27</v>
      </c>
      <c r="C863">
        <v>11</v>
      </c>
      <c r="D863">
        <v>2017</v>
      </c>
      <c r="E863" s="23">
        <v>0.16666666666666666</v>
      </c>
      <c r="F863">
        <v>8.5</v>
      </c>
      <c r="G863">
        <f>+Anagrafica!$K$5-'PO0140780R0001 - SONDA'!F863</f>
        <v>387.14</v>
      </c>
    </row>
    <row r="864" spans="1:7">
      <c r="A864" t="s">
        <v>277</v>
      </c>
      <c r="B864">
        <v>27</v>
      </c>
      <c r="C864">
        <v>11</v>
      </c>
      <c r="D864">
        <v>2017</v>
      </c>
      <c r="E864" s="23">
        <v>0.33333333333333331</v>
      </c>
      <c r="F864">
        <v>8.41</v>
      </c>
      <c r="G864">
        <f>+Anagrafica!$K$5-'PO0140780R0001 - SONDA'!F864</f>
        <v>387.22999999999996</v>
      </c>
    </row>
    <row r="865" spans="1:7">
      <c r="A865" t="s">
        <v>277</v>
      </c>
      <c r="B865">
        <v>27</v>
      </c>
      <c r="C865">
        <v>11</v>
      </c>
      <c r="D865">
        <v>2017</v>
      </c>
      <c r="E865" s="23">
        <v>0.5</v>
      </c>
      <c r="F865">
        <v>8.42</v>
      </c>
      <c r="G865">
        <f>+Anagrafica!$K$5-'PO0140780R0001 - SONDA'!F865</f>
        <v>387.21999999999997</v>
      </c>
    </row>
    <row r="866" spans="1:7">
      <c r="A866" t="s">
        <v>277</v>
      </c>
      <c r="B866">
        <v>27</v>
      </c>
      <c r="C866">
        <v>11</v>
      </c>
      <c r="D866">
        <v>2017</v>
      </c>
      <c r="E866" s="23">
        <v>0.66666666666666663</v>
      </c>
      <c r="F866">
        <v>8.43</v>
      </c>
      <c r="G866">
        <f>+Anagrafica!$K$5-'PO0140780R0001 - SONDA'!F866</f>
        <v>387.21</v>
      </c>
    </row>
    <row r="867" spans="1:7">
      <c r="A867" t="s">
        <v>277</v>
      </c>
      <c r="B867">
        <v>27</v>
      </c>
      <c r="C867">
        <v>11</v>
      </c>
      <c r="D867">
        <v>2017</v>
      </c>
      <c r="E867" s="23">
        <v>0.83333333333333337</v>
      </c>
      <c r="F867">
        <v>8.43</v>
      </c>
      <c r="G867">
        <f>+Anagrafica!$K$5-'PO0140780R0001 - SONDA'!F867</f>
        <v>387.21</v>
      </c>
    </row>
    <row r="868" spans="1:7">
      <c r="A868" t="s">
        <v>278</v>
      </c>
      <c r="B868">
        <v>28</v>
      </c>
      <c r="C868">
        <v>11</v>
      </c>
      <c r="D868">
        <v>2017</v>
      </c>
      <c r="E868" s="23">
        <v>0</v>
      </c>
      <c r="F868">
        <v>8.5399999999999991</v>
      </c>
      <c r="G868">
        <f>+Anagrafica!$K$5-'PO0140780R0001 - SONDA'!F868</f>
        <v>387.09999999999997</v>
      </c>
    </row>
    <row r="869" spans="1:7">
      <c r="A869" t="s">
        <v>278</v>
      </c>
      <c r="B869">
        <v>28</v>
      </c>
      <c r="C869">
        <v>11</v>
      </c>
      <c r="D869">
        <v>2017</v>
      </c>
      <c r="E869" s="23">
        <v>0.16666666666666666</v>
      </c>
      <c r="F869">
        <v>8.43</v>
      </c>
      <c r="G869">
        <f>+Anagrafica!$K$5-'PO0140780R0001 - SONDA'!F869</f>
        <v>387.21</v>
      </c>
    </row>
    <row r="870" spans="1:7">
      <c r="A870" t="s">
        <v>278</v>
      </c>
      <c r="B870">
        <v>28</v>
      </c>
      <c r="C870">
        <v>11</v>
      </c>
      <c r="D870">
        <v>2017</v>
      </c>
      <c r="E870" s="23">
        <v>0.33333333333333331</v>
      </c>
      <c r="F870">
        <v>8.44</v>
      </c>
      <c r="G870">
        <f>+Anagrafica!$K$5-'PO0140780R0001 - SONDA'!F870</f>
        <v>387.2</v>
      </c>
    </row>
    <row r="871" spans="1:7">
      <c r="A871" t="s">
        <v>278</v>
      </c>
      <c r="B871">
        <v>28</v>
      </c>
      <c r="C871">
        <v>11</v>
      </c>
      <c r="D871">
        <v>2017</v>
      </c>
      <c r="E871" s="23">
        <v>0.5</v>
      </c>
      <c r="F871">
        <v>8.43</v>
      </c>
      <c r="G871">
        <f>+Anagrafica!$K$5-'PO0140780R0001 - SONDA'!F871</f>
        <v>387.21</v>
      </c>
    </row>
    <row r="872" spans="1:7">
      <c r="A872" t="s">
        <v>278</v>
      </c>
      <c r="B872">
        <v>28</v>
      </c>
      <c r="C872">
        <v>11</v>
      </c>
      <c r="D872">
        <v>2017</v>
      </c>
      <c r="E872" s="23">
        <v>0.66666666666666663</v>
      </c>
      <c r="F872">
        <v>8.43</v>
      </c>
      <c r="G872">
        <f>+Anagrafica!$K$5-'PO0140780R0001 - SONDA'!F872</f>
        <v>387.21</v>
      </c>
    </row>
    <row r="873" spans="1:7">
      <c r="A873" t="s">
        <v>278</v>
      </c>
      <c r="B873">
        <v>28</v>
      </c>
      <c r="C873">
        <v>11</v>
      </c>
      <c r="D873">
        <v>2017</v>
      </c>
      <c r="E873" s="23">
        <v>0.83333333333333337</v>
      </c>
      <c r="F873">
        <v>8.42</v>
      </c>
      <c r="G873">
        <f>+Anagrafica!$K$5-'PO0140780R0001 - SONDA'!F873</f>
        <v>387.21999999999997</v>
      </c>
    </row>
    <row r="874" spans="1:7">
      <c r="A874" t="s">
        <v>279</v>
      </c>
      <c r="B874">
        <v>29</v>
      </c>
      <c r="C874">
        <v>11</v>
      </c>
      <c r="D874">
        <v>2017</v>
      </c>
      <c r="E874" s="23">
        <v>0</v>
      </c>
      <c r="F874">
        <v>8.42</v>
      </c>
      <c r="G874">
        <f>+Anagrafica!$K$5-'PO0140780R0001 - SONDA'!F874</f>
        <v>387.21999999999997</v>
      </c>
    </row>
    <row r="875" spans="1:7">
      <c r="A875" t="s">
        <v>279</v>
      </c>
      <c r="B875">
        <v>29</v>
      </c>
      <c r="C875">
        <v>11</v>
      </c>
      <c r="D875">
        <v>2017</v>
      </c>
      <c r="E875" s="23">
        <v>0.16666666666666666</v>
      </c>
      <c r="F875">
        <v>8.42</v>
      </c>
      <c r="G875">
        <f>+Anagrafica!$K$5-'PO0140780R0001 - SONDA'!F875</f>
        <v>387.21999999999997</v>
      </c>
    </row>
    <row r="876" spans="1:7">
      <c r="A876" t="s">
        <v>279</v>
      </c>
      <c r="B876">
        <v>29</v>
      </c>
      <c r="C876">
        <v>11</v>
      </c>
      <c r="D876">
        <v>2017</v>
      </c>
      <c r="E876" s="23">
        <v>0.33333333333333331</v>
      </c>
      <c r="F876">
        <v>8.42</v>
      </c>
      <c r="G876">
        <f>+Anagrafica!$K$5-'PO0140780R0001 - SONDA'!F876</f>
        <v>387.21999999999997</v>
      </c>
    </row>
    <row r="877" spans="1:7">
      <c r="A877" t="s">
        <v>279</v>
      </c>
      <c r="B877">
        <v>29</v>
      </c>
      <c r="C877">
        <v>11</v>
      </c>
      <c r="D877">
        <v>2017</v>
      </c>
      <c r="E877" s="23">
        <v>0.5</v>
      </c>
      <c r="F877">
        <v>8.42</v>
      </c>
      <c r="G877">
        <f>+Anagrafica!$K$5-'PO0140780R0001 - SONDA'!F877</f>
        <v>387.21999999999997</v>
      </c>
    </row>
    <row r="878" spans="1:7">
      <c r="A878" t="s">
        <v>279</v>
      </c>
      <c r="B878">
        <v>29</v>
      </c>
      <c r="C878">
        <v>11</v>
      </c>
      <c r="D878">
        <v>2017</v>
      </c>
      <c r="E878" s="23">
        <v>0.66666666666666663</v>
      </c>
      <c r="F878">
        <v>8.42</v>
      </c>
      <c r="G878">
        <f>+Anagrafica!$K$5-'PO0140780R0001 - SONDA'!F878</f>
        <v>387.21999999999997</v>
      </c>
    </row>
    <row r="879" spans="1:7">
      <c r="A879" t="s">
        <v>279</v>
      </c>
      <c r="B879">
        <v>29</v>
      </c>
      <c r="C879">
        <v>11</v>
      </c>
      <c r="D879">
        <v>2017</v>
      </c>
      <c r="E879" s="23">
        <v>0.83333333333333337</v>
      </c>
      <c r="F879">
        <v>8.42</v>
      </c>
      <c r="G879">
        <f>+Anagrafica!$K$5-'PO0140780R0001 - SONDA'!F879</f>
        <v>387.21999999999997</v>
      </c>
    </row>
    <row r="880" spans="1:7">
      <c r="A880" t="s">
        <v>280</v>
      </c>
      <c r="B880">
        <v>30</v>
      </c>
      <c r="C880">
        <v>11</v>
      </c>
      <c r="D880">
        <v>2017</v>
      </c>
      <c r="E880" s="23">
        <v>0</v>
      </c>
      <c r="F880">
        <v>8.42</v>
      </c>
      <c r="G880">
        <f>+Anagrafica!$K$5-'PO0140780R0001 - SONDA'!F880</f>
        <v>387.21999999999997</v>
      </c>
    </row>
    <row r="881" spans="1:7">
      <c r="A881" t="s">
        <v>280</v>
      </c>
      <c r="B881">
        <v>30</v>
      </c>
      <c r="C881">
        <v>11</v>
      </c>
      <c r="D881">
        <v>2017</v>
      </c>
      <c r="E881" s="23">
        <v>0.16666666666666666</v>
      </c>
      <c r="F881">
        <v>8.42</v>
      </c>
      <c r="G881">
        <f>+Anagrafica!$K$5-'PO0140780R0001 - SONDA'!F881</f>
        <v>387.21999999999997</v>
      </c>
    </row>
    <row r="882" spans="1:7">
      <c r="A882" t="s">
        <v>280</v>
      </c>
      <c r="B882">
        <v>30</v>
      </c>
      <c r="C882">
        <v>11</v>
      </c>
      <c r="D882">
        <v>2017</v>
      </c>
      <c r="E882" s="23">
        <v>0.33333333333333331</v>
      </c>
      <c r="F882">
        <v>8.44</v>
      </c>
      <c r="G882">
        <f>+Anagrafica!$K$5-'PO0140780R0001 - SONDA'!F882</f>
        <v>387.2</v>
      </c>
    </row>
    <row r="883" spans="1:7">
      <c r="A883" t="s">
        <v>280</v>
      </c>
      <c r="B883">
        <v>30</v>
      </c>
      <c r="C883">
        <v>11</v>
      </c>
      <c r="D883">
        <v>2017</v>
      </c>
      <c r="E883" s="23">
        <v>0.5</v>
      </c>
      <c r="F883">
        <v>8.43</v>
      </c>
      <c r="G883">
        <f>+Anagrafica!$K$5-'PO0140780R0001 - SONDA'!F883</f>
        <v>387.21</v>
      </c>
    </row>
    <row r="884" spans="1:7">
      <c r="A884" t="s">
        <v>280</v>
      </c>
      <c r="B884">
        <v>30</v>
      </c>
      <c r="C884">
        <v>11</v>
      </c>
      <c r="D884">
        <v>2017</v>
      </c>
      <c r="E884" s="23">
        <v>0.66666666666666663</v>
      </c>
      <c r="F884">
        <v>8.5399999999999991</v>
      </c>
      <c r="G884">
        <f>+Anagrafica!$K$5-'PO0140780R0001 - SONDA'!F884</f>
        <v>387.09999999999997</v>
      </c>
    </row>
    <row r="885" spans="1:7">
      <c r="A885" t="s">
        <v>280</v>
      </c>
      <c r="B885">
        <v>30</v>
      </c>
      <c r="C885">
        <v>11</v>
      </c>
      <c r="D885">
        <v>2017</v>
      </c>
      <c r="E885" s="23">
        <v>0.83333333333333337</v>
      </c>
      <c r="F885">
        <v>8.44</v>
      </c>
      <c r="G885">
        <f>+Anagrafica!$K$5-'PO0140780R0001 - SONDA'!F885</f>
        <v>387.2</v>
      </c>
    </row>
    <row r="886" spans="1:7">
      <c r="A886" t="s">
        <v>281</v>
      </c>
      <c r="B886">
        <v>1</v>
      </c>
      <c r="C886">
        <v>12</v>
      </c>
      <c r="D886">
        <v>2017</v>
      </c>
      <c r="E886" s="23">
        <v>0</v>
      </c>
      <c r="F886">
        <v>8.5399999999999991</v>
      </c>
      <c r="G886">
        <f>+Anagrafica!$K$5-'PO0140780R0001 - SONDA'!F886</f>
        <v>387.09999999999997</v>
      </c>
    </row>
    <row r="887" spans="1:7">
      <c r="A887" t="s">
        <v>281</v>
      </c>
      <c r="B887">
        <v>1</v>
      </c>
      <c r="C887">
        <v>12</v>
      </c>
      <c r="D887">
        <v>2017</v>
      </c>
      <c r="E887" s="23">
        <v>0.16666666666666666</v>
      </c>
      <c r="F887">
        <v>8.44</v>
      </c>
      <c r="G887">
        <f>+Anagrafica!$K$5-'PO0140780R0001 - SONDA'!F887</f>
        <v>387.2</v>
      </c>
    </row>
    <row r="888" spans="1:7">
      <c r="A888" t="s">
        <v>281</v>
      </c>
      <c r="B888">
        <v>1</v>
      </c>
      <c r="C888">
        <v>12</v>
      </c>
      <c r="D888">
        <v>2017</v>
      </c>
      <c r="E888" s="23">
        <v>0.33333333333333331</v>
      </c>
      <c r="F888">
        <v>8.44</v>
      </c>
      <c r="G888">
        <f>+Anagrafica!$K$5-'PO0140780R0001 - SONDA'!F888</f>
        <v>387.2</v>
      </c>
    </row>
    <row r="889" spans="1:7">
      <c r="A889" t="s">
        <v>281</v>
      </c>
      <c r="B889">
        <v>1</v>
      </c>
      <c r="C889">
        <v>12</v>
      </c>
      <c r="D889">
        <v>2017</v>
      </c>
      <c r="E889" s="23">
        <v>0.5</v>
      </c>
      <c r="F889">
        <v>8.4499999999999993</v>
      </c>
      <c r="G889">
        <f>+Anagrafica!$K$5-'PO0140780R0001 - SONDA'!F889</f>
        <v>387.19</v>
      </c>
    </row>
    <row r="890" spans="1:7">
      <c r="A890" t="s">
        <v>281</v>
      </c>
      <c r="B890">
        <v>1</v>
      </c>
      <c r="C890">
        <v>12</v>
      </c>
      <c r="D890">
        <v>2017</v>
      </c>
      <c r="E890" s="23">
        <v>0.66666666666666663</v>
      </c>
      <c r="F890">
        <v>8.4499999999999993</v>
      </c>
      <c r="G890">
        <f>+Anagrafica!$K$5-'PO0140780R0001 - SONDA'!F890</f>
        <v>387.19</v>
      </c>
    </row>
    <row r="891" spans="1:7">
      <c r="A891" t="s">
        <v>281</v>
      </c>
      <c r="B891">
        <v>1</v>
      </c>
      <c r="C891">
        <v>12</v>
      </c>
      <c r="D891">
        <v>2017</v>
      </c>
      <c r="E891" s="23">
        <v>0.83333333333333337</v>
      </c>
      <c r="F891">
        <v>8.4499999999999993</v>
      </c>
      <c r="G891">
        <f>+Anagrafica!$K$5-'PO0140780R0001 - SONDA'!F891</f>
        <v>387.19</v>
      </c>
    </row>
    <row r="892" spans="1:7">
      <c r="A892" t="s">
        <v>282</v>
      </c>
      <c r="B892">
        <v>2</v>
      </c>
      <c r="C892">
        <v>12</v>
      </c>
      <c r="D892">
        <v>2017</v>
      </c>
      <c r="E892" s="23">
        <v>0</v>
      </c>
      <c r="F892">
        <v>8.4600000000000009</v>
      </c>
      <c r="G892">
        <f>+Anagrafica!$K$5-'PO0140780R0001 - SONDA'!F892</f>
        <v>387.18</v>
      </c>
    </row>
    <row r="893" spans="1:7">
      <c r="A893" t="s">
        <v>282</v>
      </c>
      <c r="B893">
        <v>2</v>
      </c>
      <c r="C893">
        <v>12</v>
      </c>
      <c r="D893">
        <v>2017</v>
      </c>
      <c r="E893" s="23">
        <v>0.16666666666666666</v>
      </c>
      <c r="F893">
        <v>8.4700000000000006</v>
      </c>
      <c r="G893">
        <f>+Anagrafica!$K$5-'PO0140780R0001 - SONDA'!F893</f>
        <v>387.16999999999996</v>
      </c>
    </row>
    <row r="894" spans="1:7">
      <c r="A894" t="s">
        <v>282</v>
      </c>
      <c r="B894">
        <v>2</v>
      </c>
      <c r="C894">
        <v>12</v>
      </c>
      <c r="D894">
        <v>2017</v>
      </c>
      <c r="E894" s="23">
        <v>0.33333333333333331</v>
      </c>
      <c r="F894">
        <v>8.4700000000000006</v>
      </c>
      <c r="G894">
        <f>+Anagrafica!$K$5-'PO0140780R0001 - SONDA'!F894</f>
        <v>387.16999999999996</v>
      </c>
    </row>
    <row r="895" spans="1:7">
      <c r="A895" t="s">
        <v>282</v>
      </c>
      <c r="B895">
        <v>2</v>
      </c>
      <c r="C895">
        <v>12</v>
      </c>
      <c r="D895">
        <v>2017</v>
      </c>
      <c r="E895" s="23">
        <v>0.5</v>
      </c>
      <c r="F895">
        <v>8.4700000000000006</v>
      </c>
      <c r="G895">
        <f>+Anagrafica!$K$5-'PO0140780R0001 - SONDA'!F895</f>
        <v>387.16999999999996</v>
      </c>
    </row>
    <row r="896" spans="1:7">
      <c r="A896" t="s">
        <v>282</v>
      </c>
      <c r="B896">
        <v>2</v>
      </c>
      <c r="C896">
        <v>12</v>
      </c>
      <c r="D896">
        <v>2017</v>
      </c>
      <c r="E896" s="23">
        <v>0.66666666666666663</v>
      </c>
      <c r="F896">
        <v>8.49</v>
      </c>
      <c r="G896">
        <f>+Anagrafica!$K$5-'PO0140780R0001 - SONDA'!F896</f>
        <v>387.15</v>
      </c>
    </row>
    <row r="897" spans="1:7">
      <c r="A897" t="s">
        <v>282</v>
      </c>
      <c r="B897">
        <v>2</v>
      </c>
      <c r="C897">
        <v>12</v>
      </c>
      <c r="D897">
        <v>2017</v>
      </c>
      <c r="E897" s="23">
        <v>0.83333333333333337</v>
      </c>
      <c r="F897">
        <v>8.49</v>
      </c>
      <c r="G897">
        <f>+Anagrafica!$K$5-'PO0140780R0001 - SONDA'!F897</f>
        <v>387.15</v>
      </c>
    </row>
    <row r="898" spans="1:7">
      <c r="A898" t="s">
        <v>283</v>
      </c>
      <c r="B898">
        <v>3</v>
      </c>
      <c r="C898">
        <v>12</v>
      </c>
      <c r="D898">
        <v>2017</v>
      </c>
      <c r="E898" s="23">
        <v>0</v>
      </c>
      <c r="F898">
        <v>8.49</v>
      </c>
      <c r="G898">
        <f>+Anagrafica!$K$5-'PO0140780R0001 - SONDA'!F898</f>
        <v>387.15</v>
      </c>
    </row>
    <row r="899" spans="1:7">
      <c r="A899" t="s">
        <v>283</v>
      </c>
      <c r="B899">
        <v>3</v>
      </c>
      <c r="C899">
        <v>12</v>
      </c>
      <c r="D899">
        <v>2017</v>
      </c>
      <c r="E899" s="23">
        <v>0.16666666666666666</v>
      </c>
      <c r="F899">
        <v>8.49</v>
      </c>
      <c r="G899">
        <f>+Anagrafica!$K$5-'PO0140780R0001 - SONDA'!F899</f>
        <v>387.15</v>
      </c>
    </row>
    <row r="900" spans="1:7">
      <c r="A900" t="s">
        <v>283</v>
      </c>
      <c r="B900">
        <v>3</v>
      </c>
      <c r="C900">
        <v>12</v>
      </c>
      <c r="D900">
        <v>2017</v>
      </c>
      <c r="E900" s="23">
        <v>0.33333333333333331</v>
      </c>
      <c r="F900">
        <v>8.49</v>
      </c>
      <c r="G900">
        <f>+Anagrafica!$K$5-'PO0140780R0001 - SONDA'!F900</f>
        <v>387.15</v>
      </c>
    </row>
    <row r="901" spans="1:7">
      <c r="A901" t="s">
        <v>283</v>
      </c>
      <c r="B901">
        <v>3</v>
      </c>
      <c r="C901">
        <v>12</v>
      </c>
      <c r="D901">
        <v>2017</v>
      </c>
      <c r="E901" s="23">
        <v>0.5</v>
      </c>
      <c r="F901">
        <v>8.5</v>
      </c>
      <c r="G901">
        <f>+Anagrafica!$K$5-'PO0140780R0001 - SONDA'!F901</f>
        <v>387.14</v>
      </c>
    </row>
    <row r="902" spans="1:7">
      <c r="A902" t="s">
        <v>283</v>
      </c>
      <c r="B902">
        <v>3</v>
      </c>
      <c r="C902">
        <v>12</v>
      </c>
      <c r="D902">
        <v>2017</v>
      </c>
      <c r="E902" s="23">
        <v>0.66666666666666663</v>
      </c>
      <c r="F902">
        <v>8.5</v>
      </c>
      <c r="G902">
        <f>+Anagrafica!$K$5-'PO0140780R0001 - SONDA'!F902</f>
        <v>387.14</v>
      </c>
    </row>
    <row r="903" spans="1:7">
      <c r="A903" t="s">
        <v>283</v>
      </c>
      <c r="B903">
        <v>3</v>
      </c>
      <c r="C903">
        <v>12</v>
      </c>
      <c r="D903">
        <v>2017</v>
      </c>
      <c r="E903" s="23">
        <v>0.83333333333333337</v>
      </c>
      <c r="F903">
        <v>8.51</v>
      </c>
      <c r="G903">
        <f>+Anagrafica!$K$5-'PO0140780R0001 - SONDA'!F903</f>
        <v>387.13</v>
      </c>
    </row>
    <row r="904" spans="1:7">
      <c r="A904" t="s">
        <v>284</v>
      </c>
      <c r="B904">
        <v>4</v>
      </c>
      <c r="C904">
        <v>12</v>
      </c>
      <c r="D904">
        <v>2017</v>
      </c>
      <c r="E904" s="23">
        <v>0</v>
      </c>
      <c r="F904">
        <v>8.51</v>
      </c>
      <c r="G904">
        <f>+Anagrafica!$K$5-'PO0140780R0001 - SONDA'!F904</f>
        <v>387.13</v>
      </c>
    </row>
    <row r="905" spans="1:7">
      <c r="A905" t="s">
        <v>284</v>
      </c>
      <c r="B905">
        <v>4</v>
      </c>
      <c r="C905">
        <v>12</v>
      </c>
      <c r="D905">
        <v>2017</v>
      </c>
      <c r="E905" s="23">
        <v>0.16666666666666666</v>
      </c>
      <c r="F905">
        <v>8.52</v>
      </c>
      <c r="G905">
        <f>+Anagrafica!$K$5-'PO0140780R0001 - SONDA'!F905</f>
        <v>387.12</v>
      </c>
    </row>
    <row r="906" spans="1:7">
      <c r="A906" t="s">
        <v>284</v>
      </c>
      <c r="B906">
        <v>4</v>
      </c>
      <c r="C906">
        <v>12</v>
      </c>
      <c r="D906">
        <v>2017</v>
      </c>
      <c r="E906" s="23">
        <v>0.33333333333333331</v>
      </c>
      <c r="F906">
        <v>8.5299999999999994</v>
      </c>
      <c r="G906">
        <f>+Anagrafica!$K$5-'PO0140780R0001 - SONDA'!F906</f>
        <v>387.11</v>
      </c>
    </row>
    <row r="907" spans="1:7">
      <c r="A907" t="s">
        <v>284</v>
      </c>
      <c r="B907">
        <v>4</v>
      </c>
      <c r="C907">
        <v>12</v>
      </c>
      <c r="D907">
        <v>2017</v>
      </c>
      <c r="E907" s="23">
        <v>0.5</v>
      </c>
      <c r="F907">
        <v>8.5399999999999991</v>
      </c>
      <c r="G907">
        <f>+Anagrafica!$K$5-'PO0140780R0001 - SONDA'!F907</f>
        <v>387.09999999999997</v>
      </c>
    </row>
    <row r="908" spans="1:7">
      <c r="A908" t="s">
        <v>284</v>
      </c>
      <c r="B908">
        <v>4</v>
      </c>
      <c r="C908">
        <v>12</v>
      </c>
      <c r="D908">
        <v>2017</v>
      </c>
      <c r="E908" s="23">
        <v>0.66666666666666663</v>
      </c>
      <c r="F908">
        <v>8.5500000000000007</v>
      </c>
      <c r="G908">
        <f>+Anagrafica!$K$5-'PO0140780R0001 - SONDA'!F908</f>
        <v>387.09</v>
      </c>
    </row>
    <row r="909" spans="1:7">
      <c r="A909" t="s">
        <v>284</v>
      </c>
      <c r="B909">
        <v>4</v>
      </c>
      <c r="C909">
        <v>12</v>
      </c>
      <c r="D909">
        <v>2017</v>
      </c>
      <c r="E909" s="23">
        <v>0.83333333333333337</v>
      </c>
      <c r="F909">
        <v>8.56</v>
      </c>
      <c r="G909">
        <f>+Anagrafica!$K$5-'PO0140780R0001 - SONDA'!F909</f>
        <v>387.08</v>
      </c>
    </row>
    <row r="910" spans="1:7">
      <c r="A910" t="s">
        <v>285</v>
      </c>
      <c r="B910">
        <v>5</v>
      </c>
      <c r="C910">
        <v>12</v>
      </c>
      <c r="D910">
        <v>2017</v>
      </c>
      <c r="E910" s="23">
        <v>0</v>
      </c>
      <c r="F910">
        <v>8.57</v>
      </c>
      <c r="G910">
        <f>+Anagrafica!$K$5-'PO0140780R0001 - SONDA'!F910</f>
        <v>387.07</v>
      </c>
    </row>
    <row r="911" spans="1:7">
      <c r="A911" t="s">
        <v>285</v>
      </c>
      <c r="B911">
        <v>5</v>
      </c>
      <c r="C911">
        <v>12</v>
      </c>
      <c r="D911">
        <v>2017</v>
      </c>
      <c r="E911" s="23">
        <v>0.16666666666666666</v>
      </c>
      <c r="F911">
        <v>8.58</v>
      </c>
      <c r="G911">
        <f>+Anagrafica!$K$5-'PO0140780R0001 - SONDA'!F911</f>
        <v>387.06</v>
      </c>
    </row>
    <row r="912" spans="1:7">
      <c r="A912" t="s">
        <v>285</v>
      </c>
      <c r="B912">
        <v>5</v>
      </c>
      <c r="C912">
        <v>12</v>
      </c>
      <c r="D912">
        <v>2017</v>
      </c>
      <c r="E912" s="23">
        <v>0.33333333333333331</v>
      </c>
      <c r="F912">
        <v>8.68</v>
      </c>
      <c r="G912">
        <f>+Anagrafica!$K$5-'PO0140780R0001 - SONDA'!F912</f>
        <v>386.96</v>
      </c>
    </row>
    <row r="913" spans="1:7">
      <c r="A913" t="s">
        <v>285</v>
      </c>
      <c r="B913">
        <v>5</v>
      </c>
      <c r="C913">
        <v>12</v>
      </c>
      <c r="D913">
        <v>2017</v>
      </c>
      <c r="E913" s="23">
        <v>0.5</v>
      </c>
      <c r="F913">
        <v>8.6</v>
      </c>
      <c r="G913">
        <f>+Anagrafica!$K$5-'PO0140780R0001 - SONDA'!F913</f>
        <v>387.03999999999996</v>
      </c>
    </row>
    <row r="914" spans="1:7">
      <c r="A914" t="s">
        <v>285</v>
      </c>
      <c r="B914">
        <v>5</v>
      </c>
      <c r="C914">
        <v>12</v>
      </c>
      <c r="D914">
        <v>2017</v>
      </c>
      <c r="E914" s="23">
        <v>0.66666666666666663</v>
      </c>
      <c r="F914">
        <v>8.6199999999999992</v>
      </c>
      <c r="G914">
        <f>+Anagrafica!$K$5-'PO0140780R0001 - SONDA'!F914</f>
        <v>387.02</v>
      </c>
    </row>
    <row r="915" spans="1:7">
      <c r="A915" t="s">
        <v>285</v>
      </c>
      <c r="B915">
        <v>5</v>
      </c>
      <c r="C915">
        <v>12</v>
      </c>
      <c r="D915">
        <v>2017</v>
      </c>
      <c r="E915" s="23">
        <v>0.83333333333333337</v>
      </c>
      <c r="F915">
        <v>8.6300000000000008</v>
      </c>
      <c r="G915">
        <f>+Anagrafica!$K$5-'PO0140780R0001 - SONDA'!F915</f>
        <v>387.01</v>
      </c>
    </row>
    <row r="916" spans="1:7">
      <c r="A916" t="s">
        <v>286</v>
      </c>
      <c r="B916">
        <v>6</v>
      </c>
      <c r="C916">
        <v>12</v>
      </c>
      <c r="D916">
        <v>2017</v>
      </c>
      <c r="E916" s="23">
        <v>0</v>
      </c>
      <c r="F916">
        <v>8.64</v>
      </c>
      <c r="G916">
        <f>+Anagrafica!$K$5-'PO0140780R0001 - SONDA'!F916</f>
        <v>387</v>
      </c>
    </row>
    <row r="917" spans="1:7">
      <c r="A917" t="s">
        <v>286</v>
      </c>
      <c r="B917">
        <v>6</v>
      </c>
      <c r="C917">
        <v>12</v>
      </c>
      <c r="D917">
        <v>2017</v>
      </c>
      <c r="E917" s="23">
        <v>0.16666666666666666</v>
      </c>
      <c r="F917">
        <v>8.65</v>
      </c>
      <c r="G917">
        <f>+Anagrafica!$K$5-'PO0140780R0001 - SONDA'!F917</f>
        <v>386.99</v>
      </c>
    </row>
    <row r="918" spans="1:7">
      <c r="A918" t="s">
        <v>286</v>
      </c>
      <c r="B918">
        <v>6</v>
      </c>
      <c r="C918">
        <v>12</v>
      </c>
      <c r="D918">
        <v>2017</v>
      </c>
      <c r="E918" s="23">
        <v>0.33333333333333331</v>
      </c>
      <c r="F918">
        <v>8.66</v>
      </c>
      <c r="G918">
        <f>+Anagrafica!$K$5-'PO0140780R0001 - SONDA'!F918</f>
        <v>386.97999999999996</v>
      </c>
    </row>
    <row r="919" spans="1:7">
      <c r="A919" t="s">
        <v>286</v>
      </c>
      <c r="B919">
        <v>6</v>
      </c>
      <c r="C919">
        <v>12</v>
      </c>
      <c r="D919">
        <v>2017</v>
      </c>
      <c r="E919" s="23">
        <v>0.5</v>
      </c>
      <c r="F919">
        <v>8.75</v>
      </c>
      <c r="G919">
        <f>+Anagrafica!$K$5-'PO0140780R0001 - SONDA'!F919</f>
        <v>386.89</v>
      </c>
    </row>
    <row r="920" spans="1:7">
      <c r="A920" t="s">
        <v>286</v>
      </c>
      <c r="B920">
        <v>6</v>
      </c>
      <c r="C920">
        <v>12</v>
      </c>
      <c r="D920">
        <v>2017</v>
      </c>
      <c r="E920" s="23">
        <v>0.66666666666666663</v>
      </c>
      <c r="F920">
        <v>8.68</v>
      </c>
      <c r="G920">
        <f>+Anagrafica!$K$5-'PO0140780R0001 - SONDA'!F920</f>
        <v>386.96</v>
      </c>
    </row>
    <row r="921" spans="1:7">
      <c r="A921" t="s">
        <v>286</v>
      </c>
      <c r="B921">
        <v>6</v>
      </c>
      <c r="C921">
        <v>12</v>
      </c>
      <c r="D921">
        <v>2017</v>
      </c>
      <c r="E921" s="23">
        <v>0.83333333333333337</v>
      </c>
      <c r="F921">
        <v>8.6999999999999993</v>
      </c>
      <c r="G921">
        <f>+Anagrafica!$K$5-'PO0140780R0001 - SONDA'!F921</f>
        <v>386.94</v>
      </c>
    </row>
    <row r="922" spans="1:7">
      <c r="A922" t="s">
        <v>287</v>
      </c>
      <c r="B922">
        <v>7</v>
      </c>
      <c r="C922">
        <v>12</v>
      </c>
      <c r="D922">
        <v>2017</v>
      </c>
      <c r="E922" s="23">
        <v>0</v>
      </c>
      <c r="F922">
        <v>8.81</v>
      </c>
      <c r="G922">
        <f>+Anagrafica!$K$5-'PO0140780R0001 - SONDA'!F922</f>
        <v>386.83</v>
      </c>
    </row>
    <row r="923" spans="1:7">
      <c r="A923" t="s">
        <v>287</v>
      </c>
      <c r="B923">
        <v>7</v>
      </c>
      <c r="C923">
        <v>12</v>
      </c>
      <c r="D923">
        <v>2017</v>
      </c>
      <c r="E923" s="23">
        <v>0.16666666666666666</v>
      </c>
      <c r="F923">
        <v>8.7200000000000006</v>
      </c>
      <c r="G923">
        <f>+Anagrafica!$K$5-'PO0140780R0001 - SONDA'!F923</f>
        <v>386.91999999999996</v>
      </c>
    </row>
    <row r="924" spans="1:7">
      <c r="A924" t="s">
        <v>287</v>
      </c>
      <c r="B924">
        <v>7</v>
      </c>
      <c r="C924">
        <v>12</v>
      </c>
      <c r="D924">
        <v>2017</v>
      </c>
      <c r="E924" s="23">
        <v>0.33333333333333331</v>
      </c>
      <c r="F924">
        <v>8.73</v>
      </c>
      <c r="G924">
        <f>+Anagrafica!$K$5-'PO0140780R0001 - SONDA'!F924</f>
        <v>386.90999999999997</v>
      </c>
    </row>
    <row r="925" spans="1:7">
      <c r="A925" t="s">
        <v>287</v>
      </c>
      <c r="B925">
        <v>7</v>
      </c>
      <c r="C925">
        <v>12</v>
      </c>
      <c r="D925">
        <v>2017</v>
      </c>
      <c r="E925" s="23">
        <v>0.5</v>
      </c>
      <c r="F925">
        <v>8.74</v>
      </c>
      <c r="G925">
        <f>+Anagrafica!$K$5-'PO0140780R0001 - SONDA'!F925</f>
        <v>386.9</v>
      </c>
    </row>
    <row r="926" spans="1:7">
      <c r="A926" t="s">
        <v>287</v>
      </c>
      <c r="B926">
        <v>7</v>
      </c>
      <c r="C926">
        <v>12</v>
      </c>
      <c r="D926">
        <v>2017</v>
      </c>
      <c r="E926" s="23">
        <v>0.66666666666666663</v>
      </c>
      <c r="F926">
        <v>8.75</v>
      </c>
      <c r="G926">
        <f>+Anagrafica!$K$5-'PO0140780R0001 - SONDA'!F926</f>
        <v>386.89</v>
      </c>
    </row>
    <row r="927" spans="1:7">
      <c r="A927" t="s">
        <v>287</v>
      </c>
      <c r="B927">
        <v>7</v>
      </c>
      <c r="C927">
        <v>12</v>
      </c>
      <c r="D927">
        <v>2017</v>
      </c>
      <c r="E927" s="23">
        <v>0.83333333333333337</v>
      </c>
      <c r="F927">
        <v>8.76</v>
      </c>
      <c r="G927">
        <f>+Anagrafica!$K$5-'PO0140780R0001 - SONDA'!F927</f>
        <v>386.88</v>
      </c>
    </row>
    <row r="928" spans="1:7">
      <c r="A928" t="s">
        <v>288</v>
      </c>
      <c r="B928">
        <v>8</v>
      </c>
      <c r="C928">
        <v>12</v>
      </c>
      <c r="D928">
        <v>2017</v>
      </c>
      <c r="E928" s="23">
        <v>0</v>
      </c>
      <c r="F928">
        <v>8.8800000000000008</v>
      </c>
      <c r="G928">
        <f>+Anagrafica!$K$5-'PO0140780R0001 - SONDA'!F928</f>
        <v>386.76</v>
      </c>
    </row>
    <row r="929" spans="1:7">
      <c r="A929" t="s">
        <v>288</v>
      </c>
      <c r="B929">
        <v>8</v>
      </c>
      <c r="C929">
        <v>12</v>
      </c>
      <c r="D929">
        <v>2017</v>
      </c>
      <c r="E929" s="23">
        <v>0.16666666666666666</v>
      </c>
      <c r="F929">
        <v>8.7799999999999994</v>
      </c>
      <c r="G929">
        <f>+Anagrafica!$K$5-'PO0140780R0001 - SONDA'!F929</f>
        <v>386.86</v>
      </c>
    </row>
    <row r="930" spans="1:7">
      <c r="A930" t="s">
        <v>288</v>
      </c>
      <c r="B930">
        <v>8</v>
      </c>
      <c r="C930">
        <v>12</v>
      </c>
      <c r="D930">
        <v>2017</v>
      </c>
      <c r="E930" s="23">
        <v>0.33333333333333331</v>
      </c>
      <c r="F930">
        <v>8.7899999999999991</v>
      </c>
      <c r="G930">
        <f>+Anagrafica!$K$5-'PO0140780R0001 - SONDA'!F930</f>
        <v>386.84999999999997</v>
      </c>
    </row>
    <row r="931" spans="1:7">
      <c r="A931" t="s">
        <v>288</v>
      </c>
      <c r="B931">
        <v>8</v>
      </c>
      <c r="C931">
        <v>12</v>
      </c>
      <c r="D931">
        <v>2017</v>
      </c>
      <c r="E931" s="23">
        <v>0.5</v>
      </c>
      <c r="F931">
        <v>8.8000000000000007</v>
      </c>
      <c r="G931">
        <f>+Anagrafica!$K$5-'PO0140780R0001 - SONDA'!F931</f>
        <v>386.84</v>
      </c>
    </row>
    <row r="932" spans="1:7">
      <c r="A932" t="s">
        <v>288</v>
      </c>
      <c r="B932">
        <v>8</v>
      </c>
      <c r="C932">
        <v>12</v>
      </c>
      <c r="D932">
        <v>2017</v>
      </c>
      <c r="E932" s="23">
        <v>0.66666666666666663</v>
      </c>
      <c r="F932">
        <v>8.92</v>
      </c>
      <c r="G932">
        <f>+Anagrafica!$K$5-'PO0140780R0001 - SONDA'!F932</f>
        <v>386.71999999999997</v>
      </c>
    </row>
    <row r="933" spans="1:7">
      <c r="A933" t="s">
        <v>288</v>
      </c>
      <c r="B933">
        <v>8</v>
      </c>
      <c r="C933">
        <v>12</v>
      </c>
      <c r="D933">
        <v>2017</v>
      </c>
      <c r="E933" s="23">
        <v>0.83333333333333337</v>
      </c>
      <c r="F933">
        <v>8.82</v>
      </c>
      <c r="G933">
        <f>+Anagrafica!$K$5-'PO0140780R0001 - SONDA'!F933</f>
        <v>386.82</v>
      </c>
    </row>
    <row r="934" spans="1:7">
      <c r="A934" t="s">
        <v>289</v>
      </c>
      <c r="B934">
        <v>9</v>
      </c>
      <c r="C934">
        <v>12</v>
      </c>
      <c r="D934">
        <v>2017</v>
      </c>
      <c r="E934" s="23">
        <v>0</v>
      </c>
      <c r="F934">
        <v>8.83</v>
      </c>
      <c r="G934">
        <f>+Anagrafica!$K$5-'PO0140780R0001 - SONDA'!F934</f>
        <v>386.81</v>
      </c>
    </row>
    <row r="935" spans="1:7">
      <c r="A935" t="s">
        <v>289</v>
      </c>
      <c r="B935">
        <v>9</v>
      </c>
      <c r="C935">
        <v>12</v>
      </c>
      <c r="D935">
        <v>2017</v>
      </c>
      <c r="E935" s="23">
        <v>0.16666666666666666</v>
      </c>
      <c r="F935">
        <v>8.9499999999999993</v>
      </c>
      <c r="G935">
        <f>+Anagrafica!$K$5-'PO0140780R0001 - SONDA'!F935</f>
        <v>386.69</v>
      </c>
    </row>
    <row r="936" spans="1:7">
      <c r="A936" t="s">
        <v>289</v>
      </c>
      <c r="B936">
        <v>9</v>
      </c>
      <c r="C936">
        <v>12</v>
      </c>
      <c r="D936">
        <v>2017</v>
      </c>
      <c r="E936" s="23">
        <v>0.33333333333333331</v>
      </c>
      <c r="F936">
        <v>8.86</v>
      </c>
      <c r="G936">
        <f>+Anagrafica!$K$5-'PO0140780R0001 - SONDA'!F936</f>
        <v>386.78</v>
      </c>
    </row>
    <row r="937" spans="1:7">
      <c r="A937" t="s">
        <v>289</v>
      </c>
      <c r="B937">
        <v>9</v>
      </c>
      <c r="C937">
        <v>12</v>
      </c>
      <c r="D937">
        <v>2017</v>
      </c>
      <c r="E937" s="23">
        <v>0.5</v>
      </c>
      <c r="F937">
        <v>8.8699999999999992</v>
      </c>
      <c r="G937">
        <f>+Anagrafica!$K$5-'PO0140780R0001 - SONDA'!F937</f>
        <v>386.77</v>
      </c>
    </row>
    <row r="938" spans="1:7">
      <c r="A938" t="s">
        <v>289</v>
      </c>
      <c r="B938">
        <v>9</v>
      </c>
      <c r="C938">
        <v>12</v>
      </c>
      <c r="D938">
        <v>2017</v>
      </c>
      <c r="E938" s="23">
        <v>0.66666666666666663</v>
      </c>
      <c r="F938">
        <v>8.99</v>
      </c>
      <c r="G938">
        <f>+Anagrafica!$K$5-'PO0140780R0001 - SONDA'!F938</f>
        <v>386.65</v>
      </c>
    </row>
    <row r="939" spans="1:7">
      <c r="A939" t="s">
        <v>289</v>
      </c>
      <c r="B939">
        <v>9</v>
      </c>
      <c r="C939">
        <v>12</v>
      </c>
      <c r="D939">
        <v>2017</v>
      </c>
      <c r="E939" s="23">
        <v>0.83333333333333337</v>
      </c>
      <c r="F939">
        <v>8.89</v>
      </c>
      <c r="G939">
        <f>+Anagrafica!$K$5-'PO0140780R0001 - SONDA'!F939</f>
        <v>386.75</v>
      </c>
    </row>
    <row r="940" spans="1:7">
      <c r="A940" t="s">
        <v>290</v>
      </c>
      <c r="B940">
        <v>10</v>
      </c>
      <c r="C940">
        <v>12</v>
      </c>
      <c r="D940">
        <v>2017</v>
      </c>
      <c r="E940" s="23">
        <v>0</v>
      </c>
      <c r="F940">
        <v>8.9</v>
      </c>
      <c r="G940">
        <f>+Anagrafica!$K$5-'PO0140780R0001 - SONDA'!F940</f>
        <v>386.74</v>
      </c>
    </row>
    <row r="941" spans="1:7">
      <c r="A941" t="s">
        <v>290</v>
      </c>
      <c r="B941">
        <v>10</v>
      </c>
      <c r="C941">
        <v>12</v>
      </c>
      <c r="D941">
        <v>2017</v>
      </c>
      <c r="E941" s="23">
        <v>0.16666666666666666</v>
      </c>
      <c r="F941">
        <v>9.02</v>
      </c>
      <c r="G941">
        <f>+Anagrafica!$K$5-'PO0140780R0001 - SONDA'!F941</f>
        <v>386.62</v>
      </c>
    </row>
    <row r="942" spans="1:7">
      <c r="A942" t="s">
        <v>290</v>
      </c>
      <c r="B942">
        <v>10</v>
      </c>
      <c r="C942">
        <v>12</v>
      </c>
      <c r="D942">
        <v>2017</v>
      </c>
      <c r="E942" s="23">
        <v>0.33333333333333331</v>
      </c>
      <c r="F942">
        <v>8.92</v>
      </c>
      <c r="G942">
        <f>+Anagrafica!$K$5-'PO0140780R0001 - SONDA'!F942</f>
        <v>386.71999999999997</v>
      </c>
    </row>
    <row r="943" spans="1:7">
      <c r="A943" t="s">
        <v>290</v>
      </c>
      <c r="B943">
        <v>10</v>
      </c>
      <c r="C943">
        <v>12</v>
      </c>
      <c r="D943">
        <v>2017</v>
      </c>
      <c r="E943" s="23">
        <v>0.5</v>
      </c>
      <c r="F943">
        <v>8.93</v>
      </c>
      <c r="G943">
        <f>+Anagrafica!$K$5-'PO0140780R0001 - SONDA'!F943</f>
        <v>386.71</v>
      </c>
    </row>
    <row r="944" spans="1:7">
      <c r="A944" t="s">
        <v>290</v>
      </c>
      <c r="B944">
        <v>10</v>
      </c>
      <c r="C944">
        <v>12</v>
      </c>
      <c r="D944">
        <v>2017</v>
      </c>
      <c r="E944" s="23">
        <v>0.66666666666666663</v>
      </c>
      <c r="F944">
        <v>8.9499999999999993</v>
      </c>
      <c r="G944">
        <f>+Anagrafica!$K$5-'PO0140780R0001 - SONDA'!F944</f>
        <v>386.69</v>
      </c>
    </row>
    <row r="945" spans="1:7">
      <c r="A945" t="s">
        <v>290</v>
      </c>
      <c r="B945">
        <v>10</v>
      </c>
      <c r="C945">
        <v>12</v>
      </c>
      <c r="D945">
        <v>2017</v>
      </c>
      <c r="E945" s="23">
        <v>0.83333333333333337</v>
      </c>
      <c r="F945">
        <v>8.9600000000000009</v>
      </c>
      <c r="G945">
        <f>+Anagrafica!$K$5-'PO0140780R0001 - SONDA'!F945</f>
        <v>386.68</v>
      </c>
    </row>
    <row r="946" spans="1:7">
      <c r="A946" t="s">
        <v>291</v>
      </c>
      <c r="B946">
        <v>11</v>
      </c>
      <c r="C946">
        <v>12</v>
      </c>
      <c r="D946">
        <v>2017</v>
      </c>
      <c r="E946" s="23">
        <v>0</v>
      </c>
      <c r="F946">
        <v>8.9700000000000006</v>
      </c>
      <c r="G946">
        <f>+Anagrafica!$K$5-'PO0140780R0001 - SONDA'!F946</f>
        <v>386.66999999999996</v>
      </c>
    </row>
    <row r="947" spans="1:7">
      <c r="A947" t="s">
        <v>291</v>
      </c>
      <c r="B947">
        <v>11</v>
      </c>
      <c r="C947">
        <v>12</v>
      </c>
      <c r="D947">
        <v>2017</v>
      </c>
      <c r="E947" s="23">
        <v>0.16666666666666666</v>
      </c>
      <c r="F947">
        <v>8.98</v>
      </c>
      <c r="G947">
        <f>+Anagrafica!$K$5-'PO0140780R0001 - SONDA'!F947</f>
        <v>386.65999999999997</v>
      </c>
    </row>
    <row r="948" spans="1:7">
      <c r="A948" t="s">
        <v>291</v>
      </c>
      <c r="B948">
        <v>11</v>
      </c>
      <c r="C948">
        <v>12</v>
      </c>
      <c r="D948">
        <v>2017</v>
      </c>
      <c r="E948" s="23">
        <v>0.33333333333333331</v>
      </c>
      <c r="F948">
        <v>8.99</v>
      </c>
      <c r="G948">
        <f>+Anagrafica!$K$5-'PO0140780R0001 - SONDA'!F948</f>
        <v>386.65</v>
      </c>
    </row>
    <row r="949" spans="1:7">
      <c r="A949" t="s">
        <v>291</v>
      </c>
      <c r="B949">
        <v>11</v>
      </c>
      <c r="C949">
        <v>12</v>
      </c>
      <c r="D949">
        <v>2017</v>
      </c>
      <c r="E949" s="23">
        <v>0.5</v>
      </c>
      <c r="F949">
        <v>9</v>
      </c>
      <c r="G949">
        <f>+Anagrafica!$K$5-'PO0140780R0001 - SONDA'!F949</f>
        <v>386.64</v>
      </c>
    </row>
    <row r="950" spans="1:7">
      <c r="A950" t="s">
        <v>291</v>
      </c>
      <c r="B950">
        <v>11</v>
      </c>
      <c r="C950">
        <v>12</v>
      </c>
      <c r="D950">
        <v>2017</v>
      </c>
      <c r="E950" s="23">
        <v>0.66666666666666663</v>
      </c>
      <c r="F950">
        <v>9.01</v>
      </c>
      <c r="G950">
        <f>+Anagrafica!$K$5-'PO0140780R0001 - SONDA'!F950</f>
        <v>386.63</v>
      </c>
    </row>
    <row r="951" spans="1:7">
      <c r="A951" t="s">
        <v>291</v>
      </c>
      <c r="B951">
        <v>11</v>
      </c>
      <c r="C951">
        <v>12</v>
      </c>
      <c r="D951">
        <v>2017</v>
      </c>
      <c r="E951" s="23">
        <v>0.83333333333333337</v>
      </c>
      <c r="F951">
        <v>9.01</v>
      </c>
      <c r="G951">
        <f>+Anagrafica!$K$5-'PO0140780R0001 - SONDA'!F951</f>
        <v>386.63</v>
      </c>
    </row>
    <row r="952" spans="1:7">
      <c r="A952" t="s">
        <v>292</v>
      </c>
      <c r="B952">
        <v>12</v>
      </c>
      <c r="C952">
        <v>12</v>
      </c>
      <c r="D952">
        <v>2017</v>
      </c>
      <c r="E952" s="23">
        <v>0</v>
      </c>
      <c r="F952">
        <v>9.11</v>
      </c>
      <c r="G952">
        <f>+Anagrafica!$K$5-'PO0140780R0001 - SONDA'!F952</f>
        <v>386.53</v>
      </c>
    </row>
    <row r="953" spans="1:7">
      <c r="A953" t="s">
        <v>292</v>
      </c>
      <c r="B953">
        <v>12</v>
      </c>
      <c r="C953">
        <v>12</v>
      </c>
      <c r="D953">
        <v>2017</v>
      </c>
      <c r="E953" s="23">
        <v>0.16666666666666666</v>
      </c>
      <c r="F953">
        <v>8.99</v>
      </c>
      <c r="G953">
        <f>+Anagrafica!$K$5-'PO0140780R0001 - SONDA'!F953</f>
        <v>386.65</v>
      </c>
    </row>
    <row r="954" spans="1:7">
      <c r="A954" t="s">
        <v>292</v>
      </c>
      <c r="B954">
        <v>12</v>
      </c>
      <c r="C954">
        <v>12</v>
      </c>
      <c r="D954">
        <v>2017</v>
      </c>
      <c r="E954" s="23">
        <v>0.33333333333333331</v>
      </c>
      <c r="F954">
        <v>8.98</v>
      </c>
      <c r="G954">
        <f>+Anagrafica!$K$5-'PO0140780R0001 - SONDA'!F954</f>
        <v>386.65999999999997</v>
      </c>
    </row>
    <row r="955" spans="1:7">
      <c r="A955" t="s">
        <v>292</v>
      </c>
      <c r="B955">
        <v>12</v>
      </c>
      <c r="C955">
        <v>12</v>
      </c>
      <c r="D955">
        <v>2017</v>
      </c>
      <c r="E955" s="23">
        <v>0.5</v>
      </c>
      <c r="F955">
        <v>8.98</v>
      </c>
      <c r="G955">
        <f>+Anagrafica!$K$5-'PO0140780R0001 - SONDA'!F955</f>
        <v>386.65999999999997</v>
      </c>
    </row>
    <row r="956" spans="1:7">
      <c r="A956" t="s">
        <v>292</v>
      </c>
      <c r="B956">
        <v>12</v>
      </c>
      <c r="C956">
        <v>12</v>
      </c>
      <c r="D956">
        <v>2017</v>
      </c>
      <c r="E956" s="23">
        <v>0.66666666666666663</v>
      </c>
      <c r="F956">
        <v>8.9700000000000006</v>
      </c>
      <c r="G956">
        <f>+Anagrafica!$K$5-'PO0140780R0001 - SONDA'!F956</f>
        <v>386.66999999999996</v>
      </c>
    </row>
    <row r="957" spans="1:7">
      <c r="A957" t="s">
        <v>292</v>
      </c>
      <c r="B957">
        <v>12</v>
      </c>
      <c r="C957">
        <v>12</v>
      </c>
      <c r="D957">
        <v>2017</v>
      </c>
      <c r="E957" s="23">
        <v>0.83333333333333337</v>
      </c>
      <c r="F957">
        <v>8.9700000000000006</v>
      </c>
      <c r="G957">
        <f>+Anagrafica!$K$5-'PO0140780R0001 - SONDA'!F957</f>
        <v>386.66999999999996</v>
      </c>
    </row>
    <row r="958" spans="1:7">
      <c r="A958" t="s">
        <v>293</v>
      </c>
      <c r="B958">
        <v>13</v>
      </c>
      <c r="C958">
        <v>12</v>
      </c>
      <c r="D958">
        <v>2017</v>
      </c>
      <c r="E958" s="23">
        <v>0</v>
      </c>
      <c r="F958">
        <v>9.06</v>
      </c>
      <c r="G958">
        <f>+Anagrafica!$K$5-'PO0140780R0001 - SONDA'!F958</f>
        <v>386.58</v>
      </c>
    </row>
    <row r="959" spans="1:7">
      <c r="A959" t="s">
        <v>293</v>
      </c>
      <c r="B959">
        <v>13</v>
      </c>
      <c r="C959">
        <v>12</v>
      </c>
      <c r="D959">
        <v>2017</v>
      </c>
      <c r="E959" s="23">
        <v>0.16666666666666666</v>
      </c>
      <c r="F959">
        <v>8.9499999999999993</v>
      </c>
      <c r="G959">
        <f>+Anagrafica!$K$5-'PO0140780R0001 - SONDA'!F959</f>
        <v>386.69</v>
      </c>
    </row>
    <row r="960" spans="1:7">
      <c r="A960" t="s">
        <v>293</v>
      </c>
      <c r="B960">
        <v>13</v>
      </c>
      <c r="C960">
        <v>12</v>
      </c>
      <c r="D960">
        <v>2017</v>
      </c>
      <c r="E960" s="23">
        <v>0.33333333333333331</v>
      </c>
      <c r="F960">
        <v>8.9499999999999993</v>
      </c>
      <c r="G960">
        <f>+Anagrafica!$K$5-'PO0140780R0001 - SONDA'!F960</f>
        <v>386.69</v>
      </c>
    </row>
    <row r="961" spans="1:7">
      <c r="A961" t="s">
        <v>293</v>
      </c>
      <c r="B961">
        <v>13</v>
      </c>
      <c r="C961">
        <v>12</v>
      </c>
      <c r="D961">
        <v>2017</v>
      </c>
      <c r="E961" s="23">
        <v>0.5</v>
      </c>
      <c r="F961">
        <v>9.06</v>
      </c>
      <c r="G961">
        <f>+Anagrafica!$K$5-'PO0140780R0001 - SONDA'!F961</f>
        <v>386.58</v>
      </c>
    </row>
    <row r="962" spans="1:7">
      <c r="A962" t="s">
        <v>293</v>
      </c>
      <c r="B962">
        <v>13</v>
      </c>
      <c r="C962">
        <v>12</v>
      </c>
      <c r="D962">
        <v>2017</v>
      </c>
      <c r="E962" s="23">
        <v>0.66666666666666663</v>
      </c>
      <c r="F962">
        <v>8.9499999999999993</v>
      </c>
      <c r="G962">
        <f>+Anagrafica!$K$5-'PO0140780R0001 - SONDA'!F962</f>
        <v>386.69</v>
      </c>
    </row>
    <row r="963" spans="1:7">
      <c r="A963" t="s">
        <v>293</v>
      </c>
      <c r="B963">
        <v>13</v>
      </c>
      <c r="C963">
        <v>12</v>
      </c>
      <c r="D963">
        <v>2017</v>
      </c>
      <c r="E963" s="23">
        <v>0.83333333333333337</v>
      </c>
      <c r="F963">
        <v>8.9600000000000009</v>
      </c>
      <c r="G963">
        <f>+Anagrafica!$K$5-'PO0140780R0001 - SONDA'!F963</f>
        <v>386.68</v>
      </c>
    </row>
    <row r="964" spans="1:7">
      <c r="A964" t="s">
        <v>294</v>
      </c>
      <c r="B964">
        <v>14</v>
      </c>
      <c r="C964">
        <v>12</v>
      </c>
      <c r="D964">
        <v>2017</v>
      </c>
      <c r="E964" s="23">
        <v>0</v>
      </c>
      <c r="F964">
        <v>9.06</v>
      </c>
      <c r="G964">
        <f>+Anagrafica!$K$5-'PO0140780R0001 - SONDA'!F964</f>
        <v>386.58</v>
      </c>
    </row>
    <row r="965" spans="1:7">
      <c r="A965" t="s">
        <v>294</v>
      </c>
      <c r="B965">
        <v>14</v>
      </c>
      <c r="C965">
        <v>12</v>
      </c>
      <c r="D965">
        <v>2017</v>
      </c>
      <c r="E965" s="23">
        <v>0.16666666666666666</v>
      </c>
      <c r="F965">
        <v>8.9700000000000006</v>
      </c>
      <c r="G965">
        <f>+Anagrafica!$K$5-'PO0140780R0001 - SONDA'!F965</f>
        <v>386.66999999999996</v>
      </c>
    </row>
    <row r="966" spans="1:7">
      <c r="A966" t="s">
        <v>294</v>
      </c>
      <c r="B966">
        <v>14</v>
      </c>
      <c r="C966">
        <v>12</v>
      </c>
      <c r="D966">
        <v>2017</v>
      </c>
      <c r="E966" s="23">
        <v>0.33333333333333331</v>
      </c>
      <c r="F966">
        <v>8.9700000000000006</v>
      </c>
      <c r="G966">
        <f>+Anagrafica!$K$5-'PO0140780R0001 - SONDA'!F966</f>
        <v>386.66999999999996</v>
      </c>
    </row>
    <row r="967" spans="1:7">
      <c r="A967" t="s">
        <v>294</v>
      </c>
      <c r="B967">
        <v>14</v>
      </c>
      <c r="C967">
        <v>12</v>
      </c>
      <c r="D967">
        <v>2017</v>
      </c>
      <c r="E967" s="23">
        <v>0.5</v>
      </c>
      <c r="F967">
        <v>8.98</v>
      </c>
      <c r="G967">
        <f>+Anagrafica!$K$5-'PO0140780R0001 - SONDA'!F967</f>
        <v>386.65999999999997</v>
      </c>
    </row>
    <row r="968" spans="1:7">
      <c r="A968" t="s">
        <v>294</v>
      </c>
      <c r="B968">
        <v>14</v>
      </c>
      <c r="C968">
        <v>12</v>
      </c>
      <c r="D968">
        <v>2017</v>
      </c>
      <c r="E968" s="23">
        <v>0.66666666666666663</v>
      </c>
      <c r="F968">
        <v>8.98</v>
      </c>
      <c r="G968">
        <f>+Anagrafica!$K$5-'PO0140780R0001 - SONDA'!F968</f>
        <v>386.65999999999997</v>
      </c>
    </row>
    <row r="969" spans="1:7">
      <c r="A969" t="s">
        <v>294</v>
      </c>
      <c r="B969">
        <v>14</v>
      </c>
      <c r="C969">
        <v>12</v>
      </c>
      <c r="D969">
        <v>2017</v>
      </c>
      <c r="E969" s="23">
        <v>0.83333333333333337</v>
      </c>
      <c r="F969">
        <v>9.1</v>
      </c>
      <c r="G969">
        <f>+Anagrafica!$K$5-'PO0140780R0001 - SONDA'!F969</f>
        <v>386.53999999999996</v>
      </c>
    </row>
    <row r="970" spans="1:7">
      <c r="A970" t="s">
        <v>295</v>
      </c>
      <c r="B970">
        <v>15</v>
      </c>
      <c r="C970">
        <v>12</v>
      </c>
      <c r="D970">
        <v>2017</v>
      </c>
      <c r="E970" s="23">
        <v>0</v>
      </c>
      <c r="F970">
        <v>9</v>
      </c>
      <c r="G970">
        <f>+Anagrafica!$K$5-'PO0140780R0001 - SONDA'!F970</f>
        <v>386.64</v>
      </c>
    </row>
    <row r="971" spans="1:7">
      <c r="A971" t="s">
        <v>295</v>
      </c>
      <c r="B971">
        <v>15</v>
      </c>
      <c r="C971">
        <v>12</v>
      </c>
      <c r="D971">
        <v>2017</v>
      </c>
      <c r="E971" s="23">
        <v>0.16666666666666666</v>
      </c>
      <c r="F971">
        <v>9.01</v>
      </c>
      <c r="G971">
        <f>+Anagrafica!$K$5-'PO0140780R0001 - SONDA'!F971</f>
        <v>386.63</v>
      </c>
    </row>
    <row r="972" spans="1:7">
      <c r="A972" t="s">
        <v>295</v>
      </c>
      <c r="B972">
        <v>15</v>
      </c>
      <c r="C972">
        <v>12</v>
      </c>
      <c r="D972">
        <v>2017</v>
      </c>
      <c r="E972" s="23">
        <v>0.33333333333333331</v>
      </c>
      <c r="F972">
        <v>9.01</v>
      </c>
      <c r="G972">
        <f>+Anagrafica!$K$5-'PO0140780R0001 - SONDA'!F972</f>
        <v>386.63</v>
      </c>
    </row>
    <row r="973" spans="1:7">
      <c r="A973" t="s">
        <v>295</v>
      </c>
      <c r="B973">
        <v>15</v>
      </c>
      <c r="C973">
        <v>12</v>
      </c>
      <c r="D973">
        <v>2017</v>
      </c>
      <c r="E973" s="23">
        <v>0.5</v>
      </c>
      <c r="F973">
        <v>9.1300000000000008</v>
      </c>
      <c r="G973">
        <f>+Anagrafica!$K$5-'PO0140780R0001 - SONDA'!F973</f>
        <v>386.51</v>
      </c>
    </row>
    <row r="974" spans="1:7">
      <c r="A974" t="s">
        <v>295</v>
      </c>
      <c r="B974">
        <v>15</v>
      </c>
      <c r="C974">
        <v>12</v>
      </c>
      <c r="D974">
        <v>2017</v>
      </c>
      <c r="E974" s="23">
        <v>0.66666666666666663</v>
      </c>
      <c r="F974">
        <v>9.0299999999999994</v>
      </c>
      <c r="G974">
        <f>+Anagrafica!$K$5-'PO0140780R0001 - SONDA'!F974</f>
        <v>386.61</v>
      </c>
    </row>
    <row r="975" spans="1:7">
      <c r="A975" t="s">
        <v>295</v>
      </c>
      <c r="B975">
        <v>15</v>
      </c>
      <c r="C975">
        <v>12</v>
      </c>
      <c r="D975">
        <v>2017</v>
      </c>
      <c r="E975" s="23">
        <v>0.83333333333333337</v>
      </c>
      <c r="F975">
        <v>9.15</v>
      </c>
      <c r="G975">
        <f>+Anagrafica!$K$5-'PO0140780R0001 - SONDA'!F975</f>
        <v>386.49</v>
      </c>
    </row>
    <row r="976" spans="1:7">
      <c r="A976" t="s">
        <v>296</v>
      </c>
      <c r="B976">
        <v>16</v>
      </c>
      <c r="C976">
        <v>12</v>
      </c>
      <c r="D976">
        <v>2017</v>
      </c>
      <c r="E976" s="23">
        <v>0</v>
      </c>
      <c r="F976">
        <v>9.0500000000000007</v>
      </c>
      <c r="G976">
        <f>+Anagrafica!$K$5-'PO0140780R0001 - SONDA'!F976</f>
        <v>386.59</v>
      </c>
    </row>
    <row r="977" spans="1:7">
      <c r="A977" t="s">
        <v>296</v>
      </c>
      <c r="B977">
        <v>16</v>
      </c>
      <c r="C977">
        <v>12</v>
      </c>
      <c r="D977">
        <v>2017</v>
      </c>
      <c r="E977" s="23">
        <v>0.16666666666666666</v>
      </c>
      <c r="F977">
        <v>9.06</v>
      </c>
      <c r="G977">
        <f>+Anagrafica!$K$5-'PO0140780R0001 - SONDA'!F977</f>
        <v>386.58</v>
      </c>
    </row>
    <row r="978" spans="1:7">
      <c r="A978" t="s">
        <v>296</v>
      </c>
      <c r="B978">
        <v>16</v>
      </c>
      <c r="C978">
        <v>12</v>
      </c>
      <c r="D978">
        <v>2017</v>
      </c>
      <c r="E978" s="23">
        <v>0.33333333333333331</v>
      </c>
      <c r="F978">
        <v>9.07</v>
      </c>
      <c r="G978">
        <f>+Anagrafica!$K$5-'PO0140780R0001 - SONDA'!F978</f>
        <v>386.57</v>
      </c>
    </row>
    <row r="979" spans="1:7">
      <c r="A979" t="s">
        <v>296</v>
      </c>
      <c r="B979">
        <v>16</v>
      </c>
      <c r="C979">
        <v>12</v>
      </c>
      <c r="D979">
        <v>2017</v>
      </c>
      <c r="E979" s="23">
        <v>0.5</v>
      </c>
      <c r="F979">
        <v>9.08</v>
      </c>
      <c r="G979">
        <f>+Anagrafica!$K$5-'PO0140780R0001 - SONDA'!F979</f>
        <v>386.56</v>
      </c>
    </row>
    <row r="980" spans="1:7">
      <c r="A980" t="s">
        <v>296</v>
      </c>
      <c r="B980">
        <v>16</v>
      </c>
      <c r="C980">
        <v>12</v>
      </c>
      <c r="D980">
        <v>2017</v>
      </c>
      <c r="E980" s="23">
        <v>0.66666666666666663</v>
      </c>
      <c r="F980">
        <v>9.09</v>
      </c>
      <c r="G980">
        <f>+Anagrafica!$K$5-'PO0140780R0001 - SONDA'!F980</f>
        <v>386.55</v>
      </c>
    </row>
    <row r="981" spans="1:7">
      <c r="A981" t="s">
        <v>296</v>
      </c>
      <c r="B981">
        <v>16</v>
      </c>
      <c r="C981">
        <v>12</v>
      </c>
      <c r="D981">
        <v>2017</v>
      </c>
      <c r="E981" s="23">
        <v>0.83333333333333337</v>
      </c>
      <c r="F981">
        <v>9.1</v>
      </c>
      <c r="G981">
        <f>+Anagrafica!$K$5-'PO0140780R0001 - SONDA'!F981</f>
        <v>386.53999999999996</v>
      </c>
    </row>
    <row r="982" spans="1:7">
      <c r="A982" t="s">
        <v>297</v>
      </c>
      <c r="B982">
        <v>17</v>
      </c>
      <c r="C982">
        <v>12</v>
      </c>
      <c r="D982">
        <v>2017</v>
      </c>
      <c r="E982" s="23">
        <v>0</v>
      </c>
      <c r="F982">
        <v>9.1</v>
      </c>
      <c r="G982">
        <f>+Anagrafica!$K$5-'PO0140780R0001 - SONDA'!F982</f>
        <v>386.53999999999996</v>
      </c>
    </row>
    <row r="983" spans="1:7">
      <c r="A983" t="s">
        <v>297</v>
      </c>
      <c r="B983">
        <v>17</v>
      </c>
      <c r="C983">
        <v>12</v>
      </c>
      <c r="D983">
        <v>2017</v>
      </c>
      <c r="E983" s="23">
        <v>0.16666666666666666</v>
      </c>
      <c r="F983">
        <v>9.2200000000000006</v>
      </c>
      <c r="G983">
        <f>+Anagrafica!$K$5-'PO0140780R0001 - SONDA'!F983</f>
        <v>386.41999999999996</v>
      </c>
    </row>
    <row r="984" spans="1:7">
      <c r="A984" t="s">
        <v>297</v>
      </c>
      <c r="B984">
        <v>17</v>
      </c>
      <c r="C984">
        <v>12</v>
      </c>
      <c r="D984">
        <v>2017</v>
      </c>
      <c r="E984" s="23">
        <v>0.33333333333333331</v>
      </c>
      <c r="F984">
        <v>9.1300000000000008</v>
      </c>
      <c r="G984">
        <f>+Anagrafica!$K$5-'PO0140780R0001 - SONDA'!F984</f>
        <v>386.51</v>
      </c>
    </row>
    <row r="985" spans="1:7">
      <c r="A985" t="s">
        <v>297</v>
      </c>
      <c r="B985">
        <v>17</v>
      </c>
      <c r="C985">
        <v>12</v>
      </c>
      <c r="D985">
        <v>2017</v>
      </c>
      <c r="E985" s="23">
        <v>0.5</v>
      </c>
      <c r="F985">
        <v>9.1300000000000008</v>
      </c>
      <c r="G985">
        <f>+Anagrafica!$K$5-'PO0140780R0001 - SONDA'!F985</f>
        <v>386.51</v>
      </c>
    </row>
    <row r="986" spans="1:7">
      <c r="A986" t="s">
        <v>297</v>
      </c>
      <c r="B986">
        <v>17</v>
      </c>
      <c r="C986">
        <v>12</v>
      </c>
      <c r="D986">
        <v>2017</v>
      </c>
      <c r="E986" s="23">
        <v>0.66666666666666663</v>
      </c>
      <c r="F986">
        <v>9.14</v>
      </c>
      <c r="G986">
        <f>+Anagrafica!$K$5-'PO0140780R0001 - SONDA'!F986</f>
        <v>386.5</v>
      </c>
    </row>
    <row r="987" spans="1:7">
      <c r="A987" t="s">
        <v>297</v>
      </c>
      <c r="B987">
        <v>17</v>
      </c>
      <c r="C987">
        <v>12</v>
      </c>
      <c r="D987">
        <v>2017</v>
      </c>
      <c r="E987" s="23">
        <v>0.83333333333333337</v>
      </c>
      <c r="F987">
        <v>9.15</v>
      </c>
      <c r="G987">
        <f>+Anagrafica!$K$5-'PO0140780R0001 - SONDA'!F987</f>
        <v>386.49</v>
      </c>
    </row>
    <row r="988" spans="1:7">
      <c r="A988" t="s">
        <v>298</v>
      </c>
      <c r="B988">
        <v>18</v>
      </c>
      <c r="C988">
        <v>12</v>
      </c>
      <c r="D988">
        <v>2017</v>
      </c>
      <c r="E988" s="23">
        <v>0</v>
      </c>
      <c r="F988">
        <v>9.16</v>
      </c>
      <c r="G988">
        <f>+Anagrafica!$K$5-'PO0140780R0001 - SONDA'!F988</f>
        <v>386.47999999999996</v>
      </c>
    </row>
    <row r="989" spans="1:7">
      <c r="A989" t="s">
        <v>298</v>
      </c>
      <c r="B989">
        <v>18</v>
      </c>
      <c r="C989">
        <v>12</v>
      </c>
      <c r="D989">
        <v>2017</v>
      </c>
      <c r="E989" s="23">
        <v>0.16666666666666666</v>
      </c>
      <c r="F989">
        <v>9.17</v>
      </c>
      <c r="G989">
        <f>+Anagrafica!$K$5-'PO0140780R0001 - SONDA'!F989</f>
        <v>386.46999999999997</v>
      </c>
    </row>
    <row r="990" spans="1:7">
      <c r="A990" t="s">
        <v>298</v>
      </c>
      <c r="B990">
        <v>18</v>
      </c>
      <c r="C990">
        <v>12</v>
      </c>
      <c r="D990">
        <v>2017</v>
      </c>
      <c r="E990" s="23">
        <v>0.33333333333333331</v>
      </c>
      <c r="F990">
        <v>9.27</v>
      </c>
      <c r="G990">
        <f>+Anagrafica!$K$5-'PO0140780R0001 - SONDA'!F990</f>
        <v>386.37</v>
      </c>
    </row>
    <row r="991" spans="1:7">
      <c r="A991" t="s">
        <v>298</v>
      </c>
      <c r="B991">
        <v>18</v>
      </c>
      <c r="C991">
        <v>12</v>
      </c>
      <c r="D991">
        <v>2017</v>
      </c>
      <c r="E991" s="23">
        <v>0.5</v>
      </c>
      <c r="F991">
        <v>9.19</v>
      </c>
      <c r="G991">
        <f>+Anagrafica!$K$5-'PO0140780R0001 - SONDA'!F991</f>
        <v>386.45</v>
      </c>
    </row>
    <row r="992" spans="1:7">
      <c r="A992" t="s">
        <v>298</v>
      </c>
      <c r="B992">
        <v>18</v>
      </c>
      <c r="C992">
        <v>12</v>
      </c>
      <c r="D992">
        <v>2017</v>
      </c>
      <c r="E992" s="23">
        <v>0.66666666666666663</v>
      </c>
      <c r="F992">
        <v>9.1999999999999993</v>
      </c>
      <c r="G992">
        <f>+Anagrafica!$K$5-'PO0140780R0001 - SONDA'!F992</f>
        <v>386.44</v>
      </c>
    </row>
    <row r="993" spans="1:7">
      <c r="A993" t="s">
        <v>298</v>
      </c>
      <c r="B993">
        <v>18</v>
      </c>
      <c r="C993">
        <v>12</v>
      </c>
      <c r="D993">
        <v>2017</v>
      </c>
      <c r="E993" s="23">
        <v>0.83333333333333337</v>
      </c>
      <c r="F993">
        <v>9.2100000000000009</v>
      </c>
      <c r="G993">
        <f>+Anagrafica!$K$5-'PO0140780R0001 - SONDA'!F993</f>
        <v>386.43</v>
      </c>
    </row>
    <row r="994" spans="1:7">
      <c r="A994" t="s">
        <v>299</v>
      </c>
      <c r="B994">
        <v>19</v>
      </c>
      <c r="C994">
        <v>12</v>
      </c>
      <c r="D994">
        <v>2017</v>
      </c>
      <c r="E994" s="23">
        <v>0</v>
      </c>
      <c r="F994">
        <v>9.32</v>
      </c>
      <c r="G994">
        <f>+Anagrafica!$K$5-'PO0140780R0001 - SONDA'!F994</f>
        <v>386.32</v>
      </c>
    </row>
    <row r="995" spans="1:7">
      <c r="A995" t="s">
        <v>299</v>
      </c>
      <c r="B995">
        <v>19</v>
      </c>
      <c r="C995">
        <v>12</v>
      </c>
      <c r="D995">
        <v>2017</v>
      </c>
      <c r="E995" s="23">
        <v>0.16666666666666666</v>
      </c>
      <c r="F995">
        <v>9.2200000000000006</v>
      </c>
      <c r="G995">
        <f>+Anagrafica!$K$5-'PO0140780R0001 - SONDA'!F995</f>
        <v>386.41999999999996</v>
      </c>
    </row>
    <row r="996" spans="1:7">
      <c r="A996" t="s">
        <v>299</v>
      </c>
      <c r="B996">
        <v>19</v>
      </c>
      <c r="C996">
        <v>12</v>
      </c>
      <c r="D996">
        <v>2017</v>
      </c>
      <c r="E996" s="23">
        <v>0.33333333333333331</v>
      </c>
      <c r="F996">
        <v>9.24</v>
      </c>
      <c r="G996">
        <f>+Anagrafica!$K$5-'PO0140780R0001 - SONDA'!F996</f>
        <v>386.4</v>
      </c>
    </row>
    <row r="997" spans="1:7">
      <c r="A997" t="s">
        <v>299</v>
      </c>
      <c r="B997">
        <v>19</v>
      </c>
      <c r="C997">
        <v>12</v>
      </c>
      <c r="D997">
        <v>2017</v>
      </c>
      <c r="E997" s="23">
        <v>0.5</v>
      </c>
      <c r="F997">
        <v>9.24</v>
      </c>
      <c r="G997">
        <f>+Anagrafica!$K$5-'PO0140780R0001 - SONDA'!F997</f>
        <v>386.4</v>
      </c>
    </row>
    <row r="998" spans="1:7">
      <c r="A998" t="s">
        <v>299</v>
      </c>
      <c r="B998">
        <v>19</v>
      </c>
      <c r="C998">
        <v>12</v>
      </c>
      <c r="D998">
        <v>2017</v>
      </c>
      <c r="E998" s="23">
        <v>0.66666666666666663</v>
      </c>
      <c r="F998">
        <v>9.25</v>
      </c>
      <c r="G998">
        <f>+Anagrafica!$K$5-'PO0140780R0001 - SONDA'!F998</f>
        <v>386.39</v>
      </c>
    </row>
    <row r="999" spans="1:7">
      <c r="A999" t="s">
        <v>299</v>
      </c>
      <c r="B999">
        <v>19</v>
      </c>
      <c r="C999">
        <v>12</v>
      </c>
      <c r="D999">
        <v>2017</v>
      </c>
      <c r="E999" s="23">
        <v>0.83333333333333337</v>
      </c>
      <c r="F999">
        <v>9.36</v>
      </c>
      <c r="G999">
        <f>+Anagrafica!$K$5-'PO0140780R0001 - SONDA'!F999</f>
        <v>386.28</v>
      </c>
    </row>
    <row r="1000" spans="1:7">
      <c r="A1000" t="s">
        <v>300</v>
      </c>
      <c r="B1000">
        <v>20</v>
      </c>
      <c r="C1000">
        <v>12</v>
      </c>
      <c r="D1000">
        <v>2017</v>
      </c>
      <c r="E1000" s="23">
        <v>0</v>
      </c>
      <c r="F1000">
        <v>9.26</v>
      </c>
      <c r="G1000">
        <f>+Anagrafica!$K$5-'PO0140780R0001 - SONDA'!F1000</f>
        <v>386.38</v>
      </c>
    </row>
    <row r="1001" spans="1:7">
      <c r="A1001" t="s">
        <v>300</v>
      </c>
      <c r="B1001">
        <v>20</v>
      </c>
      <c r="C1001">
        <v>12</v>
      </c>
      <c r="D1001">
        <v>2017</v>
      </c>
      <c r="E1001" s="23">
        <v>0.16666666666666666</v>
      </c>
      <c r="F1001">
        <v>9.27</v>
      </c>
      <c r="G1001">
        <f>+Anagrafica!$K$5-'PO0140780R0001 - SONDA'!F1001</f>
        <v>386.37</v>
      </c>
    </row>
    <row r="1002" spans="1:7">
      <c r="A1002" t="s">
        <v>300</v>
      </c>
      <c r="B1002">
        <v>20</v>
      </c>
      <c r="C1002">
        <v>12</v>
      </c>
      <c r="D1002">
        <v>2017</v>
      </c>
      <c r="E1002" s="23">
        <v>0.33333333333333331</v>
      </c>
      <c r="F1002">
        <v>9.27</v>
      </c>
      <c r="G1002">
        <f>+Anagrafica!$K$5-'PO0140780R0001 - SONDA'!F1002</f>
        <v>386.37</v>
      </c>
    </row>
    <row r="1003" spans="1:7">
      <c r="A1003" t="s">
        <v>300</v>
      </c>
      <c r="B1003">
        <v>20</v>
      </c>
      <c r="C1003">
        <v>12</v>
      </c>
      <c r="D1003">
        <v>2017</v>
      </c>
      <c r="E1003" s="23">
        <v>0.5</v>
      </c>
      <c r="F1003">
        <v>9.2799999999999994</v>
      </c>
      <c r="G1003">
        <f>+Anagrafica!$K$5-'PO0140780R0001 - SONDA'!F1003</f>
        <v>386.36</v>
      </c>
    </row>
    <row r="1004" spans="1:7">
      <c r="A1004" t="s">
        <v>300</v>
      </c>
      <c r="B1004">
        <v>20</v>
      </c>
      <c r="C1004">
        <v>12</v>
      </c>
      <c r="D1004">
        <v>2017</v>
      </c>
      <c r="E1004" s="23">
        <v>0.66666666666666663</v>
      </c>
      <c r="F1004">
        <v>9.39</v>
      </c>
      <c r="G1004">
        <f>+Anagrafica!$K$5-'PO0140780R0001 - SONDA'!F1004</f>
        <v>386.25</v>
      </c>
    </row>
    <row r="1005" spans="1:7">
      <c r="A1005" t="s">
        <v>300</v>
      </c>
      <c r="B1005">
        <v>20</v>
      </c>
      <c r="C1005">
        <v>12</v>
      </c>
      <c r="D1005">
        <v>2017</v>
      </c>
      <c r="E1005" s="23">
        <v>0.83333333333333337</v>
      </c>
      <c r="F1005">
        <v>9.2899999999999991</v>
      </c>
      <c r="G1005">
        <f>+Anagrafica!$K$5-'PO0140780R0001 - SONDA'!F1005</f>
        <v>386.34999999999997</v>
      </c>
    </row>
    <row r="1006" spans="1:7">
      <c r="A1006" t="s">
        <v>301</v>
      </c>
      <c r="B1006">
        <v>21</v>
      </c>
      <c r="C1006">
        <v>12</v>
      </c>
      <c r="D1006">
        <v>2017</v>
      </c>
      <c r="E1006" s="23">
        <v>0</v>
      </c>
      <c r="F1006">
        <v>9.3000000000000007</v>
      </c>
      <c r="G1006">
        <f>+Anagrafica!$K$5-'PO0140780R0001 - SONDA'!F1006</f>
        <v>386.34</v>
      </c>
    </row>
    <row r="1007" spans="1:7">
      <c r="A1007" t="s">
        <v>301</v>
      </c>
      <c r="B1007">
        <v>21</v>
      </c>
      <c r="C1007">
        <v>12</v>
      </c>
      <c r="D1007">
        <v>2017</v>
      </c>
      <c r="E1007" s="23">
        <v>0.16666666666666666</v>
      </c>
      <c r="F1007">
        <v>9.31</v>
      </c>
      <c r="G1007">
        <f>+Anagrafica!$K$5-'PO0140780R0001 - SONDA'!F1007</f>
        <v>386.33</v>
      </c>
    </row>
    <row r="1008" spans="1:7">
      <c r="A1008" t="s">
        <v>301</v>
      </c>
      <c r="B1008">
        <v>21</v>
      </c>
      <c r="C1008">
        <v>12</v>
      </c>
      <c r="D1008">
        <v>2017</v>
      </c>
      <c r="E1008" s="23">
        <v>0.33333333333333331</v>
      </c>
      <c r="F1008">
        <v>9.31</v>
      </c>
      <c r="G1008">
        <f>+Anagrafica!$K$5-'PO0140780R0001 - SONDA'!F1008</f>
        <v>386.33</v>
      </c>
    </row>
    <row r="1009" spans="1:7">
      <c r="A1009" t="s">
        <v>301</v>
      </c>
      <c r="B1009">
        <v>21</v>
      </c>
      <c r="C1009">
        <v>12</v>
      </c>
      <c r="D1009">
        <v>2017</v>
      </c>
      <c r="E1009" s="23">
        <v>0.5</v>
      </c>
      <c r="F1009">
        <v>9.32</v>
      </c>
      <c r="G1009">
        <f>+Anagrafica!$K$5-'PO0140780R0001 - SONDA'!F1009</f>
        <v>386.32</v>
      </c>
    </row>
    <row r="1010" spans="1:7">
      <c r="A1010" t="s">
        <v>301</v>
      </c>
      <c r="B1010">
        <v>21</v>
      </c>
      <c r="C1010">
        <v>12</v>
      </c>
      <c r="D1010">
        <v>2017</v>
      </c>
      <c r="E1010" s="23">
        <v>0.66666666666666663</v>
      </c>
      <c r="F1010">
        <v>9.32</v>
      </c>
      <c r="G1010">
        <f>+Anagrafica!$K$5-'PO0140780R0001 - SONDA'!F1010</f>
        <v>386.32</v>
      </c>
    </row>
    <row r="1011" spans="1:7">
      <c r="A1011" t="s">
        <v>301</v>
      </c>
      <c r="B1011">
        <v>21</v>
      </c>
      <c r="C1011">
        <v>12</v>
      </c>
      <c r="D1011">
        <v>2017</v>
      </c>
      <c r="E1011" s="23">
        <v>0.83333333333333337</v>
      </c>
      <c r="F1011">
        <v>9.39</v>
      </c>
      <c r="G1011">
        <f>+Anagrafica!$K$5-'PO0140780R0001 - SONDA'!F1011</f>
        <v>386.25</v>
      </c>
    </row>
    <row r="1012" spans="1:7">
      <c r="A1012" t="s">
        <v>302</v>
      </c>
      <c r="B1012">
        <v>22</v>
      </c>
      <c r="C1012">
        <v>12</v>
      </c>
      <c r="D1012">
        <v>2017</v>
      </c>
      <c r="E1012" s="23">
        <v>0</v>
      </c>
      <c r="F1012">
        <v>9.33</v>
      </c>
      <c r="G1012">
        <f>+Anagrafica!$K$5-'PO0140780R0001 - SONDA'!F1012</f>
        <v>386.31</v>
      </c>
    </row>
    <row r="1013" spans="1:7">
      <c r="A1013" t="s">
        <v>302</v>
      </c>
      <c r="B1013">
        <v>22</v>
      </c>
      <c r="C1013">
        <v>12</v>
      </c>
      <c r="D1013">
        <v>2017</v>
      </c>
      <c r="E1013" s="23">
        <v>0.16666666666666666</v>
      </c>
      <c r="F1013">
        <v>9.33</v>
      </c>
      <c r="G1013">
        <f>+Anagrafica!$K$5-'PO0140780R0001 - SONDA'!F1013</f>
        <v>386.31</v>
      </c>
    </row>
    <row r="1014" spans="1:7">
      <c r="A1014" t="s">
        <v>302</v>
      </c>
      <c r="B1014">
        <v>22</v>
      </c>
      <c r="C1014">
        <v>12</v>
      </c>
      <c r="D1014">
        <v>2017</v>
      </c>
      <c r="E1014" s="23">
        <v>0.33333333333333331</v>
      </c>
      <c r="F1014">
        <v>9.35</v>
      </c>
      <c r="G1014">
        <f>+Anagrafica!$K$5-'PO0140780R0001 - SONDA'!F1014</f>
        <v>386.28999999999996</v>
      </c>
    </row>
    <row r="1015" spans="1:7">
      <c r="A1015" t="s">
        <v>302</v>
      </c>
      <c r="B1015">
        <v>22</v>
      </c>
      <c r="C1015">
        <v>12</v>
      </c>
      <c r="D1015">
        <v>2017</v>
      </c>
      <c r="E1015" s="23">
        <v>0.5</v>
      </c>
      <c r="F1015">
        <v>9.35</v>
      </c>
      <c r="G1015">
        <f>+Anagrafica!$K$5-'PO0140780R0001 - SONDA'!F1015</f>
        <v>386.28999999999996</v>
      </c>
    </row>
    <row r="1016" spans="1:7">
      <c r="A1016" t="s">
        <v>302</v>
      </c>
      <c r="B1016">
        <v>22</v>
      </c>
      <c r="C1016">
        <v>12</v>
      </c>
      <c r="D1016">
        <v>2017</v>
      </c>
      <c r="E1016" s="23">
        <v>0.66666666666666663</v>
      </c>
      <c r="F1016">
        <v>9.35</v>
      </c>
      <c r="G1016">
        <f>+Anagrafica!$K$5-'PO0140780R0001 - SONDA'!F1016</f>
        <v>386.28999999999996</v>
      </c>
    </row>
    <row r="1017" spans="1:7">
      <c r="A1017" t="s">
        <v>302</v>
      </c>
      <c r="B1017">
        <v>22</v>
      </c>
      <c r="C1017">
        <v>12</v>
      </c>
      <c r="D1017">
        <v>2017</v>
      </c>
      <c r="E1017" s="23">
        <v>0.83333333333333337</v>
      </c>
      <c r="F1017">
        <v>9.4700000000000006</v>
      </c>
      <c r="G1017">
        <f>+Anagrafica!$K$5-'PO0140780R0001 - SONDA'!F1017</f>
        <v>386.16999999999996</v>
      </c>
    </row>
    <row r="1018" spans="1:7">
      <c r="A1018" t="s">
        <v>303</v>
      </c>
      <c r="B1018">
        <v>23</v>
      </c>
      <c r="C1018">
        <v>12</v>
      </c>
      <c r="D1018">
        <v>2017</v>
      </c>
      <c r="E1018" s="23">
        <v>0</v>
      </c>
      <c r="F1018">
        <v>9.36</v>
      </c>
      <c r="G1018">
        <f>+Anagrafica!$K$5-'PO0140780R0001 - SONDA'!F1018</f>
        <v>386.28</v>
      </c>
    </row>
    <row r="1019" spans="1:7">
      <c r="A1019" t="s">
        <v>303</v>
      </c>
      <c r="B1019">
        <v>23</v>
      </c>
      <c r="C1019">
        <v>12</v>
      </c>
      <c r="D1019">
        <v>2017</v>
      </c>
      <c r="E1019" s="23">
        <v>0.16666666666666666</v>
      </c>
      <c r="F1019">
        <v>9.3699999999999992</v>
      </c>
      <c r="G1019">
        <f>+Anagrafica!$K$5-'PO0140780R0001 - SONDA'!F1019</f>
        <v>386.27</v>
      </c>
    </row>
    <row r="1020" spans="1:7">
      <c r="A1020" t="s">
        <v>303</v>
      </c>
      <c r="B1020">
        <v>23</v>
      </c>
      <c r="C1020">
        <v>12</v>
      </c>
      <c r="D1020">
        <v>2017</v>
      </c>
      <c r="E1020" s="23">
        <v>0.33333333333333331</v>
      </c>
      <c r="F1020">
        <v>9.4499999999999993</v>
      </c>
      <c r="G1020">
        <f>+Anagrafica!$K$5-'PO0140780R0001 - SONDA'!F1020</f>
        <v>386.19</v>
      </c>
    </row>
    <row r="1021" spans="1:7">
      <c r="A1021" t="s">
        <v>303</v>
      </c>
      <c r="B1021">
        <v>23</v>
      </c>
      <c r="C1021">
        <v>12</v>
      </c>
      <c r="D1021">
        <v>2017</v>
      </c>
      <c r="E1021" s="23">
        <v>0.5</v>
      </c>
      <c r="F1021">
        <v>9.3800000000000008</v>
      </c>
      <c r="G1021">
        <f>+Anagrafica!$K$5-'PO0140780R0001 - SONDA'!F1021</f>
        <v>386.26</v>
      </c>
    </row>
    <row r="1022" spans="1:7">
      <c r="A1022" t="s">
        <v>303</v>
      </c>
      <c r="B1022">
        <v>23</v>
      </c>
      <c r="C1022">
        <v>12</v>
      </c>
      <c r="D1022">
        <v>2017</v>
      </c>
      <c r="E1022" s="23">
        <v>0.66666666666666663</v>
      </c>
      <c r="F1022">
        <v>9.5</v>
      </c>
      <c r="G1022">
        <f>+Anagrafica!$K$5-'PO0140780R0001 - SONDA'!F1022</f>
        <v>386.14</v>
      </c>
    </row>
    <row r="1023" spans="1:7">
      <c r="A1023" t="s">
        <v>303</v>
      </c>
      <c r="B1023">
        <v>23</v>
      </c>
      <c r="C1023">
        <v>12</v>
      </c>
      <c r="D1023">
        <v>2017</v>
      </c>
      <c r="E1023" s="23">
        <v>0.83333333333333337</v>
      </c>
      <c r="F1023">
        <v>9.4</v>
      </c>
      <c r="G1023">
        <f>+Anagrafica!$K$5-'PO0140780R0001 - SONDA'!F1023</f>
        <v>386.24</v>
      </c>
    </row>
    <row r="1024" spans="1:7">
      <c r="A1024" t="s">
        <v>304</v>
      </c>
      <c r="B1024">
        <v>24</v>
      </c>
      <c r="C1024">
        <v>12</v>
      </c>
      <c r="D1024">
        <v>2017</v>
      </c>
      <c r="E1024" s="23">
        <v>0</v>
      </c>
      <c r="F1024">
        <v>9.4</v>
      </c>
      <c r="G1024">
        <f>+Anagrafica!$K$5-'PO0140780R0001 - SONDA'!F1024</f>
        <v>386.24</v>
      </c>
    </row>
    <row r="1025" spans="1:7">
      <c r="A1025" t="s">
        <v>304</v>
      </c>
      <c r="B1025">
        <v>24</v>
      </c>
      <c r="C1025">
        <v>12</v>
      </c>
      <c r="D1025">
        <v>2017</v>
      </c>
      <c r="E1025" s="23">
        <v>0.16666666666666666</v>
      </c>
      <c r="F1025">
        <v>9.41</v>
      </c>
      <c r="G1025">
        <f>+Anagrafica!$K$5-'PO0140780R0001 - SONDA'!F1025</f>
        <v>386.22999999999996</v>
      </c>
    </row>
    <row r="1026" spans="1:7">
      <c r="A1026" t="s">
        <v>304</v>
      </c>
      <c r="B1026">
        <v>24</v>
      </c>
      <c r="C1026">
        <v>12</v>
      </c>
      <c r="D1026">
        <v>2017</v>
      </c>
      <c r="E1026" s="23">
        <v>0.33333333333333331</v>
      </c>
      <c r="F1026">
        <v>9.41</v>
      </c>
      <c r="G1026">
        <f>+Anagrafica!$K$5-'PO0140780R0001 - SONDA'!F1026</f>
        <v>386.22999999999996</v>
      </c>
    </row>
    <row r="1027" spans="1:7">
      <c r="A1027" t="s">
        <v>304</v>
      </c>
      <c r="B1027">
        <v>24</v>
      </c>
      <c r="C1027">
        <v>12</v>
      </c>
      <c r="D1027">
        <v>2017</v>
      </c>
      <c r="E1027" s="23">
        <v>0.5</v>
      </c>
      <c r="F1027">
        <v>9.42</v>
      </c>
      <c r="G1027">
        <f>+Anagrafica!$K$5-'PO0140780R0001 - SONDA'!F1027</f>
        <v>386.21999999999997</v>
      </c>
    </row>
    <row r="1028" spans="1:7">
      <c r="A1028" t="s">
        <v>304</v>
      </c>
      <c r="B1028">
        <v>24</v>
      </c>
      <c r="C1028">
        <v>12</v>
      </c>
      <c r="D1028">
        <v>2017</v>
      </c>
      <c r="E1028" s="23">
        <v>0.66666666666666663</v>
      </c>
      <c r="F1028">
        <v>9.43</v>
      </c>
      <c r="G1028">
        <f>+Anagrafica!$K$5-'PO0140780R0001 - SONDA'!F1028</f>
        <v>386.21</v>
      </c>
    </row>
    <row r="1029" spans="1:7">
      <c r="A1029" t="s">
        <v>304</v>
      </c>
      <c r="B1029">
        <v>24</v>
      </c>
      <c r="C1029">
        <v>12</v>
      </c>
      <c r="D1029">
        <v>2017</v>
      </c>
      <c r="E1029" s="23">
        <v>0.83333333333333337</v>
      </c>
      <c r="F1029">
        <v>9.43</v>
      </c>
      <c r="G1029">
        <f>+Anagrafica!$K$5-'PO0140780R0001 - SONDA'!F1029</f>
        <v>386.21</v>
      </c>
    </row>
    <row r="1030" spans="1:7">
      <c r="A1030" t="s">
        <v>305</v>
      </c>
      <c r="B1030">
        <v>25</v>
      </c>
      <c r="C1030">
        <v>12</v>
      </c>
      <c r="D1030">
        <v>2017</v>
      </c>
      <c r="E1030" s="23">
        <v>0</v>
      </c>
      <c r="F1030">
        <v>9.44</v>
      </c>
      <c r="G1030">
        <f>+Anagrafica!$K$5-'PO0140780R0001 - SONDA'!F1030</f>
        <v>386.2</v>
      </c>
    </row>
    <row r="1031" spans="1:7">
      <c r="A1031" t="s">
        <v>305</v>
      </c>
      <c r="B1031">
        <v>25</v>
      </c>
      <c r="C1031">
        <v>12</v>
      </c>
      <c r="D1031">
        <v>2017</v>
      </c>
      <c r="E1031" s="23">
        <v>0.16666666666666666</v>
      </c>
      <c r="F1031">
        <v>9.5500000000000007</v>
      </c>
      <c r="G1031">
        <f>+Anagrafica!$K$5-'PO0140780R0001 - SONDA'!F1031</f>
        <v>386.09</v>
      </c>
    </row>
    <row r="1032" spans="1:7">
      <c r="A1032" t="s">
        <v>305</v>
      </c>
      <c r="B1032">
        <v>25</v>
      </c>
      <c r="C1032">
        <v>12</v>
      </c>
      <c r="D1032">
        <v>2017</v>
      </c>
      <c r="E1032" s="23">
        <v>0.33333333333333331</v>
      </c>
      <c r="F1032">
        <v>9.4600000000000009</v>
      </c>
      <c r="G1032">
        <f>+Anagrafica!$K$5-'PO0140780R0001 - SONDA'!F1032</f>
        <v>386.18</v>
      </c>
    </row>
    <row r="1033" spans="1:7">
      <c r="A1033" t="s">
        <v>305</v>
      </c>
      <c r="B1033">
        <v>25</v>
      </c>
      <c r="C1033">
        <v>12</v>
      </c>
      <c r="D1033">
        <v>2017</v>
      </c>
      <c r="E1033" s="23">
        <v>0.5</v>
      </c>
      <c r="F1033">
        <v>9.4600000000000009</v>
      </c>
      <c r="G1033">
        <f>+Anagrafica!$K$5-'PO0140780R0001 - SONDA'!F1033</f>
        <v>386.18</v>
      </c>
    </row>
    <row r="1034" spans="1:7">
      <c r="A1034" t="s">
        <v>305</v>
      </c>
      <c r="B1034">
        <v>25</v>
      </c>
      <c r="C1034">
        <v>12</v>
      </c>
      <c r="D1034">
        <v>2017</v>
      </c>
      <c r="E1034" s="23">
        <v>0.66666666666666663</v>
      </c>
      <c r="F1034">
        <v>9.4700000000000006</v>
      </c>
      <c r="G1034">
        <f>+Anagrafica!$K$5-'PO0140780R0001 - SONDA'!F1034</f>
        <v>386.16999999999996</v>
      </c>
    </row>
    <row r="1035" spans="1:7">
      <c r="A1035" t="s">
        <v>305</v>
      </c>
      <c r="B1035">
        <v>25</v>
      </c>
      <c r="C1035">
        <v>12</v>
      </c>
      <c r="D1035">
        <v>2017</v>
      </c>
      <c r="E1035" s="23">
        <v>0.83333333333333337</v>
      </c>
      <c r="F1035">
        <v>9.4700000000000006</v>
      </c>
      <c r="G1035">
        <f>+Anagrafica!$K$5-'PO0140780R0001 - SONDA'!F1035</f>
        <v>386.16999999999996</v>
      </c>
    </row>
    <row r="1036" spans="1:7">
      <c r="A1036" t="s">
        <v>306</v>
      </c>
      <c r="B1036">
        <v>26</v>
      </c>
      <c r="C1036">
        <v>12</v>
      </c>
      <c r="D1036">
        <v>2017</v>
      </c>
      <c r="E1036" s="23">
        <v>0</v>
      </c>
      <c r="F1036">
        <v>9.59</v>
      </c>
      <c r="G1036">
        <f>+Anagrafica!$K$5-'PO0140780R0001 - SONDA'!F1036</f>
        <v>386.05</v>
      </c>
    </row>
    <row r="1037" spans="1:7">
      <c r="A1037" t="s">
        <v>306</v>
      </c>
      <c r="B1037">
        <v>26</v>
      </c>
      <c r="C1037">
        <v>12</v>
      </c>
      <c r="D1037">
        <v>2017</v>
      </c>
      <c r="E1037" s="23">
        <v>0.16666666666666666</v>
      </c>
      <c r="F1037">
        <v>9.49</v>
      </c>
      <c r="G1037">
        <f>+Anagrafica!$K$5-'PO0140780R0001 - SONDA'!F1037</f>
        <v>386.15</v>
      </c>
    </row>
    <row r="1038" spans="1:7">
      <c r="A1038" t="s">
        <v>306</v>
      </c>
      <c r="B1038">
        <v>26</v>
      </c>
      <c r="C1038">
        <v>12</v>
      </c>
      <c r="D1038">
        <v>2017</v>
      </c>
      <c r="E1038" s="23">
        <v>0.33333333333333331</v>
      </c>
      <c r="F1038">
        <v>9.6</v>
      </c>
      <c r="G1038">
        <f>+Anagrafica!$K$5-'PO0140780R0001 - SONDA'!F1038</f>
        <v>386.03999999999996</v>
      </c>
    </row>
    <row r="1039" spans="1:7">
      <c r="A1039" t="s">
        <v>306</v>
      </c>
      <c r="B1039">
        <v>26</v>
      </c>
      <c r="C1039">
        <v>12</v>
      </c>
      <c r="D1039">
        <v>2017</v>
      </c>
      <c r="E1039" s="23">
        <v>0.5</v>
      </c>
      <c r="F1039">
        <v>9.5</v>
      </c>
      <c r="G1039">
        <f>+Anagrafica!$K$5-'PO0140780R0001 - SONDA'!F1039</f>
        <v>386.14</v>
      </c>
    </row>
    <row r="1040" spans="1:7">
      <c r="A1040" t="s">
        <v>306</v>
      </c>
      <c r="B1040">
        <v>26</v>
      </c>
      <c r="C1040">
        <v>12</v>
      </c>
      <c r="D1040">
        <v>2017</v>
      </c>
      <c r="E1040" s="23">
        <v>0.66666666666666663</v>
      </c>
      <c r="F1040">
        <v>9.51</v>
      </c>
      <c r="G1040">
        <f>+Anagrafica!$K$5-'PO0140780R0001 - SONDA'!F1040</f>
        <v>386.13</v>
      </c>
    </row>
    <row r="1041" spans="1:7">
      <c r="A1041" t="s">
        <v>306</v>
      </c>
      <c r="B1041">
        <v>26</v>
      </c>
      <c r="C1041">
        <v>12</v>
      </c>
      <c r="D1041">
        <v>2017</v>
      </c>
      <c r="E1041" s="23">
        <v>0.83333333333333337</v>
      </c>
      <c r="F1041">
        <v>9.52</v>
      </c>
      <c r="G1041">
        <f>+Anagrafica!$K$5-'PO0140780R0001 - SONDA'!F1041</f>
        <v>386.12</v>
      </c>
    </row>
    <row r="1042" spans="1:7">
      <c r="A1042" t="s">
        <v>307</v>
      </c>
      <c r="B1042">
        <v>27</v>
      </c>
      <c r="C1042">
        <v>12</v>
      </c>
      <c r="D1042">
        <v>2017</v>
      </c>
      <c r="E1042" s="23">
        <v>0</v>
      </c>
      <c r="F1042">
        <v>9.52</v>
      </c>
      <c r="G1042">
        <f>+Anagrafica!$K$5-'PO0140780R0001 - SONDA'!F1042</f>
        <v>386.12</v>
      </c>
    </row>
    <row r="1043" spans="1:7">
      <c r="A1043" t="s">
        <v>307</v>
      </c>
      <c r="B1043">
        <v>27</v>
      </c>
      <c r="C1043">
        <v>12</v>
      </c>
      <c r="D1043">
        <v>2017</v>
      </c>
      <c r="E1043" s="23">
        <v>0.16666666666666666</v>
      </c>
      <c r="F1043">
        <v>9.5299999999999994</v>
      </c>
      <c r="G1043">
        <f>+Anagrafica!$K$5-'PO0140780R0001 - SONDA'!F1043</f>
        <v>386.11</v>
      </c>
    </row>
    <row r="1044" spans="1:7">
      <c r="A1044" t="s">
        <v>307</v>
      </c>
      <c r="B1044">
        <v>27</v>
      </c>
      <c r="C1044">
        <v>12</v>
      </c>
      <c r="D1044">
        <v>2017</v>
      </c>
      <c r="E1044" s="23">
        <v>0.33333333333333331</v>
      </c>
      <c r="F1044">
        <v>9.5399999999999991</v>
      </c>
      <c r="G1044">
        <f>+Anagrafica!$K$5-'PO0140780R0001 - SONDA'!F1044</f>
        <v>386.09999999999997</v>
      </c>
    </row>
    <row r="1045" spans="1:7">
      <c r="A1045" t="s">
        <v>307</v>
      </c>
      <c r="B1045">
        <v>27</v>
      </c>
      <c r="C1045">
        <v>12</v>
      </c>
      <c r="D1045">
        <v>2017</v>
      </c>
      <c r="E1045" s="23">
        <v>0.5</v>
      </c>
      <c r="F1045">
        <v>9.61</v>
      </c>
      <c r="G1045">
        <f>+Anagrafica!$K$5-'PO0140780R0001 - SONDA'!F1045</f>
        <v>386.03</v>
      </c>
    </row>
    <row r="1046" spans="1:7">
      <c r="A1046" t="s">
        <v>307</v>
      </c>
      <c r="B1046">
        <v>27</v>
      </c>
      <c r="C1046">
        <v>12</v>
      </c>
      <c r="D1046">
        <v>2017</v>
      </c>
      <c r="E1046" s="23">
        <v>0.66666666666666663</v>
      </c>
      <c r="F1046">
        <v>9.5500000000000007</v>
      </c>
      <c r="G1046">
        <f>+Anagrafica!$K$5-'PO0140780R0001 - SONDA'!F1046</f>
        <v>386.09</v>
      </c>
    </row>
    <row r="1047" spans="1:7">
      <c r="A1047" t="s">
        <v>307</v>
      </c>
      <c r="B1047">
        <v>27</v>
      </c>
      <c r="C1047">
        <v>12</v>
      </c>
      <c r="D1047">
        <v>2017</v>
      </c>
      <c r="E1047" s="23">
        <v>0.83333333333333337</v>
      </c>
      <c r="F1047">
        <v>9.56</v>
      </c>
      <c r="G1047">
        <f>+Anagrafica!$K$5-'PO0140780R0001 - SONDA'!F1047</f>
        <v>386.08</v>
      </c>
    </row>
    <row r="1048" spans="1:7">
      <c r="A1048" t="s">
        <v>308</v>
      </c>
      <c r="B1048">
        <v>28</v>
      </c>
      <c r="C1048">
        <v>12</v>
      </c>
      <c r="D1048">
        <v>2017</v>
      </c>
      <c r="E1048" s="23">
        <v>0</v>
      </c>
      <c r="F1048">
        <v>9.56</v>
      </c>
      <c r="G1048">
        <f>+Anagrafica!$K$5-'PO0140780R0001 - SONDA'!F1048</f>
        <v>386.08</v>
      </c>
    </row>
    <row r="1049" spans="1:7">
      <c r="A1049" t="s">
        <v>308</v>
      </c>
      <c r="B1049">
        <v>28</v>
      </c>
      <c r="C1049">
        <v>12</v>
      </c>
      <c r="D1049">
        <v>2017</v>
      </c>
      <c r="E1049" s="23">
        <v>0.16666666666666666</v>
      </c>
      <c r="F1049">
        <v>9.56</v>
      </c>
      <c r="G1049">
        <f>+Anagrafica!$K$5-'PO0140780R0001 - SONDA'!F1049</f>
        <v>386.08</v>
      </c>
    </row>
    <row r="1050" spans="1:7">
      <c r="A1050" t="s">
        <v>308</v>
      </c>
      <c r="B1050">
        <v>28</v>
      </c>
      <c r="C1050">
        <v>12</v>
      </c>
      <c r="D1050">
        <v>2017</v>
      </c>
      <c r="E1050" s="23">
        <v>0.33333333333333331</v>
      </c>
      <c r="F1050">
        <v>9.57</v>
      </c>
      <c r="G1050">
        <f>+Anagrafica!$K$5-'PO0140780R0001 - SONDA'!F1050</f>
        <v>386.07</v>
      </c>
    </row>
    <row r="1051" spans="1:7">
      <c r="A1051" t="s">
        <v>308</v>
      </c>
      <c r="B1051">
        <v>28</v>
      </c>
      <c r="C1051">
        <v>12</v>
      </c>
      <c r="D1051">
        <v>2017</v>
      </c>
      <c r="E1051" s="23">
        <v>0.5</v>
      </c>
      <c r="F1051">
        <v>9.57</v>
      </c>
      <c r="G1051">
        <f>+Anagrafica!$K$5-'PO0140780R0001 - SONDA'!F1051</f>
        <v>386.07</v>
      </c>
    </row>
    <row r="1052" spans="1:7">
      <c r="A1052" t="s">
        <v>308</v>
      </c>
      <c r="B1052">
        <v>28</v>
      </c>
      <c r="C1052">
        <v>12</v>
      </c>
      <c r="D1052">
        <v>2017</v>
      </c>
      <c r="E1052" s="23">
        <v>0.66666666666666663</v>
      </c>
      <c r="F1052">
        <v>9.58</v>
      </c>
      <c r="G1052">
        <f>+Anagrafica!$K$5-'PO0140780R0001 - SONDA'!F1052</f>
        <v>386.06</v>
      </c>
    </row>
    <row r="1053" spans="1:7">
      <c r="A1053" t="s">
        <v>308</v>
      </c>
      <c r="B1053">
        <v>28</v>
      </c>
      <c r="C1053">
        <v>12</v>
      </c>
      <c r="D1053">
        <v>2017</v>
      </c>
      <c r="E1053" s="23">
        <v>0.83333333333333337</v>
      </c>
      <c r="F1053">
        <v>9.58</v>
      </c>
      <c r="G1053">
        <f>+Anagrafica!$K$5-'PO0140780R0001 - SONDA'!F1053</f>
        <v>386.06</v>
      </c>
    </row>
    <row r="1054" spans="1:7">
      <c r="A1054" t="s">
        <v>309</v>
      </c>
      <c r="B1054">
        <v>29</v>
      </c>
      <c r="C1054">
        <v>12</v>
      </c>
      <c r="D1054">
        <v>2017</v>
      </c>
      <c r="E1054" s="23">
        <v>0</v>
      </c>
      <c r="F1054">
        <v>9.59</v>
      </c>
      <c r="G1054">
        <f>+Anagrafica!$K$5-'PO0140780R0001 - SONDA'!F1054</f>
        <v>386.05</v>
      </c>
    </row>
    <row r="1055" spans="1:7">
      <c r="A1055" t="s">
        <v>309</v>
      </c>
      <c r="B1055">
        <v>29</v>
      </c>
      <c r="C1055">
        <v>12</v>
      </c>
      <c r="D1055">
        <v>2017</v>
      </c>
      <c r="E1055" s="23">
        <v>0.16666666666666666</v>
      </c>
      <c r="F1055">
        <v>9.59</v>
      </c>
      <c r="G1055">
        <f>+Anagrafica!$K$5-'PO0140780R0001 - SONDA'!F1055</f>
        <v>386.05</v>
      </c>
    </row>
    <row r="1056" spans="1:7">
      <c r="A1056" t="s">
        <v>309</v>
      </c>
      <c r="B1056">
        <v>29</v>
      </c>
      <c r="C1056">
        <v>12</v>
      </c>
      <c r="D1056">
        <v>2017</v>
      </c>
      <c r="E1056" s="23">
        <v>0.33333333333333331</v>
      </c>
      <c r="F1056">
        <v>9.6</v>
      </c>
      <c r="G1056">
        <f>+Anagrafica!$K$5-'PO0140780R0001 - SONDA'!F1056</f>
        <v>386.03999999999996</v>
      </c>
    </row>
    <row r="1057" spans="1:7">
      <c r="A1057" t="s">
        <v>309</v>
      </c>
      <c r="B1057">
        <v>29</v>
      </c>
      <c r="C1057">
        <v>12</v>
      </c>
      <c r="D1057">
        <v>2017</v>
      </c>
      <c r="E1057" s="23">
        <v>0.5</v>
      </c>
      <c r="F1057">
        <v>9.6</v>
      </c>
      <c r="G1057">
        <f>+Anagrafica!$K$5-'PO0140780R0001 - SONDA'!F1057</f>
        <v>386.03999999999996</v>
      </c>
    </row>
    <row r="1058" spans="1:7">
      <c r="A1058" t="s">
        <v>309</v>
      </c>
      <c r="B1058">
        <v>29</v>
      </c>
      <c r="C1058">
        <v>12</v>
      </c>
      <c r="D1058">
        <v>2017</v>
      </c>
      <c r="E1058" s="23">
        <v>0.66666666666666663</v>
      </c>
      <c r="F1058">
        <v>9.61</v>
      </c>
      <c r="G1058">
        <f>+Anagrafica!$K$5-'PO0140780R0001 - SONDA'!F1058</f>
        <v>386.03</v>
      </c>
    </row>
    <row r="1059" spans="1:7">
      <c r="A1059" t="s">
        <v>309</v>
      </c>
      <c r="B1059">
        <v>29</v>
      </c>
      <c r="C1059">
        <v>12</v>
      </c>
      <c r="D1059">
        <v>2017</v>
      </c>
      <c r="E1059" s="23">
        <v>0.83333333333333337</v>
      </c>
      <c r="F1059">
        <v>9.6199999999999992</v>
      </c>
      <c r="G1059">
        <f>+Anagrafica!$K$5-'PO0140780R0001 - SONDA'!F1059</f>
        <v>386.02</v>
      </c>
    </row>
    <row r="1060" spans="1:7">
      <c r="A1060" t="s">
        <v>310</v>
      </c>
      <c r="B1060">
        <v>30</v>
      </c>
      <c r="C1060">
        <v>12</v>
      </c>
      <c r="D1060">
        <v>2017</v>
      </c>
      <c r="E1060" s="23">
        <v>0</v>
      </c>
      <c r="F1060">
        <v>9.6199999999999992</v>
      </c>
      <c r="G1060">
        <f>+Anagrafica!$K$5-'PO0140780R0001 - SONDA'!F1060</f>
        <v>386.02</v>
      </c>
    </row>
    <row r="1061" spans="1:7">
      <c r="A1061" t="s">
        <v>310</v>
      </c>
      <c r="B1061">
        <v>30</v>
      </c>
      <c r="C1061">
        <v>12</v>
      </c>
      <c r="D1061">
        <v>2017</v>
      </c>
      <c r="E1061" s="23">
        <v>0.16666666666666666</v>
      </c>
      <c r="F1061">
        <v>9.64</v>
      </c>
      <c r="G1061">
        <f>+Anagrafica!$K$5-'PO0140780R0001 - SONDA'!F1061</f>
        <v>386</v>
      </c>
    </row>
    <row r="1062" spans="1:7">
      <c r="A1062" t="s">
        <v>310</v>
      </c>
      <c r="B1062">
        <v>30</v>
      </c>
      <c r="C1062">
        <v>12</v>
      </c>
      <c r="D1062">
        <v>2017</v>
      </c>
      <c r="E1062" s="23">
        <v>0.33333333333333331</v>
      </c>
      <c r="F1062">
        <v>9.64</v>
      </c>
      <c r="G1062">
        <f>+Anagrafica!$K$5-'PO0140780R0001 - SONDA'!F1062</f>
        <v>386</v>
      </c>
    </row>
    <row r="1063" spans="1:7">
      <c r="A1063" t="s">
        <v>310</v>
      </c>
      <c r="B1063">
        <v>30</v>
      </c>
      <c r="C1063">
        <v>12</v>
      </c>
      <c r="D1063">
        <v>2017</v>
      </c>
      <c r="E1063" s="23">
        <v>0.5</v>
      </c>
      <c r="F1063">
        <v>9.64</v>
      </c>
      <c r="G1063">
        <f>+Anagrafica!$K$5-'PO0140780R0001 - SONDA'!F1063</f>
        <v>386</v>
      </c>
    </row>
    <row r="1064" spans="1:7">
      <c r="A1064" t="s">
        <v>310</v>
      </c>
      <c r="B1064">
        <v>30</v>
      </c>
      <c r="C1064">
        <v>12</v>
      </c>
      <c r="D1064">
        <v>2017</v>
      </c>
      <c r="E1064" s="23">
        <v>0.66666666666666663</v>
      </c>
      <c r="F1064">
        <v>9.65</v>
      </c>
      <c r="G1064">
        <f>+Anagrafica!$K$5-'PO0140780R0001 - SONDA'!F1064</f>
        <v>385.99</v>
      </c>
    </row>
    <row r="1065" spans="1:7">
      <c r="A1065" t="s">
        <v>310</v>
      </c>
      <c r="B1065">
        <v>30</v>
      </c>
      <c r="C1065">
        <v>12</v>
      </c>
      <c r="D1065">
        <v>2017</v>
      </c>
      <c r="E1065" s="23">
        <v>0.83333333333333337</v>
      </c>
      <c r="F1065">
        <v>9.66</v>
      </c>
      <c r="G1065">
        <f>+Anagrafica!$K$5-'PO0140780R0001 - SONDA'!F1065</f>
        <v>385.97999999999996</v>
      </c>
    </row>
    <row r="1066" spans="1:7">
      <c r="A1066" t="s">
        <v>311</v>
      </c>
      <c r="B1066">
        <v>31</v>
      </c>
      <c r="C1066">
        <v>12</v>
      </c>
      <c r="D1066">
        <v>2017</v>
      </c>
      <c r="E1066" s="23">
        <v>0</v>
      </c>
      <c r="F1066">
        <v>9.66</v>
      </c>
      <c r="G1066">
        <f>+Anagrafica!$K$5-'PO0140780R0001 - SONDA'!F1066</f>
        <v>385.97999999999996</v>
      </c>
    </row>
    <row r="1067" spans="1:7">
      <c r="A1067" t="s">
        <v>311</v>
      </c>
      <c r="B1067">
        <v>31</v>
      </c>
      <c r="C1067">
        <v>12</v>
      </c>
      <c r="D1067">
        <v>2017</v>
      </c>
      <c r="E1067" s="23">
        <v>0.16666666666666666</v>
      </c>
      <c r="F1067">
        <v>9.67</v>
      </c>
      <c r="G1067">
        <f>+Anagrafica!$K$5-'PO0140780R0001 - SONDA'!F1067</f>
        <v>385.96999999999997</v>
      </c>
    </row>
    <row r="1068" spans="1:7">
      <c r="A1068" t="s">
        <v>311</v>
      </c>
      <c r="B1068">
        <v>31</v>
      </c>
      <c r="C1068">
        <v>12</v>
      </c>
      <c r="D1068">
        <v>2017</v>
      </c>
      <c r="E1068" s="23">
        <v>0.33333333333333331</v>
      </c>
      <c r="F1068">
        <v>9.67</v>
      </c>
      <c r="G1068">
        <f>+Anagrafica!$K$5-'PO0140780R0001 - SONDA'!F1068</f>
        <v>385.96999999999997</v>
      </c>
    </row>
    <row r="1069" spans="1:7">
      <c r="A1069" t="s">
        <v>311</v>
      </c>
      <c r="B1069">
        <v>31</v>
      </c>
      <c r="C1069">
        <v>12</v>
      </c>
      <c r="D1069">
        <v>2017</v>
      </c>
      <c r="E1069" s="23">
        <v>0.5</v>
      </c>
      <c r="F1069">
        <v>9.68</v>
      </c>
      <c r="G1069">
        <f>+Anagrafica!$K$5-'PO0140780R0001 - SONDA'!F1069</f>
        <v>385.96</v>
      </c>
    </row>
    <row r="1070" spans="1:7">
      <c r="A1070" t="s">
        <v>311</v>
      </c>
      <c r="B1070">
        <v>31</v>
      </c>
      <c r="C1070">
        <v>12</v>
      </c>
      <c r="D1070">
        <v>2017</v>
      </c>
      <c r="E1070" s="23">
        <v>0.66666666666666663</v>
      </c>
      <c r="F1070">
        <v>9.68</v>
      </c>
      <c r="G1070">
        <f>+Anagrafica!$K$5-'PO0140780R0001 - SONDA'!F1070</f>
        <v>385.96</v>
      </c>
    </row>
    <row r="1071" spans="1:7">
      <c r="A1071" t="s">
        <v>311</v>
      </c>
      <c r="B1071">
        <v>31</v>
      </c>
      <c r="C1071">
        <v>12</v>
      </c>
      <c r="D1071">
        <v>2017</v>
      </c>
      <c r="E1071" s="23">
        <v>0.83333333333333337</v>
      </c>
      <c r="F1071">
        <v>9.69</v>
      </c>
      <c r="G1071">
        <f>+Anagrafica!$K$5-'PO0140780R0001 - SONDA'!F1071</f>
        <v>385.95</v>
      </c>
    </row>
    <row r="1072" spans="1:7">
      <c r="A1072" t="s">
        <v>312</v>
      </c>
      <c r="B1072">
        <v>1</v>
      </c>
      <c r="C1072">
        <v>1</v>
      </c>
      <c r="D1072">
        <v>2018</v>
      </c>
      <c r="E1072" s="23">
        <v>0</v>
      </c>
      <c r="F1072">
        <v>9.6999999999999993</v>
      </c>
      <c r="G1072">
        <f>+Anagrafica!$K$5-'PO0140780R0001 - SONDA'!F1072</f>
        <v>385.94</v>
      </c>
    </row>
    <row r="1073" spans="1:7">
      <c r="A1073" t="s">
        <v>312</v>
      </c>
      <c r="B1073">
        <v>1</v>
      </c>
      <c r="C1073">
        <v>1</v>
      </c>
      <c r="D1073">
        <v>2018</v>
      </c>
      <c r="E1073" s="23">
        <v>0.16666666666666666</v>
      </c>
      <c r="F1073">
        <v>9.6999999999999993</v>
      </c>
      <c r="G1073">
        <f>+Anagrafica!$K$5-'PO0140780R0001 - SONDA'!F1073</f>
        <v>385.94</v>
      </c>
    </row>
    <row r="1074" spans="1:7">
      <c r="A1074" t="s">
        <v>312</v>
      </c>
      <c r="B1074">
        <v>1</v>
      </c>
      <c r="C1074">
        <v>1</v>
      </c>
      <c r="D1074">
        <v>2018</v>
      </c>
      <c r="E1074" s="23">
        <v>0.33333333333333331</v>
      </c>
      <c r="F1074">
        <v>9.7100000000000009</v>
      </c>
      <c r="G1074">
        <f>+Anagrafica!$K$5-'PO0140780R0001 - SONDA'!F1074</f>
        <v>385.93</v>
      </c>
    </row>
    <row r="1075" spans="1:7">
      <c r="A1075" t="s">
        <v>312</v>
      </c>
      <c r="B1075">
        <v>1</v>
      </c>
      <c r="C1075">
        <v>1</v>
      </c>
      <c r="D1075">
        <v>2018</v>
      </c>
      <c r="E1075" s="23">
        <v>0.5</v>
      </c>
      <c r="F1075">
        <v>9.81</v>
      </c>
      <c r="G1075">
        <f>+Anagrafica!$K$5-'PO0140780R0001 - SONDA'!F1075</f>
        <v>385.83</v>
      </c>
    </row>
    <row r="1076" spans="1:7">
      <c r="A1076" t="s">
        <v>312</v>
      </c>
      <c r="B1076">
        <v>1</v>
      </c>
      <c r="C1076">
        <v>1</v>
      </c>
      <c r="D1076">
        <v>2018</v>
      </c>
      <c r="E1076" s="23">
        <v>0.66666666666666663</v>
      </c>
      <c r="F1076">
        <v>9.84</v>
      </c>
      <c r="G1076">
        <f>+Anagrafica!$K$5-'PO0140780R0001 - SONDA'!F1076</f>
        <v>385.8</v>
      </c>
    </row>
    <row r="1077" spans="1:7">
      <c r="A1077" t="s">
        <v>312</v>
      </c>
      <c r="B1077">
        <v>1</v>
      </c>
      <c r="C1077">
        <v>1</v>
      </c>
      <c r="D1077">
        <v>2018</v>
      </c>
      <c r="E1077" s="23">
        <v>0.83333333333333337</v>
      </c>
      <c r="F1077">
        <v>9.85</v>
      </c>
      <c r="G1077">
        <f>+Anagrafica!$K$5-'PO0140780R0001 - SONDA'!F1077</f>
        <v>385.78999999999996</v>
      </c>
    </row>
    <row r="1078" spans="1:7">
      <c r="A1078" t="s">
        <v>313</v>
      </c>
      <c r="B1078">
        <v>2</v>
      </c>
      <c r="C1078">
        <v>1</v>
      </c>
      <c r="D1078">
        <v>2018</v>
      </c>
      <c r="E1078" s="23">
        <v>0</v>
      </c>
      <c r="F1078">
        <v>9.86</v>
      </c>
      <c r="G1078">
        <f>+Anagrafica!$K$5-'PO0140780R0001 - SONDA'!F1078</f>
        <v>385.78</v>
      </c>
    </row>
    <row r="1079" spans="1:7">
      <c r="A1079" t="s">
        <v>313</v>
      </c>
      <c r="B1079">
        <v>2</v>
      </c>
      <c r="C1079">
        <v>1</v>
      </c>
      <c r="D1079">
        <v>2018</v>
      </c>
      <c r="E1079" s="23">
        <v>0.16666666666666666</v>
      </c>
      <c r="F1079">
        <v>9.8699999999999992</v>
      </c>
      <c r="G1079">
        <f>+Anagrafica!$K$5-'PO0140780R0001 - SONDA'!F1079</f>
        <v>385.77</v>
      </c>
    </row>
    <row r="1080" spans="1:7">
      <c r="A1080" t="s">
        <v>313</v>
      </c>
      <c r="B1080">
        <v>2</v>
      </c>
      <c r="C1080">
        <v>1</v>
      </c>
      <c r="D1080">
        <v>2018</v>
      </c>
      <c r="E1080" s="23">
        <v>0.33333333333333331</v>
      </c>
      <c r="F1080">
        <v>9.8800000000000008</v>
      </c>
      <c r="G1080">
        <f>+Anagrafica!$K$5-'PO0140780R0001 - SONDA'!F1080</f>
        <v>385.76</v>
      </c>
    </row>
    <row r="1081" spans="1:7">
      <c r="A1081" t="s">
        <v>313</v>
      </c>
      <c r="B1081">
        <v>2</v>
      </c>
      <c r="C1081">
        <v>1</v>
      </c>
      <c r="D1081">
        <v>2018</v>
      </c>
      <c r="E1081" s="23">
        <v>0.5</v>
      </c>
      <c r="F1081">
        <v>9.76</v>
      </c>
      <c r="G1081">
        <f>+Anagrafica!$K$5-'PO0140780R0001 - SONDA'!F1081</f>
        <v>385.88</v>
      </c>
    </row>
    <row r="1082" spans="1:7">
      <c r="A1082" t="s">
        <v>313</v>
      </c>
      <c r="B1082">
        <v>2</v>
      </c>
      <c r="C1082">
        <v>1</v>
      </c>
      <c r="D1082">
        <v>2018</v>
      </c>
      <c r="E1082" s="23">
        <v>0.66666666666666663</v>
      </c>
      <c r="F1082">
        <v>9.77</v>
      </c>
      <c r="G1082">
        <f>+Anagrafica!$K$5-'PO0140780R0001 - SONDA'!F1082</f>
        <v>385.87</v>
      </c>
    </row>
    <row r="1083" spans="1:7">
      <c r="A1083" t="s">
        <v>313</v>
      </c>
      <c r="B1083">
        <v>2</v>
      </c>
      <c r="C1083">
        <v>1</v>
      </c>
      <c r="D1083">
        <v>2018</v>
      </c>
      <c r="E1083" s="23">
        <v>0.83333333333333337</v>
      </c>
      <c r="F1083">
        <v>9.7799999999999994</v>
      </c>
      <c r="G1083">
        <f>+Anagrafica!$K$5-'PO0140780R0001 - SONDA'!F1083</f>
        <v>385.86</v>
      </c>
    </row>
    <row r="1084" spans="1:7">
      <c r="A1084" t="s">
        <v>314</v>
      </c>
      <c r="B1084">
        <v>3</v>
      </c>
      <c r="C1084">
        <v>1</v>
      </c>
      <c r="D1084">
        <v>2018</v>
      </c>
      <c r="E1084" s="23">
        <v>0</v>
      </c>
      <c r="F1084">
        <v>9.7799999999999994</v>
      </c>
      <c r="G1084">
        <f>+Anagrafica!$K$5-'PO0140780R0001 - SONDA'!F1084</f>
        <v>385.86</v>
      </c>
    </row>
    <row r="1085" spans="1:7">
      <c r="A1085" t="s">
        <v>314</v>
      </c>
      <c r="B1085">
        <v>3</v>
      </c>
      <c r="C1085">
        <v>1</v>
      </c>
      <c r="D1085">
        <v>2018</v>
      </c>
      <c r="E1085" s="23">
        <v>0.16666666666666666</v>
      </c>
      <c r="F1085">
        <v>9.7899999999999991</v>
      </c>
      <c r="G1085">
        <f>+Anagrafica!$K$5-'PO0140780R0001 - SONDA'!F1085</f>
        <v>385.84999999999997</v>
      </c>
    </row>
    <row r="1086" spans="1:7">
      <c r="A1086" t="s">
        <v>314</v>
      </c>
      <c r="B1086">
        <v>3</v>
      </c>
      <c r="C1086">
        <v>1</v>
      </c>
      <c r="D1086">
        <v>2018</v>
      </c>
      <c r="E1086" s="23">
        <v>0.33333333333333331</v>
      </c>
      <c r="F1086">
        <v>9.7799999999999994</v>
      </c>
      <c r="G1086">
        <f>+Anagrafica!$K$5-'PO0140780R0001 - SONDA'!F1086</f>
        <v>385.86</v>
      </c>
    </row>
    <row r="1087" spans="1:7">
      <c r="A1087" t="s">
        <v>314</v>
      </c>
      <c r="B1087">
        <v>3</v>
      </c>
      <c r="C1087">
        <v>1</v>
      </c>
      <c r="D1087">
        <v>2018</v>
      </c>
      <c r="E1087" s="23">
        <v>0.5</v>
      </c>
      <c r="F1087">
        <v>9.7899999999999991</v>
      </c>
      <c r="G1087">
        <f>+Anagrafica!$K$5-'PO0140780R0001 - SONDA'!F1087</f>
        <v>385.84999999999997</v>
      </c>
    </row>
    <row r="1088" spans="1:7">
      <c r="A1088" t="s">
        <v>314</v>
      </c>
      <c r="B1088">
        <v>3</v>
      </c>
      <c r="C1088">
        <v>1</v>
      </c>
      <c r="D1088">
        <v>2018</v>
      </c>
      <c r="E1088" s="23">
        <v>0.66666666666666663</v>
      </c>
      <c r="F1088">
        <v>9.8000000000000007</v>
      </c>
      <c r="G1088">
        <f>+Anagrafica!$K$5-'PO0140780R0001 - SONDA'!F1088</f>
        <v>385.84</v>
      </c>
    </row>
    <row r="1089" spans="1:7">
      <c r="A1089" t="s">
        <v>314</v>
      </c>
      <c r="B1089">
        <v>3</v>
      </c>
      <c r="C1089">
        <v>1</v>
      </c>
      <c r="D1089">
        <v>2018</v>
      </c>
      <c r="E1089" s="23">
        <v>0.83333333333333337</v>
      </c>
      <c r="F1089">
        <v>9.8000000000000007</v>
      </c>
      <c r="G1089">
        <f>+Anagrafica!$K$5-'PO0140780R0001 - SONDA'!F1089</f>
        <v>385.84</v>
      </c>
    </row>
    <row r="1090" spans="1:7">
      <c r="A1090" t="s">
        <v>315</v>
      </c>
      <c r="B1090">
        <v>4</v>
      </c>
      <c r="C1090">
        <v>1</v>
      </c>
      <c r="D1090">
        <v>2018</v>
      </c>
      <c r="E1090" s="23">
        <v>0</v>
      </c>
      <c r="F1090">
        <v>9.81</v>
      </c>
      <c r="G1090">
        <f>+Anagrafica!$K$5-'PO0140780R0001 - SONDA'!F1090</f>
        <v>385.83</v>
      </c>
    </row>
    <row r="1091" spans="1:7">
      <c r="A1091" t="s">
        <v>315</v>
      </c>
      <c r="B1091">
        <v>4</v>
      </c>
      <c r="C1091">
        <v>1</v>
      </c>
      <c r="D1091">
        <v>2018</v>
      </c>
      <c r="E1091" s="23">
        <v>0.16666666666666666</v>
      </c>
      <c r="F1091">
        <v>9.81</v>
      </c>
      <c r="G1091">
        <f>+Anagrafica!$K$5-'PO0140780R0001 - SONDA'!F1091</f>
        <v>385.83</v>
      </c>
    </row>
    <row r="1092" spans="1:7">
      <c r="A1092" t="s">
        <v>315</v>
      </c>
      <c r="B1092">
        <v>4</v>
      </c>
      <c r="C1092">
        <v>1</v>
      </c>
      <c r="D1092">
        <v>2018</v>
      </c>
      <c r="E1092" s="23">
        <v>0.33333333333333331</v>
      </c>
      <c r="F1092">
        <v>9.81</v>
      </c>
      <c r="G1092">
        <f>+Anagrafica!$K$5-'PO0140780R0001 - SONDA'!F1092</f>
        <v>385.83</v>
      </c>
    </row>
    <row r="1093" spans="1:7">
      <c r="A1093" t="s">
        <v>315</v>
      </c>
      <c r="B1093">
        <v>4</v>
      </c>
      <c r="C1093">
        <v>1</v>
      </c>
      <c r="D1093">
        <v>2018</v>
      </c>
      <c r="E1093" s="23">
        <v>0.5</v>
      </c>
      <c r="F1093">
        <v>9.82</v>
      </c>
      <c r="G1093">
        <f>+Anagrafica!$K$5-'PO0140780R0001 - SONDA'!F1093</f>
        <v>385.82</v>
      </c>
    </row>
    <row r="1094" spans="1:7">
      <c r="A1094" t="s">
        <v>315</v>
      </c>
      <c r="B1094">
        <v>4</v>
      </c>
      <c r="C1094">
        <v>1</v>
      </c>
      <c r="D1094">
        <v>2018</v>
      </c>
      <c r="E1094" s="23">
        <v>0.66666666666666663</v>
      </c>
      <c r="F1094">
        <v>9.82</v>
      </c>
      <c r="G1094">
        <f>+Anagrafica!$K$5-'PO0140780R0001 - SONDA'!F1094</f>
        <v>385.82</v>
      </c>
    </row>
    <row r="1095" spans="1:7">
      <c r="A1095" t="s">
        <v>315</v>
      </c>
      <c r="B1095">
        <v>4</v>
      </c>
      <c r="C1095">
        <v>1</v>
      </c>
      <c r="D1095">
        <v>2018</v>
      </c>
      <c r="E1095" s="23">
        <v>0.83333333333333337</v>
      </c>
      <c r="F1095">
        <v>9.83</v>
      </c>
      <c r="G1095">
        <f>+Anagrafica!$K$5-'PO0140780R0001 - SONDA'!F1095</f>
        <v>385.81</v>
      </c>
    </row>
    <row r="1096" spans="1:7">
      <c r="A1096" t="s">
        <v>316</v>
      </c>
      <c r="B1096">
        <v>5</v>
      </c>
      <c r="C1096">
        <v>1</v>
      </c>
      <c r="D1096">
        <v>2018</v>
      </c>
      <c r="E1096" s="23">
        <v>0</v>
      </c>
      <c r="F1096">
        <v>9.84</v>
      </c>
      <c r="G1096">
        <f>+Anagrafica!$K$5-'PO0140780R0001 - SONDA'!F1096</f>
        <v>385.8</v>
      </c>
    </row>
    <row r="1097" spans="1:7">
      <c r="A1097" t="s">
        <v>316</v>
      </c>
      <c r="B1097">
        <v>5</v>
      </c>
      <c r="C1097">
        <v>1</v>
      </c>
      <c r="D1097">
        <v>2018</v>
      </c>
      <c r="E1097" s="23">
        <v>0.16666666666666666</v>
      </c>
      <c r="F1097">
        <v>9.84</v>
      </c>
      <c r="G1097">
        <f>+Anagrafica!$K$5-'PO0140780R0001 - SONDA'!F1097</f>
        <v>385.8</v>
      </c>
    </row>
    <row r="1098" spans="1:7">
      <c r="A1098" t="s">
        <v>316</v>
      </c>
      <c r="B1098">
        <v>5</v>
      </c>
      <c r="C1098">
        <v>1</v>
      </c>
      <c r="D1098">
        <v>2018</v>
      </c>
      <c r="E1098" s="23">
        <v>0.33333333333333331</v>
      </c>
      <c r="F1098">
        <v>9.84</v>
      </c>
      <c r="G1098">
        <f>+Anagrafica!$K$5-'PO0140780R0001 - SONDA'!F1098</f>
        <v>385.8</v>
      </c>
    </row>
    <row r="1099" spans="1:7">
      <c r="A1099" t="s">
        <v>316</v>
      </c>
      <c r="B1099">
        <v>5</v>
      </c>
      <c r="C1099">
        <v>1</v>
      </c>
      <c r="D1099">
        <v>2018</v>
      </c>
      <c r="E1099" s="23">
        <v>0.5</v>
      </c>
      <c r="F1099">
        <v>9.85</v>
      </c>
      <c r="G1099">
        <f>+Anagrafica!$K$5-'PO0140780R0001 - SONDA'!F1099</f>
        <v>385.78999999999996</v>
      </c>
    </row>
    <row r="1100" spans="1:7">
      <c r="A1100" t="s">
        <v>316</v>
      </c>
      <c r="B1100">
        <v>5</v>
      </c>
      <c r="C1100">
        <v>1</v>
      </c>
      <c r="D1100">
        <v>2018</v>
      </c>
      <c r="E1100" s="23">
        <v>0.66666666666666663</v>
      </c>
      <c r="F1100">
        <v>9.86</v>
      </c>
      <c r="G1100">
        <f>+Anagrafica!$K$5-'PO0140780R0001 - SONDA'!F1100</f>
        <v>385.78</v>
      </c>
    </row>
    <row r="1101" spans="1:7">
      <c r="A1101" t="s">
        <v>316</v>
      </c>
      <c r="B1101">
        <v>5</v>
      </c>
      <c r="C1101">
        <v>1</v>
      </c>
      <c r="D1101">
        <v>2018</v>
      </c>
      <c r="E1101" s="23">
        <v>0.83333333333333337</v>
      </c>
      <c r="F1101">
        <v>9.86</v>
      </c>
      <c r="G1101">
        <f>+Anagrafica!$K$5-'PO0140780R0001 - SONDA'!F1101</f>
        <v>385.78</v>
      </c>
    </row>
    <row r="1102" spans="1:7">
      <c r="A1102" t="s">
        <v>317</v>
      </c>
      <c r="B1102">
        <v>6</v>
      </c>
      <c r="C1102">
        <v>1</v>
      </c>
      <c r="D1102">
        <v>2018</v>
      </c>
      <c r="E1102" s="23">
        <v>0</v>
      </c>
      <c r="F1102">
        <v>9.8699999999999992</v>
      </c>
      <c r="G1102">
        <f>+Anagrafica!$K$5-'PO0140780R0001 - SONDA'!F1102</f>
        <v>385.77</v>
      </c>
    </row>
    <row r="1103" spans="1:7">
      <c r="A1103" t="s">
        <v>317</v>
      </c>
      <c r="B1103">
        <v>6</v>
      </c>
      <c r="C1103">
        <v>1</v>
      </c>
      <c r="D1103">
        <v>2018</v>
      </c>
      <c r="E1103" s="23">
        <v>0.16666666666666666</v>
      </c>
      <c r="F1103">
        <v>9.8699999999999992</v>
      </c>
      <c r="G1103">
        <f>+Anagrafica!$K$5-'PO0140780R0001 - SONDA'!F1103</f>
        <v>385.77</v>
      </c>
    </row>
    <row r="1104" spans="1:7">
      <c r="A1104" t="s">
        <v>317</v>
      </c>
      <c r="B1104">
        <v>6</v>
      </c>
      <c r="C1104">
        <v>1</v>
      </c>
      <c r="D1104">
        <v>2018</v>
      </c>
      <c r="E1104" s="23">
        <v>0.33333333333333331</v>
      </c>
      <c r="F1104">
        <v>9.8800000000000008</v>
      </c>
      <c r="G1104">
        <f>+Anagrafica!$K$5-'PO0140780R0001 - SONDA'!F1104</f>
        <v>385.76</v>
      </c>
    </row>
    <row r="1105" spans="1:7">
      <c r="A1105" t="s">
        <v>317</v>
      </c>
      <c r="B1105">
        <v>6</v>
      </c>
      <c r="C1105">
        <v>1</v>
      </c>
      <c r="D1105">
        <v>2018</v>
      </c>
      <c r="E1105" s="23">
        <v>0.5</v>
      </c>
      <c r="F1105">
        <v>9.99</v>
      </c>
      <c r="G1105">
        <f>+Anagrafica!$K$5-'PO0140780R0001 - SONDA'!F1105</f>
        <v>385.65</v>
      </c>
    </row>
    <row r="1106" spans="1:7">
      <c r="A1106" t="s">
        <v>317</v>
      </c>
      <c r="B1106">
        <v>6</v>
      </c>
      <c r="C1106">
        <v>1</v>
      </c>
      <c r="D1106">
        <v>2018</v>
      </c>
      <c r="E1106" s="23">
        <v>0.66666666666666663</v>
      </c>
      <c r="F1106">
        <v>9.89</v>
      </c>
      <c r="G1106">
        <f>+Anagrafica!$K$5-'PO0140780R0001 - SONDA'!F1106</f>
        <v>385.75</v>
      </c>
    </row>
    <row r="1107" spans="1:7">
      <c r="A1107" t="s">
        <v>317</v>
      </c>
      <c r="B1107">
        <v>6</v>
      </c>
      <c r="C1107">
        <v>1</v>
      </c>
      <c r="D1107">
        <v>2018</v>
      </c>
      <c r="E1107" s="23">
        <v>0.83333333333333337</v>
      </c>
      <c r="F1107">
        <v>9.89</v>
      </c>
      <c r="G1107">
        <f>+Anagrafica!$K$5-'PO0140780R0001 - SONDA'!F1107</f>
        <v>385.75</v>
      </c>
    </row>
    <row r="1108" spans="1:7">
      <c r="A1108" t="s">
        <v>318</v>
      </c>
      <c r="B1108">
        <v>7</v>
      </c>
      <c r="C1108">
        <v>1</v>
      </c>
      <c r="D1108">
        <v>2018</v>
      </c>
      <c r="E1108" s="23">
        <v>0</v>
      </c>
      <c r="F1108">
        <v>9.89</v>
      </c>
      <c r="G1108">
        <f>+Anagrafica!$K$5-'PO0140780R0001 - SONDA'!F1108</f>
        <v>385.75</v>
      </c>
    </row>
    <row r="1109" spans="1:7">
      <c r="A1109" t="s">
        <v>318</v>
      </c>
      <c r="B1109">
        <v>7</v>
      </c>
      <c r="C1109">
        <v>1</v>
      </c>
      <c r="D1109">
        <v>2018</v>
      </c>
      <c r="E1109" s="23">
        <v>0.16666666666666666</v>
      </c>
      <c r="F1109">
        <v>9.89</v>
      </c>
      <c r="G1109">
        <f>+Anagrafica!$K$5-'PO0140780R0001 - SONDA'!F1109</f>
        <v>385.75</v>
      </c>
    </row>
    <row r="1110" spans="1:7">
      <c r="A1110" t="s">
        <v>318</v>
      </c>
      <c r="B1110">
        <v>7</v>
      </c>
      <c r="C1110">
        <v>1</v>
      </c>
      <c r="D1110">
        <v>2018</v>
      </c>
      <c r="E1110" s="23">
        <v>0.33333333333333331</v>
      </c>
      <c r="F1110">
        <v>9.9</v>
      </c>
      <c r="G1110">
        <f>+Anagrafica!$K$5-'PO0140780R0001 - SONDA'!F1110</f>
        <v>385.74</v>
      </c>
    </row>
    <row r="1111" spans="1:7">
      <c r="A1111" t="s">
        <v>318</v>
      </c>
      <c r="B1111">
        <v>7</v>
      </c>
      <c r="C1111">
        <v>1</v>
      </c>
      <c r="D1111">
        <v>2018</v>
      </c>
      <c r="E1111" s="23">
        <v>0.5</v>
      </c>
      <c r="F1111">
        <v>9.9</v>
      </c>
      <c r="G1111">
        <f>+Anagrafica!$K$5-'PO0140780R0001 - SONDA'!F1111</f>
        <v>385.74</v>
      </c>
    </row>
    <row r="1112" spans="1:7">
      <c r="A1112" t="s">
        <v>318</v>
      </c>
      <c r="B1112">
        <v>7</v>
      </c>
      <c r="C1112">
        <v>1</v>
      </c>
      <c r="D1112">
        <v>2018</v>
      </c>
      <c r="E1112" s="23">
        <v>0.66666666666666663</v>
      </c>
      <c r="F1112">
        <v>10.01</v>
      </c>
      <c r="G1112">
        <f>+Anagrafica!$K$5-'PO0140780R0001 - SONDA'!F1112</f>
        <v>385.63</v>
      </c>
    </row>
    <row r="1113" spans="1:7">
      <c r="A1113" t="s">
        <v>318</v>
      </c>
      <c r="B1113">
        <v>7</v>
      </c>
      <c r="C1113">
        <v>1</v>
      </c>
      <c r="D1113">
        <v>2018</v>
      </c>
      <c r="E1113" s="23">
        <v>0.83333333333333337</v>
      </c>
      <c r="F1113">
        <v>9.92</v>
      </c>
      <c r="G1113">
        <f>+Anagrafica!$K$5-'PO0140780R0001 - SONDA'!F1113</f>
        <v>385.71999999999997</v>
      </c>
    </row>
    <row r="1114" spans="1:7">
      <c r="A1114" t="s">
        <v>319</v>
      </c>
      <c r="B1114">
        <v>8</v>
      </c>
      <c r="C1114">
        <v>1</v>
      </c>
      <c r="D1114">
        <v>2018</v>
      </c>
      <c r="E1114" s="23">
        <v>0</v>
      </c>
      <c r="F1114">
        <v>9.92</v>
      </c>
      <c r="G1114">
        <f>+Anagrafica!$K$5-'PO0140780R0001 - SONDA'!F1114</f>
        <v>385.71999999999997</v>
      </c>
    </row>
    <row r="1115" spans="1:7">
      <c r="A1115" t="s">
        <v>319</v>
      </c>
      <c r="B1115">
        <v>8</v>
      </c>
      <c r="C1115">
        <v>1</v>
      </c>
      <c r="D1115">
        <v>2018</v>
      </c>
      <c r="E1115" s="23">
        <v>0.16666666666666666</v>
      </c>
      <c r="F1115">
        <v>9.92</v>
      </c>
      <c r="G1115">
        <f>+Anagrafica!$K$5-'PO0140780R0001 - SONDA'!F1115</f>
        <v>385.71999999999997</v>
      </c>
    </row>
    <row r="1116" spans="1:7">
      <c r="A1116" t="s">
        <v>319</v>
      </c>
      <c r="B1116">
        <v>8</v>
      </c>
      <c r="C1116">
        <v>1</v>
      </c>
      <c r="D1116">
        <v>2018</v>
      </c>
      <c r="E1116" s="23">
        <v>0.33333333333333331</v>
      </c>
      <c r="F1116">
        <v>9.93</v>
      </c>
      <c r="G1116">
        <f>+Anagrafica!$K$5-'PO0140780R0001 - SONDA'!F1116</f>
        <v>385.71</v>
      </c>
    </row>
    <row r="1117" spans="1:7">
      <c r="A1117" t="s">
        <v>319</v>
      </c>
      <c r="B1117">
        <v>8</v>
      </c>
      <c r="C1117">
        <v>1</v>
      </c>
      <c r="D1117">
        <v>2018</v>
      </c>
      <c r="E1117" s="23">
        <v>0.5</v>
      </c>
      <c r="F1117">
        <v>10.029999999999999</v>
      </c>
      <c r="G1117">
        <f>+Anagrafica!$K$5-'PO0140780R0001 - SONDA'!F1117</f>
        <v>385.61</v>
      </c>
    </row>
    <row r="1118" spans="1:7">
      <c r="A1118" t="s">
        <v>319</v>
      </c>
      <c r="B1118">
        <v>8</v>
      </c>
      <c r="C1118">
        <v>1</v>
      </c>
      <c r="D1118">
        <v>2018</v>
      </c>
      <c r="E1118" s="23">
        <v>0.66666666666666663</v>
      </c>
      <c r="F1118">
        <v>9.92</v>
      </c>
      <c r="G1118">
        <f>+Anagrafica!$K$5-'PO0140780R0001 - SONDA'!F1118</f>
        <v>385.71999999999997</v>
      </c>
    </row>
    <row r="1119" spans="1:7">
      <c r="A1119" t="s">
        <v>319</v>
      </c>
      <c r="B1119">
        <v>8</v>
      </c>
      <c r="C1119">
        <v>1</v>
      </c>
      <c r="D1119">
        <v>2018</v>
      </c>
      <c r="E1119" s="23">
        <v>0.83333333333333337</v>
      </c>
      <c r="F1119">
        <v>9.91</v>
      </c>
      <c r="G1119">
        <f>+Anagrafica!$K$5-'PO0140780R0001 - SONDA'!F1119</f>
        <v>385.72999999999996</v>
      </c>
    </row>
    <row r="1120" spans="1:7">
      <c r="A1120" t="s">
        <v>320</v>
      </c>
      <c r="B1120">
        <v>9</v>
      </c>
      <c r="C1120">
        <v>1</v>
      </c>
      <c r="D1120">
        <v>2018</v>
      </c>
      <c r="E1120" s="23">
        <v>0</v>
      </c>
      <c r="F1120">
        <v>9.9</v>
      </c>
      <c r="G1120">
        <f>+Anagrafica!$K$5-'PO0140780R0001 - SONDA'!F1120</f>
        <v>385.74</v>
      </c>
    </row>
    <row r="1121" spans="1:7">
      <c r="A1121" t="s">
        <v>320</v>
      </c>
      <c r="B1121">
        <v>9</v>
      </c>
      <c r="C1121">
        <v>1</v>
      </c>
      <c r="D1121">
        <v>2018</v>
      </c>
      <c r="E1121" s="23">
        <v>0.16666666666666666</v>
      </c>
      <c r="F1121">
        <v>9.89</v>
      </c>
      <c r="G1121">
        <f>+Anagrafica!$K$5-'PO0140780R0001 - SONDA'!F1121</f>
        <v>385.75</v>
      </c>
    </row>
    <row r="1122" spans="1:7">
      <c r="A1122" t="s">
        <v>320</v>
      </c>
      <c r="B1122">
        <v>9</v>
      </c>
      <c r="C1122">
        <v>1</v>
      </c>
      <c r="D1122">
        <v>2018</v>
      </c>
      <c r="E1122" s="23">
        <v>0.33333333333333331</v>
      </c>
      <c r="F1122">
        <v>9.8800000000000008</v>
      </c>
      <c r="G1122">
        <f>+Anagrafica!$K$5-'PO0140780R0001 - SONDA'!F1122</f>
        <v>385.76</v>
      </c>
    </row>
    <row r="1123" spans="1:7">
      <c r="A1123" t="s">
        <v>320</v>
      </c>
      <c r="B1123">
        <v>9</v>
      </c>
      <c r="C1123">
        <v>1</v>
      </c>
      <c r="D1123">
        <v>2018</v>
      </c>
      <c r="E1123" s="23">
        <v>0.5</v>
      </c>
      <c r="F1123">
        <v>9.8699999999999992</v>
      </c>
      <c r="G1123">
        <f>+Anagrafica!$K$5-'PO0140780R0001 - SONDA'!F1123</f>
        <v>385.77</v>
      </c>
    </row>
    <row r="1124" spans="1:7">
      <c r="A1124" t="s">
        <v>320</v>
      </c>
      <c r="B1124">
        <v>9</v>
      </c>
      <c r="C1124">
        <v>1</v>
      </c>
      <c r="D1124">
        <v>2018</v>
      </c>
      <c r="E1124" s="23">
        <v>0.66666666666666663</v>
      </c>
      <c r="F1124">
        <v>9.86</v>
      </c>
      <c r="G1124">
        <f>+Anagrafica!$K$5-'PO0140780R0001 - SONDA'!F1124</f>
        <v>385.78</v>
      </c>
    </row>
    <row r="1125" spans="1:7">
      <c r="A1125" t="s">
        <v>320</v>
      </c>
      <c r="B1125">
        <v>9</v>
      </c>
      <c r="C1125">
        <v>1</v>
      </c>
      <c r="D1125">
        <v>2018</v>
      </c>
      <c r="E1125" s="23">
        <v>0.83333333333333337</v>
      </c>
      <c r="F1125">
        <v>9.85</v>
      </c>
      <c r="G1125">
        <f>+Anagrafica!$K$5-'PO0140780R0001 - SONDA'!F1125</f>
        <v>385.78999999999996</v>
      </c>
    </row>
    <row r="1126" spans="1:7">
      <c r="A1126" t="s">
        <v>321</v>
      </c>
      <c r="B1126">
        <v>10</v>
      </c>
      <c r="C1126">
        <v>1</v>
      </c>
      <c r="D1126">
        <v>2018</v>
      </c>
      <c r="E1126" s="23">
        <v>0</v>
      </c>
      <c r="F1126">
        <v>9.84</v>
      </c>
      <c r="G1126">
        <f>+Anagrafica!$K$5-'PO0140780R0001 - SONDA'!F1126</f>
        <v>385.8</v>
      </c>
    </row>
    <row r="1127" spans="1:7">
      <c r="A1127" t="s">
        <v>321</v>
      </c>
      <c r="B1127">
        <v>10</v>
      </c>
      <c r="C1127">
        <v>1</v>
      </c>
      <c r="D1127">
        <v>2018</v>
      </c>
      <c r="E1127" s="23">
        <v>0.16666666666666666</v>
      </c>
      <c r="F1127">
        <v>9.83</v>
      </c>
      <c r="G1127">
        <f>+Anagrafica!$K$5-'PO0140780R0001 - SONDA'!F1127</f>
        <v>385.81</v>
      </c>
    </row>
    <row r="1128" spans="1:7">
      <c r="A1128" t="s">
        <v>321</v>
      </c>
      <c r="B1128">
        <v>10</v>
      </c>
      <c r="C1128">
        <v>1</v>
      </c>
      <c r="D1128">
        <v>2018</v>
      </c>
      <c r="E1128" s="23">
        <v>0.33333333333333331</v>
      </c>
      <c r="F1128">
        <v>9.82</v>
      </c>
      <c r="G1128">
        <f>+Anagrafica!$K$5-'PO0140780R0001 - SONDA'!F1128</f>
        <v>385.82</v>
      </c>
    </row>
    <row r="1129" spans="1:7">
      <c r="A1129" t="s">
        <v>321</v>
      </c>
      <c r="B1129">
        <v>10</v>
      </c>
      <c r="C1129">
        <v>1</v>
      </c>
      <c r="D1129">
        <v>2018</v>
      </c>
      <c r="E1129" s="23">
        <v>0.5</v>
      </c>
      <c r="F1129">
        <v>9.81</v>
      </c>
      <c r="G1129">
        <f>+Anagrafica!$K$5-'PO0140780R0001 - SONDA'!F1129</f>
        <v>385.83</v>
      </c>
    </row>
    <row r="1130" spans="1:7">
      <c r="A1130" t="s">
        <v>321</v>
      </c>
      <c r="B1130">
        <v>10</v>
      </c>
      <c r="C1130">
        <v>1</v>
      </c>
      <c r="D1130">
        <v>2018</v>
      </c>
      <c r="E1130" s="23">
        <v>0.66666666666666663</v>
      </c>
      <c r="F1130">
        <v>9.92</v>
      </c>
      <c r="G1130">
        <f>+Anagrafica!$K$5-'PO0140780R0001 - SONDA'!F1130</f>
        <v>385.71999999999997</v>
      </c>
    </row>
    <row r="1131" spans="1:7">
      <c r="A1131" t="s">
        <v>321</v>
      </c>
      <c r="B1131">
        <v>10</v>
      </c>
      <c r="C1131">
        <v>1</v>
      </c>
      <c r="D1131">
        <v>2018</v>
      </c>
      <c r="E1131" s="23">
        <v>0.83333333333333337</v>
      </c>
      <c r="F1131">
        <v>9.8000000000000007</v>
      </c>
      <c r="G1131">
        <f>+Anagrafica!$K$5-'PO0140780R0001 - SONDA'!F1131</f>
        <v>385.84</v>
      </c>
    </row>
    <row r="1132" spans="1:7">
      <c r="A1132" t="s">
        <v>322</v>
      </c>
      <c r="B1132">
        <v>11</v>
      </c>
      <c r="C1132">
        <v>1</v>
      </c>
      <c r="D1132">
        <v>2018</v>
      </c>
      <c r="E1132" s="23">
        <v>0</v>
      </c>
      <c r="F1132">
        <v>9.7899999999999991</v>
      </c>
      <c r="G1132">
        <f>+Anagrafica!$K$5-'PO0140780R0001 - SONDA'!F1132</f>
        <v>385.84999999999997</v>
      </c>
    </row>
    <row r="1133" spans="1:7">
      <c r="A1133" t="s">
        <v>322</v>
      </c>
      <c r="B1133">
        <v>11</v>
      </c>
      <c r="C1133">
        <v>1</v>
      </c>
      <c r="D1133">
        <v>2018</v>
      </c>
      <c r="E1133" s="23">
        <v>0.16666666666666666</v>
      </c>
      <c r="F1133">
        <v>9.7799999999999994</v>
      </c>
      <c r="G1133">
        <f>+Anagrafica!$K$5-'PO0140780R0001 - SONDA'!F1133</f>
        <v>385.86</v>
      </c>
    </row>
    <row r="1134" spans="1:7">
      <c r="A1134" t="s">
        <v>322</v>
      </c>
      <c r="B1134">
        <v>11</v>
      </c>
      <c r="C1134">
        <v>1</v>
      </c>
      <c r="D1134">
        <v>2018</v>
      </c>
      <c r="E1134" s="23">
        <v>0.33333333333333331</v>
      </c>
      <c r="F1134">
        <v>9.77</v>
      </c>
      <c r="G1134">
        <f>+Anagrafica!$K$5-'PO0140780R0001 - SONDA'!F1134</f>
        <v>385.87</v>
      </c>
    </row>
    <row r="1135" spans="1:7">
      <c r="A1135" t="s">
        <v>322</v>
      </c>
      <c r="B1135">
        <v>11</v>
      </c>
      <c r="C1135">
        <v>1</v>
      </c>
      <c r="D1135">
        <v>2018</v>
      </c>
      <c r="E1135" s="23">
        <v>0.5</v>
      </c>
      <c r="F1135">
        <v>9.8800000000000008</v>
      </c>
      <c r="G1135">
        <f>+Anagrafica!$K$5-'PO0140780R0001 - SONDA'!F1135</f>
        <v>385.76</v>
      </c>
    </row>
    <row r="1136" spans="1:7">
      <c r="A1136" t="s">
        <v>322</v>
      </c>
      <c r="B1136">
        <v>11</v>
      </c>
      <c r="C1136">
        <v>1</v>
      </c>
      <c r="D1136">
        <v>2018</v>
      </c>
      <c r="E1136" s="23">
        <v>0.66666666666666663</v>
      </c>
      <c r="F1136">
        <v>9.77</v>
      </c>
      <c r="G1136">
        <f>+Anagrafica!$K$5-'PO0140780R0001 - SONDA'!F1136</f>
        <v>385.87</v>
      </c>
    </row>
    <row r="1137" spans="1:7">
      <c r="A1137" t="s">
        <v>322</v>
      </c>
      <c r="B1137">
        <v>11</v>
      </c>
      <c r="C1137">
        <v>1</v>
      </c>
      <c r="D1137">
        <v>2018</v>
      </c>
      <c r="E1137" s="23">
        <v>0.83333333333333337</v>
      </c>
      <c r="F1137">
        <v>9.76</v>
      </c>
      <c r="G1137">
        <f>+Anagrafica!$K$5-'PO0140780R0001 - SONDA'!F1137</f>
        <v>385.88</v>
      </c>
    </row>
    <row r="1138" spans="1:7">
      <c r="A1138" t="s">
        <v>323</v>
      </c>
      <c r="B1138">
        <v>12</v>
      </c>
      <c r="C1138">
        <v>1</v>
      </c>
      <c r="D1138">
        <v>2018</v>
      </c>
      <c r="E1138" s="23">
        <v>0</v>
      </c>
      <c r="F1138">
        <v>9.75</v>
      </c>
      <c r="G1138">
        <f>+Anagrafica!$K$5-'PO0140780R0001 - SONDA'!F1138</f>
        <v>385.89</v>
      </c>
    </row>
    <row r="1139" spans="1:7">
      <c r="A1139" t="s">
        <v>323</v>
      </c>
      <c r="B1139">
        <v>12</v>
      </c>
      <c r="C1139">
        <v>1</v>
      </c>
      <c r="D1139">
        <v>2018</v>
      </c>
      <c r="E1139" s="23">
        <v>0.16666666666666666</v>
      </c>
      <c r="F1139">
        <v>9.74</v>
      </c>
      <c r="G1139">
        <f>+Anagrafica!$K$5-'PO0140780R0001 - SONDA'!F1139</f>
        <v>385.9</v>
      </c>
    </row>
    <row r="1140" spans="1:7">
      <c r="A1140" t="s">
        <v>323</v>
      </c>
      <c r="B1140">
        <v>12</v>
      </c>
      <c r="C1140">
        <v>1</v>
      </c>
      <c r="D1140">
        <v>2018</v>
      </c>
      <c r="E1140" s="23">
        <v>0.33333333333333331</v>
      </c>
      <c r="F1140">
        <v>9.74</v>
      </c>
      <c r="G1140">
        <f>+Anagrafica!$K$5-'PO0140780R0001 - SONDA'!F1140</f>
        <v>385.9</v>
      </c>
    </row>
    <row r="1141" spans="1:7">
      <c r="A1141" t="s">
        <v>323</v>
      </c>
      <c r="B1141">
        <v>12</v>
      </c>
      <c r="C1141">
        <v>1</v>
      </c>
      <c r="D1141">
        <v>2018</v>
      </c>
      <c r="E1141" s="23">
        <v>0.5</v>
      </c>
      <c r="F1141">
        <v>9.74</v>
      </c>
      <c r="G1141">
        <f>+Anagrafica!$K$5-'PO0140780R0001 - SONDA'!F1141</f>
        <v>385.9</v>
      </c>
    </row>
    <row r="1142" spans="1:7">
      <c r="A1142" t="s">
        <v>323</v>
      </c>
      <c r="B1142">
        <v>12</v>
      </c>
      <c r="C1142">
        <v>1</v>
      </c>
      <c r="D1142">
        <v>2018</v>
      </c>
      <c r="E1142" s="23">
        <v>0.66666666666666663</v>
      </c>
      <c r="F1142">
        <v>9.73</v>
      </c>
      <c r="G1142">
        <f>+Anagrafica!$K$5-'PO0140780R0001 - SONDA'!F1142</f>
        <v>385.90999999999997</v>
      </c>
    </row>
    <row r="1143" spans="1:7">
      <c r="A1143" t="s">
        <v>323</v>
      </c>
      <c r="B1143">
        <v>12</v>
      </c>
      <c r="C1143">
        <v>1</v>
      </c>
      <c r="D1143">
        <v>2018</v>
      </c>
      <c r="E1143" s="23">
        <v>0.83333333333333337</v>
      </c>
      <c r="F1143">
        <v>9.73</v>
      </c>
      <c r="G1143">
        <f>+Anagrafica!$K$5-'PO0140780R0001 - SONDA'!F1143</f>
        <v>385.90999999999997</v>
      </c>
    </row>
    <row r="1144" spans="1:7">
      <c r="A1144" t="s">
        <v>324</v>
      </c>
      <c r="B1144">
        <v>13</v>
      </c>
      <c r="C1144">
        <v>1</v>
      </c>
      <c r="D1144">
        <v>2018</v>
      </c>
      <c r="E1144" s="23">
        <v>0</v>
      </c>
      <c r="F1144">
        <v>9.7200000000000006</v>
      </c>
      <c r="G1144">
        <f>+Anagrafica!$K$5-'PO0140780R0001 - SONDA'!F1144</f>
        <v>385.91999999999996</v>
      </c>
    </row>
    <row r="1145" spans="1:7">
      <c r="A1145" t="s">
        <v>324</v>
      </c>
      <c r="B1145">
        <v>13</v>
      </c>
      <c r="C1145">
        <v>1</v>
      </c>
      <c r="D1145">
        <v>2018</v>
      </c>
      <c r="E1145" s="23">
        <v>0.16666666666666666</v>
      </c>
      <c r="F1145">
        <v>9.7100000000000009</v>
      </c>
      <c r="G1145">
        <f>+Anagrafica!$K$5-'PO0140780R0001 - SONDA'!F1145</f>
        <v>385.93</v>
      </c>
    </row>
    <row r="1146" spans="1:7">
      <c r="A1146" t="s">
        <v>324</v>
      </c>
      <c r="B1146">
        <v>13</v>
      </c>
      <c r="C1146">
        <v>1</v>
      </c>
      <c r="D1146">
        <v>2018</v>
      </c>
      <c r="E1146" s="23">
        <v>0.33333333333333331</v>
      </c>
      <c r="F1146">
        <v>9.6999999999999993</v>
      </c>
      <c r="G1146">
        <f>+Anagrafica!$K$5-'PO0140780R0001 - SONDA'!F1146</f>
        <v>385.94</v>
      </c>
    </row>
    <row r="1147" spans="1:7">
      <c r="A1147" t="s">
        <v>324</v>
      </c>
      <c r="B1147">
        <v>13</v>
      </c>
      <c r="C1147">
        <v>1</v>
      </c>
      <c r="D1147">
        <v>2018</v>
      </c>
      <c r="E1147" s="23">
        <v>0.5</v>
      </c>
      <c r="F1147">
        <v>9.7100000000000009</v>
      </c>
      <c r="G1147">
        <f>+Anagrafica!$K$5-'PO0140780R0001 - SONDA'!F1147</f>
        <v>385.93</v>
      </c>
    </row>
    <row r="1148" spans="1:7">
      <c r="A1148" t="s">
        <v>324</v>
      </c>
      <c r="B1148">
        <v>13</v>
      </c>
      <c r="C1148">
        <v>1</v>
      </c>
      <c r="D1148">
        <v>2018</v>
      </c>
      <c r="E1148" s="23">
        <v>0.66666666666666663</v>
      </c>
      <c r="F1148">
        <v>9.84</v>
      </c>
      <c r="G1148">
        <f>+Anagrafica!$K$5-'PO0140780R0001 - SONDA'!F1148</f>
        <v>385.8</v>
      </c>
    </row>
    <row r="1149" spans="1:7">
      <c r="A1149" t="s">
        <v>324</v>
      </c>
      <c r="B1149">
        <v>13</v>
      </c>
      <c r="C1149">
        <v>1</v>
      </c>
      <c r="D1149">
        <v>2018</v>
      </c>
      <c r="E1149" s="23">
        <v>0.83333333333333337</v>
      </c>
      <c r="F1149">
        <v>9.85</v>
      </c>
      <c r="G1149">
        <f>+Anagrafica!$K$5-'PO0140780R0001 - SONDA'!F1149</f>
        <v>385.78999999999996</v>
      </c>
    </row>
    <row r="1150" spans="1:7">
      <c r="A1150" t="s">
        <v>325</v>
      </c>
      <c r="B1150">
        <v>14</v>
      </c>
      <c r="C1150">
        <v>1</v>
      </c>
      <c r="D1150">
        <v>2018</v>
      </c>
      <c r="E1150" s="23">
        <v>0</v>
      </c>
      <c r="F1150">
        <v>9.86</v>
      </c>
      <c r="G1150">
        <f>+Anagrafica!$K$5-'PO0140780R0001 - SONDA'!F1150</f>
        <v>385.78</v>
      </c>
    </row>
    <row r="1151" spans="1:7">
      <c r="A1151" t="s">
        <v>325</v>
      </c>
      <c r="B1151">
        <v>14</v>
      </c>
      <c r="C1151">
        <v>1</v>
      </c>
      <c r="D1151">
        <v>2018</v>
      </c>
      <c r="E1151" s="23">
        <v>0.16666666666666666</v>
      </c>
      <c r="F1151">
        <v>9.86</v>
      </c>
      <c r="G1151">
        <f>+Anagrafica!$K$5-'PO0140780R0001 - SONDA'!F1151</f>
        <v>385.78</v>
      </c>
    </row>
    <row r="1152" spans="1:7">
      <c r="A1152" t="s">
        <v>325</v>
      </c>
      <c r="B1152">
        <v>14</v>
      </c>
      <c r="C1152">
        <v>1</v>
      </c>
      <c r="D1152">
        <v>2018</v>
      </c>
      <c r="E1152" s="23">
        <v>0.33333333333333331</v>
      </c>
      <c r="F1152">
        <v>9.8699999999999992</v>
      </c>
      <c r="G1152">
        <f>+Anagrafica!$K$5-'PO0140780R0001 - SONDA'!F1152</f>
        <v>385.77</v>
      </c>
    </row>
    <row r="1153" spans="1:7">
      <c r="A1153" t="s">
        <v>325</v>
      </c>
      <c r="B1153">
        <v>14</v>
      </c>
      <c r="C1153">
        <v>1</v>
      </c>
      <c r="D1153">
        <v>2018</v>
      </c>
      <c r="E1153" s="23">
        <v>0.5</v>
      </c>
      <c r="F1153">
        <v>9.8699999999999992</v>
      </c>
      <c r="G1153">
        <f>+Anagrafica!$K$5-'PO0140780R0001 - SONDA'!F1153</f>
        <v>385.77</v>
      </c>
    </row>
    <row r="1154" spans="1:7">
      <c r="A1154" t="s">
        <v>325</v>
      </c>
      <c r="B1154">
        <v>14</v>
      </c>
      <c r="C1154">
        <v>1</v>
      </c>
      <c r="D1154">
        <v>2018</v>
      </c>
      <c r="E1154" s="23">
        <v>0.66666666666666663</v>
      </c>
      <c r="F1154">
        <v>9.8800000000000008</v>
      </c>
      <c r="G1154">
        <f>+Anagrafica!$K$5-'PO0140780R0001 - SONDA'!F1154</f>
        <v>385.76</v>
      </c>
    </row>
    <row r="1155" spans="1:7">
      <c r="A1155" t="s">
        <v>325</v>
      </c>
      <c r="B1155">
        <v>14</v>
      </c>
      <c r="C1155">
        <v>1</v>
      </c>
      <c r="D1155">
        <v>2018</v>
      </c>
      <c r="E1155" s="23">
        <v>0.83333333333333337</v>
      </c>
      <c r="F1155">
        <v>9.9</v>
      </c>
      <c r="G1155">
        <f>+Anagrafica!$K$5-'PO0140780R0001 - SONDA'!F1155</f>
        <v>385.74</v>
      </c>
    </row>
    <row r="1156" spans="1:7">
      <c r="A1156" t="s">
        <v>326</v>
      </c>
      <c r="B1156">
        <v>15</v>
      </c>
      <c r="C1156">
        <v>1</v>
      </c>
      <c r="D1156">
        <v>2018</v>
      </c>
      <c r="E1156" s="23">
        <v>0</v>
      </c>
      <c r="F1156">
        <v>9.9</v>
      </c>
      <c r="G1156">
        <f>+Anagrafica!$K$5-'PO0140780R0001 - SONDA'!F1156</f>
        <v>385.74</v>
      </c>
    </row>
    <row r="1157" spans="1:7">
      <c r="A1157" t="s">
        <v>326</v>
      </c>
      <c r="B1157">
        <v>15</v>
      </c>
      <c r="C1157">
        <v>1</v>
      </c>
      <c r="D1157">
        <v>2018</v>
      </c>
      <c r="E1157" s="23">
        <v>0.16666666666666666</v>
      </c>
      <c r="F1157">
        <v>9.9</v>
      </c>
      <c r="G1157">
        <f>+Anagrafica!$K$5-'PO0140780R0001 - SONDA'!F1157</f>
        <v>385.74</v>
      </c>
    </row>
    <row r="1158" spans="1:7">
      <c r="A1158" t="s">
        <v>326</v>
      </c>
      <c r="B1158">
        <v>15</v>
      </c>
      <c r="C1158">
        <v>1</v>
      </c>
      <c r="D1158">
        <v>2018</v>
      </c>
      <c r="E1158" s="23">
        <v>0.33333333333333331</v>
      </c>
      <c r="F1158">
        <v>9.83</v>
      </c>
      <c r="G1158">
        <f>+Anagrafica!$K$5-'PO0140780R0001 - SONDA'!F1158</f>
        <v>385.81</v>
      </c>
    </row>
    <row r="1159" spans="1:7">
      <c r="A1159" t="s">
        <v>326</v>
      </c>
      <c r="B1159">
        <v>15</v>
      </c>
      <c r="C1159">
        <v>1</v>
      </c>
      <c r="D1159">
        <v>2018</v>
      </c>
      <c r="E1159" s="23">
        <v>0.5</v>
      </c>
      <c r="F1159">
        <v>9.7799999999999994</v>
      </c>
      <c r="G1159">
        <f>+Anagrafica!$K$5-'PO0140780R0001 - SONDA'!F1159</f>
        <v>385.86</v>
      </c>
    </row>
    <row r="1160" spans="1:7">
      <c r="A1160" t="s">
        <v>326</v>
      </c>
      <c r="B1160">
        <v>15</v>
      </c>
      <c r="C1160">
        <v>1</v>
      </c>
      <c r="D1160">
        <v>2018</v>
      </c>
      <c r="E1160" s="23">
        <v>0.66666666666666663</v>
      </c>
      <c r="F1160">
        <v>9.7799999999999994</v>
      </c>
      <c r="G1160">
        <f>+Anagrafica!$K$5-'PO0140780R0001 - SONDA'!F1160</f>
        <v>385.86</v>
      </c>
    </row>
    <row r="1161" spans="1:7">
      <c r="A1161" t="s">
        <v>326</v>
      </c>
      <c r="B1161">
        <v>15</v>
      </c>
      <c r="C1161">
        <v>1</v>
      </c>
      <c r="D1161">
        <v>2018</v>
      </c>
      <c r="E1161" s="23">
        <v>0.83333333333333337</v>
      </c>
      <c r="F1161">
        <v>9.76</v>
      </c>
      <c r="G1161">
        <f>+Anagrafica!$K$5-'PO0140780R0001 - SONDA'!F1161</f>
        <v>385.88</v>
      </c>
    </row>
    <row r="1162" spans="1:7">
      <c r="A1162" t="s">
        <v>327</v>
      </c>
      <c r="B1162">
        <v>16</v>
      </c>
      <c r="C1162">
        <v>1</v>
      </c>
      <c r="D1162">
        <v>2018</v>
      </c>
      <c r="E1162" s="23">
        <v>0</v>
      </c>
      <c r="F1162">
        <v>9.75</v>
      </c>
      <c r="G1162">
        <f>+Anagrafica!$K$5-'PO0140780R0001 - SONDA'!F1162</f>
        <v>385.89</v>
      </c>
    </row>
    <row r="1163" spans="1:7">
      <c r="A1163" t="s">
        <v>327</v>
      </c>
      <c r="B1163">
        <v>16</v>
      </c>
      <c r="C1163">
        <v>1</v>
      </c>
      <c r="D1163">
        <v>2018</v>
      </c>
      <c r="E1163" s="23">
        <v>0.16666666666666666</v>
      </c>
      <c r="F1163">
        <v>9.74</v>
      </c>
      <c r="G1163">
        <f>+Anagrafica!$K$5-'PO0140780R0001 - SONDA'!F1163</f>
        <v>385.9</v>
      </c>
    </row>
    <row r="1164" spans="1:7">
      <c r="A1164" t="s">
        <v>327</v>
      </c>
      <c r="B1164">
        <v>16</v>
      </c>
      <c r="C1164">
        <v>1</v>
      </c>
      <c r="D1164">
        <v>2018</v>
      </c>
      <c r="E1164" s="23">
        <v>0.33333333333333331</v>
      </c>
      <c r="F1164">
        <v>9.73</v>
      </c>
      <c r="G1164">
        <f>+Anagrafica!$K$5-'PO0140780R0001 - SONDA'!F1164</f>
        <v>385.90999999999997</v>
      </c>
    </row>
    <row r="1165" spans="1:7">
      <c r="A1165" t="s">
        <v>327</v>
      </c>
      <c r="B1165">
        <v>16</v>
      </c>
      <c r="C1165">
        <v>1</v>
      </c>
      <c r="D1165">
        <v>2018</v>
      </c>
      <c r="E1165" s="23">
        <v>0.5</v>
      </c>
      <c r="F1165">
        <v>9.73</v>
      </c>
      <c r="G1165">
        <f>+Anagrafica!$K$5-'PO0140780R0001 - SONDA'!F1165</f>
        <v>385.90999999999997</v>
      </c>
    </row>
    <row r="1166" spans="1:7">
      <c r="A1166" t="s">
        <v>327</v>
      </c>
      <c r="B1166">
        <v>16</v>
      </c>
      <c r="C1166">
        <v>1</v>
      </c>
      <c r="D1166">
        <v>2018</v>
      </c>
      <c r="E1166" s="23">
        <v>0.66666666666666663</v>
      </c>
      <c r="F1166">
        <v>9.7200000000000006</v>
      </c>
      <c r="G1166">
        <f>+Anagrafica!$K$5-'PO0140780R0001 - SONDA'!F1166</f>
        <v>385.91999999999996</v>
      </c>
    </row>
    <row r="1167" spans="1:7">
      <c r="A1167" t="s">
        <v>327</v>
      </c>
      <c r="B1167">
        <v>16</v>
      </c>
      <c r="C1167">
        <v>1</v>
      </c>
      <c r="D1167">
        <v>2018</v>
      </c>
      <c r="E1167" s="23">
        <v>0.83333333333333337</v>
      </c>
      <c r="F1167">
        <v>9.7100000000000009</v>
      </c>
      <c r="G1167">
        <f>+Anagrafica!$K$5-'PO0140780R0001 - SONDA'!F1167</f>
        <v>385.93</v>
      </c>
    </row>
    <row r="1168" spans="1:7">
      <c r="A1168" t="s">
        <v>328</v>
      </c>
      <c r="B1168">
        <v>17</v>
      </c>
      <c r="C1168">
        <v>1</v>
      </c>
      <c r="D1168">
        <v>2018</v>
      </c>
      <c r="E1168" s="23">
        <v>0</v>
      </c>
      <c r="F1168">
        <v>9.76</v>
      </c>
      <c r="G1168">
        <f>+Anagrafica!$K$5-'PO0140780R0001 - SONDA'!F1168</f>
        <v>385.88</v>
      </c>
    </row>
    <row r="1169" spans="1:7">
      <c r="A1169" t="s">
        <v>328</v>
      </c>
      <c r="B1169">
        <v>17</v>
      </c>
      <c r="C1169">
        <v>1</v>
      </c>
      <c r="D1169">
        <v>2018</v>
      </c>
      <c r="E1169" s="23">
        <v>0.16666666666666666</v>
      </c>
      <c r="F1169">
        <v>9.69</v>
      </c>
      <c r="G1169">
        <f>+Anagrafica!$K$5-'PO0140780R0001 - SONDA'!F1169</f>
        <v>385.95</v>
      </c>
    </row>
    <row r="1170" spans="1:7">
      <c r="A1170" t="s">
        <v>328</v>
      </c>
      <c r="B1170">
        <v>17</v>
      </c>
      <c r="C1170">
        <v>1</v>
      </c>
      <c r="D1170">
        <v>2018</v>
      </c>
      <c r="E1170" s="23">
        <v>0.33333333333333331</v>
      </c>
      <c r="F1170">
        <v>9.69</v>
      </c>
      <c r="G1170">
        <f>+Anagrafica!$K$5-'PO0140780R0001 - SONDA'!F1170</f>
        <v>385.95</v>
      </c>
    </row>
    <row r="1171" spans="1:7">
      <c r="A1171" t="s">
        <v>328</v>
      </c>
      <c r="B1171">
        <v>17</v>
      </c>
      <c r="C1171">
        <v>1</v>
      </c>
      <c r="D1171">
        <v>2018</v>
      </c>
      <c r="E1171" s="23">
        <v>0.5</v>
      </c>
      <c r="F1171">
        <v>9.69</v>
      </c>
      <c r="G1171">
        <f>+Anagrafica!$K$5-'PO0140780R0001 - SONDA'!F1171</f>
        <v>385.95</v>
      </c>
    </row>
    <row r="1172" spans="1:7">
      <c r="A1172" t="s">
        <v>328</v>
      </c>
      <c r="B1172">
        <v>17</v>
      </c>
      <c r="C1172">
        <v>1</v>
      </c>
      <c r="D1172">
        <v>2018</v>
      </c>
      <c r="E1172" s="23">
        <v>0.66666666666666663</v>
      </c>
      <c r="F1172">
        <v>9.69</v>
      </c>
      <c r="G1172">
        <f>+Anagrafica!$K$5-'PO0140780R0001 - SONDA'!F1172</f>
        <v>385.95</v>
      </c>
    </row>
    <row r="1173" spans="1:7">
      <c r="A1173" t="s">
        <v>328</v>
      </c>
      <c r="B1173">
        <v>17</v>
      </c>
      <c r="C1173">
        <v>1</v>
      </c>
      <c r="D1173">
        <v>2018</v>
      </c>
      <c r="E1173" s="23">
        <v>0.83333333333333337</v>
      </c>
      <c r="F1173">
        <v>9.68</v>
      </c>
      <c r="G1173">
        <f>+Anagrafica!$K$5-'PO0140780R0001 - SONDA'!F1173</f>
        <v>385.96</v>
      </c>
    </row>
    <row r="1174" spans="1:7">
      <c r="A1174" t="s">
        <v>329</v>
      </c>
      <c r="B1174">
        <v>18</v>
      </c>
      <c r="C1174">
        <v>1</v>
      </c>
      <c r="D1174">
        <v>2018</v>
      </c>
      <c r="E1174" s="23">
        <v>0</v>
      </c>
      <c r="F1174">
        <v>9.67</v>
      </c>
      <c r="G1174">
        <f>+Anagrafica!$K$5-'PO0140780R0001 - SONDA'!F1174</f>
        <v>385.96999999999997</v>
      </c>
    </row>
    <row r="1175" spans="1:7">
      <c r="A1175" t="s">
        <v>329</v>
      </c>
      <c r="B1175">
        <v>18</v>
      </c>
      <c r="C1175">
        <v>1</v>
      </c>
      <c r="D1175">
        <v>2018</v>
      </c>
      <c r="E1175" s="23">
        <v>0.16666666666666666</v>
      </c>
      <c r="F1175">
        <v>9.66</v>
      </c>
      <c r="G1175">
        <f>+Anagrafica!$K$5-'PO0140780R0001 - SONDA'!F1175</f>
        <v>385.97999999999996</v>
      </c>
    </row>
    <row r="1176" spans="1:7">
      <c r="A1176" t="s">
        <v>329</v>
      </c>
      <c r="B1176">
        <v>18</v>
      </c>
      <c r="C1176">
        <v>1</v>
      </c>
      <c r="D1176">
        <v>2018</v>
      </c>
      <c r="E1176" s="23">
        <v>0.33333333333333331</v>
      </c>
      <c r="F1176">
        <v>9.65</v>
      </c>
      <c r="G1176">
        <f>+Anagrafica!$K$5-'PO0140780R0001 - SONDA'!F1176</f>
        <v>385.99</v>
      </c>
    </row>
    <row r="1177" spans="1:7">
      <c r="A1177" t="s">
        <v>329</v>
      </c>
      <c r="B1177">
        <v>18</v>
      </c>
      <c r="C1177">
        <v>1</v>
      </c>
      <c r="D1177">
        <v>2018</v>
      </c>
      <c r="E1177" s="23">
        <v>0.5</v>
      </c>
      <c r="F1177">
        <v>9.65</v>
      </c>
      <c r="G1177">
        <f>+Anagrafica!$K$5-'PO0140780R0001 - SONDA'!F1177</f>
        <v>385.99</v>
      </c>
    </row>
    <row r="1178" spans="1:7">
      <c r="A1178" t="s">
        <v>329</v>
      </c>
      <c r="B1178">
        <v>18</v>
      </c>
      <c r="C1178">
        <v>1</v>
      </c>
      <c r="D1178">
        <v>2018</v>
      </c>
      <c r="E1178" s="23">
        <v>0.66666666666666663</v>
      </c>
      <c r="F1178">
        <v>9.65</v>
      </c>
      <c r="G1178">
        <f>+Anagrafica!$K$5-'PO0140780R0001 - SONDA'!F1178</f>
        <v>385.99</v>
      </c>
    </row>
    <row r="1179" spans="1:7">
      <c r="A1179" t="s">
        <v>329</v>
      </c>
      <c r="B1179">
        <v>18</v>
      </c>
      <c r="C1179">
        <v>1</v>
      </c>
      <c r="D1179">
        <v>2018</v>
      </c>
      <c r="E1179" s="23">
        <v>0.83333333333333337</v>
      </c>
      <c r="F1179">
        <v>9.64</v>
      </c>
      <c r="G1179">
        <f>+Anagrafica!$K$5-'PO0140780R0001 - SONDA'!F1179</f>
        <v>386</v>
      </c>
    </row>
    <row r="1180" spans="1:7">
      <c r="A1180" t="s">
        <v>330</v>
      </c>
      <c r="B1180">
        <v>19</v>
      </c>
      <c r="C1180">
        <v>1</v>
      </c>
      <c r="D1180">
        <v>2018</v>
      </c>
      <c r="E1180" s="23">
        <v>0</v>
      </c>
      <c r="F1180">
        <v>9.74</v>
      </c>
      <c r="G1180">
        <f>+Anagrafica!$K$5-'PO0140780R0001 - SONDA'!F1180</f>
        <v>385.9</v>
      </c>
    </row>
    <row r="1181" spans="1:7">
      <c r="A1181" t="s">
        <v>330</v>
      </c>
      <c r="B1181">
        <v>19</v>
      </c>
      <c r="C1181">
        <v>1</v>
      </c>
      <c r="D1181">
        <v>2018</v>
      </c>
      <c r="E1181" s="23">
        <v>0.16666666666666666</v>
      </c>
      <c r="F1181">
        <v>9.6300000000000008</v>
      </c>
      <c r="G1181">
        <f>+Anagrafica!$K$5-'PO0140780R0001 - SONDA'!F1181</f>
        <v>386.01</v>
      </c>
    </row>
    <row r="1182" spans="1:7">
      <c r="A1182" t="s">
        <v>330</v>
      </c>
      <c r="B1182">
        <v>19</v>
      </c>
      <c r="C1182">
        <v>1</v>
      </c>
      <c r="D1182">
        <v>2018</v>
      </c>
      <c r="E1182" s="23">
        <v>0.33333333333333331</v>
      </c>
      <c r="F1182">
        <v>9.6199999999999992</v>
      </c>
      <c r="G1182">
        <f>+Anagrafica!$K$5-'PO0140780R0001 - SONDA'!F1182</f>
        <v>386.02</v>
      </c>
    </row>
    <row r="1183" spans="1:7">
      <c r="A1183" t="s">
        <v>330</v>
      </c>
      <c r="B1183">
        <v>19</v>
      </c>
      <c r="C1183">
        <v>1</v>
      </c>
      <c r="D1183">
        <v>2018</v>
      </c>
      <c r="E1183" s="23">
        <v>0.5</v>
      </c>
      <c r="F1183">
        <v>9.6300000000000008</v>
      </c>
      <c r="G1183">
        <f>+Anagrafica!$K$5-'PO0140780R0001 - SONDA'!F1183</f>
        <v>386.01</v>
      </c>
    </row>
    <row r="1184" spans="1:7">
      <c r="A1184" t="s">
        <v>330</v>
      </c>
      <c r="B1184">
        <v>19</v>
      </c>
      <c r="C1184">
        <v>1</v>
      </c>
      <c r="D1184">
        <v>2018</v>
      </c>
      <c r="E1184" s="23">
        <v>0.66666666666666663</v>
      </c>
      <c r="F1184">
        <v>9.6199999999999992</v>
      </c>
      <c r="G1184">
        <f>+Anagrafica!$K$5-'PO0140780R0001 - SONDA'!F1184</f>
        <v>386.02</v>
      </c>
    </row>
    <row r="1185" spans="1:7">
      <c r="A1185" t="s">
        <v>330</v>
      </c>
      <c r="B1185">
        <v>19</v>
      </c>
      <c r="C1185">
        <v>1</v>
      </c>
      <c r="D1185">
        <v>2018</v>
      </c>
      <c r="E1185" s="23">
        <v>0.83333333333333337</v>
      </c>
      <c r="F1185">
        <v>9.7200000000000006</v>
      </c>
      <c r="G1185">
        <f>+Anagrafica!$K$5-'PO0140780R0001 - SONDA'!F1185</f>
        <v>385.91999999999996</v>
      </c>
    </row>
    <row r="1186" spans="1:7">
      <c r="A1186" t="s">
        <v>331</v>
      </c>
      <c r="B1186">
        <v>20</v>
      </c>
      <c r="C1186">
        <v>1</v>
      </c>
      <c r="D1186">
        <v>2018</v>
      </c>
      <c r="E1186" s="23">
        <v>0</v>
      </c>
      <c r="F1186">
        <v>9.61</v>
      </c>
      <c r="G1186">
        <f>+Anagrafica!$K$5-'PO0140780R0001 - SONDA'!F1186</f>
        <v>386.03</v>
      </c>
    </row>
    <row r="1187" spans="1:7">
      <c r="A1187" t="s">
        <v>331</v>
      </c>
      <c r="B1187">
        <v>20</v>
      </c>
      <c r="C1187">
        <v>1</v>
      </c>
      <c r="D1187">
        <v>2018</v>
      </c>
      <c r="E1187" s="23">
        <v>0.16666666666666666</v>
      </c>
      <c r="F1187">
        <v>9.6</v>
      </c>
      <c r="G1187">
        <f>+Anagrafica!$K$5-'PO0140780R0001 - SONDA'!F1187</f>
        <v>386.03999999999996</v>
      </c>
    </row>
    <row r="1188" spans="1:7">
      <c r="A1188" t="s">
        <v>331</v>
      </c>
      <c r="B1188">
        <v>20</v>
      </c>
      <c r="C1188">
        <v>1</v>
      </c>
      <c r="D1188">
        <v>2018</v>
      </c>
      <c r="E1188" s="23">
        <v>0.33333333333333331</v>
      </c>
      <c r="F1188">
        <v>9.6</v>
      </c>
      <c r="G1188">
        <f>+Anagrafica!$K$5-'PO0140780R0001 - SONDA'!F1188</f>
        <v>386.03999999999996</v>
      </c>
    </row>
    <row r="1189" spans="1:7">
      <c r="A1189" t="s">
        <v>331</v>
      </c>
      <c r="B1189">
        <v>20</v>
      </c>
      <c r="C1189">
        <v>1</v>
      </c>
      <c r="D1189">
        <v>2018</v>
      </c>
      <c r="E1189" s="23">
        <v>0.5</v>
      </c>
      <c r="F1189">
        <v>9.6</v>
      </c>
      <c r="G1189">
        <f>+Anagrafica!$K$5-'PO0140780R0001 - SONDA'!F1189</f>
        <v>386.03999999999996</v>
      </c>
    </row>
    <row r="1190" spans="1:7">
      <c r="A1190" t="s">
        <v>331</v>
      </c>
      <c r="B1190">
        <v>20</v>
      </c>
      <c r="C1190">
        <v>1</v>
      </c>
      <c r="D1190">
        <v>2018</v>
      </c>
      <c r="E1190" s="23">
        <v>0.66666666666666663</v>
      </c>
      <c r="F1190">
        <v>9.61</v>
      </c>
      <c r="G1190">
        <f>+Anagrafica!$K$5-'PO0140780R0001 - SONDA'!F1190</f>
        <v>386.03</v>
      </c>
    </row>
    <row r="1191" spans="1:7">
      <c r="A1191" t="s">
        <v>331</v>
      </c>
      <c r="B1191">
        <v>20</v>
      </c>
      <c r="C1191">
        <v>1</v>
      </c>
      <c r="D1191">
        <v>2018</v>
      </c>
      <c r="E1191" s="23">
        <v>0.83333333333333337</v>
      </c>
      <c r="F1191">
        <v>9.6199999999999992</v>
      </c>
      <c r="G1191">
        <f>+Anagrafica!$K$5-'PO0140780R0001 - SONDA'!F1191</f>
        <v>386.02</v>
      </c>
    </row>
    <row r="1192" spans="1:7">
      <c r="A1192" t="s">
        <v>332</v>
      </c>
      <c r="B1192">
        <v>21</v>
      </c>
      <c r="C1192">
        <v>1</v>
      </c>
      <c r="D1192">
        <v>2018</v>
      </c>
      <c r="E1192" s="23">
        <v>0</v>
      </c>
      <c r="F1192">
        <v>9.6300000000000008</v>
      </c>
      <c r="G1192">
        <f>+Anagrafica!$K$5-'PO0140780R0001 - SONDA'!F1192</f>
        <v>386.01</v>
      </c>
    </row>
    <row r="1193" spans="1:7">
      <c r="A1193" t="s">
        <v>332</v>
      </c>
      <c r="B1193">
        <v>21</v>
      </c>
      <c r="C1193">
        <v>1</v>
      </c>
      <c r="D1193">
        <v>2018</v>
      </c>
      <c r="E1193" s="23">
        <v>0.16666666666666666</v>
      </c>
      <c r="F1193">
        <v>9.64</v>
      </c>
      <c r="G1193">
        <f>+Anagrafica!$K$5-'PO0140780R0001 - SONDA'!F1193</f>
        <v>386</v>
      </c>
    </row>
    <row r="1194" spans="1:7">
      <c r="A1194" t="s">
        <v>332</v>
      </c>
      <c r="B1194">
        <v>21</v>
      </c>
      <c r="C1194">
        <v>1</v>
      </c>
      <c r="D1194">
        <v>2018</v>
      </c>
      <c r="E1194" s="23">
        <v>0.33333333333333331</v>
      </c>
      <c r="F1194">
        <v>9.76</v>
      </c>
      <c r="G1194">
        <f>+Anagrafica!$K$5-'PO0140780R0001 - SONDA'!F1194</f>
        <v>385.88</v>
      </c>
    </row>
    <row r="1195" spans="1:7">
      <c r="A1195" t="s">
        <v>332</v>
      </c>
      <c r="B1195">
        <v>21</v>
      </c>
      <c r="C1195">
        <v>1</v>
      </c>
      <c r="D1195">
        <v>2018</v>
      </c>
      <c r="E1195" s="23">
        <v>0.5</v>
      </c>
      <c r="F1195">
        <v>9.67</v>
      </c>
      <c r="G1195">
        <f>+Anagrafica!$K$5-'PO0140780R0001 - SONDA'!F1195</f>
        <v>385.96999999999997</v>
      </c>
    </row>
    <row r="1196" spans="1:7">
      <c r="A1196" t="s">
        <v>332</v>
      </c>
      <c r="B1196">
        <v>21</v>
      </c>
      <c r="C1196">
        <v>1</v>
      </c>
      <c r="D1196">
        <v>2018</v>
      </c>
      <c r="E1196" s="23">
        <v>0.66666666666666663</v>
      </c>
      <c r="F1196">
        <v>9.68</v>
      </c>
      <c r="G1196">
        <f>+Anagrafica!$K$5-'PO0140780R0001 - SONDA'!F1196</f>
        <v>385.96</v>
      </c>
    </row>
    <row r="1197" spans="1:7">
      <c r="A1197" t="s">
        <v>332</v>
      </c>
      <c r="B1197">
        <v>21</v>
      </c>
      <c r="C1197">
        <v>1</v>
      </c>
      <c r="D1197">
        <v>2018</v>
      </c>
      <c r="E1197" s="23">
        <v>0.83333333333333337</v>
      </c>
      <c r="F1197">
        <v>9.69</v>
      </c>
      <c r="G1197">
        <f>+Anagrafica!$K$5-'PO0140780R0001 - SONDA'!F1197</f>
        <v>385.95</v>
      </c>
    </row>
    <row r="1198" spans="1:7">
      <c r="A1198" t="s">
        <v>333</v>
      </c>
      <c r="B1198">
        <v>22</v>
      </c>
      <c r="C1198">
        <v>1</v>
      </c>
      <c r="D1198">
        <v>2018</v>
      </c>
      <c r="E1198" s="23">
        <v>0</v>
      </c>
      <c r="F1198">
        <v>9.6999999999999993</v>
      </c>
      <c r="G1198">
        <f>+Anagrafica!$K$5-'PO0140780R0001 - SONDA'!F1198</f>
        <v>385.94</v>
      </c>
    </row>
    <row r="1199" spans="1:7">
      <c r="A1199" t="s">
        <v>333</v>
      </c>
      <c r="B1199">
        <v>22</v>
      </c>
      <c r="C1199">
        <v>1</v>
      </c>
      <c r="D1199">
        <v>2018</v>
      </c>
      <c r="E1199" s="23">
        <v>0.16666666666666666</v>
      </c>
      <c r="F1199">
        <v>9.7100000000000009</v>
      </c>
      <c r="G1199">
        <f>+Anagrafica!$K$5-'PO0140780R0001 - SONDA'!F1199</f>
        <v>385.93</v>
      </c>
    </row>
    <row r="1200" spans="1:7">
      <c r="A1200" t="s">
        <v>333</v>
      </c>
      <c r="B1200">
        <v>22</v>
      </c>
      <c r="C1200">
        <v>1</v>
      </c>
      <c r="D1200">
        <v>2018</v>
      </c>
      <c r="E1200" s="23">
        <v>0.33333333333333331</v>
      </c>
      <c r="F1200">
        <v>9.7200000000000006</v>
      </c>
      <c r="G1200">
        <f>+Anagrafica!$K$5-'PO0140780R0001 - SONDA'!F1200</f>
        <v>385.91999999999996</v>
      </c>
    </row>
    <row r="1201" spans="1:7">
      <c r="A1201" t="s">
        <v>333</v>
      </c>
      <c r="B1201">
        <v>22</v>
      </c>
      <c r="C1201">
        <v>1</v>
      </c>
      <c r="D1201">
        <v>2018</v>
      </c>
      <c r="E1201" s="23">
        <v>0.5</v>
      </c>
      <c r="F1201">
        <v>9.73</v>
      </c>
      <c r="G1201">
        <f>+Anagrafica!$K$5-'PO0140780R0001 - SONDA'!F1201</f>
        <v>385.90999999999997</v>
      </c>
    </row>
    <row r="1202" spans="1:7">
      <c r="A1202" t="s">
        <v>333</v>
      </c>
      <c r="B1202">
        <v>22</v>
      </c>
      <c r="C1202">
        <v>1</v>
      </c>
      <c r="D1202">
        <v>2018</v>
      </c>
      <c r="E1202" s="23">
        <v>0.66666666666666663</v>
      </c>
      <c r="F1202">
        <v>9.73</v>
      </c>
      <c r="G1202">
        <f>+Anagrafica!$K$5-'PO0140780R0001 - SONDA'!F1202</f>
        <v>385.90999999999997</v>
      </c>
    </row>
    <row r="1203" spans="1:7">
      <c r="A1203" t="s">
        <v>333</v>
      </c>
      <c r="B1203">
        <v>22</v>
      </c>
      <c r="C1203">
        <v>1</v>
      </c>
      <c r="D1203">
        <v>2018</v>
      </c>
      <c r="E1203" s="23">
        <v>0.83333333333333337</v>
      </c>
      <c r="F1203">
        <v>9.7200000000000006</v>
      </c>
      <c r="G1203">
        <f>+Anagrafica!$K$5-'PO0140780R0001 - SONDA'!F1203</f>
        <v>385.91999999999996</v>
      </c>
    </row>
    <row r="1204" spans="1:7">
      <c r="A1204" t="s">
        <v>334</v>
      </c>
      <c r="B1204">
        <v>23</v>
      </c>
      <c r="C1204">
        <v>1</v>
      </c>
      <c r="D1204">
        <v>2018</v>
      </c>
      <c r="E1204" s="23">
        <v>0</v>
      </c>
      <c r="F1204">
        <v>9.7100000000000009</v>
      </c>
      <c r="G1204">
        <f>+Anagrafica!$K$5-'PO0140780R0001 - SONDA'!F1204</f>
        <v>385.93</v>
      </c>
    </row>
    <row r="1205" spans="1:7">
      <c r="A1205" t="s">
        <v>334</v>
      </c>
      <c r="B1205">
        <v>23</v>
      </c>
      <c r="C1205">
        <v>1</v>
      </c>
      <c r="D1205">
        <v>2018</v>
      </c>
      <c r="E1205" s="23">
        <v>0.16666666666666666</v>
      </c>
      <c r="F1205">
        <v>9.6999999999999993</v>
      </c>
      <c r="G1205">
        <f>+Anagrafica!$K$5-'PO0140780R0001 - SONDA'!F1205</f>
        <v>385.94</v>
      </c>
    </row>
    <row r="1206" spans="1:7">
      <c r="A1206" t="s">
        <v>334</v>
      </c>
      <c r="B1206">
        <v>23</v>
      </c>
      <c r="C1206">
        <v>1</v>
      </c>
      <c r="D1206">
        <v>2018</v>
      </c>
      <c r="E1206" s="23">
        <v>0.33333333333333331</v>
      </c>
      <c r="F1206">
        <v>9.6999999999999993</v>
      </c>
      <c r="G1206">
        <f>+Anagrafica!$K$5-'PO0140780R0001 - SONDA'!F1206</f>
        <v>385.94</v>
      </c>
    </row>
    <row r="1207" spans="1:7">
      <c r="A1207" t="s">
        <v>334</v>
      </c>
      <c r="B1207">
        <v>23</v>
      </c>
      <c r="C1207">
        <v>1</v>
      </c>
      <c r="D1207">
        <v>2018</v>
      </c>
      <c r="E1207" s="23">
        <v>0.5</v>
      </c>
      <c r="F1207">
        <v>9.6999999999999993</v>
      </c>
      <c r="G1207">
        <f>+Anagrafica!$K$5-'PO0140780R0001 - SONDA'!F1207</f>
        <v>385.94</v>
      </c>
    </row>
    <row r="1208" spans="1:7">
      <c r="A1208" t="s">
        <v>334</v>
      </c>
      <c r="B1208">
        <v>23</v>
      </c>
      <c r="C1208">
        <v>1</v>
      </c>
      <c r="D1208">
        <v>2018</v>
      </c>
      <c r="E1208" s="23">
        <v>0.66666666666666663</v>
      </c>
      <c r="F1208">
        <v>9.6999999999999993</v>
      </c>
      <c r="G1208">
        <f>+Anagrafica!$K$5-'PO0140780R0001 - SONDA'!F1208</f>
        <v>385.94</v>
      </c>
    </row>
    <row r="1209" spans="1:7">
      <c r="A1209" t="s">
        <v>334</v>
      </c>
      <c r="B1209">
        <v>23</v>
      </c>
      <c r="C1209">
        <v>1</v>
      </c>
      <c r="D1209">
        <v>2018</v>
      </c>
      <c r="E1209" s="23">
        <v>0.83333333333333337</v>
      </c>
      <c r="F1209">
        <v>9.69</v>
      </c>
      <c r="G1209">
        <f>+Anagrafica!$K$5-'PO0140780R0001 - SONDA'!F1209</f>
        <v>385.95</v>
      </c>
    </row>
    <row r="1210" spans="1:7">
      <c r="A1210" t="s">
        <v>335</v>
      </c>
      <c r="B1210">
        <v>24</v>
      </c>
      <c r="C1210">
        <v>1</v>
      </c>
      <c r="D1210">
        <v>2018</v>
      </c>
      <c r="E1210" s="23">
        <v>0</v>
      </c>
      <c r="F1210">
        <v>9.68</v>
      </c>
      <c r="G1210">
        <f>+Anagrafica!$K$5-'PO0140780R0001 - SONDA'!F1210</f>
        <v>385.96</v>
      </c>
    </row>
    <row r="1211" spans="1:7">
      <c r="A1211" t="s">
        <v>335</v>
      </c>
      <c r="B1211">
        <v>24</v>
      </c>
      <c r="C1211">
        <v>1</v>
      </c>
      <c r="D1211">
        <v>2018</v>
      </c>
      <c r="E1211" s="23">
        <v>0.16666666666666666</v>
      </c>
      <c r="F1211">
        <v>9.67</v>
      </c>
      <c r="G1211">
        <f>+Anagrafica!$K$5-'PO0140780R0001 - SONDA'!F1211</f>
        <v>385.96999999999997</v>
      </c>
    </row>
    <row r="1212" spans="1:7">
      <c r="A1212" t="s">
        <v>335</v>
      </c>
      <c r="B1212">
        <v>24</v>
      </c>
      <c r="C1212">
        <v>1</v>
      </c>
      <c r="D1212">
        <v>2018</v>
      </c>
      <c r="E1212" s="23">
        <v>0.33333333333333331</v>
      </c>
      <c r="F1212">
        <v>9.67</v>
      </c>
      <c r="G1212">
        <f>+Anagrafica!$K$5-'PO0140780R0001 - SONDA'!F1212</f>
        <v>385.96999999999997</v>
      </c>
    </row>
    <row r="1213" spans="1:7">
      <c r="A1213" t="s">
        <v>335</v>
      </c>
      <c r="B1213">
        <v>24</v>
      </c>
      <c r="C1213">
        <v>1</v>
      </c>
      <c r="D1213">
        <v>2018</v>
      </c>
      <c r="E1213" s="23">
        <v>0.5</v>
      </c>
      <c r="F1213">
        <v>9.67</v>
      </c>
      <c r="G1213">
        <f>+Anagrafica!$K$5-'PO0140780R0001 - SONDA'!F1213</f>
        <v>385.96999999999997</v>
      </c>
    </row>
    <row r="1214" spans="1:7">
      <c r="A1214" t="s">
        <v>335</v>
      </c>
      <c r="B1214">
        <v>24</v>
      </c>
      <c r="C1214">
        <v>1</v>
      </c>
      <c r="D1214">
        <v>2018</v>
      </c>
      <c r="E1214" s="23">
        <v>0.66666666666666663</v>
      </c>
      <c r="F1214">
        <v>9.66</v>
      </c>
      <c r="G1214">
        <f>+Anagrafica!$K$5-'PO0140780R0001 - SONDA'!F1214</f>
        <v>385.97999999999996</v>
      </c>
    </row>
    <row r="1215" spans="1:7">
      <c r="A1215" t="s">
        <v>335</v>
      </c>
      <c r="B1215">
        <v>24</v>
      </c>
      <c r="C1215">
        <v>1</v>
      </c>
      <c r="D1215">
        <v>2018</v>
      </c>
      <c r="E1215" s="23">
        <v>0.83333333333333337</v>
      </c>
      <c r="F1215">
        <v>9.66</v>
      </c>
      <c r="G1215">
        <f>+Anagrafica!$K$5-'PO0140780R0001 - SONDA'!F1215</f>
        <v>385.97999999999996</v>
      </c>
    </row>
    <row r="1216" spans="1:7">
      <c r="A1216" t="s">
        <v>336</v>
      </c>
      <c r="B1216">
        <v>25</v>
      </c>
      <c r="C1216">
        <v>1</v>
      </c>
      <c r="D1216">
        <v>2018</v>
      </c>
      <c r="E1216" s="23">
        <v>0</v>
      </c>
      <c r="F1216">
        <v>9.65</v>
      </c>
      <c r="G1216">
        <f>+Anagrafica!$K$5-'PO0140780R0001 - SONDA'!F1216</f>
        <v>385.99</v>
      </c>
    </row>
    <row r="1217" spans="1:7">
      <c r="A1217" t="s">
        <v>336</v>
      </c>
      <c r="B1217">
        <v>25</v>
      </c>
      <c r="C1217">
        <v>1</v>
      </c>
      <c r="D1217">
        <v>2018</v>
      </c>
      <c r="E1217" s="23">
        <v>0.16666666666666666</v>
      </c>
      <c r="F1217">
        <v>9.64</v>
      </c>
      <c r="G1217">
        <f>+Anagrafica!$K$5-'PO0140780R0001 - SONDA'!F1217</f>
        <v>386</v>
      </c>
    </row>
    <row r="1218" spans="1:7">
      <c r="A1218" t="s">
        <v>336</v>
      </c>
      <c r="B1218">
        <v>25</v>
      </c>
      <c r="C1218">
        <v>1</v>
      </c>
      <c r="D1218">
        <v>2018</v>
      </c>
      <c r="E1218" s="23">
        <v>0.33333333333333331</v>
      </c>
      <c r="F1218">
        <v>9.6300000000000008</v>
      </c>
      <c r="G1218">
        <f>+Anagrafica!$K$5-'PO0140780R0001 - SONDA'!F1218</f>
        <v>386.01</v>
      </c>
    </row>
    <row r="1219" spans="1:7">
      <c r="A1219" t="s">
        <v>336</v>
      </c>
      <c r="B1219">
        <v>25</v>
      </c>
      <c r="C1219">
        <v>1</v>
      </c>
      <c r="D1219">
        <v>2018</v>
      </c>
      <c r="E1219" s="23">
        <v>0.5</v>
      </c>
      <c r="F1219">
        <v>9.64</v>
      </c>
      <c r="G1219">
        <f>+Anagrafica!$K$5-'PO0140780R0001 - SONDA'!F1219</f>
        <v>386</v>
      </c>
    </row>
    <row r="1220" spans="1:7">
      <c r="A1220" t="s">
        <v>336</v>
      </c>
      <c r="B1220">
        <v>25</v>
      </c>
      <c r="C1220">
        <v>1</v>
      </c>
      <c r="D1220">
        <v>2018</v>
      </c>
      <c r="E1220" s="23">
        <v>0.66666666666666663</v>
      </c>
      <c r="F1220">
        <v>9.6300000000000008</v>
      </c>
      <c r="G1220">
        <f>+Anagrafica!$K$5-'PO0140780R0001 - SONDA'!F1220</f>
        <v>386.01</v>
      </c>
    </row>
    <row r="1221" spans="1:7">
      <c r="A1221" t="s">
        <v>336</v>
      </c>
      <c r="B1221">
        <v>25</v>
      </c>
      <c r="C1221">
        <v>1</v>
      </c>
      <c r="D1221">
        <v>2018</v>
      </c>
      <c r="E1221" s="23">
        <v>0.83333333333333337</v>
      </c>
      <c r="F1221">
        <v>9.6300000000000008</v>
      </c>
      <c r="G1221">
        <f>+Anagrafica!$K$5-'PO0140780R0001 - SONDA'!F1221</f>
        <v>386.01</v>
      </c>
    </row>
    <row r="1222" spans="1:7">
      <c r="A1222" t="s">
        <v>337</v>
      </c>
      <c r="B1222">
        <v>26</v>
      </c>
      <c r="C1222">
        <v>1</v>
      </c>
      <c r="D1222">
        <v>2018</v>
      </c>
      <c r="E1222" s="23">
        <v>0</v>
      </c>
      <c r="F1222">
        <v>9.6199999999999992</v>
      </c>
      <c r="G1222">
        <f>+Anagrafica!$K$5-'PO0140780R0001 - SONDA'!F1222</f>
        <v>386.02</v>
      </c>
    </row>
    <row r="1223" spans="1:7">
      <c r="A1223" t="s">
        <v>337</v>
      </c>
      <c r="B1223">
        <v>26</v>
      </c>
      <c r="C1223">
        <v>1</v>
      </c>
      <c r="D1223">
        <v>2018</v>
      </c>
      <c r="E1223" s="23">
        <v>0.16666666666666666</v>
      </c>
      <c r="F1223">
        <v>9.6199999999999992</v>
      </c>
      <c r="G1223">
        <f>+Anagrafica!$K$5-'PO0140780R0001 - SONDA'!F1223</f>
        <v>386.02</v>
      </c>
    </row>
    <row r="1224" spans="1:7">
      <c r="A1224" t="s">
        <v>337</v>
      </c>
      <c r="B1224">
        <v>26</v>
      </c>
      <c r="C1224">
        <v>1</v>
      </c>
      <c r="D1224">
        <v>2018</v>
      </c>
      <c r="E1224" s="23">
        <v>0.33333333333333331</v>
      </c>
      <c r="F1224">
        <v>9.61</v>
      </c>
      <c r="G1224">
        <f>+Anagrafica!$K$5-'PO0140780R0001 - SONDA'!F1224</f>
        <v>386.03</v>
      </c>
    </row>
    <row r="1225" spans="1:7">
      <c r="A1225" t="s">
        <v>337</v>
      </c>
      <c r="B1225">
        <v>26</v>
      </c>
      <c r="C1225">
        <v>1</v>
      </c>
      <c r="D1225">
        <v>2018</v>
      </c>
      <c r="E1225" s="23">
        <v>0.5</v>
      </c>
      <c r="F1225">
        <v>9.6199999999999992</v>
      </c>
      <c r="G1225">
        <f>+Anagrafica!$K$5-'PO0140780R0001 - SONDA'!F1225</f>
        <v>386.02</v>
      </c>
    </row>
    <row r="1226" spans="1:7">
      <c r="A1226" t="s">
        <v>337</v>
      </c>
      <c r="B1226">
        <v>26</v>
      </c>
      <c r="C1226">
        <v>1</v>
      </c>
      <c r="D1226">
        <v>2018</v>
      </c>
      <c r="E1226" s="23">
        <v>0.66666666666666663</v>
      </c>
      <c r="F1226">
        <v>9.61</v>
      </c>
      <c r="G1226">
        <f>+Anagrafica!$K$5-'PO0140780R0001 - SONDA'!F1226</f>
        <v>386.03</v>
      </c>
    </row>
    <row r="1227" spans="1:7">
      <c r="A1227" t="s">
        <v>337</v>
      </c>
      <c r="B1227">
        <v>26</v>
      </c>
      <c r="C1227">
        <v>1</v>
      </c>
      <c r="D1227">
        <v>2018</v>
      </c>
      <c r="E1227" s="23">
        <v>0.83333333333333337</v>
      </c>
      <c r="F1227">
        <v>9.61</v>
      </c>
      <c r="G1227">
        <f>+Anagrafica!$K$5-'PO0140780R0001 - SONDA'!F1227</f>
        <v>386.03</v>
      </c>
    </row>
    <row r="1228" spans="1:7">
      <c r="A1228" t="s">
        <v>338</v>
      </c>
      <c r="B1228">
        <v>27</v>
      </c>
      <c r="C1228">
        <v>1</v>
      </c>
      <c r="D1228">
        <v>2018</v>
      </c>
      <c r="E1228" s="23">
        <v>0</v>
      </c>
      <c r="F1228">
        <v>9.6</v>
      </c>
      <c r="G1228">
        <f>+Anagrafica!$K$5-'PO0140780R0001 - SONDA'!F1228</f>
        <v>386.03999999999996</v>
      </c>
    </row>
    <row r="1229" spans="1:7">
      <c r="A1229" t="s">
        <v>338</v>
      </c>
      <c r="B1229">
        <v>27</v>
      </c>
      <c r="C1229">
        <v>1</v>
      </c>
      <c r="D1229">
        <v>2018</v>
      </c>
      <c r="E1229" s="23">
        <v>0.16666666666666666</v>
      </c>
      <c r="F1229">
        <v>9.59</v>
      </c>
      <c r="G1229">
        <f>+Anagrafica!$K$5-'PO0140780R0001 - SONDA'!F1229</f>
        <v>386.05</v>
      </c>
    </row>
    <row r="1230" spans="1:7">
      <c r="A1230" t="s">
        <v>338</v>
      </c>
      <c r="B1230">
        <v>27</v>
      </c>
      <c r="C1230">
        <v>1</v>
      </c>
      <c r="D1230">
        <v>2018</v>
      </c>
      <c r="E1230" s="23">
        <v>0.33333333333333331</v>
      </c>
      <c r="F1230">
        <v>9.59</v>
      </c>
      <c r="G1230">
        <f>+Anagrafica!$K$5-'PO0140780R0001 - SONDA'!F1230</f>
        <v>386.05</v>
      </c>
    </row>
    <row r="1231" spans="1:7">
      <c r="A1231" t="s">
        <v>338</v>
      </c>
      <c r="B1231">
        <v>27</v>
      </c>
      <c r="C1231">
        <v>1</v>
      </c>
      <c r="D1231">
        <v>2018</v>
      </c>
      <c r="E1231" s="23">
        <v>0.5</v>
      </c>
      <c r="F1231">
        <v>9.6</v>
      </c>
      <c r="G1231">
        <f>+Anagrafica!$K$5-'PO0140780R0001 - SONDA'!F1231</f>
        <v>386.03999999999996</v>
      </c>
    </row>
    <row r="1232" spans="1:7">
      <c r="A1232" t="s">
        <v>338</v>
      </c>
      <c r="B1232">
        <v>27</v>
      </c>
      <c r="C1232">
        <v>1</v>
      </c>
      <c r="D1232">
        <v>2018</v>
      </c>
      <c r="E1232" s="23">
        <v>0.66666666666666663</v>
      </c>
      <c r="F1232">
        <v>9.6</v>
      </c>
      <c r="G1232">
        <f>+Anagrafica!$K$5-'PO0140780R0001 - SONDA'!F1232</f>
        <v>386.03999999999996</v>
      </c>
    </row>
    <row r="1233" spans="1:7">
      <c r="A1233" t="s">
        <v>338</v>
      </c>
      <c r="B1233">
        <v>27</v>
      </c>
      <c r="C1233">
        <v>1</v>
      </c>
      <c r="D1233">
        <v>2018</v>
      </c>
      <c r="E1233" s="23">
        <v>0.83333333333333337</v>
      </c>
      <c r="F1233">
        <v>9.6199999999999992</v>
      </c>
      <c r="G1233">
        <f>+Anagrafica!$K$5-'PO0140780R0001 - SONDA'!F1233</f>
        <v>386.02</v>
      </c>
    </row>
    <row r="1234" spans="1:7">
      <c r="A1234" t="s">
        <v>339</v>
      </c>
      <c r="B1234">
        <v>28</v>
      </c>
      <c r="C1234">
        <v>1</v>
      </c>
      <c r="D1234">
        <v>2018</v>
      </c>
      <c r="E1234" s="23">
        <v>0</v>
      </c>
      <c r="F1234">
        <v>9.6300000000000008</v>
      </c>
      <c r="G1234">
        <f>+Anagrafica!$K$5-'PO0140780R0001 - SONDA'!F1234</f>
        <v>386.01</v>
      </c>
    </row>
    <row r="1235" spans="1:7">
      <c r="A1235" t="s">
        <v>339</v>
      </c>
      <c r="B1235">
        <v>28</v>
      </c>
      <c r="C1235">
        <v>1</v>
      </c>
      <c r="D1235">
        <v>2018</v>
      </c>
      <c r="E1235" s="23">
        <v>0.16666666666666666</v>
      </c>
      <c r="F1235">
        <v>9.6300000000000008</v>
      </c>
      <c r="G1235">
        <f>+Anagrafica!$K$5-'PO0140780R0001 - SONDA'!F1235</f>
        <v>386.01</v>
      </c>
    </row>
    <row r="1236" spans="1:7">
      <c r="A1236" t="s">
        <v>339</v>
      </c>
      <c r="B1236">
        <v>28</v>
      </c>
      <c r="C1236">
        <v>1</v>
      </c>
      <c r="D1236">
        <v>2018</v>
      </c>
      <c r="E1236" s="23">
        <v>0.33333333333333331</v>
      </c>
      <c r="F1236">
        <v>9.64</v>
      </c>
      <c r="G1236">
        <f>+Anagrafica!$K$5-'PO0140780R0001 - SONDA'!F1236</f>
        <v>386</v>
      </c>
    </row>
    <row r="1237" spans="1:7">
      <c r="A1237" t="s">
        <v>339</v>
      </c>
      <c r="B1237">
        <v>28</v>
      </c>
      <c r="C1237">
        <v>1</v>
      </c>
      <c r="D1237">
        <v>2018</v>
      </c>
      <c r="E1237" s="23">
        <v>0.5</v>
      </c>
      <c r="F1237">
        <v>9.64</v>
      </c>
      <c r="G1237">
        <f>+Anagrafica!$K$5-'PO0140780R0001 - SONDA'!F1237</f>
        <v>386</v>
      </c>
    </row>
    <row r="1238" spans="1:7">
      <c r="A1238" t="s">
        <v>339</v>
      </c>
      <c r="B1238">
        <v>28</v>
      </c>
      <c r="C1238">
        <v>1</v>
      </c>
      <c r="D1238">
        <v>2018</v>
      </c>
      <c r="E1238" s="23">
        <v>0.66666666666666663</v>
      </c>
      <c r="F1238">
        <v>9.65</v>
      </c>
      <c r="G1238">
        <f>+Anagrafica!$K$5-'PO0140780R0001 - SONDA'!F1238</f>
        <v>385.99</v>
      </c>
    </row>
    <row r="1239" spans="1:7">
      <c r="A1239" t="s">
        <v>339</v>
      </c>
      <c r="B1239">
        <v>28</v>
      </c>
      <c r="C1239">
        <v>1</v>
      </c>
      <c r="D1239">
        <v>2018</v>
      </c>
      <c r="E1239" s="23">
        <v>0.83333333333333337</v>
      </c>
      <c r="F1239">
        <v>9.66</v>
      </c>
      <c r="G1239">
        <f>+Anagrafica!$K$5-'PO0140780R0001 - SONDA'!F1239</f>
        <v>385.97999999999996</v>
      </c>
    </row>
    <row r="1240" spans="1:7">
      <c r="A1240" t="s">
        <v>340</v>
      </c>
      <c r="B1240">
        <v>29</v>
      </c>
      <c r="C1240">
        <v>1</v>
      </c>
      <c r="D1240">
        <v>2018</v>
      </c>
      <c r="E1240" s="23">
        <v>0</v>
      </c>
      <c r="F1240">
        <v>9.67</v>
      </c>
      <c r="G1240">
        <f>+Anagrafica!$K$5-'PO0140780R0001 - SONDA'!F1240</f>
        <v>385.96999999999997</v>
      </c>
    </row>
    <row r="1241" spans="1:7">
      <c r="A1241" t="s">
        <v>340</v>
      </c>
      <c r="B1241">
        <v>29</v>
      </c>
      <c r="C1241">
        <v>1</v>
      </c>
      <c r="D1241">
        <v>2018</v>
      </c>
      <c r="E1241" s="23">
        <v>0.16666666666666666</v>
      </c>
      <c r="F1241">
        <v>9.68</v>
      </c>
      <c r="G1241">
        <f>+Anagrafica!$K$5-'PO0140780R0001 - SONDA'!F1241</f>
        <v>385.96</v>
      </c>
    </row>
    <row r="1242" spans="1:7">
      <c r="A1242" t="s">
        <v>340</v>
      </c>
      <c r="B1242">
        <v>29</v>
      </c>
      <c r="C1242">
        <v>1</v>
      </c>
      <c r="D1242">
        <v>2018</v>
      </c>
      <c r="E1242" s="23">
        <v>0.33333333333333331</v>
      </c>
      <c r="F1242">
        <v>9.68</v>
      </c>
      <c r="G1242">
        <f>+Anagrafica!$K$5-'PO0140780R0001 - SONDA'!F1242</f>
        <v>385.96</v>
      </c>
    </row>
    <row r="1243" spans="1:7">
      <c r="A1243" t="s">
        <v>340</v>
      </c>
      <c r="B1243">
        <v>29</v>
      </c>
      <c r="C1243">
        <v>1</v>
      </c>
      <c r="D1243">
        <v>2018</v>
      </c>
      <c r="E1243" s="23">
        <v>0.5</v>
      </c>
      <c r="F1243">
        <v>9.69</v>
      </c>
      <c r="G1243">
        <f>+Anagrafica!$K$5-'PO0140780R0001 - SONDA'!F1243</f>
        <v>385.95</v>
      </c>
    </row>
    <row r="1244" spans="1:7">
      <c r="A1244" t="s">
        <v>340</v>
      </c>
      <c r="B1244">
        <v>29</v>
      </c>
      <c r="C1244">
        <v>1</v>
      </c>
      <c r="D1244">
        <v>2018</v>
      </c>
      <c r="E1244" s="23">
        <v>0.66666666666666663</v>
      </c>
      <c r="F1244">
        <v>9.68</v>
      </c>
      <c r="G1244">
        <f>+Anagrafica!$K$5-'PO0140780R0001 - SONDA'!F1244</f>
        <v>385.96</v>
      </c>
    </row>
    <row r="1245" spans="1:7">
      <c r="A1245" t="s">
        <v>340</v>
      </c>
      <c r="B1245">
        <v>29</v>
      </c>
      <c r="C1245">
        <v>1</v>
      </c>
      <c r="D1245">
        <v>2018</v>
      </c>
      <c r="E1245" s="23">
        <v>0.83333333333333337</v>
      </c>
      <c r="F1245">
        <v>9.68</v>
      </c>
      <c r="G1245">
        <f>+Anagrafica!$K$5-'PO0140780R0001 - SONDA'!F1245</f>
        <v>385.96</v>
      </c>
    </row>
    <row r="1246" spans="1:7">
      <c r="A1246" t="s">
        <v>341</v>
      </c>
      <c r="B1246">
        <v>30</v>
      </c>
      <c r="C1246">
        <v>1</v>
      </c>
      <c r="D1246">
        <v>2018</v>
      </c>
      <c r="E1246" s="23">
        <v>0</v>
      </c>
      <c r="F1246">
        <v>9.66</v>
      </c>
      <c r="G1246">
        <f>+Anagrafica!$K$5-'PO0140780R0001 - SONDA'!F1246</f>
        <v>385.97999999999996</v>
      </c>
    </row>
    <row r="1247" spans="1:7">
      <c r="A1247" t="s">
        <v>341</v>
      </c>
      <c r="B1247">
        <v>30</v>
      </c>
      <c r="C1247">
        <v>1</v>
      </c>
      <c r="D1247">
        <v>2018</v>
      </c>
      <c r="E1247" s="23">
        <v>0.16666666666666666</v>
      </c>
      <c r="F1247">
        <v>9.65</v>
      </c>
      <c r="G1247">
        <f>+Anagrafica!$K$5-'PO0140780R0001 - SONDA'!F1247</f>
        <v>385.99</v>
      </c>
    </row>
    <row r="1248" spans="1:7">
      <c r="A1248" t="s">
        <v>341</v>
      </c>
      <c r="B1248">
        <v>30</v>
      </c>
      <c r="C1248">
        <v>1</v>
      </c>
      <c r="D1248">
        <v>2018</v>
      </c>
      <c r="E1248" s="23">
        <v>0.33333333333333331</v>
      </c>
      <c r="F1248">
        <v>9.65</v>
      </c>
      <c r="G1248">
        <f>+Anagrafica!$K$5-'PO0140780R0001 - SONDA'!F1248</f>
        <v>385.99</v>
      </c>
    </row>
    <row r="1249" spans="1:7">
      <c r="A1249" t="s">
        <v>341</v>
      </c>
      <c r="B1249">
        <v>30</v>
      </c>
      <c r="C1249">
        <v>1</v>
      </c>
      <c r="D1249">
        <v>2018</v>
      </c>
      <c r="E1249" s="23">
        <v>0.5</v>
      </c>
      <c r="F1249">
        <v>9.65</v>
      </c>
      <c r="G1249">
        <f>+Anagrafica!$K$5-'PO0140780R0001 - SONDA'!F1249</f>
        <v>385.99</v>
      </c>
    </row>
    <row r="1250" spans="1:7">
      <c r="A1250" t="s">
        <v>341</v>
      </c>
      <c r="B1250">
        <v>30</v>
      </c>
      <c r="C1250">
        <v>1</v>
      </c>
      <c r="D1250">
        <v>2018</v>
      </c>
      <c r="E1250" s="23">
        <v>0.66666666666666663</v>
      </c>
      <c r="F1250">
        <v>9.65</v>
      </c>
      <c r="G1250">
        <f>+Anagrafica!$K$5-'PO0140780R0001 - SONDA'!F1250</f>
        <v>385.99</v>
      </c>
    </row>
    <row r="1251" spans="1:7">
      <c r="A1251" t="s">
        <v>341</v>
      </c>
      <c r="B1251">
        <v>30</v>
      </c>
      <c r="C1251">
        <v>1</v>
      </c>
      <c r="D1251">
        <v>2018</v>
      </c>
      <c r="E1251" s="23">
        <v>0.83333333333333337</v>
      </c>
      <c r="F1251">
        <v>9.64</v>
      </c>
      <c r="G1251">
        <f>+Anagrafica!$K$5-'PO0140780R0001 - SONDA'!F1251</f>
        <v>386</v>
      </c>
    </row>
    <row r="1252" spans="1:7">
      <c r="A1252" t="s">
        <v>342</v>
      </c>
      <c r="B1252">
        <v>31</v>
      </c>
      <c r="C1252">
        <v>1</v>
      </c>
      <c r="D1252">
        <v>2018</v>
      </c>
      <c r="E1252" s="23">
        <v>0</v>
      </c>
      <c r="F1252">
        <v>9.6300000000000008</v>
      </c>
      <c r="G1252">
        <f>+Anagrafica!$K$5-'PO0140780R0001 - SONDA'!F1252</f>
        <v>386.01</v>
      </c>
    </row>
    <row r="1253" spans="1:7">
      <c r="A1253" t="s">
        <v>342</v>
      </c>
      <c r="B1253">
        <v>31</v>
      </c>
      <c r="C1253">
        <v>1</v>
      </c>
      <c r="D1253">
        <v>2018</v>
      </c>
      <c r="E1253" s="23">
        <v>0.16666666666666666</v>
      </c>
      <c r="F1253">
        <v>9.73</v>
      </c>
      <c r="G1253">
        <f>+Anagrafica!$K$5-'PO0140780R0001 - SONDA'!F1253</f>
        <v>385.90999999999997</v>
      </c>
    </row>
    <row r="1254" spans="1:7">
      <c r="A1254" t="s">
        <v>342</v>
      </c>
      <c r="B1254">
        <v>31</v>
      </c>
      <c r="C1254">
        <v>1</v>
      </c>
      <c r="D1254">
        <v>2018</v>
      </c>
      <c r="E1254" s="23">
        <v>0.33333333333333331</v>
      </c>
      <c r="F1254">
        <v>9.6199999999999992</v>
      </c>
      <c r="G1254">
        <f>+Anagrafica!$K$5-'PO0140780R0001 - SONDA'!F1254</f>
        <v>386.02</v>
      </c>
    </row>
    <row r="1255" spans="1:7">
      <c r="A1255" t="s">
        <v>342</v>
      </c>
      <c r="B1255">
        <v>31</v>
      </c>
      <c r="C1255">
        <v>1</v>
      </c>
      <c r="D1255">
        <v>2018</v>
      </c>
      <c r="E1255" s="23">
        <v>0.5</v>
      </c>
      <c r="F1255">
        <v>9.6199999999999992</v>
      </c>
      <c r="G1255">
        <f>+Anagrafica!$K$5-'PO0140780R0001 - SONDA'!F1255</f>
        <v>386.02</v>
      </c>
    </row>
    <row r="1256" spans="1:7">
      <c r="A1256" t="s">
        <v>342</v>
      </c>
      <c r="B1256">
        <v>31</v>
      </c>
      <c r="C1256">
        <v>1</v>
      </c>
      <c r="D1256">
        <v>2018</v>
      </c>
      <c r="E1256" s="23">
        <v>0.66666666666666663</v>
      </c>
      <c r="F1256">
        <v>9.6199999999999992</v>
      </c>
      <c r="G1256">
        <f>+Anagrafica!$K$5-'PO0140780R0001 - SONDA'!F1256</f>
        <v>386.02</v>
      </c>
    </row>
    <row r="1257" spans="1:7">
      <c r="A1257" t="s">
        <v>342</v>
      </c>
      <c r="B1257">
        <v>31</v>
      </c>
      <c r="C1257">
        <v>1</v>
      </c>
      <c r="D1257">
        <v>2018</v>
      </c>
      <c r="E1257" s="23">
        <v>0.83333333333333337</v>
      </c>
      <c r="F1257">
        <v>9.61</v>
      </c>
      <c r="G1257">
        <f>+Anagrafica!$K$5-'PO0140780R0001 - SONDA'!F1257</f>
        <v>386.03</v>
      </c>
    </row>
    <row r="1258" spans="1:7">
      <c r="A1258" t="s">
        <v>343</v>
      </c>
      <c r="B1258">
        <v>1</v>
      </c>
      <c r="C1258">
        <v>2</v>
      </c>
      <c r="D1258">
        <v>2018</v>
      </c>
      <c r="E1258" s="23">
        <v>0</v>
      </c>
      <c r="F1258">
        <v>9.6</v>
      </c>
      <c r="G1258">
        <f>+Anagrafica!$K$5-'PO0140780R0001 - SONDA'!F1258</f>
        <v>386.03999999999996</v>
      </c>
    </row>
    <row r="1259" spans="1:7">
      <c r="A1259" t="s">
        <v>343</v>
      </c>
      <c r="B1259">
        <v>1</v>
      </c>
      <c r="C1259">
        <v>2</v>
      </c>
      <c r="D1259">
        <v>2018</v>
      </c>
      <c r="E1259" s="23">
        <v>0.16666666666666666</v>
      </c>
      <c r="F1259">
        <v>9.59</v>
      </c>
      <c r="G1259">
        <f>+Anagrafica!$K$5-'PO0140780R0001 - SONDA'!F1259</f>
        <v>386.05</v>
      </c>
    </row>
    <row r="1260" spans="1:7">
      <c r="A1260" t="s">
        <v>343</v>
      </c>
      <c r="B1260">
        <v>1</v>
      </c>
      <c r="C1260">
        <v>2</v>
      </c>
      <c r="D1260">
        <v>2018</v>
      </c>
      <c r="E1260" s="23">
        <v>0.33333333333333331</v>
      </c>
      <c r="F1260">
        <v>9.59</v>
      </c>
      <c r="G1260">
        <f>+Anagrafica!$K$5-'PO0140780R0001 - SONDA'!F1260</f>
        <v>386.05</v>
      </c>
    </row>
    <row r="1261" spans="1:7">
      <c r="A1261" t="s">
        <v>343</v>
      </c>
      <c r="B1261">
        <v>1</v>
      </c>
      <c r="C1261">
        <v>2</v>
      </c>
      <c r="D1261">
        <v>2018</v>
      </c>
      <c r="E1261" s="23">
        <v>0.5</v>
      </c>
      <c r="F1261">
        <v>9.59</v>
      </c>
      <c r="G1261">
        <f>+Anagrafica!$K$5-'PO0140780R0001 - SONDA'!F1261</f>
        <v>386.05</v>
      </c>
    </row>
    <row r="1262" spans="1:7">
      <c r="A1262" t="s">
        <v>343</v>
      </c>
      <c r="B1262">
        <v>1</v>
      </c>
      <c r="C1262">
        <v>2</v>
      </c>
      <c r="D1262">
        <v>2018</v>
      </c>
      <c r="E1262" s="23">
        <v>0.66666666666666663</v>
      </c>
      <c r="F1262">
        <v>9.59</v>
      </c>
      <c r="G1262">
        <f>+Anagrafica!$K$5-'PO0140780R0001 - SONDA'!F1262</f>
        <v>386.05</v>
      </c>
    </row>
    <row r="1263" spans="1:7">
      <c r="A1263" t="s">
        <v>343</v>
      </c>
      <c r="B1263">
        <v>1</v>
      </c>
      <c r="C1263">
        <v>2</v>
      </c>
      <c r="D1263">
        <v>2018</v>
      </c>
      <c r="E1263" s="23">
        <v>0.83333333333333337</v>
      </c>
      <c r="F1263">
        <v>9.58</v>
      </c>
      <c r="G1263">
        <f>+Anagrafica!$K$5-'PO0140780R0001 - SONDA'!F1263</f>
        <v>386.06</v>
      </c>
    </row>
    <row r="1264" spans="1:7">
      <c r="A1264" t="s">
        <v>344</v>
      </c>
      <c r="B1264">
        <v>2</v>
      </c>
      <c r="C1264">
        <v>2</v>
      </c>
      <c r="D1264">
        <v>2018</v>
      </c>
      <c r="E1264" s="23">
        <v>0</v>
      </c>
      <c r="F1264">
        <v>9.57</v>
      </c>
      <c r="G1264">
        <f>+Anagrafica!$K$5-'PO0140780R0001 - SONDA'!F1264</f>
        <v>386.07</v>
      </c>
    </row>
    <row r="1265" spans="1:7">
      <c r="A1265" t="s">
        <v>344</v>
      </c>
      <c r="B1265">
        <v>2</v>
      </c>
      <c r="C1265">
        <v>2</v>
      </c>
      <c r="D1265">
        <v>2018</v>
      </c>
      <c r="E1265" s="23">
        <v>0.16666666666666666</v>
      </c>
      <c r="F1265">
        <v>9.57</v>
      </c>
      <c r="G1265">
        <f>+Anagrafica!$K$5-'PO0140780R0001 - SONDA'!F1265</f>
        <v>386.07</v>
      </c>
    </row>
    <row r="1266" spans="1:7">
      <c r="A1266" t="s">
        <v>344</v>
      </c>
      <c r="B1266">
        <v>2</v>
      </c>
      <c r="C1266">
        <v>2</v>
      </c>
      <c r="D1266">
        <v>2018</v>
      </c>
      <c r="E1266" s="23">
        <v>0.33333333333333331</v>
      </c>
      <c r="F1266">
        <v>9.57</v>
      </c>
      <c r="G1266">
        <f>+Anagrafica!$K$5-'PO0140780R0001 - SONDA'!F1266</f>
        <v>386.07</v>
      </c>
    </row>
    <row r="1267" spans="1:7">
      <c r="A1267" t="s">
        <v>344</v>
      </c>
      <c r="B1267">
        <v>2</v>
      </c>
      <c r="C1267">
        <v>2</v>
      </c>
      <c r="D1267">
        <v>2018</v>
      </c>
      <c r="E1267" s="23">
        <v>0.5</v>
      </c>
      <c r="F1267">
        <v>9.66</v>
      </c>
      <c r="G1267">
        <f>+Anagrafica!$K$5-'PO0140780R0001 - SONDA'!F1267</f>
        <v>385.97999999999996</v>
      </c>
    </row>
    <row r="1268" spans="1:7">
      <c r="A1268" t="s">
        <v>344</v>
      </c>
      <c r="B1268">
        <v>2</v>
      </c>
      <c r="C1268">
        <v>2</v>
      </c>
      <c r="D1268">
        <v>2018</v>
      </c>
      <c r="E1268" s="23">
        <v>0.66666666666666663</v>
      </c>
      <c r="F1268">
        <v>9.57</v>
      </c>
      <c r="G1268">
        <f>+Anagrafica!$K$5-'PO0140780R0001 - SONDA'!F1268</f>
        <v>386.07</v>
      </c>
    </row>
    <row r="1269" spans="1:7">
      <c r="A1269" t="s">
        <v>344</v>
      </c>
      <c r="B1269">
        <v>2</v>
      </c>
      <c r="C1269">
        <v>2</v>
      </c>
      <c r="D1269">
        <v>2018</v>
      </c>
      <c r="E1269" s="23">
        <v>0.83333333333333337</v>
      </c>
      <c r="F1269">
        <v>9.56</v>
      </c>
      <c r="G1269">
        <f>+Anagrafica!$K$5-'PO0140780R0001 - SONDA'!F1269</f>
        <v>386.08</v>
      </c>
    </row>
    <row r="1270" spans="1:7">
      <c r="A1270" t="s">
        <v>345</v>
      </c>
      <c r="B1270">
        <v>3</v>
      </c>
      <c r="C1270">
        <v>2</v>
      </c>
      <c r="D1270">
        <v>2018</v>
      </c>
      <c r="E1270" s="23">
        <v>0</v>
      </c>
      <c r="F1270">
        <v>9.5500000000000007</v>
      </c>
      <c r="G1270">
        <f>+Anagrafica!$K$5-'PO0140780R0001 - SONDA'!F1270</f>
        <v>386.09</v>
      </c>
    </row>
    <row r="1271" spans="1:7">
      <c r="A1271" t="s">
        <v>345</v>
      </c>
      <c r="B1271">
        <v>3</v>
      </c>
      <c r="C1271">
        <v>2</v>
      </c>
      <c r="D1271">
        <v>2018</v>
      </c>
      <c r="E1271" s="23">
        <v>0.16666666666666666</v>
      </c>
      <c r="F1271">
        <v>9.5500000000000007</v>
      </c>
      <c r="G1271">
        <f>+Anagrafica!$K$5-'PO0140780R0001 - SONDA'!F1271</f>
        <v>386.09</v>
      </c>
    </row>
    <row r="1272" spans="1:7">
      <c r="A1272" t="s">
        <v>345</v>
      </c>
      <c r="B1272">
        <v>3</v>
      </c>
      <c r="C1272">
        <v>2</v>
      </c>
      <c r="D1272">
        <v>2018</v>
      </c>
      <c r="E1272" s="23">
        <v>0.33333333333333331</v>
      </c>
      <c r="F1272">
        <v>9.5500000000000007</v>
      </c>
      <c r="G1272">
        <f>+Anagrafica!$K$5-'PO0140780R0001 - SONDA'!F1272</f>
        <v>386.09</v>
      </c>
    </row>
    <row r="1273" spans="1:7">
      <c r="A1273" t="s">
        <v>345</v>
      </c>
      <c r="B1273">
        <v>3</v>
      </c>
      <c r="C1273">
        <v>2</v>
      </c>
      <c r="D1273">
        <v>2018</v>
      </c>
      <c r="E1273" s="23">
        <v>0.5</v>
      </c>
      <c r="F1273">
        <v>9.5500000000000007</v>
      </c>
      <c r="G1273">
        <f>+Anagrafica!$K$5-'PO0140780R0001 - SONDA'!F1273</f>
        <v>386.09</v>
      </c>
    </row>
    <row r="1274" spans="1:7">
      <c r="A1274" t="s">
        <v>345</v>
      </c>
      <c r="B1274">
        <v>3</v>
      </c>
      <c r="C1274">
        <v>2</v>
      </c>
      <c r="D1274">
        <v>2018</v>
      </c>
      <c r="E1274" s="23">
        <v>0.66666666666666663</v>
      </c>
      <c r="F1274">
        <v>9.56</v>
      </c>
      <c r="G1274">
        <f>+Anagrafica!$K$5-'PO0140780R0001 - SONDA'!F1274</f>
        <v>386.08</v>
      </c>
    </row>
    <row r="1275" spans="1:7">
      <c r="A1275" t="s">
        <v>345</v>
      </c>
      <c r="B1275">
        <v>3</v>
      </c>
      <c r="C1275">
        <v>2</v>
      </c>
      <c r="D1275">
        <v>2018</v>
      </c>
      <c r="E1275" s="23">
        <v>0.83333333333333337</v>
      </c>
      <c r="F1275">
        <v>9.57</v>
      </c>
      <c r="G1275">
        <f>+Anagrafica!$K$5-'PO0140780R0001 - SONDA'!F1275</f>
        <v>386.07</v>
      </c>
    </row>
    <row r="1276" spans="1:7">
      <c r="A1276" t="s">
        <v>346</v>
      </c>
      <c r="B1276">
        <v>4</v>
      </c>
      <c r="C1276">
        <v>2</v>
      </c>
      <c r="D1276">
        <v>2018</v>
      </c>
      <c r="E1276" s="23">
        <v>0</v>
      </c>
      <c r="F1276">
        <v>9.68</v>
      </c>
      <c r="G1276">
        <f>+Anagrafica!$K$5-'PO0140780R0001 - SONDA'!F1276</f>
        <v>385.96</v>
      </c>
    </row>
    <row r="1277" spans="1:7">
      <c r="A1277" t="s">
        <v>346</v>
      </c>
      <c r="B1277">
        <v>4</v>
      </c>
      <c r="C1277">
        <v>2</v>
      </c>
      <c r="D1277">
        <v>2018</v>
      </c>
      <c r="E1277" s="23">
        <v>0.16666666666666666</v>
      </c>
      <c r="F1277">
        <v>9.59</v>
      </c>
      <c r="G1277">
        <f>+Anagrafica!$K$5-'PO0140780R0001 - SONDA'!F1277</f>
        <v>386.05</v>
      </c>
    </row>
    <row r="1278" spans="1:7">
      <c r="A1278" t="s">
        <v>346</v>
      </c>
      <c r="B1278">
        <v>4</v>
      </c>
      <c r="C1278">
        <v>2</v>
      </c>
      <c r="D1278">
        <v>2018</v>
      </c>
      <c r="E1278" s="23">
        <v>0.33333333333333331</v>
      </c>
      <c r="F1278">
        <v>9.6</v>
      </c>
      <c r="G1278">
        <f>+Anagrafica!$K$5-'PO0140780R0001 - SONDA'!F1278</f>
        <v>386.03999999999996</v>
      </c>
    </row>
    <row r="1279" spans="1:7">
      <c r="A1279" t="s">
        <v>346</v>
      </c>
      <c r="B1279">
        <v>4</v>
      </c>
      <c r="C1279">
        <v>2</v>
      </c>
      <c r="D1279">
        <v>2018</v>
      </c>
      <c r="E1279" s="23">
        <v>0.5</v>
      </c>
      <c r="F1279">
        <v>9.61</v>
      </c>
      <c r="G1279">
        <f>+Anagrafica!$K$5-'PO0140780R0001 - SONDA'!F1279</f>
        <v>386.03</v>
      </c>
    </row>
    <row r="1280" spans="1:7">
      <c r="A1280" t="s">
        <v>346</v>
      </c>
      <c r="B1280">
        <v>4</v>
      </c>
      <c r="C1280">
        <v>2</v>
      </c>
      <c r="D1280">
        <v>2018</v>
      </c>
      <c r="E1280" s="23">
        <v>0.66666666666666663</v>
      </c>
      <c r="F1280">
        <v>9.6199999999999992</v>
      </c>
      <c r="G1280">
        <f>+Anagrafica!$K$5-'PO0140780R0001 - SONDA'!F1280</f>
        <v>386.02</v>
      </c>
    </row>
    <row r="1281" spans="1:7">
      <c r="A1281" t="s">
        <v>346</v>
      </c>
      <c r="B1281">
        <v>4</v>
      </c>
      <c r="C1281">
        <v>2</v>
      </c>
      <c r="D1281">
        <v>2018</v>
      </c>
      <c r="E1281" s="23">
        <v>0.83333333333333337</v>
      </c>
      <c r="F1281">
        <v>9.68</v>
      </c>
      <c r="G1281">
        <f>+Anagrafica!$K$5-'PO0140780R0001 - SONDA'!F1281</f>
        <v>385.96</v>
      </c>
    </row>
    <row r="1282" spans="1:7">
      <c r="A1282" t="s">
        <v>347</v>
      </c>
      <c r="B1282">
        <v>5</v>
      </c>
      <c r="C1282">
        <v>2</v>
      </c>
      <c r="D1282">
        <v>2018</v>
      </c>
      <c r="E1282" s="23">
        <v>0</v>
      </c>
      <c r="F1282">
        <v>9.64</v>
      </c>
      <c r="G1282">
        <f>+Anagrafica!$K$5-'PO0140780R0001 - SONDA'!F1282</f>
        <v>386</v>
      </c>
    </row>
    <row r="1283" spans="1:7">
      <c r="A1283" t="s">
        <v>347</v>
      </c>
      <c r="B1283">
        <v>5</v>
      </c>
      <c r="C1283">
        <v>2</v>
      </c>
      <c r="D1283">
        <v>2018</v>
      </c>
      <c r="E1283" s="23">
        <v>0.16666666666666666</v>
      </c>
      <c r="F1283">
        <v>9.66</v>
      </c>
      <c r="G1283">
        <f>+Anagrafica!$K$5-'PO0140780R0001 - SONDA'!F1283</f>
        <v>385.97999999999996</v>
      </c>
    </row>
    <row r="1284" spans="1:7">
      <c r="A1284" t="s">
        <v>347</v>
      </c>
      <c r="B1284">
        <v>5</v>
      </c>
      <c r="C1284">
        <v>2</v>
      </c>
      <c r="D1284">
        <v>2018</v>
      </c>
      <c r="E1284" s="23">
        <v>0.33333333333333331</v>
      </c>
      <c r="F1284">
        <v>9.77</v>
      </c>
      <c r="G1284">
        <f>+Anagrafica!$K$5-'PO0140780R0001 - SONDA'!F1284</f>
        <v>385.87</v>
      </c>
    </row>
    <row r="1285" spans="1:7">
      <c r="A1285" t="s">
        <v>347</v>
      </c>
      <c r="B1285">
        <v>5</v>
      </c>
      <c r="C1285">
        <v>2</v>
      </c>
      <c r="D1285">
        <v>2018</v>
      </c>
      <c r="E1285" s="23">
        <v>0.5</v>
      </c>
      <c r="F1285">
        <v>9.67</v>
      </c>
      <c r="G1285">
        <f>+Anagrafica!$K$5-'PO0140780R0001 - SONDA'!F1285</f>
        <v>385.96999999999997</v>
      </c>
    </row>
    <row r="1286" spans="1:7">
      <c r="A1286" t="s">
        <v>347</v>
      </c>
      <c r="B1286">
        <v>5</v>
      </c>
      <c r="C1286">
        <v>2</v>
      </c>
      <c r="D1286">
        <v>2018</v>
      </c>
      <c r="E1286" s="23">
        <v>0.66666666666666663</v>
      </c>
      <c r="F1286">
        <v>9.66</v>
      </c>
      <c r="G1286">
        <f>+Anagrafica!$K$5-'PO0140780R0001 - SONDA'!F1286</f>
        <v>385.97999999999996</v>
      </c>
    </row>
    <row r="1287" spans="1:7">
      <c r="A1287" t="s">
        <v>347</v>
      </c>
      <c r="B1287">
        <v>5</v>
      </c>
      <c r="C1287">
        <v>2</v>
      </c>
      <c r="D1287">
        <v>2018</v>
      </c>
      <c r="E1287" s="23">
        <v>0.83333333333333337</v>
      </c>
      <c r="F1287">
        <v>9.65</v>
      </c>
      <c r="G1287">
        <f>+Anagrafica!$K$5-'PO0140780R0001 - SONDA'!F1287</f>
        <v>385.99</v>
      </c>
    </row>
    <row r="1288" spans="1:7">
      <c r="A1288" t="s">
        <v>348</v>
      </c>
      <c r="B1288">
        <v>6</v>
      </c>
      <c r="C1288">
        <v>2</v>
      </c>
      <c r="D1288">
        <v>2018</v>
      </c>
      <c r="E1288" s="23">
        <v>0</v>
      </c>
      <c r="F1288">
        <v>9.6300000000000008</v>
      </c>
      <c r="G1288">
        <f>+Anagrafica!$K$5-'PO0140780R0001 - SONDA'!F1288</f>
        <v>386.01</v>
      </c>
    </row>
    <row r="1289" spans="1:7">
      <c r="A1289" t="s">
        <v>348</v>
      </c>
      <c r="B1289">
        <v>6</v>
      </c>
      <c r="C1289">
        <v>2</v>
      </c>
      <c r="D1289">
        <v>2018</v>
      </c>
      <c r="E1289" s="23">
        <v>0.16666666666666666</v>
      </c>
      <c r="F1289">
        <v>9.6199999999999992</v>
      </c>
      <c r="G1289">
        <f>+Anagrafica!$K$5-'PO0140780R0001 - SONDA'!F1289</f>
        <v>386.02</v>
      </c>
    </row>
    <row r="1290" spans="1:7">
      <c r="A1290" t="s">
        <v>348</v>
      </c>
      <c r="B1290">
        <v>6</v>
      </c>
      <c r="C1290">
        <v>2</v>
      </c>
      <c r="D1290">
        <v>2018</v>
      </c>
      <c r="E1290" s="23">
        <v>0.33333333333333331</v>
      </c>
      <c r="F1290">
        <v>9.61</v>
      </c>
      <c r="G1290">
        <f>+Anagrafica!$K$5-'PO0140780R0001 - SONDA'!F1290</f>
        <v>386.03</v>
      </c>
    </row>
    <row r="1291" spans="1:7">
      <c r="A1291" t="s">
        <v>348</v>
      </c>
      <c r="B1291">
        <v>6</v>
      </c>
      <c r="C1291">
        <v>2</v>
      </c>
      <c r="D1291">
        <v>2018</v>
      </c>
      <c r="E1291" s="23">
        <v>0.5</v>
      </c>
      <c r="F1291">
        <v>9.6</v>
      </c>
      <c r="G1291">
        <f>+Anagrafica!$K$5-'PO0140780R0001 - SONDA'!F1291</f>
        <v>386.03999999999996</v>
      </c>
    </row>
    <row r="1292" spans="1:7">
      <c r="A1292" t="s">
        <v>348</v>
      </c>
      <c r="B1292">
        <v>6</v>
      </c>
      <c r="C1292">
        <v>2</v>
      </c>
      <c r="D1292">
        <v>2018</v>
      </c>
      <c r="E1292" s="23">
        <v>0.66666666666666663</v>
      </c>
      <c r="F1292">
        <v>9.6</v>
      </c>
      <c r="G1292">
        <f>+Anagrafica!$K$5-'PO0140780R0001 - SONDA'!F1292</f>
        <v>386.03999999999996</v>
      </c>
    </row>
    <row r="1293" spans="1:7">
      <c r="A1293" t="s">
        <v>348</v>
      </c>
      <c r="B1293">
        <v>6</v>
      </c>
      <c r="C1293">
        <v>2</v>
      </c>
      <c r="D1293">
        <v>2018</v>
      </c>
      <c r="E1293" s="23">
        <v>0.83333333333333337</v>
      </c>
      <c r="F1293">
        <v>9.58</v>
      </c>
      <c r="G1293">
        <f>+Anagrafica!$K$5-'PO0140780R0001 - SONDA'!F1293</f>
        <v>386.06</v>
      </c>
    </row>
    <row r="1294" spans="1:7">
      <c r="A1294" t="s">
        <v>349</v>
      </c>
      <c r="B1294">
        <v>7</v>
      </c>
      <c r="C1294">
        <v>2</v>
      </c>
      <c r="D1294">
        <v>2018</v>
      </c>
      <c r="E1294" s="23">
        <v>0</v>
      </c>
      <c r="F1294">
        <v>9.57</v>
      </c>
      <c r="G1294">
        <f>+Anagrafica!$K$5-'PO0140780R0001 - SONDA'!F1294</f>
        <v>386.07</v>
      </c>
    </row>
    <row r="1295" spans="1:7">
      <c r="A1295" t="s">
        <v>349</v>
      </c>
      <c r="B1295">
        <v>7</v>
      </c>
      <c r="C1295">
        <v>2</v>
      </c>
      <c r="D1295">
        <v>2018</v>
      </c>
      <c r="E1295" s="23">
        <v>0.16666666666666666</v>
      </c>
      <c r="F1295">
        <v>9.56</v>
      </c>
      <c r="G1295">
        <f>+Anagrafica!$K$5-'PO0140780R0001 - SONDA'!F1295</f>
        <v>386.08</v>
      </c>
    </row>
    <row r="1296" spans="1:7">
      <c r="A1296" t="s">
        <v>349</v>
      </c>
      <c r="B1296">
        <v>7</v>
      </c>
      <c r="C1296">
        <v>2</v>
      </c>
      <c r="D1296">
        <v>2018</v>
      </c>
      <c r="E1296" s="23">
        <v>0.33333333333333331</v>
      </c>
      <c r="F1296">
        <v>9.5500000000000007</v>
      </c>
      <c r="G1296">
        <f>+Anagrafica!$K$5-'PO0140780R0001 - SONDA'!F1296</f>
        <v>386.09</v>
      </c>
    </row>
    <row r="1297" spans="1:7">
      <c r="A1297" t="s">
        <v>349</v>
      </c>
      <c r="B1297">
        <v>7</v>
      </c>
      <c r="C1297">
        <v>2</v>
      </c>
      <c r="D1297">
        <v>2018</v>
      </c>
      <c r="E1297" s="23">
        <v>0.5</v>
      </c>
      <c r="F1297">
        <v>9.5399999999999991</v>
      </c>
      <c r="G1297">
        <f>+Anagrafica!$K$5-'PO0140780R0001 - SONDA'!F1297</f>
        <v>386.09999999999997</v>
      </c>
    </row>
    <row r="1298" spans="1:7">
      <c r="A1298" t="s">
        <v>349</v>
      </c>
      <c r="B1298">
        <v>7</v>
      </c>
      <c r="C1298">
        <v>2</v>
      </c>
      <c r="D1298">
        <v>2018</v>
      </c>
      <c r="E1298" s="23">
        <v>0.66666666666666663</v>
      </c>
      <c r="F1298">
        <v>9.5299999999999994</v>
      </c>
      <c r="G1298">
        <f>+Anagrafica!$K$5-'PO0140780R0001 - SONDA'!F1298</f>
        <v>386.11</v>
      </c>
    </row>
    <row r="1299" spans="1:7">
      <c r="A1299" t="s">
        <v>349</v>
      </c>
      <c r="B1299">
        <v>7</v>
      </c>
      <c r="C1299">
        <v>2</v>
      </c>
      <c r="D1299">
        <v>2018</v>
      </c>
      <c r="E1299" s="23">
        <v>0.83333333333333337</v>
      </c>
      <c r="F1299">
        <v>9.6300000000000008</v>
      </c>
      <c r="G1299">
        <f>+Anagrafica!$K$5-'PO0140780R0001 - SONDA'!F1299</f>
        <v>386.01</v>
      </c>
    </row>
    <row r="1300" spans="1:7">
      <c r="A1300" t="s">
        <v>350</v>
      </c>
      <c r="B1300">
        <v>8</v>
      </c>
      <c r="C1300">
        <v>2</v>
      </c>
      <c r="D1300">
        <v>2018</v>
      </c>
      <c r="E1300" s="23">
        <v>0</v>
      </c>
      <c r="F1300">
        <v>9.52</v>
      </c>
      <c r="G1300">
        <f>+Anagrafica!$K$5-'PO0140780R0001 - SONDA'!F1300</f>
        <v>386.12</v>
      </c>
    </row>
    <row r="1301" spans="1:7">
      <c r="A1301" t="s">
        <v>350</v>
      </c>
      <c r="B1301">
        <v>8</v>
      </c>
      <c r="C1301">
        <v>2</v>
      </c>
      <c r="D1301">
        <v>2018</v>
      </c>
      <c r="E1301" s="23">
        <v>0.16666666666666666</v>
      </c>
      <c r="F1301">
        <v>9.5</v>
      </c>
      <c r="G1301">
        <f>+Anagrafica!$K$5-'PO0140780R0001 - SONDA'!F1301</f>
        <v>386.14</v>
      </c>
    </row>
    <row r="1302" spans="1:7">
      <c r="A1302" t="s">
        <v>350</v>
      </c>
      <c r="B1302">
        <v>8</v>
      </c>
      <c r="C1302">
        <v>2</v>
      </c>
      <c r="D1302">
        <v>2018</v>
      </c>
      <c r="E1302" s="23">
        <v>0.33333333333333331</v>
      </c>
      <c r="F1302">
        <v>9.5</v>
      </c>
      <c r="G1302">
        <f>+Anagrafica!$K$5-'PO0140780R0001 - SONDA'!F1302</f>
        <v>386.14</v>
      </c>
    </row>
    <row r="1303" spans="1:7">
      <c r="A1303" t="s">
        <v>350</v>
      </c>
      <c r="B1303">
        <v>8</v>
      </c>
      <c r="C1303">
        <v>2</v>
      </c>
      <c r="D1303">
        <v>2018</v>
      </c>
      <c r="E1303" s="23">
        <v>0.5</v>
      </c>
      <c r="F1303">
        <v>9.5</v>
      </c>
      <c r="G1303">
        <f>+Anagrafica!$K$5-'PO0140780R0001 - SONDA'!F1303</f>
        <v>386.14</v>
      </c>
    </row>
    <row r="1304" spans="1:7">
      <c r="A1304" t="s">
        <v>350</v>
      </c>
      <c r="B1304">
        <v>8</v>
      </c>
      <c r="C1304">
        <v>2</v>
      </c>
      <c r="D1304">
        <v>2018</v>
      </c>
      <c r="E1304" s="23">
        <v>0.66666666666666663</v>
      </c>
      <c r="F1304">
        <v>9.6</v>
      </c>
      <c r="G1304">
        <f>+Anagrafica!$K$5-'PO0140780R0001 - SONDA'!F1304</f>
        <v>386.03999999999996</v>
      </c>
    </row>
    <row r="1305" spans="1:7">
      <c r="A1305" t="s">
        <v>350</v>
      </c>
      <c r="B1305">
        <v>8</v>
      </c>
      <c r="C1305">
        <v>2</v>
      </c>
      <c r="D1305">
        <v>2018</v>
      </c>
      <c r="E1305" s="23">
        <v>0.83333333333333337</v>
      </c>
      <c r="F1305">
        <v>9.48</v>
      </c>
      <c r="G1305">
        <f>+Anagrafica!$K$5-'PO0140780R0001 - SONDA'!F1305</f>
        <v>386.15999999999997</v>
      </c>
    </row>
    <row r="1306" spans="1:7">
      <c r="A1306" t="s">
        <v>351</v>
      </c>
      <c r="B1306">
        <v>9</v>
      </c>
      <c r="C1306">
        <v>2</v>
      </c>
      <c r="D1306">
        <v>2018</v>
      </c>
      <c r="E1306" s="23">
        <v>0</v>
      </c>
      <c r="F1306">
        <v>9.4700000000000006</v>
      </c>
      <c r="G1306">
        <f>+Anagrafica!$K$5-'PO0140780R0001 - SONDA'!F1306</f>
        <v>386.16999999999996</v>
      </c>
    </row>
    <row r="1307" spans="1:7">
      <c r="A1307" t="s">
        <v>351</v>
      </c>
      <c r="B1307">
        <v>9</v>
      </c>
      <c r="C1307">
        <v>2</v>
      </c>
      <c r="D1307">
        <v>2018</v>
      </c>
      <c r="E1307" s="23">
        <v>0.16666666666666666</v>
      </c>
      <c r="F1307">
        <v>9.4700000000000006</v>
      </c>
      <c r="G1307">
        <f>+Anagrafica!$K$5-'PO0140780R0001 - SONDA'!F1307</f>
        <v>386.16999999999996</v>
      </c>
    </row>
    <row r="1308" spans="1:7">
      <c r="A1308" t="s">
        <v>351</v>
      </c>
      <c r="B1308">
        <v>9</v>
      </c>
      <c r="C1308">
        <v>2</v>
      </c>
      <c r="D1308">
        <v>2018</v>
      </c>
      <c r="E1308" s="23">
        <v>0.33333333333333331</v>
      </c>
      <c r="F1308">
        <v>9.4600000000000009</v>
      </c>
      <c r="G1308">
        <f>+Anagrafica!$K$5-'PO0140780R0001 - SONDA'!F1308</f>
        <v>386.18</v>
      </c>
    </row>
    <row r="1309" spans="1:7">
      <c r="A1309" t="s">
        <v>351</v>
      </c>
      <c r="B1309">
        <v>9</v>
      </c>
      <c r="C1309">
        <v>2</v>
      </c>
      <c r="D1309">
        <v>2018</v>
      </c>
      <c r="E1309" s="23">
        <v>0.5</v>
      </c>
      <c r="F1309">
        <v>9.4600000000000009</v>
      </c>
      <c r="G1309">
        <f>+Anagrafica!$K$5-'PO0140780R0001 - SONDA'!F1309</f>
        <v>386.18</v>
      </c>
    </row>
    <row r="1310" spans="1:7">
      <c r="A1310" t="s">
        <v>351</v>
      </c>
      <c r="B1310">
        <v>9</v>
      </c>
      <c r="C1310">
        <v>2</v>
      </c>
      <c r="D1310">
        <v>2018</v>
      </c>
      <c r="E1310" s="23">
        <v>0.66666666666666663</v>
      </c>
      <c r="F1310">
        <v>9.4499999999999993</v>
      </c>
      <c r="G1310">
        <f>+Anagrafica!$K$5-'PO0140780R0001 - SONDA'!F1310</f>
        <v>386.19</v>
      </c>
    </row>
    <row r="1311" spans="1:7">
      <c r="A1311" t="s">
        <v>351</v>
      </c>
      <c r="B1311">
        <v>9</v>
      </c>
      <c r="C1311">
        <v>2</v>
      </c>
      <c r="D1311">
        <v>2018</v>
      </c>
      <c r="E1311" s="23">
        <v>0.83333333333333337</v>
      </c>
      <c r="F1311">
        <v>9.4499999999999993</v>
      </c>
      <c r="G1311">
        <f>+Anagrafica!$K$5-'PO0140780R0001 - SONDA'!F1311</f>
        <v>386.19</v>
      </c>
    </row>
    <row r="1312" spans="1:7">
      <c r="A1312" t="s">
        <v>352</v>
      </c>
      <c r="B1312">
        <v>10</v>
      </c>
      <c r="C1312">
        <v>2</v>
      </c>
      <c r="D1312">
        <v>2018</v>
      </c>
      <c r="E1312" s="23">
        <v>0</v>
      </c>
      <c r="F1312">
        <v>9.44</v>
      </c>
      <c r="G1312">
        <f>+Anagrafica!$K$5-'PO0140780R0001 - SONDA'!F1312</f>
        <v>386.2</v>
      </c>
    </row>
    <row r="1313" spans="1:7">
      <c r="A1313" t="s">
        <v>352</v>
      </c>
      <c r="B1313">
        <v>10</v>
      </c>
      <c r="C1313">
        <v>2</v>
      </c>
      <c r="D1313">
        <v>2018</v>
      </c>
      <c r="E1313" s="23">
        <v>0.16666666666666666</v>
      </c>
      <c r="F1313">
        <v>9.44</v>
      </c>
      <c r="G1313">
        <f>+Anagrafica!$K$5-'PO0140780R0001 - SONDA'!F1313</f>
        <v>386.2</v>
      </c>
    </row>
    <row r="1314" spans="1:7">
      <c r="A1314" t="s">
        <v>352</v>
      </c>
      <c r="B1314">
        <v>10</v>
      </c>
      <c r="C1314">
        <v>2</v>
      </c>
      <c r="D1314">
        <v>2018</v>
      </c>
      <c r="E1314" s="23">
        <v>0.33333333333333331</v>
      </c>
      <c r="F1314">
        <v>9.44</v>
      </c>
      <c r="G1314">
        <f>+Anagrafica!$K$5-'PO0140780R0001 - SONDA'!F1314</f>
        <v>386.2</v>
      </c>
    </row>
    <row r="1315" spans="1:7">
      <c r="A1315" t="s">
        <v>352</v>
      </c>
      <c r="B1315">
        <v>10</v>
      </c>
      <c r="C1315">
        <v>2</v>
      </c>
      <c r="D1315">
        <v>2018</v>
      </c>
      <c r="E1315" s="23">
        <v>0.5</v>
      </c>
      <c r="F1315">
        <v>9.4499999999999993</v>
      </c>
      <c r="G1315">
        <f>+Anagrafica!$K$5-'PO0140780R0001 - SONDA'!F1315</f>
        <v>386.19</v>
      </c>
    </row>
    <row r="1316" spans="1:7">
      <c r="A1316" t="s">
        <v>352</v>
      </c>
      <c r="B1316">
        <v>10</v>
      </c>
      <c r="C1316">
        <v>2</v>
      </c>
      <c r="D1316">
        <v>2018</v>
      </c>
      <c r="E1316" s="23">
        <v>0.66666666666666663</v>
      </c>
      <c r="F1316">
        <v>9.4600000000000009</v>
      </c>
      <c r="G1316">
        <f>+Anagrafica!$K$5-'PO0140780R0001 - SONDA'!F1316</f>
        <v>386.18</v>
      </c>
    </row>
    <row r="1317" spans="1:7">
      <c r="A1317" t="s">
        <v>352</v>
      </c>
      <c r="B1317">
        <v>10</v>
      </c>
      <c r="C1317">
        <v>2</v>
      </c>
      <c r="D1317">
        <v>2018</v>
      </c>
      <c r="E1317" s="23">
        <v>0.83333333333333337</v>
      </c>
      <c r="F1317">
        <v>9.48</v>
      </c>
      <c r="G1317">
        <f>+Anagrafica!$K$5-'PO0140780R0001 - SONDA'!F1317</f>
        <v>386.15999999999997</v>
      </c>
    </row>
    <row r="1318" spans="1:7">
      <c r="A1318" t="s">
        <v>353</v>
      </c>
      <c r="B1318">
        <v>11</v>
      </c>
      <c r="C1318">
        <v>2</v>
      </c>
      <c r="D1318">
        <v>2018</v>
      </c>
      <c r="E1318" s="23">
        <v>0</v>
      </c>
      <c r="F1318">
        <v>9.49</v>
      </c>
      <c r="G1318">
        <f>+Anagrafica!$K$5-'PO0140780R0001 - SONDA'!F1318</f>
        <v>386.15</v>
      </c>
    </row>
    <row r="1319" spans="1:7">
      <c r="A1319" t="s">
        <v>353</v>
      </c>
      <c r="B1319">
        <v>11</v>
      </c>
      <c r="C1319">
        <v>2</v>
      </c>
      <c r="D1319">
        <v>2018</v>
      </c>
      <c r="E1319" s="23">
        <v>0.16666666666666666</v>
      </c>
      <c r="F1319">
        <v>9.5</v>
      </c>
      <c r="G1319">
        <f>+Anagrafica!$K$5-'PO0140780R0001 - SONDA'!F1319</f>
        <v>386.14</v>
      </c>
    </row>
    <row r="1320" spans="1:7">
      <c r="A1320" t="s">
        <v>353</v>
      </c>
      <c r="B1320">
        <v>11</v>
      </c>
      <c r="C1320">
        <v>2</v>
      </c>
      <c r="D1320">
        <v>2018</v>
      </c>
      <c r="E1320" s="23">
        <v>0.33333333333333331</v>
      </c>
      <c r="F1320">
        <v>9.52</v>
      </c>
      <c r="G1320">
        <f>+Anagrafica!$K$5-'PO0140780R0001 - SONDA'!F1320</f>
        <v>386.12</v>
      </c>
    </row>
    <row r="1321" spans="1:7">
      <c r="A1321" t="s">
        <v>353</v>
      </c>
      <c r="B1321">
        <v>11</v>
      </c>
      <c r="C1321">
        <v>2</v>
      </c>
      <c r="D1321">
        <v>2018</v>
      </c>
      <c r="E1321" s="23">
        <v>0.5</v>
      </c>
      <c r="F1321">
        <v>9.5299999999999994</v>
      </c>
      <c r="G1321">
        <f>+Anagrafica!$K$5-'PO0140780R0001 - SONDA'!F1321</f>
        <v>386.11</v>
      </c>
    </row>
    <row r="1322" spans="1:7">
      <c r="A1322" t="s">
        <v>353</v>
      </c>
      <c r="B1322">
        <v>11</v>
      </c>
      <c r="C1322">
        <v>2</v>
      </c>
      <c r="D1322">
        <v>2018</v>
      </c>
      <c r="E1322" s="23">
        <v>0.66666666666666663</v>
      </c>
      <c r="F1322">
        <v>9.5399999999999991</v>
      </c>
      <c r="G1322">
        <f>+Anagrafica!$K$5-'PO0140780R0001 - SONDA'!F1322</f>
        <v>386.09999999999997</v>
      </c>
    </row>
    <row r="1323" spans="1:7">
      <c r="A1323" t="s">
        <v>353</v>
      </c>
      <c r="B1323">
        <v>11</v>
      </c>
      <c r="C1323">
        <v>2</v>
      </c>
      <c r="D1323">
        <v>2018</v>
      </c>
      <c r="E1323" s="23">
        <v>0.83333333333333337</v>
      </c>
      <c r="F1323">
        <v>9.56</v>
      </c>
      <c r="G1323">
        <f>+Anagrafica!$K$5-'PO0140780R0001 - SONDA'!F1323</f>
        <v>386.08</v>
      </c>
    </row>
    <row r="1324" spans="1:7">
      <c r="A1324" t="s">
        <v>354</v>
      </c>
      <c r="B1324">
        <v>12</v>
      </c>
      <c r="C1324">
        <v>2</v>
      </c>
      <c r="D1324">
        <v>2018</v>
      </c>
      <c r="E1324" s="23">
        <v>0</v>
      </c>
      <c r="F1324">
        <v>9.58</v>
      </c>
      <c r="G1324">
        <f>+Anagrafica!$K$5-'PO0140780R0001 - SONDA'!F1324</f>
        <v>386.06</v>
      </c>
    </row>
    <row r="1325" spans="1:7">
      <c r="A1325" t="s">
        <v>354</v>
      </c>
      <c r="B1325">
        <v>12</v>
      </c>
      <c r="C1325">
        <v>2</v>
      </c>
      <c r="D1325">
        <v>2018</v>
      </c>
      <c r="E1325" s="23">
        <v>0.16666666666666666</v>
      </c>
      <c r="F1325">
        <v>9.58</v>
      </c>
      <c r="G1325">
        <f>+Anagrafica!$K$5-'PO0140780R0001 - SONDA'!F1325</f>
        <v>386.06</v>
      </c>
    </row>
    <row r="1326" spans="1:7">
      <c r="A1326" t="s">
        <v>354</v>
      </c>
      <c r="B1326">
        <v>12</v>
      </c>
      <c r="C1326">
        <v>2</v>
      </c>
      <c r="D1326">
        <v>2018</v>
      </c>
      <c r="E1326" s="23">
        <v>0.33333333333333331</v>
      </c>
      <c r="F1326">
        <v>9.61</v>
      </c>
      <c r="G1326">
        <f>+Anagrafica!$K$5-'PO0140780R0001 - SONDA'!F1326</f>
        <v>386.03</v>
      </c>
    </row>
    <row r="1327" spans="1:7">
      <c r="A1327" t="s">
        <v>354</v>
      </c>
      <c r="B1327">
        <v>12</v>
      </c>
      <c r="C1327">
        <v>2</v>
      </c>
      <c r="D1327">
        <v>2018</v>
      </c>
      <c r="E1327" s="23">
        <v>0.5</v>
      </c>
      <c r="F1327">
        <v>9.6</v>
      </c>
      <c r="G1327">
        <f>+Anagrafica!$K$5-'PO0140780R0001 - SONDA'!F1327</f>
        <v>386.03999999999996</v>
      </c>
    </row>
    <row r="1328" spans="1:7">
      <c r="A1328" t="s">
        <v>354</v>
      </c>
      <c r="B1328">
        <v>12</v>
      </c>
      <c r="C1328">
        <v>2</v>
      </c>
      <c r="D1328">
        <v>2018</v>
      </c>
      <c r="E1328" s="23">
        <v>0.66666666666666663</v>
      </c>
      <c r="F1328">
        <v>9.6</v>
      </c>
      <c r="G1328">
        <f>+Anagrafica!$K$5-'PO0140780R0001 - SONDA'!F1328</f>
        <v>386.03999999999996</v>
      </c>
    </row>
    <row r="1329" spans="1:7">
      <c r="A1329" t="s">
        <v>354</v>
      </c>
      <c r="B1329">
        <v>12</v>
      </c>
      <c r="C1329">
        <v>2</v>
      </c>
      <c r="D1329">
        <v>2018</v>
      </c>
      <c r="E1329" s="23">
        <v>0.83333333333333337</v>
      </c>
      <c r="F1329">
        <v>9.59</v>
      </c>
      <c r="G1329">
        <f>+Anagrafica!$K$5-'PO0140780R0001 - SONDA'!F1329</f>
        <v>386.05</v>
      </c>
    </row>
    <row r="1330" spans="1:7">
      <c r="A1330" t="s">
        <v>355</v>
      </c>
      <c r="B1330">
        <v>13</v>
      </c>
      <c r="C1330">
        <v>2</v>
      </c>
      <c r="D1330">
        <v>2018</v>
      </c>
      <c r="E1330" s="23">
        <v>0</v>
      </c>
      <c r="F1330">
        <v>9.58</v>
      </c>
      <c r="G1330">
        <f>+Anagrafica!$K$5-'PO0140780R0001 - SONDA'!F1330</f>
        <v>386.06</v>
      </c>
    </row>
    <row r="1331" spans="1:7">
      <c r="A1331" t="s">
        <v>355</v>
      </c>
      <c r="B1331">
        <v>13</v>
      </c>
      <c r="C1331">
        <v>2</v>
      </c>
      <c r="D1331">
        <v>2018</v>
      </c>
      <c r="E1331" s="23">
        <v>0.16666666666666666</v>
      </c>
      <c r="F1331">
        <v>9.57</v>
      </c>
      <c r="G1331">
        <f>+Anagrafica!$K$5-'PO0140780R0001 - SONDA'!F1331</f>
        <v>386.07</v>
      </c>
    </row>
    <row r="1332" spans="1:7">
      <c r="A1332" t="s">
        <v>355</v>
      </c>
      <c r="B1332">
        <v>13</v>
      </c>
      <c r="C1332">
        <v>2</v>
      </c>
      <c r="D1332">
        <v>2018</v>
      </c>
      <c r="E1332" s="23">
        <v>0.33333333333333331</v>
      </c>
      <c r="F1332">
        <v>9.57</v>
      </c>
      <c r="G1332">
        <f>+Anagrafica!$K$5-'PO0140780R0001 - SONDA'!F1332</f>
        <v>386.07</v>
      </c>
    </row>
    <row r="1333" spans="1:7">
      <c r="A1333" t="s">
        <v>355</v>
      </c>
      <c r="B1333">
        <v>13</v>
      </c>
      <c r="C1333">
        <v>2</v>
      </c>
      <c r="D1333">
        <v>2018</v>
      </c>
      <c r="E1333" s="23">
        <v>0.5</v>
      </c>
      <c r="F1333">
        <v>9.57</v>
      </c>
      <c r="G1333">
        <f>+Anagrafica!$K$5-'PO0140780R0001 - SONDA'!F1333</f>
        <v>386.07</v>
      </c>
    </row>
    <row r="1334" spans="1:7">
      <c r="A1334" t="s">
        <v>355</v>
      </c>
      <c r="B1334">
        <v>13</v>
      </c>
      <c r="C1334">
        <v>2</v>
      </c>
      <c r="D1334">
        <v>2018</v>
      </c>
      <c r="E1334" s="23">
        <v>0.66666666666666663</v>
      </c>
      <c r="F1334">
        <v>9.56</v>
      </c>
      <c r="G1334">
        <f>+Anagrafica!$K$5-'PO0140780R0001 - SONDA'!F1334</f>
        <v>386.08</v>
      </c>
    </row>
    <row r="1335" spans="1:7">
      <c r="A1335" t="s">
        <v>355</v>
      </c>
      <c r="B1335">
        <v>13</v>
      </c>
      <c r="C1335">
        <v>2</v>
      </c>
      <c r="D1335">
        <v>2018</v>
      </c>
      <c r="E1335" s="23">
        <v>0.83333333333333337</v>
      </c>
      <c r="F1335">
        <v>9.5500000000000007</v>
      </c>
      <c r="G1335">
        <f>+Anagrafica!$K$5-'PO0140780R0001 - SONDA'!F1335</f>
        <v>386.09</v>
      </c>
    </row>
    <row r="1336" spans="1:7">
      <c r="A1336" t="s">
        <v>356</v>
      </c>
      <c r="B1336">
        <v>14</v>
      </c>
      <c r="C1336">
        <v>2</v>
      </c>
      <c r="D1336">
        <v>2018</v>
      </c>
      <c r="E1336" s="23">
        <v>0</v>
      </c>
      <c r="F1336">
        <v>9.5399999999999991</v>
      </c>
      <c r="G1336">
        <f>+Anagrafica!$K$5-'PO0140780R0001 - SONDA'!F1336</f>
        <v>386.09999999999997</v>
      </c>
    </row>
    <row r="1337" spans="1:7">
      <c r="A1337" t="s">
        <v>356</v>
      </c>
      <c r="B1337">
        <v>14</v>
      </c>
      <c r="C1337">
        <v>2</v>
      </c>
      <c r="D1337">
        <v>2018</v>
      </c>
      <c r="E1337" s="23">
        <v>0.16666666666666666</v>
      </c>
      <c r="F1337">
        <v>9.5299999999999994</v>
      </c>
      <c r="G1337">
        <f>+Anagrafica!$K$5-'PO0140780R0001 - SONDA'!F1337</f>
        <v>386.11</v>
      </c>
    </row>
    <row r="1338" spans="1:7">
      <c r="A1338" t="s">
        <v>356</v>
      </c>
      <c r="B1338">
        <v>14</v>
      </c>
      <c r="C1338">
        <v>2</v>
      </c>
      <c r="D1338">
        <v>2018</v>
      </c>
      <c r="E1338" s="23">
        <v>0.33333333333333331</v>
      </c>
      <c r="F1338">
        <v>9.5299999999999994</v>
      </c>
      <c r="G1338">
        <f>+Anagrafica!$K$5-'PO0140780R0001 - SONDA'!F1338</f>
        <v>386.11</v>
      </c>
    </row>
    <row r="1339" spans="1:7">
      <c r="A1339" t="s">
        <v>356</v>
      </c>
      <c r="B1339">
        <v>14</v>
      </c>
      <c r="C1339">
        <v>2</v>
      </c>
      <c r="D1339">
        <v>2018</v>
      </c>
      <c r="E1339" s="23">
        <v>0.5</v>
      </c>
      <c r="F1339">
        <v>9.52</v>
      </c>
      <c r="G1339">
        <f>+Anagrafica!$K$5-'PO0140780R0001 - SONDA'!F1339</f>
        <v>386.12</v>
      </c>
    </row>
    <row r="1340" spans="1:7">
      <c r="A1340" t="s">
        <v>356</v>
      </c>
      <c r="B1340">
        <v>14</v>
      </c>
      <c r="C1340">
        <v>2</v>
      </c>
      <c r="D1340">
        <v>2018</v>
      </c>
      <c r="E1340" s="23">
        <v>0.66666666666666663</v>
      </c>
      <c r="F1340">
        <v>9.52</v>
      </c>
      <c r="G1340">
        <f>+Anagrafica!$K$5-'PO0140780R0001 - SONDA'!F1340</f>
        <v>386.12</v>
      </c>
    </row>
    <row r="1341" spans="1:7">
      <c r="A1341" t="s">
        <v>356</v>
      </c>
      <c r="B1341">
        <v>14</v>
      </c>
      <c r="C1341">
        <v>2</v>
      </c>
      <c r="D1341">
        <v>2018</v>
      </c>
      <c r="E1341" s="23">
        <v>0.83333333333333337</v>
      </c>
      <c r="F1341">
        <v>9.52</v>
      </c>
      <c r="G1341">
        <f>+Anagrafica!$K$5-'PO0140780R0001 - SONDA'!F1341</f>
        <v>386.12</v>
      </c>
    </row>
    <row r="1342" spans="1:7">
      <c r="A1342" t="s">
        <v>357</v>
      </c>
      <c r="B1342">
        <v>15</v>
      </c>
      <c r="C1342">
        <v>2</v>
      </c>
      <c r="D1342">
        <v>2018</v>
      </c>
      <c r="E1342" s="23">
        <v>0</v>
      </c>
      <c r="F1342">
        <v>9.51</v>
      </c>
      <c r="G1342">
        <f>+Anagrafica!$K$5-'PO0140780R0001 - SONDA'!F1342</f>
        <v>386.13</v>
      </c>
    </row>
    <row r="1343" spans="1:7">
      <c r="A1343" t="s">
        <v>357</v>
      </c>
      <c r="B1343">
        <v>15</v>
      </c>
      <c r="C1343">
        <v>2</v>
      </c>
      <c r="D1343">
        <v>2018</v>
      </c>
      <c r="E1343" s="23">
        <v>0.16666666666666666</v>
      </c>
      <c r="F1343">
        <v>9.5</v>
      </c>
      <c r="G1343">
        <f>+Anagrafica!$K$5-'PO0140780R0001 - SONDA'!F1343</f>
        <v>386.14</v>
      </c>
    </row>
    <row r="1344" spans="1:7">
      <c r="A1344" t="s">
        <v>357</v>
      </c>
      <c r="B1344">
        <v>15</v>
      </c>
      <c r="C1344">
        <v>2</v>
      </c>
      <c r="D1344">
        <v>2018</v>
      </c>
      <c r="E1344" s="23">
        <v>0.33333333333333331</v>
      </c>
      <c r="F1344">
        <v>9.5</v>
      </c>
      <c r="G1344">
        <f>+Anagrafica!$K$5-'PO0140780R0001 - SONDA'!F1344</f>
        <v>386.14</v>
      </c>
    </row>
    <row r="1345" spans="1:7">
      <c r="A1345" t="s">
        <v>357</v>
      </c>
      <c r="B1345">
        <v>15</v>
      </c>
      <c r="C1345">
        <v>2</v>
      </c>
      <c r="D1345">
        <v>2018</v>
      </c>
      <c r="E1345" s="23">
        <v>0.5</v>
      </c>
      <c r="F1345">
        <v>9.49</v>
      </c>
      <c r="G1345">
        <f>+Anagrafica!$K$5-'PO0140780R0001 - SONDA'!F1345</f>
        <v>386.15</v>
      </c>
    </row>
    <row r="1346" spans="1:7">
      <c r="A1346" t="s">
        <v>357</v>
      </c>
      <c r="B1346">
        <v>15</v>
      </c>
      <c r="C1346">
        <v>2</v>
      </c>
      <c r="D1346">
        <v>2018</v>
      </c>
      <c r="E1346" s="23">
        <v>0.66666666666666663</v>
      </c>
      <c r="F1346">
        <v>9.49</v>
      </c>
      <c r="G1346">
        <f>+Anagrafica!$K$5-'PO0140780R0001 - SONDA'!F1346</f>
        <v>386.15</v>
      </c>
    </row>
    <row r="1347" spans="1:7">
      <c r="A1347" t="s">
        <v>357</v>
      </c>
      <c r="B1347">
        <v>15</v>
      </c>
      <c r="C1347">
        <v>2</v>
      </c>
      <c r="D1347">
        <v>2018</v>
      </c>
      <c r="E1347" s="23">
        <v>0.83333333333333337</v>
      </c>
      <c r="F1347">
        <v>9.48</v>
      </c>
      <c r="G1347">
        <f>+Anagrafica!$K$5-'PO0140780R0001 - SONDA'!F1347</f>
        <v>386.15999999999997</v>
      </c>
    </row>
    <row r="1348" spans="1:7">
      <c r="A1348" t="s">
        <v>358</v>
      </c>
      <c r="B1348">
        <v>16</v>
      </c>
      <c r="C1348">
        <v>2</v>
      </c>
      <c r="D1348">
        <v>2018</v>
      </c>
      <c r="E1348" s="23">
        <v>0</v>
      </c>
      <c r="F1348">
        <v>9.58</v>
      </c>
      <c r="G1348">
        <f>+Anagrafica!$K$5-'PO0140780R0001 - SONDA'!F1348</f>
        <v>386.06</v>
      </c>
    </row>
    <row r="1349" spans="1:7">
      <c r="A1349" t="s">
        <v>358</v>
      </c>
      <c r="B1349">
        <v>16</v>
      </c>
      <c r="C1349">
        <v>2</v>
      </c>
      <c r="D1349">
        <v>2018</v>
      </c>
      <c r="E1349" s="23">
        <v>0.16666666666666666</v>
      </c>
      <c r="F1349">
        <v>9.4700000000000006</v>
      </c>
      <c r="G1349">
        <f>+Anagrafica!$K$5-'PO0140780R0001 - SONDA'!F1349</f>
        <v>386.16999999999996</v>
      </c>
    </row>
    <row r="1350" spans="1:7">
      <c r="A1350" t="s">
        <v>358</v>
      </c>
      <c r="B1350">
        <v>16</v>
      </c>
      <c r="C1350">
        <v>2</v>
      </c>
      <c r="D1350">
        <v>2018</v>
      </c>
      <c r="E1350" s="23">
        <v>0.33333333333333331</v>
      </c>
      <c r="F1350">
        <v>9.4700000000000006</v>
      </c>
      <c r="G1350">
        <f>+Anagrafica!$K$5-'PO0140780R0001 - SONDA'!F1350</f>
        <v>386.16999999999996</v>
      </c>
    </row>
    <row r="1351" spans="1:7">
      <c r="A1351" t="s">
        <v>358</v>
      </c>
      <c r="B1351">
        <v>16</v>
      </c>
      <c r="C1351">
        <v>2</v>
      </c>
      <c r="D1351">
        <v>2018</v>
      </c>
      <c r="E1351" s="23">
        <v>0.5</v>
      </c>
      <c r="F1351">
        <v>9.4700000000000006</v>
      </c>
      <c r="G1351">
        <f>+Anagrafica!$K$5-'PO0140780R0001 - SONDA'!F1351</f>
        <v>386.16999999999996</v>
      </c>
    </row>
    <row r="1352" spans="1:7">
      <c r="A1352" t="s">
        <v>358</v>
      </c>
      <c r="B1352">
        <v>16</v>
      </c>
      <c r="C1352">
        <v>2</v>
      </c>
      <c r="D1352">
        <v>2018</v>
      </c>
      <c r="E1352" s="23">
        <v>0.66666666666666663</v>
      </c>
      <c r="F1352">
        <v>9.4600000000000009</v>
      </c>
      <c r="G1352">
        <f>+Anagrafica!$K$5-'PO0140780R0001 - SONDA'!F1352</f>
        <v>386.18</v>
      </c>
    </row>
    <row r="1353" spans="1:7">
      <c r="A1353" t="s">
        <v>358</v>
      </c>
      <c r="B1353">
        <v>16</v>
      </c>
      <c r="C1353">
        <v>2</v>
      </c>
      <c r="D1353">
        <v>2018</v>
      </c>
      <c r="E1353" s="23">
        <v>0.83333333333333337</v>
      </c>
      <c r="F1353">
        <v>9.4499999999999993</v>
      </c>
      <c r="G1353">
        <f>+Anagrafica!$K$5-'PO0140780R0001 - SONDA'!F1353</f>
        <v>386.19</v>
      </c>
    </row>
    <row r="1354" spans="1:7">
      <c r="A1354" t="s">
        <v>359</v>
      </c>
      <c r="B1354">
        <v>17</v>
      </c>
      <c r="C1354">
        <v>2</v>
      </c>
      <c r="D1354">
        <v>2018</v>
      </c>
      <c r="E1354" s="23">
        <v>0</v>
      </c>
      <c r="F1354">
        <v>9.4499999999999993</v>
      </c>
      <c r="G1354">
        <f>+Anagrafica!$K$5-'PO0140780R0001 - SONDA'!F1354</f>
        <v>386.19</v>
      </c>
    </row>
    <row r="1355" spans="1:7">
      <c r="A1355" t="s">
        <v>359</v>
      </c>
      <c r="B1355">
        <v>17</v>
      </c>
      <c r="C1355">
        <v>2</v>
      </c>
      <c r="D1355">
        <v>2018</v>
      </c>
      <c r="E1355" s="23">
        <v>0.16666666666666666</v>
      </c>
      <c r="F1355">
        <v>9.44</v>
      </c>
      <c r="G1355">
        <f>+Anagrafica!$K$5-'PO0140780R0001 - SONDA'!F1355</f>
        <v>386.2</v>
      </c>
    </row>
    <row r="1356" spans="1:7">
      <c r="A1356" t="s">
        <v>359</v>
      </c>
      <c r="B1356">
        <v>17</v>
      </c>
      <c r="C1356">
        <v>2</v>
      </c>
      <c r="D1356">
        <v>2018</v>
      </c>
      <c r="E1356" s="23">
        <v>0.33333333333333331</v>
      </c>
      <c r="F1356">
        <v>9.44</v>
      </c>
      <c r="G1356">
        <f>+Anagrafica!$K$5-'PO0140780R0001 - SONDA'!F1356</f>
        <v>386.2</v>
      </c>
    </row>
    <row r="1357" spans="1:7">
      <c r="A1357" t="s">
        <v>359</v>
      </c>
      <c r="B1357">
        <v>17</v>
      </c>
      <c r="C1357">
        <v>2</v>
      </c>
      <c r="D1357">
        <v>2018</v>
      </c>
      <c r="E1357" s="23">
        <v>0.5</v>
      </c>
      <c r="F1357">
        <v>9.4499999999999993</v>
      </c>
      <c r="G1357">
        <f>+Anagrafica!$K$5-'PO0140780R0001 - SONDA'!F1357</f>
        <v>386.19</v>
      </c>
    </row>
    <row r="1358" spans="1:7">
      <c r="A1358" t="s">
        <v>359</v>
      </c>
      <c r="B1358">
        <v>17</v>
      </c>
      <c r="C1358">
        <v>2</v>
      </c>
      <c r="D1358">
        <v>2018</v>
      </c>
      <c r="E1358" s="23">
        <v>0.66666666666666663</v>
      </c>
      <c r="F1358">
        <v>9.4600000000000009</v>
      </c>
      <c r="G1358">
        <f>+Anagrafica!$K$5-'PO0140780R0001 - SONDA'!F1358</f>
        <v>386.18</v>
      </c>
    </row>
    <row r="1359" spans="1:7">
      <c r="A1359" t="s">
        <v>359</v>
      </c>
      <c r="B1359">
        <v>17</v>
      </c>
      <c r="C1359">
        <v>2</v>
      </c>
      <c r="D1359">
        <v>2018</v>
      </c>
      <c r="E1359" s="23">
        <v>0.83333333333333337</v>
      </c>
      <c r="F1359">
        <v>9.4700000000000006</v>
      </c>
      <c r="G1359">
        <f>+Anagrafica!$K$5-'PO0140780R0001 - SONDA'!F1359</f>
        <v>386.16999999999996</v>
      </c>
    </row>
    <row r="1360" spans="1:7">
      <c r="A1360" t="s">
        <v>360</v>
      </c>
      <c r="B1360">
        <v>18</v>
      </c>
      <c r="C1360">
        <v>2</v>
      </c>
      <c r="D1360">
        <v>2018</v>
      </c>
      <c r="E1360" s="23">
        <v>0</v>
      </c>
      <c r="F1360">
        <v>9.48</v>
      </c>
      <c r="G1360">
        <f>+Anagrafica!$K$5-'PO0140780R0001 - SONDA'!F1360</f>
        <v>386.15999999999997</v>
      </c>
    </row>
    <row r="1361" spans="1:7">
      <c r="A1361" t="s">
        <v>360</v>
      </c>
      <c r="B1361">
        <v>18</v>
      </c>
      <c r="C1361">
        <v>2</v>
      </c>
      <c r="D1361">
        <v>2018</v>
      </c>
      <c r="E1361" s="23">
        <v>0.16666666666666666</v>
      </c>
      <c r="F1361">
        <v>9.49</v>
      </c>
      <c r="G1361">
        <f>+Anagrafica!$K$5-'PO0140780R0001 - SONDA'!F1361</f>
        <v>386.15</v>
      </c>
    </row>
    <row r="1362" spans="1:7">
      <c r="A1362" t="s">
        <v>360</v>
      </c>
      <c r="B1362">
        <v>18</v>
      </c>
      <c r="C1362">
        <v>2</v>
      </c>
      <c r="D1362">
        <v>2018</v>
      </c>
      <c r="E1362" s="23">
        <v>0.33333333333333331</v>
      </c>
      <c r="F1362">
        <v>9.5</v>
      </c>
      <c r="G1362">
        <f>+Anagrafica!$K$5-'PO0140780R0001 - SONDA'!F1362</f>
        <v>386.14</v>
      </c>
    </row>
    <row r="1363" spans="1:7">
      <c r="A1363" t="s">
        <v>360</v>
      </c>
      <c r="B1363">
        <v>18</v>
      </c>
      <c r="C1363">
        <v>2</v>
      </c>
      <c r="D1363">
        <v>2018</v>
      </c>
      <c r="E1363" s="23">
        <v>0.5</v>
      </c>
      <c r="F1363">
        <v>9.51</v>
      </c>
      <c r="G1363">
        <f>+Anagrafica!$K$5-'PO0140780R0001 - SONDA'!F1363</f>
        <v>386.13</v>
      </c>
    </row>
    <row r="1364" spans="1:7">
      <c r="A1364" t="s">
        <v>360</v>
      </c>
      <c r="B1364">
        <v>18</v>
      </c>
      <c r="C1364">
        <v>2</v>
      </c>
      <c r="D1364">
        <v>2018</v>
      </c>
      <c r="E1364" s="23">
        <v>0.66666666666666663</v>
      </c>
      <c r="F1364">
        <v>9.52</v>
      </c>
      <c r="G1364">
        <f>+Anagrafica!$K$5-'PO0140780R0001 - SONDA'!F1364</f>
        <v>386.12</v>
      </c>
    </row>
    <row r="1365" spans="1:7">
      <c r="A1365" t="s">
        <v>360</v>
      </c>
      <c r="B1365">
        <v>18</v>
      </c>
      <c r="C1365">
        <v>2</v>
      </c>
      <c r="D1365">
        <v>2018</v>
      </c>
      <c r="E1365" s="23">
        <v>0.83333333333333337</v>
      </c>
      <c r="F1365">
        <v>9.5299999999999994</v>
      </c>
      <c r="G1365">
        <f>+Anagrafica!$K$5-'PO0140780R0001 - SONDA'!F1365</f>
        <v>386.11</v>
      </c>
    </row>
    <row r="1366" spans="1:7">
      <c r="A1366" t="s">
        <v>361</v>
      </c>
      <c r="B1366">
        <v>19</v>
      </c>
      <c r="C1366">
        <v>2</v>
      </c>
      <c r="D1366">
        <v>2018</v>
      </c>
      <c r="E1366" s="23">
        <v>0</v>
      </c>
      <c r="F1366">
        <v>9.5500000000000007</v>
      </c>
      <c r="G1366">
        <f>+Anagrafica!$K$5-'PO0140780R0001 - SONDA'!F1366</f>
        <v>386.09</v>
      </c>
    </row>
    <row r="1367" spans="1:7">
      <c r="A1367" t="s">
        <v>361</v>
      </c>
      <c r="B1367">
        <v>19</v>
      </c>
      <c r="C1367">
        <v>2</v>
      </c>
      <c r="D1367">
        <v>2018</v>
      </c>
      <c r="E1367" s="23">
        <v>0.16666666666666666</v>
      </c>
      <c r="F1367">
        <v>9.56</v>
      </c>
      <c r="G1367">
        <f>+Anagrafica!$K$5-'PO0140780R0001 - SONDA'!F1367</f>
        <v>386.08</v>
      </c>
    </row>
    <row r="1368" spans="1:7">
      <c r="A1368" t="s">
        <v>361</v>
      </c>
      <c r="B1368">
        <v>19</v>
      </c>
      <c r="C1368">
        <v>2</v>
      </c>
      <c r="D1368">
        <v>2018</v>
      </c>
      <c r="E1368" s="23">
        <v>0.33333333333333331</v>
      </c>
      <c r="F1368">
        <v>9.64</v>
      </c>
      <c r="G1368">
        <f>+Anagrafica!$K$5-'PO0140780R0001 - SONDA'!F1368</f>
        <v>386</v>
      </c>
    </row>
    <row r="1369" spans="1:7">
      <c r="A1369" t="s">
        <v>361</v>
      </c>
      <c r="B1369">
        <v>19</v>
      </c>
      <c r="C1369">
        <v>2</v>
      </c>
      <c r="D1369">
        <v>2018</v>
      </c>
      <c r="E1369" s="23">
        <v>0.5</v>
      </c>
      <c r="F1369">
        <v>9.58</v>
      </c>
      <c r="G1369">
        <f>+Anagrafica!$K$5-'PO0140780R0001 - SONDA'!F1369</f>
        <v>386.06</v>
      </c>
    </row>
    <row r="1370" spans="1:7">
      <c r="A1370" t="s">
        <v>361</v>
      </c>
      <c r="B1370">
        <v>19</v>
      </c>
      <c r="C1370">
        <v>2</v>
      </c>
      <c r="D1370">
        <v>2018</v>
      </c>
      <c r="E1370" s="23">
        <v>0.66666666666666663</v>
      </c>
      <c r="F1370">
        <v>9.57</v>
      </c>
      <c r="G1370">
        <f>+Anagrafica!$K$5-'PO0140780R0001 - SONDA'!F1370</f>
        <v>386.07</v>
      </c>
    </row>
    <row r="1371" spans="1:7">
      <c r="A1371" t="s">
        <v>361</v>
      </c>
      <c r="B1371">
        <v>19</v>
      </c>
      <c r="C1371">
        <v>2</v>
      </c>
      <c r="D1371">
        <v>2018</v>
      </c>
      <c r="E1371" s="23">
        <v>0.83333333333333337</v>
      </c>
      <c r="F1371">
        <v>9.57</v>
      </c>
      <c r="G1371">
        <f>+Anagrafica!$K$5-'PO0140780R0001 - SONDA'!F1371</f>
        <v>386.07</v>
      </c>
    </row>
    <row r="1372" spans="1:7">
      <c r="A1372" t="s">
        <v>362</v>
      </c>
      <c r="B1372">
        <v>20</v>
      </c>
      <c r="C1372">
        <v>2</v>
      </c>
      <c r="D1372">
        <v>2018</v>
      </c>
      <c r="E1372" s="23">
        <v>0</v>
      </c>
      <c r="F1372">
        <v>9.56</v>
      </c>
      <c r="G1372">
        <f>+Anagrafica!$K$5-'PO0140780R0001 - SONDA'!F1372</f>
        <v>386.08</v>
      </c>
    </row>
    <row r="1373" spans="1:7">
      <c r="A1373" t="s">
        <v>362</v>
      </c>
      <c r="B1373">
        <v>20</v>
      </c>
      <c r="C1373">
        <v>2</v>
      </c>
      <c r="D1373">
        <v>2018</v>
      </c>
      <c r="E1373" s="23">
        <v>0.16666666666666666</v>
      </c>
      <c r="F1373">
        <v>9.65</v>
      </c>
      <c r="G1373">
        <f>+Anagrafica!$K$5-'PO0140780R0001 - SONDA'!F1373</f>
        <v>385.99</v>
      </c>
    </row>
    <row r="1374" spans="1:7">
      <c r="A1374" t="s">
        <v>362</v>
      </c>
      <c r="B1374">
        <v>20</v>
      </c>
      <c r="C1374">
        <v>2</v>
      </c>
      <c r="D1374">
        <v>2018</v>
      </c>
      <c r="E1374" s="23">
        <v>0.33333333333333331</v>
      </c>
      <c r="F1374">
        <v>9.5399999999999991</v>
      </c>
      <c r="G1374">
        <f>+Anagrafica!$K$5-'PO0140780R0001 - SONDA'!F1374</f>
        <v>386.09999999999997</v>
      </c>
    </row>
    <row r="1375" spans="1:7">
      <c r="A1375" t="s">
        <v>363</v>
      </c>
      <c r="B1375">
        <v>17</v>
      </c>
      <c r="C1375">
        <v>12</v>
      </c>
      <c r="D1375">
        <v>2018</v>
      </c>
      <c r="E1375" s="23">
        <v>0.66666666666666663</v>
      </c>
      <c r="F1375">
        <v>7.93</v>
      </c>
      <c r="G1375">
        <f>+Anagrafica!$K$5-'PO0140780R0001 - SONDA'!F1375</f>
        <v>387.71</v>
      </c>
    </row>
    <row r="1376" spans="1:7">
      <c r="A1376" t="s">
        <v>363</v>
      </c>
      <c r="B1376">
        <v>17</v>
      </c>
      <c r="C1376">
        <v>12</v>
      </c>
      <c r="D1376">
        <v>2018</v>
      </c>
      <c r="E1376" s="23">
        <v>0.83333333333333337</v>
      </c>
      <c r="F1376">
        <v>8.0299999999999994</v>
      </c>
      <c r="G1376">
        <f>+Anagrafica!$K$5-'PO0140780R0001 - SONDA'!F1376</f>
        <v>387.61</v>
      </c>
    </row>
    <row r="1377" spans="1:7">
      <c r="A1377" t="s">
        <v>364</v>
      </c>
      <c r="B1377">
        <v>18</v>
      </c>
      <c r="C1377">
        <v>12</v>
      </c>
      <c r="D1377">
        <v>2018</v>
      </c>
      <c r="E1377" s="23">
        <v>0</v>
      </c>
      <c r="F1377">
        <v>7.92</v>
      </c>
      <c r="G1377">
        <f>+Anagrafica!$K$5-'PO0140780R0001 - SONDA'!F1377</f>
        <v>387.71999999999997</v>
      </c>
    </row>
    <row r="1378" spans="1:7">
      <c r="A1378" t="s">
        <v>364</v>
      </c>
      <c r="B1378">
        <v>18</v>
      </c>
      <c r="C1378">
        <v>12</v>
      </c>
      <c r="D1378">
        <v>2018</v>
      </c>
      <c r="E1378" s="23">
        <v>0.16666666666666666</v>
      </c>
      <c r="F1378">
        <v>7.91</v>
      </c>
      <c r="G1378">
        <f>+Anagrafica!$K$5-'PO0140780R0001 - SONDA'!F1378</f>
        <v>387.72999999999996</v>
      </c>
    </row>
    <row r="1379" spans="1:7">
      <c r="A1379" t="s">
        <v>364</v>
      </c>
      <c r="B1379">
        <v>18</v>
      </c>
      <c r="C1379">
        <v>12</v>
      </c>
      <c r="D1379">
        <v>2018</v>
      </c>
      <c r="E1379" s="23">
        <v>0.33333333333333331</v>
      </c>
      <c r="F1379">
        <v>7.9</v>
      </c>
      <c r="G1379">
        <f>+Anagrafica!$K$5-'PO0140780R0001 - SONDA'!F1379</f>
        <v>387.74</v>
      </c>
    </row>
    <row r="1380" spans="1:7">
      <c r="A1380" t="s">
        <v>364</v>
      </c>
      <c r="B1380">
        <v>18</v>
      </c>
      <c r="C1380">
        <v>12</v>
      </c>
      <c r="D1380">
        <v>2018</v>
      </c>
      <c r="E1380" s="23">
        <v>0.5</v>
      </c>
      <c r="F1380">
        <v>7.94</v>
      </c>
      <c r="G1380">
        <f>+Anagrafica!$K$5-'PO0140780R0001 - SONDA'!F1380</f>
        <v>387.7</v>
      </c>
    </row>
    <row r="1381" spans="1:7">
      <c r="A1381" t="s">
        <v>364</v>
      </c>
      <c r="B1381">
        <v>18</v>
      </c>
      <c r="C1381">
        <v>12</v>
      </c>
      <c r="D1381">
        <v>2018</v>
      </c>
      <c r="E1381" s="23">
        <v>0.66666666666666663</v>
      </c>
      <c r="F1381">
        <v>7.89</v>
      </c>
      <c r="G1381">
        <f>+Anagrafica!$K$5-'PO0140780R0001 - SONDA'!F1381</f>
        <v>387.75</v>
      </c>
    </row>
    <row r="1382" spans="1:7">
      <c r="A1382" t="s">
        <v>364</v>
      </c>
      <c r="B1382">
        <v>18</v>
      </c>
      <c r="C1382">
        <v>12</v>
      </c>
      <c r="D1382">
        <v>2018</v>
      </c>
      <c r="E1382" s="23">
        <v>0.83333333333333337</v>
      </c>
      <c r="F1382">
        <v>7.88</v>
      </c>
      <c r="G1382">
        <f>+Anagrafica!$K$5-'PO0140780R0001 - SONDA'!F1382</f>
        <v>387.76</v>
      </c>
    </row>
    <row r="1383" spans="1:7">
      <c r="A1383" t="s">
        <v>365</v>
      </c>
      <c r="B1383">
        <v>19</v>
      </c>
      <c r="C1383">
        <v>12</v>
      </c>
      <c r="D1383">
        <v>2018</v>
      </c>
      <c r="E1383" s="23">
        <v>0</v>
      </c>
      <c r="F1383">
        <v>7.87</v>
      </c>
      <c r="G1383">
        <f>+Anagrafica!$K$5-'PO0140780R0001 - SONDA'!F1383</f>
        <v>387.77</v>
      </c>
    </row>
    <row r="1384" spans="1:7">
      <c r="A1384" t="s">
        <v>365</v>
      </c>
      <c r="B1384">
        <v>19</v>
      </c>
      <c r="C1384">
        <v>12</v>
      </c>
      <c r="D1384">
        <v>2018</v>
      </c>
      <c r="E1384" s="23">
        <v>0.16666666666666666</v>
      </c>
      <c r="F1384">
        <v>7.87</v>
      </c>
      <c r="G1384">
        <f>+Anagrafica!$K$5-'PO0140780R0001 - SONDA'!F1384</f>
        <v>387.77</v>
      </c>
    </row>
    <row r="1385" spans="1:7">
      <c r="A1385" t="s">
        <v>365</v>
      </c>
      <c r="B1385">
        <v>19</v>
      </c>
      <c r="C1385">
        <v>12</v>
      </c>
      <c r="D1385">
        <v>2018</v>
      </c>
      <c r="E1385" s="23">
        <v>0.33333333333333331</v>
      </c>
      <c r="F1385">
        <v>7.87</v>
      </c>
      <c r="G1385">
        <f>+Anagrafica!$K$5-'PO0140780R0001 - SONDA'!F1385</f>
        <v>387.77</v>
      </c>
    </row>
    <row r="1386" spans="1:7">
      <c r="A1386" t="s">
        <v>365</v>
      </c>
      <c r="B1386">
        <v>19</v>
      </c>
      <c r="C1386">
        <v>12</v>
      </c>
      <c r="D1386">
        <v>2018</v>
      </c>
      <c r="E1386" s="23">
        <v>0.5</v>
      </c>
      <c r="F1386">
        <v>7.87</v>
      </c>
      <c r="G1386">
        <f>+Anagrafica!$K$5-'PO0140780R0001 - SONDA'!F1386</f>
        <v>387.77</v>
      </c>
    </row>
    <row r="1387" spans="1:7">
      <c r="A1387" t="s">
        <v>365</v>
      </c>
      <c r="B1387">
        <v>19</v>
      </c>
      <c r="C1387">
        <v>12</v>
      </c>
      <c r="D1387">
        <v>2018</v>
      </c>
      <c r="E1387" s="23">
        <v>0.66666666666666663</v>
      </c>
      <c r="F1387">
        <v>7.86</v>
      </c>
      <c r="G1387">
        <f>+Anagrafica!$K$5-'PO0140780R0001 - SONDA'!F1387</f>
        <v>387.78</v>
      </c>
    </row>
    <row r="1388" spans="1:7">
      <c r="A1388" t="s">
        <v>365</v>
      </c>
      <c r="B1388">
        <v>19</v>
      </c>
      <c r="C1388">
        <v>12</v>
      </c>
      <c r="D1388">
        <v>2018</v>
      </c>
      <c r="E1388" s="23">
        <v>0.83333333333333337</v>
      </c>
      <c r="F1388">
        <v>7.85</v>
      </c>
      <c r="G1388">
        <f>+Anagrafica!$K$5-'PO0140780R0001 - SONDA'!F1388</f>
        <v>387.78999999999996</v>
      </c>
    </row>
    <row r="1389" spans="1:7">
      <c r="A1389" t="s">
        <v>366</v>
      </c>
      <c r="B1389">
        <v>20</v>
      </c>
      <c r="C1389">
        <v>12</v>
      </c>
      <c r="D1389">
        <v>2018</v>
      </c>
      <c r="E1389" s="23">
        <v>0</v>
      </c>
      <c r="F1389">
        <v>7.85</v>
      </c>
      <c r="G1389">
        <f>+Anagrafica!$K$5-'PO0140780R0001 - SONDA'!F1389</f>
        <v>387.78999999999996</v>
      </c>
    </row>
    <row r="1390" spans="1:7">
      <c r="A1390" t="s">
        <v>366</v>
      </c>
      <c r="B1390">
        <v>20</v>
      </c>
      <c r="C1390">
        <v>12</v>
      </c>
      <c r="D1390">
        <v>2018</v>
      </c>
      <c r="E1390" s="23">
        <v>0.16666666666666666</v>
      </c>
      <c r="F1390">
        <v>7.84</v>
      </c>
      <c r="G1390">
        <f>+Anagrafica!$K$5-'PO0140780R0001 - SONDA'!F1390</f>
        <v>387.8</v>
      </c>
    </row>
    <row r="1391" spans="1:7">
      <c r="A1391" t="s">
        <v>366</v>
      </c>
      <c r="B1391">
        <v>20</v>
      </c>
      <c r="C1391">
        <v>12</v>
      </c>
      <c r="D1391">
        <v>2018</v>
      </c>
      <c r="E1391" s="23">
        <v>0.33333333333333331</v>
      </c>
      <c r="F1391">
        <v>7.84</v>
      </c>
      <c r="G1391">
        <f>+Anagrafica!$K$5-'PO0140780R0001 - SONDA'!F1391</f>
        <v>387.8</v>
      </c>
    </row>
    <row r="1392" spans="1:7">
      <c r="A1392" t="s">
        <v>366</v>
      </c>
      <c r="B1392">
        <v>20</v>
      </c>
      <c r="C1392">
        <v>12</v>
      </c>
      <c r="D1392">
        <v>2018</v>
      </c>
      <c r="E1392" s="23">
        <v>0.5</v>
      </c>
      <c r="F1392">
        <v>7.84</v>
      </c>
      <c r="G1392">
        <f>+Anagrafica!$K$5-'PO0140780R0001 - SONDA'!F1392</f>
        <v>387.8</v>
      </c>
    </row>
    <row r="1393" spans="1:7">
      <c r="A1393" t="s">
        <v>366</v>
      </c>
      <c r="B1393">
        <v>20</v>
      </c>
      <c r="C1393">
        <v>12</v>
      </c>
      <c r="D1393">
        <v>2018</v>
      </c>
      <c r="E1393" s="23">
        <v>0.66666666666666663</v>
      </c>
      <c r="F1393">
        <v>7.84</v>
      </c>
      <c r="G1393">
        <f>+Anagrafica!$K$5-'PO0140780R0001 - SONDA'!F1393</f>
        <v>387.8</v>
      </c>
    </row>
    <row r="1394" spans="1:7">
      <c r="A1394" t="s">
        <v>366</v>
      </c>
      <c r="B1394">
        <v>20</v>
      </c>
      <c r="C1394">
        <v>12</v>
      </c>
      <c r="D1394">
        <v>2018</v>
      </c>
      <c r="E1394" s="23">
        <v>0.83333333333333337</v>
      </c>
      <c r="F1394">
        <v>7.84</v>
      </c>
      <c r="G1394">
        <f>+Anagrafica!$K$5-'PO0140780R0001 - SONDA'!F1394</f>
        <v>387.8</v>
      </c>
    </row>
    <row r="1395" spans="1:7">
      <c r="A1395" t="s">
        <v>367</v>
      </c>
      <c r="B1395">
        <v>21</v>
      </c>
      <c r="C1395">
        <v>12</v>
      </c>
      <c r="D1395">
        <v>2018</v>
      </c>
      <c r="E1395" s="23">
        <v>0</v>
      </c>
      <c r="F1395">
        <v>7.83</v>
      </c>
      <c r="G1395">
        <f>+Anagrafica!$K$5-'PO0140780R0001 - SONDA'!F1395</f>
        <v>387.81</v>
      </c>
    </row>
    <row r="1396" spans="1:7">
      <c r="A1396" t="s">
        <v>367</v>
      </c>
      <c r="B1396">
        <v>21</v>
      </c>
      <c r="C1396">
        <v>12</v>
      </c>
      <c r="D1396">
        <v>2018</v>
      </c>
      <c r="E1396" s="23">
        <v>0.16666666666666666</v>
      </c>
      <c r="F1396">
        <v>7.83</v>
      </c>
      <c r="G1396">
        <f>+Anagrafica!$K$5-'PO0140780R0001 - SONDA'!F1396</f>
        <v>387.81</v>
      </c>
    </row>
    <row r="1397" spans="1:7">
      <c r="A1397" t="s">
        <v>367</v>
      </c>
      <c r="B1397">
        <v>21</v>
      </c>
      <c r="C1397">
        <v>12</v>
      </c>
      <c r="D1397">
        <v>2018</v>
      </c>
      <c r="E1397" s="23">
        <v>0.33333333333333331</v>
      </c>
      <c r="F1397">
        <v>7.94</v>
      </c>
      <c r="G1397">
        <f>+Anagrafica!$K$5-'PO0140780R0001 - SONDA'!F1397</f>
        <v>387.7</v>
      </c>
    </row>
    <row r="1398" spans="1:7">
      <c r="A1398" t="s">
        <v>367</v>
      </c>
      <c r="B1398">
        <v>21</v>
      </c>
      <c r="C1398">
        <v>12</v>
      </c>
      <c r="D1398">
        <v>2018</v>
      </c>
      <c r="E1398" s="23">
        <v>0.5</v>
      </c>
      <c r="F1398">
        <v>7.82</v>
      </c>
      <c r="G1398">
        <f>+Anagrafica!$K$5-'PO0140780R0001 - SONDA'!F1398</f>
        <v>387.82</v>
      </c>
    </row>
    <row r="1399" spans="1:7">
      <c r="A1399" t="s">
        <v>367</v>
      </c>
      <c r="B1399">
        <v>21</v>
      </c>
      <c r="C1399">
        <v>12</v>
      </c>
      <c r="D1399">
        <v>2018</v>
      </c>
      <c r="E1399" s="23">
        <v>0.66666666666666663</v>
      </c>
      <c r="F1399">
        <v>7.82</v>
      </c>
      <c r="G1399">
        <f>+Anagrafica!$K$5-'PO0140780R0001 - SONDA'!F1399</f>
        <v>387.82</v>
      </c>
    </row>
    <row r="1400" spans="1:7">
      <c r="A1400" t="s">
        <v>367</v>
      </c>
      <c r="B1400">
        <v>21</v>
      </c>
      <c r="C1400">
        <v>12</v>
      </c>
      <c r="D1400">
        <v>2018</v>
      </c>
      <c r="E1400" s="23">
        <v>0.83333333333333337</v>
      </c>
      <c r="F1400">
        <v>7.81</v>
      </c>
      <c r="G1400">
        <f>+Anagrafica!$K$5-'PO0140780R0001 - SONDA'!F1400</f>
        <v>387.83</v>
      </c>
    </row>
    <row r="1401" spans="1:7">
      <c r="A1401" t="s">
        <v>368</v>
      </c>
      <c r="B1401">
        <v>22</v>
      </c>
      <c r="C1401">
        <v>12</v>
      </c>
      <c r="D1401">
        <v>2018</v>
      </c>
      <c r="E1401" s="23">
        <v>0</v>
      </c>
      <c r="F1401">
        <v>7.8</v>
      </c>
      <c r="G1401">
        <f>+Anagrafica!$K$5-'PO0140780R0001 - SONDA'!F1401</f>
        <v>387.84</v>
      </c>
    </row>
    <row r="1402" spans="1:7">
      <c r="A1402" t="s">
        <v>368</v>
      </c>
      <c r="B1402">
        <v>22</v>
      </c>
      <c r="C1402">
        <v>12</v>
      </c>
      <c r="D1402">
        <v>2018</v>
      </c>
      <c r="E1402" s="23">
        <v>0.16666666666666666</v>
      </c>
      <c r="F1402">
        <v>7.8</v>
      </c>
      <c r="G1402">
        <f>+Anagrafica!$K$5-'PO0140780R0001 - SONDA'!F1402</f>
        <v>387.84</v>
      </c>
    </row>
    <row r="1403" spans="1:7">
      <c r="A1403" t="s">
        <v>368</v>
      </c>
      <c r="B1403">
        <v>22</v>
      </c>
      <c r="C1403">
        <v>12</v>
      </c>
      <c r="D1403">
        <v>2018</v>
      </c>
      <c r="E1403" s="23">
        <v>0.33333333333333331</v>
      </c>
      <c r="F1403">
        <v>7.81</v>
      </c>
      <c r="G1403">
        <f>+Anagrafica!$K$5-'PO0140780R0001 - SONDA'!F1403</f>
        <v>387.83</v>
      </c>
    </row>
    <row r="1404" spans="1:7">
      <c r="A1404" t="s">
        <v>368</v>
      </c>
      <c r="B1404">
        <v>22</v>
      </c>
      <c r="C1404">
        <v>12</v>
      </c>
      <c r="D1404">
        <v>2018</v>
      </c>
      <c r="E1404" s="23">
        <v>0.5</v>
      </c>
      <c r="F1404">
        <v>7.82</v>
      </c>
      <c r="G1404">
        <f>+Anagrafica!$K$5-'PO0140780R0001 - SONDA'!F1404</f>
        <v>387.82</v>
      </c>
    </row>
    <row r="1405" spans="1:7">
      <c r="A1405" t="s">
        <v>368</v>
      </c>
      <c r="B1405">
        <v>22</v>
      </c>
      <c r="C1405">
        <v>12</v>
      </c>
      <c r="D1405">
        <v>2018</v>
      </c>
      <c r="E1405" s="23">
        <v>0.66666666666666663</v>
      </c>
      <c r="F1405">
        <v>7.85</v>
      </c>
      <c r="G1405">
        <f>+Anagrafica!$K$5-'PO0140780R0001 - SONDA'!F1405</f>
        <v>387.78999999999996</v>
      </c>
    </row>
    <row r="1406" spans="1:7">
      <c r="A1406" t="s">
        <v>368</v>
      </c>
      <c r="B1406">
        <v>22</v>
      </c>
      <c r="C1406">
        <v>12</v>
      </c>
      <c r="D1406">
        <v>2018</v>
      </c>
      <c r="E1406" s="23">
        <v>0.83333333333333337</v>
      </c>
      <c r="F1406">
        <v>7.86</v>
      </c>
      <c r="G1406">
        <f>+Anagrafica!$K$5-'PO0140780R0001 - SONDA'!F1406</f>
        <v>387.78</v>
      </c>
    </row>
    <row r="1407" spans="1:7">
      <c r="A1407" t="s">
        <v>369</v>
      </c>
      <c r="B1407">
        <v>23</v>
      </c>
      <c r="C1407">
        <v>12</v>
      </c>
      <c r="D1407">
        <v>2018</v>
      </c>
      <c r="E1407" s="23">
        <v>0</v>
      </c>
      <c r="F1407">
        <v>7.88</v>
      </c>
      <c r="G1407">
        <f>+Anagrafica!$K$5-'PO0140780R0001 - SONDA'!F1407</f>
        <v>387.76</v>
      </c>
    </row>
    <row r="1408" spans="1:7">
      <c r="A1408" t="s">
        <v>369</v>
      </c>
      <c r="B1408">
        <v>23</v>
      </c>
      <c r="C1408">
        <v>12</v>
      </c>
      <c r="D1408">
        <v>2018</v>
      </c>
      <c r="E1408" s="23">
        <v>0.16666666666666666</v>
      </c>
      <c r="F1408">
        <v>7.9</v>
      </c>
      <c r="G1408">
        <f>+Anagrafica!$K$5-'PO0140780R0001 - SONDA'!F1408</f>
        <v>387.74</v>
      </c>
    </row>
    <row r="1409" spans="1:7">
      <c r="A1409" t="s">
        <v>369</v>
      </c>
      <c r="B1409">
        <v>23</v>
      </c>
      <c r="C1409">
        <v>12</v>
      </c>
      <c r="D1409">
        <v>2018</v>
      </c>
      <c r="E1409" s="23">
        <v>0.33333333333333331</v>
      </c>
      <c r="F1409">
        <v>7.92</v>
      </c>
      <c r="G1409">
        <f>+Anagrafica!$K$5-'PO0140780R0001 - SONDA'!F1409</f>
        <v>387.71999999999997</v>
      </c>
    </row>
    <row r="1410" spans="1:7">
      <c r="A1410" t="s">
        <v>369</v>
      </c>
      <c r="B1410">
        <v>23</v>
      </c>
      <c r="C1410">
        <v>12</v>
      </c>
      <c r="D1410">
        <v>2018</v>
      </c>
      <c r="E1410" s="23">
        <v>0.5</v>
      </c>
      <c r="F1410">
        <v>7.94</v>
      </c>
      <c r="G1410">
        <f>+Anagrafica!$K$5-'PO0140780R0001 - SONDA'!F1410</f>
        <v>387.7</v>
      </c>
    </row>
    <row r="1411" spans="1:7">
      <c r="A1411" t="s">
        <v>369</v>
      </c>
      <c r="B1411">
        <v>23</v>
      </c>
      <c r="C1411">
        <v>12</v>
      </c>
      <c r="D1411">
        <v>2018</v>
      </c>
      <c r="E1411" s="23">
        <v>0.66666666666666663</v>
      </c>
      <c r="F1411">
        <v>7.96</v>
      </c>
      <c r="G1411">
        <f>+Anagrafica!$K$5-'PO0140780R0001 - SONDA'!F1411</f>
        <v>387.68</v>
      </c>
    </row>
    <row r="1412" spans="1:7">
      <c r="A1412" t="s">
        <v>369</v>
      </c>
      <c r="B1412">
        <v>23</v>
      </c>
      <c r="C1412">
        <v>12</v>
      </c>
      <c r="D1412">
        <v>2018</v>
      </c>
      <c r="E1412" s="23">
        <v>0.83333333333333337</v>
      </c>
      <c r="F1412">
        <v>7.98</v>
      </c>
      <c r="G1412">
        <f>+Anagrafica!$K$5-'PO0140780R0001 - SONDA'!F1412</f>
        <v>387.65999999999997</v>
      </c>
    </row>
    <row r="1413" spans="1:7">
      <c r="A1413" t="s">
        <v>370</v>
      </c>
      <c r="B1413">
        <v>24</v>
      </c>
      <c r="C1413">
        <v>12</v>
      </c>
      <c r="D1413">
        <v>2018</v>
      </c>
      <c r="E1413" s="23">
        <v>0</v>
      </c>
      <c r="F1413">
        <v>7.99</v>
      </c>
      <c r="G1413">
        <f>+Anagrafica!$K$5-'PO0140780R0001 - SONDA'!F1413</f>
        <v>387.65</v>
      </c>
    </row>
    <row r="1414" spans="1:7">
      <c r="A1414" t="s">
        <v>370</v>
      </c>
      <c r="B1414">
        <v>24</v>
      </c>
      <c r="C1414">
        <v>12</v>
      </c>
      <c r="D1414">
        <v>2018</v>
      </c>
      <c r="E1414" s="23">
        <v>0.16666666666666666</v>
      </c>
      <c r="F1414">
        <v>8</v>
      </c>
      <c r="G1414">
        <f>+Anagrafica!$K$5-'PO0140780R0001 - SONDA'!F1414</f>
        <v>387.64</v>
      </c>
    </row>
    <row r="1415" spans="1:7">
      <c r="A1415" t="s">
        <v>370</v>
      </c>
      <c r="B1415">
        <v>24</v>
      </c>
      <c r="C1415">
        <v>12</v>
      </c>
      <c r="D1415">
        <v>2018</v>
      </c>
      <c r="E1415" s="23">
        <v>0.33333333333333331</v>
      </c>
      <c r="F1415">
        <v>8.01</v>
      </c>
      <c r="G1415">
        <f>+Anagrafica!$K$5-'PO0140780R0001 - SONDA'!F1415</f>
        <v>387.63</v>
      </c>
    </row>
    <row r="1416" spans="1:7">
      <c r="A1416" t="s">
        <v>370</v>
      </c>
      <c r="B1416">
        <v>24</v>
      </c>
      <c r="C1416">
        <v>12</v>
      </c>
      <c r="D1416">
        <v>2018</v>
      </c>
      <c r="E1416" s="23">
        <v>0.5</v>
      </c>
      <c r="F1416">
        <v>8.02</v>
      </c>
      <c r="G1416">
        <f>+Anagrafica!$K$5-'PO0140780R0001 - SONDA'!F1416</f>
        <v>387.62</v>
      </c>
    </row>
    <row r="1417" spans="1:7">
      <c r="A1417" t="s">
        <v>370</v>
      </c>
      <c r="B1417">
        <v>24</v>
      </c>
      <c r="C1417">
        <v>12</v>
      </c>
      <c r="D1417">
        <v>2018</v>
      </c>
      <c r="E1417" s="23">
        <v>0.66666666666666663</v>
      </c>
      <c r="F1417">
        <v>8.0299999999999994</v>
      </c>
      <c r="G1417">
        <f>+Anagrafica!$K$5-'PO0140780R0001 - SONDA'!F1417</f>
        <v>387.61</v>
      </c>
    </row>
    <row r="1418" spans="1:7">
      <c r="A1418" t="s">
        <v>370</v>
      </c>
      <c r="B1418">
        <v>24</v>
      </c>
      <c r="C1418">
        <v>12</v>
      </c>
      <c r="D1418">
        <v>2018</v>
      </c>
      <c r="E1418" s="23">
        <v>0.83333333333333337</v>
      </c>
      <c r="F1418">
        <v>8.0299999999999994</v>
      </c>
      <c r="G1418">
        <f>+Anagrafica!$K$5-'PO0140780R0001 - SONDA'!F1418</f>
        <v>387.61</v>
      </c>
    </row>
    <row r="1419" spans="1:7">
      <c r="A1419" t="s">
        <v>371</v>
      </c>
      <c r="B1419">
        <v>25</v>
      </c>
      <c r="C1419">
        <v>12</v>
      </c>
      <c r="D1419">
        <v>2018</v>
      </c>
      <c r="E1419" s="23">
        <v>0</v>
      </c>
      <c r="F1419">
        <v>8.0299999999999994</v>
      </c>
      <c r="G1419">
        <f>+Anagrafica!$K$5-'PO0140780R0001 - SONDA'!F1419</f>
        <v>387.61</v>
      </c>
    </row>
    <row r="1420" spans="1:7">
      <c r="A1420" t="s">
        <v>371</v>
      </c>
      <c r="B1420">
        <v>25</v>
      </c>
      <c r="C1420">
        <v>12</v>
      </c>
      <c r="D1420">
        <v>2018</v>
      </c>
      <c r="E1420" s="23">
        <v>0.16666666666666666</v>
      </c>
      <c r="F1420">
        <v>8.0299999999999994</v>
      </c>
      <c r="G1420">
        <f>+Anagrafica!$K$5-'PO0140780R0001 - SONDA'!F1420</f>
        <v>387.61</v>
      </c>
    </row>
    <row r="1421" spans="1:7">
      <c r="A1421" t="s">
        <v>371</v>
      </c>
      <c r="B1421">
        <v>25</v>
      </c>
      <c r="C1421">
        <v>12</v>
      </c>
      <c r="D1421">
        <v>2018</v>
      </c>
      <c r="E1421" s="23">
        <v>0.33333333333333331</v>
      </c>
      <c r="F1421">
        <v>8.0299999999999994</v>
      </c>
      <c r="G1421">
        <f>+Anagrafica!$K$5-'PO0140780R0001 - SONDA'!F1421</f>
        <v>387.61</v>
      </c>
    </row>
    <row r="1422" spans="1:7">
      <c r="A1422" t="s">
        <v>371</v>
      </c>
      <c r="B1422">
        <v>25</v>
      </c>
      <c r="C1422">
        <v>12</v>
      </c>
      <c r="D1422">
        <v>2018</v>
      </c>
      <c r="E1422" s="23">
        <v>0.5</v>
      </c>
      <c r="F1422">
        <v>8.0299999999999994</v>
      </c>
      <c r="G1422">
        <f>+Anagrafica!$K$5-'PO0140780R0001 - SONDA'!F1422</f>
        <v>387.61</v>
      </c>
    </row>
    <row r="1423" spans="1:7">
      <c r="A1423" t="s">
        <v>371</v>
      </c>
      <c r="B1423">
        <v>25</v>
      </c>
      <c r="C1423">
        <v>12</v>
      </c>
      <c r="D1423">
        <v>2018</v>
      </c>
      <c r="E1423" s="23">
        <v>0.66666666666666663</v>
      </c>
      <c r="F1423">
        <v>8.02</v>
      </c>
      <c r="G1423">
        <f>+Anagrafica!$K$5-'PO0140780R0001 - SONDA'!F1423</f>
        <v>387.62</v>
      </c>
    </row>
    <row r="1424" spans="1:7">
      <c r="A1424" t="s">
        <v>371</v>
      </c>
      <c r="B1424">
        <v>25</v>
      </c>
      <c r="C1424">
        <v>12</v>
      </c>
      <c r="D1424">
        <v>2018</v>
      </c>
      <c r="E1424" s="23">
        <v>0.83333333333333337</v>
      </c>
      <c r="F1424">
        <v>8.0299999999999994</v>
      </c>
      <c r="G1424">
        <f>+Anagrafica!$K$5-'PO0140780R0001 - SONDA'!F1424</f>
        <v>387.61</v>
      </c>
    </row>
    <row r="1425" spans="1:7">
      <c r="A1425" t="s">
        <v>372</v>
      </c>
      <c r="B1425">
        <v>26</v>
      </c>
      <c r="C1425">
        <v>12</v>
      </c>
      <c r="D1425">
        <v>2018</v>
      </c>
      <c r="E1425" s="23">
        <v>0</v>
      </c>
      <c r="F1425">
        <v>8.0299999999999994</v>
      </c>
      <c r="G1425">
        <f>+Anagrafica!$K$5-'PO0140780R0001 - SONDA'!F1425</f>
        <v>387.61</v>
      </c>
    </row>
    <row r="1426" spans="1:7">
      <c r="A1426" t="s">
        <v>372</v>
      </c>
      <c r="B1426">
        <v>26</v>
      </c>
      <c r="C1426">
        <v>12</v>
      </c>
      <c r="D1426">
        <v>2018</v>
      </c>
      <c r="E1426" s="23">
        <v>0.16666666666666666</v>
      </c>
      <c r="F1426">
        <v>8.0299999999999994</v>
      </c>
      <c r="G1426">
        <f>+Anagrafica!$K$5-'PO0140780R0001 - SONDA'!F1426</f>
        <v>387.61</v>
      </c>
    </row>
    <row r="1427" spans="1:7">
      <c r="A1427" t="s">
        <v>372</v>
      </c>
      <c r="B1427">
        <v>26</v>
      </c>
      <c r="C1427">
        <v>12</v>
      </c>
      <c r="D1427">
        <v>2018</v>
      </c>
      <c r="E1427" s="23">
        <v>0.33333333333333331</v>
      </c>
      <c r="F1427">
        <v>8.0299999999999994</v>
      </c>
      <c r="G1427">
        <f>+Anagrafica!$K$5-'PO0140780R0001 - SONDA'!F1427</f>
        <v>387.61</v>
      </c>
    </row>
    <row r="1428" spans="1:7">
      <c r="A1428" t="s">
        <v>372</v>
      </c>
      <c r="B1428">
        <v>26</v>
      </c>
      <c r="C1428">
        <v>12</v>
      </c>
      <c r="D1428">
        <v>2018</v>
      </c>
      <c r="E1428" s="23">
        <v>0.5</v>
      </c>
      <c r="F1428">
        <v>8.0299999999999994</v>
      </c>
      <c r="G1428">
        <f>+Anagrafica!$K$5-'PO0140780R0001 - SONDA'!F1428</f>
        <v>387.61</v>
      </c>
    </row>
    <row r="1429" spans="1:7">
      <c r="A1429" t="s">
        <v>372</v>
      </c>
      <c r="B1429">
        <v>26</v>
      </c>
      <c r="C1429">
        <v>12</v>
      </c>
      <c r="D1429">
        <v>2018</v>
      </c>
      <c r="E1429" s="23">
        <v>0.66666666666666663</v>
      </c>
      <c r="F1429">
        <v>8.0399999999999991</v>
      </c>
      <c r="G1429">
        <f>+Anagrafica!$K$5-'PO0140780R0001 - SONDA'!F1429</f>
        <v>387.59999999999997</v>
      </c>
    </row>
    <row r="1430" spans="1:7">
      <c r="A1430" t="s">
        <v>372</v>
      </c>
      <c r="B1430">
        <v>26</v>
      </c>
      <c r="C1430">
        <v>12</v>
      </c>
      <c r="D1430">
        <v>2018</v>
      </c>
      <c r="E1430" s="23">
        <v>0.83333333333333337</v>
      </c>
      <c r="F1430">
        <v>8.0299999999999994</v>
      </c>
      <c r="G1430">
        <f>+Anagrafica!$K$5-'PO0140780R0001 - SONDA'!F1430</f>
        <v>387.61</v>
      </c>
    </row>
    <row r="1431" spans="1:7">
      <c r="A1431" t="s">
        <v>373</v>
      </c>
      <c r="B1431">
        <v>27</v>
      </c>
      <c r="C1431">
        <v>12</v>
      </c>
      <c r="D1431">
        <v>2018</v>
      </c>
      <c r="E1431" s="23">
        <v>0</v>
      </c>
      <c r="F1431">
        <v>8.0299999999999994</v>
      </c>
      <c r="G1431">
        <f>+Anagrafica!$K$5-'PO0140780R0001 - SONDA'!F1431</f>
        <v>387.61</v>
      </c>
    </row>
    <row r="1432" spans="1:7">
      <c r="A1432" t="s">
        <v>373</v>
      </c>
      <c r="B1432">
        <v>27</v>
      </c>
      <c r="C1432">
        <v>12</v>
      </c>
      <c r="D1432">
        <v>2018</v>
      </c>
      <c r="E1432" s="23">
        <v>0.16666666666666666</v>
      </c>
      <c r="F1432">
        <v>8.0299999999999994</v>
      </c>
      <c r="G1432">
        <f>+Anagrafica!$K$5-'PO0140780R0001 - SONDA'!F1432</f>
        <v>387.61</v>
      </c>
    </row>
    <row r="1433" spans="1:7">
      <c r="A1433" t="s">
        <v>373</v>
      </c>
      <c r="B1433">
        <v>27</v>
      </c>
      <c r="C1433">
        <v>12</v>
      </c>
      <c r="D1433">
        <v>2018</v>
      </c>
      <c r="E1433" s="23">
        <v>0.33333333333333331</v>
      </c>
      <c r="F1433">
        <v>8.0299999999999994</v>
      </c>
      <c r="G1433">
        <f>+Anagrafica!$K$5-'PO0140780R0001 - SONDA'!F1433</f>
        <v>387.61</v>
      </c>
    </row>
    <row r="1434" spans="1:7">
      <c r="A1434" t="s">
        <v>373</v>
      </c>
      <c r="B1434">
        <v>27</v>
      </c>
      <c r="C1434">
        <v>12</v>
      </c>
      <c r="D1434">
        <v>2018</v>
      </c>
      <c r="E1434" s="23">
        <v>0.5</v>
      </c>
      <c r="F1434">
        <v>8.01</v>
      </c>
      <c r="G1434">
        <f>+Anagrafica!$K$5-'PO0140780R0001 - SONDA'!F1434</f>
        <v>387.63</v>
      </c>
    </row>
    <row r="1435" spans="1:7">
      <c r="A1435" t="s">
        <v>373</v>
      </c>
      <c r="B1435">
        <v>27</v>
      </c>
      <c r="C1435">
        <v>12</v>
      </c>
      <c r="D1435">
        <v>2018</v>
      </c>
      <c r="E1435" s="23">
        <v>0.66666666666666663</v>
      </c>
      <c r="F1435">
        <v>8.01</v>
      </c>
      <c r="G1435">
        <f>+Anagrafica!$K$5-'PO0140780R0001 - SONDA'!F1435</f>
        <v>387.63</v>
      </c>
    </row>
    <row r="1436" spans="1:7">
      <c r="A1436" t="s">
        <v>373</v>
      </c>
      <c r="B1436">
        <v>27</v>
      </c>
      <c r="C1436">
        <v>12</v>
      </c>
      <c r="D1436">
        <v>2018</v>
      </c>
      <c r="E1436" s="23">
        <v>0.83333333333333337</v>
      </c>
      <c r="F1436">
        <v>8</v>
      </c>
      <c r="G1436">
        <f>+Anagrafica!$K$5-'PO0140780R0001 - SONDA'!F1436</f>
        <v>387.64</v>
      </c>
    </row>
    <row r="1437" spans="1:7">
      <c r="A1437" t="s">
        <v>374</v>
      </c>
      <c r="B1437">
        <v>28</v>
      </c>
      <c r="C1437">
        <v>12</v>
      </c>
      <c r="D1437">
        <v>2018</v>
      </c>
      <c r="E1437" s="23">
        <v>0</v>
      </c>
      <c r="F1437">
        <v>8</v>
      </c>
      <c r="G1437">
        <f>+Anagrafica!$K$5-'PO0140780R0001 - SONDA'!F1437</f>
        <v>387.64</v>
      </c>
    </row>
    <row r="1438" spans="1:7">
      <c r="A1438" t="s">
        <v>374</v>
      </c>
      <c r="B1438">
        <v>28</v>
      </c>
      <c r="C1438">
        <v>12</v>
      </c>
      <c r="D1438">
        <v>2018</v>
      </c>
      <c r="E1438" s="23">
        <v>0.16666666666666666</v>
      </c>
      <c r="F1438">
        <v>8</v>
      </c>
      <c r="G1438">
        <f>+Anagrafica!$K$5-'PO0140780R0001 - SONDA'!F1438</f>
        <v>387.64</v>
      </c>
    </row>
    <row r="1439" spans="1:7">
      <c r="A1439" t="s">
        <v>374</v>
      </c>
      <c r="B1439">
        <v>28</v>
      </c>
      <c r="C1439">
        <v>12</v>
      </c>
      <c r="D1439">
        <v>2018</v>
      </c>
      <c r="E1439" s="23">
        <v>0.33333333333333331</v>
      </c>
      <c r="F1439">
        <v>8.09</v>
      </c>
      <c r="G1439">
        <f>+Anagrafica!$K$5-'PO0140780R0001 - SONDA'!F1439</f>
        <v>387.55</v>
      </c>
    </row>
    <row r="1440" spans="1:7">
      <c r="A1440" t="s">
        <v>374</v>
      </c>
      <c r="B1440">
        <v>28</v>
      </c>
      <c r="C1440">
        <v>12</v>
      </c>
      <c r="D1440">
        <v>2018</v>
      </c>
      <c r="E1440" s="23">
        <v>0.5</v>
      </c>
      <c r="F1440">
        <v>7.97</v>
      </c>
      <c r="G1440">
        <f>+Anagrafica!$K$5-'PO0140780R0001 - SONDA'!F1440</f>
        <v>387.66999999999996</v>
      </c>
    </row>
    <row r="1441" spans="1:7">
      <c r="A1441" t="s">
        <v>374</v>
      </c>
      <c r="B1441">
        <v>28</v>
      </c>
      <c r="C1441">
        <v>12</v>
      </c>
      <c r="D1441">
        <v>2018</v>
      </c>
      <c r="E1441" s="23">
        <v>0.66666666666666663</v>
      </c>
      <c r="F1441">
        <v>7.96</v>
      </c>
      <c r="G1441">
        <f>+Anagrafica!$K$5-'PO0140780R0001 - SONDA'!F1441</f>
        <v>387.68</v>
      </c>
    </row>
    <row r="1442" spans="1:7">
      <c r="A1442" t="s">
        <v>374</v>
      </c>
      <c r="B1442">
        <v>28</v>
      </c>
      <c r="C1442">
        <v>12</v>
      </c>
      <c r="D1442">
        <v>2018</v>
      </c>
      <c r="E1442" s="23">
        <v>0.83333333333333337</v>
      </c>
      <c r="F1442">
        <v>7.96</v>
      </c>
      <c r="G1442">
        <f>+Anagrafica!$K$5-'PO0140780R0001 - SONDA'!F1442</f>
        <v>387.68</v>
      </c>
    </row>
    <row r="1443" spans="1:7">
      <c r="A1443" t="s">
        <v>375</v>
      </c>
      <c r="B1443">
        <v>29</v>
      </c>
      <c r="C1443">
        <v>12</v>
      </c>
      <c r="D1443">
        <v>2018</v>
      </c>
      <c r="E1443" s="23">
        <v>0</v>
      </c>
      <c r="F1443">
        <v>7.95</v>
      </c>
      <c r="G1443">
        <f>+Anagrafica!$K$5-'PO0140780R0001 - SONDA'!F1443</f>
        <v>387.69</v>
      </c>
    </row>
    <row r="1444" spans="1:7">
      <c r="A1444" t="s">
        <v>375</v>
      </c>
      <c r="B1444">
        <v>29</v>
      </c>
      <c r="C1444">
        <v>12</v>
      </c>
      <c r="D1444">
        <v>2018</v>
      </c>
      <c r="E1444" s="23">
        <v>0.16666666666666666</v>
      </c>
      <c r="F1444">
        <v>7.94</v>
      </c>
      <c r="G1444">
        <f>+Anagrafica!$K$5-'PO0140780R0001 - SONDA'!F1444</f>
        <v>387.7</v>
      </c>
    </row>
    <row r="1445" spans="1:7">
      <c r="A1445" t="s">
        <v>375</v>
      </c>
      <c r="B1445">
        <v>29</v>
      </c>
      <c r="C1445">
        <v>12</v>
      </c>
      <c r="D1445">
        <v>2018</v>
      </c>
      <c r="E1445" s="23">
        <v>0.33333333333333331</v>
      </c>
      <c r="F1445">
        <v>7.94</v>
      </c>
      <c r="G1445">
        <f>+Anagrafica!$K$5-'PO0140780R0001 - SONDA'!F1445</f>
        <v>387.7</v>
      </c>
    </row>
    <row r="1446" spans="1:7">
      <c r="A1446" t="s">
        <v>375</v>
      </c>
      <c r="B1446">
        <v>29</v>
      </c>
      <c r="C1446">
        <v>12</v>
      </c>
      <c r="D1446">
        <v>2018</v>
      </c>
      <c r="E1446" s="23">
        <v>0.5</v>
      </c>
      <c r="F1446">
        <v>7.93</v>
      </c>
      <c r="G1446">
        <f>+Anagrafica!$K$5-'PO0140780R0001 - SONDA'!F1446</f>
        <v>387.71</v>
      </c>
    </row>
    <row r="1447" spans="1:7">
      <c r="A1447" t="s">
        <v>375</v>
      </c>
      <c r="B1447">
        <v>29</v>
      </c>
      <c r="C1447">
        <v>12</v>
      </c>
      <c r="D1447">
        <v>2018</v>
      </c>
      <c r="E1447" s="23">
        <v>0.66666666666666663</v>
      </c>
      <c r="F1447">
        <v>7.92</v>
      </c>
      <c r="G1447">
        <f>+Anagrafica!$K$5-'PO0140780R0001 - SONDA'!F1447</f>
        <v>387.71999999999997</v>
      </c>
    </row>
    <row r="1448" spans="1:7">
      <c r="A1448" t="s">
        <v>375</v>
      </c>
      <c r="B1448">
        <v>29</v>
      </c>
      <c r="C1448">
        <v>12</v>
      </c>
      <c r="D1448">
        <v>2018</v>
      </c>
      <c r="E1448" s="23">
        <v>0.83333333333333337</v>
      </c>
      <c r="F1448">
        <v>7.92</v>
      </c>
      <c r="G1448">
        <f>+Anagrafica!$K$5-'PO0140780R0001 - SONDA'!F1448</f>
        <v>387.71999999999997</v>
      </c>
    </row>
    <row r="1449" spans="1:7">
      <c r="A1449" t="s">
        <v>376</v>
      </c>
      <c r="B1449">
        <v>30</v>
      </c>
      <c r="C1449">
        <v>12</v>
      </c>
      <c r="D1449">
        <v>2018</v>
      </c>
      <c r="E1449" s="23">
        <v>0</v>
      </c>
      <c r="F1449">
        <v>7.91</v>
      </c>
      <c r="G1449">
        <f>+Anagrafica!$K$5-'PO0140780R0001 - SONDA'!F1449</f>
        <v>387.72999999999996</v>
      </c>
    </row>
    <row r="1450" spans="1:7">
      <c r="A1450" t="s">
        <v>376</v>
      </c>
      <c r="B1450">
        <v>30</v>
      </c>
      <c r="C1450">
        <v>12</v>
      </c>
      <c r="D1450">
        <v>2018</v>
      </c>
      <c r="E1450" s="23">
        <v>0.16666666666666666</v>
      </c>
      <c r="F1450">
        <v>7.9</v>
      </c>
      <c r="G1450">
        <f>+Anagrafica!$K$5-'PO0140780R0001 - SONDA'!F1450</f>
        <v>387.74</v>
      </c>
    </row>
    <row r="1451" spans="1:7">
      <c r="A1451" t="s">
        <v>376</v>
      </c>
      <c r="B1451">
        <v>30</v>
      </c>
      <c r="C1451">
        <v>12</v>
      </c>
      <c r="D1451">
        <v>2018</v>
      </c>
      <c r="E1451" s="23">
        <v>0.33333333333333331</v>
      </c>
      <c r="F1451">
        <v>7.9</v>
      </c>
      <c r="G1451">
        <f>+Anagrafica!$K$5-'PO0140780R0001 - SONDA'!F1451</f>
        <v>387.74</v>
      </c>
    </row>
    <row r="1452" spans="1:7">
      <c r="A1452" t="s">
        <v>376</v>
      </c>
      <c r="B1452">
        <v>30</v>
      </c>
      <c r="C1452">
        <v>12</v>
      </c>
      <c r="D1452">
        <v>2018</v>
      </c>
      <c r="E1452" s="23">
        <v>0.5</v>
      </c>
      <c r="F1452">
        <v>7.9</v>
      </c>
      <c r="G1452">
        <f>+Anagrafica!$K$5-'PO0140780R0001 - SONDA'!F1452</f>
        <v>387.74</v>
      </c>
    </row>
    <row r="1453" spans="1:7">
      <c r="A1453" t="s">
        <v>376</v>
      </c>
      <c r="B1453">
        <v>30</v>
      </c>
      <c r="C1453">
        <v>12</v>
      </c>
      <c r="D1453">
        <v>2018</v>
      </c>
      <c r="E1453" s="23">
        <v>0.66666666666666663</v>
      </c>
      <c r="F1453">
        <v>7.91</v>
      </c>
      <c r="G1453">
        <f>+Anagrafica!$K$5-'PO0140780R0001 - SONDA'!F1453</f>
        <v>387.72999999999996</v>
      </c>
    </row>
    <row r="1454" spans="1:7">
      <c r="A1454" t="s">
        <v>376</v>
      </c>
      <c r="B1454">
        <v>30</v>
      </c>
      <c r="C1454">
        <v>12</v>
      </c>
      <c r="D1454">
        <v>2018</v>
      </c>
      <c r="E1454" s="23">
        <v>0.83333333333333337</v>
      </c>
      <c r="F1454">
        <v>7.91</v>
      </c>
      <c r="G1454">
        <f>+Anagrafica!$K$5-'PO0140780R0001 - SONDA'!F1454</f>
        <v>387.72999999999996</v>
      </c>
    </row>
    <row r="1455" spans="1:7">
      <c r="A1455" t="s">
        <v>377</v>
      </c>
      <c r="B1455">
        <v>31</v>
      </c>
      <c r="C1455">
        <v>12</v>
      </c>
      <c r="D1455">
        <v>2018</v>
      </c>
      <c r="E1455" s="23">
        <v>0</v>
      </c>
      <c r="F1455">
        <v>7.91</v>
      </c>
      <c r="G1455">
        <f>+Anagrafica!$K$5-'PO0140780R0001 - SONDA'!F1455</f>
        <v>387.72999999999996</v>
      </c>
    </row>
    <row r="1456" spans="1:7">
      <c r="A1456" t="s">
        <v>377</v>
      </c>
      <c r="B1456">
        <v>31</v>
      </c>
      <c r="C1456">
        <v>12</v>
      </c>
      <c r="D1456">
        <v>2018</v>
      </c>
      <c r="E1456" s="23">
        <v>0.16666666666666666</v>
      </c>
      <c r="F1456">
        <v>7.92</v>
      </c>
      <c r="G1456">
        <f>+Anagrafica!$K$5-'PO0140780R0001 - SONDA'!F1456</f>
        <v>387.71999999999997</v>
      </c>
    </row>
    <row r="1457" spans="1:7">
      <c r="A1457" t="s">
        <v>377</v>
      </c>
      <c r="B1457">
        <v>31</v>
      </c>
      <c r="C1457">
        <v>12</v>
      </c>
      <c r="D1457">
        <v>2018</v>
      </c>
      <c r="E1457" s="23">
        <v>0.33333333333333331</v>
      </c>
      <c r="F1457">
        <v>8.0299999999999994</v>
      </c>
      <c r="G1457">
        <f>+Anagrafica!$K$5-'PO0140780R0001 - SONDA'!F1457</f>
        <v>387.61</v>
      </c>
    </row>
    <row r="1458" spans="1:7">
      <c r="A1458" t="s">
        <v>377</v>
      </c>
      <c r="B1458">
        <v>31</v>
      </c>
      <c r="C1458">
        <v>12</v>
      </c>
      <c r="D1458">
        <v>2018</v>
      </c>
      <c r="E1458" s="23">
        <v>0.5</v>
      </c>
      <c r="F1458">
        <v>7.93</v>
      </c>
      <c r="G1458">
        <f>+Anagrafica!$K$5-'PO0140780R0001 - SONDA'!F1458</f>
        <v>387.71</v>
      </c>
    </row>
    <row r="1459" spans="1:7">
      <c r="A1459" t="s">
        <v>377</v>
      </c>
      <c r="B1459">
        <v>31</v>
      </c>
      <c r="C1459">
        <v>12</v>
      </c>
      <c r="D1459">
        <v>2018</v>
      </c>
      <c r="E1459" s="23">
        <v>0.66666666666666663</v>
      </c>
      <c r="F1459">
        <v>7.94</v>
      </c>
      <c r="G1459">
        <f>+Anagrafica!$K$5-'PO0140780R0001 - SONDA'!F1459</f>
        <v>387.7</v>
      </c>
    </row>
    <row r="1460" spans="1:7">
      <c r="A1460" t="s">
        <v>377</v>
      </c>
      <c r="B1460">
        <v>31</v>
      </c>
      <c r="C1460">
        <v>12</v>
      </c>
      <c r="D1460">
        <v>2018</v>
      </c>
      <c r="E1460" s="23">
        <v>0.83333333333333337</v>
      </c>
      <c r="F1460">
        <v>7.95</v>
      </c>
      <c r="G1460">
        <f>+Anagrafica!$K$5-'PO0140780R0001 - SONDA'!F1460</f>
        <v>387.69</v>
      </c>
    </row>
    <row r="1461" spans="1:7">
      <c r="A1461" t="s">
        <v>378</v>
      </c>
      <c r="B1461">
        <v>1</v>
      </c>
      <c r="C1461">
        <v>1</v>
      </c>
      <c r="D1461">
        <v>2019</v>
      </c>
      <c r="E1461" s="23">
        <v>0</v>
      </c>
      <c r="F1461">
        <v>7.96</v>
      </c>
      <c r="G1461">
        <f>+Anagrafica!$K$5-'PO0140780R0001 - SONDA'!F1461</f>
        <v>387.68</v>
      </c>
    </row>
    <row r="1462" spans="1:7">
      <c r="A1462" t="s">
        <v>378</v>
      </c>
      <c r="B1462">
        <v>1</v>
      </c>
      <c r="C1462">
        <v>1</v>
      </c>
      <c r="D1462">
        <v>2019</v>
      </c>
      <c r="E1462" s="23">
        <v>0.16666666666666666</v>
      </c>
      <c r="F1462">
        <v>7.96</v>
      </c>
      <c r="G1462">
        <f>+Anagrafica!$K$5-'PO0140780R0001 - SONDA'!F1462</f>
        <v>387.68</v>
      </c>
    </row>
    <row r="1463" spans="1:7">
      <c r="A1463" t="s">
        <v>378</v>
      </c>
      <c r="B1463">
        <v>1</v>
      </c>
      <c r="C1463">
        <v>1</v>
      </c>
      <c r="D1463">
        <v>2019</v>
      </c>
      <c r="E1463" s="23">
        <v>0.33333333333333331</v>
      </c>
      <c r="F1463">
        <v>7.97</v>
      </c>
      <c r="G1463">
        <f>+Anagrafica!$K$5-'PO0140780R0001 - SONDA'!F1463</f>
        <v>387.66999999999996</v>
      </c>
    </row>
    <row r="1464" spans="1:7">
      <c r="A1464" t="s">
        <v>378</v>
      </c>
      <c r="B1464">
        <v>1</v>
      </c>
      <c r="C1464">
        <v>1</v>
      </c>
      <c r="D1464">
        <v>2019</v>
      </c>
      <c r="E1464" s="23">
        <v>0.5</v>
      </c>
      <c r="F1464">
        <v>8.08</v>
      </c>
      <c r="G1464">
        <f>+Anagrafica!$K$5-'PO0140780R0001 - SONDA'!F1464</f>
        <v>387.56</v>
      </c>
    </row>
    <row r="1465" spans="1:7">
      <c r="A1465" t="s">
        <v>378</v>
      </c>
      <c r="B1465">
        <v>1</v>
      </c>
      <c r="C1465">
        <v>1</v>
      </c>
      <c r="D1465">
        <v>2019</v>
      </c>
      <c r="E1465" s="23">
        <v>0.66666666666666663</v>
      </c>
      <c r="F1465">
        <v>7.98</v>
      </c>
      <c r="G1465">
        <f>+Anagrafica!$K$5-'PO0140780R0001 - SONDA'!F1465</f>
        <v>387.65999999999997</v>
      </c>
    </row>
    <row r="1466" spans="1:7">
      <c r="A1466" t="s">
        <v>378</v>
      </c>
      <c r="B1466">
        <v>1</v>
      </c>
      <c r="C1466">
        <v>1</v>
      </c>
      <c r="D1466">
        <v>2019</v>
      </c>
      <c r="E1466" s="23">
        <v>0.83333333333333337</v>
      </c>
      <c r="F1466">
        <v>7.99</v>
      </c>
      <c r="G1466">
        <f>+Anagrafica!$K$5-'PO0140780R0001 - SONDA'!F1466</f>
        <v>387.65</v>
      </c>
    </row>
    <row r="1467" spans="1:7">
      <c r="A1467" t="s">
        <v>379</v>
      </c>
      <c r="B1467">
        <v>2</v>
      </c>
      <c r="C1467">
        <v>1</v>
      </c>
      <c r="D1467">
        <v>2019</v>
      </c>
      <c r="E1467" s="23">
        <v>0</v>
      </c>
      <c r="F1467">
        <v>7.99</v>
      </c>
      <c r="G1467">
        <f>+Anagrafica!$K$5-'PO0140780R0001 - SONDA'!F1467</f>
        <v>387.65</v>
      </c>
    </row>
    <row r="1468" spans="1:7">
      <c r="A1468" t="s">
        <v>379</v>
      </c>
      <c r="B1468">
        <v>2</v>
      </c>
      <c r="C1468">
        <v>1</v>
      </c>
      <c r="D1468">
        <v>2019</v>
      </c>
      <c r="E1468" s="23">
        <v>0.16666666666666666</v>
      </c>
      <c r="F1468">
        <v>8</v>
      </c>
      <c r="G1468">
        <f>+Anagrafica!$K$5-'PO0140780R0001 - SONDA'!F1468</f>
        <v>387.64</v>
      </c>
    </row>
    <row r="1469" spans="1:7">
      <c r="A1469" t="s">
        <v>379</v>
      </c>
      <c r="B1469">
        <v>2</v>
      </c>
      <c r="C1469">
        <v>1</v>
      </c>
      <c r="D1469">
        <v>2019</v>
      </c>
      <c r="E1469" s="23">
        <v>0.33333333333333331</v>
      </c>
      <c r="F1469">
        <v>8.01</v>
      </c>
      <c r="G1469">
        <f>+Anagrafica!$K$5-'PO0140780R0001 - SONDA'!F1469</f>
        <v>387.63</v>
      </c>
    </row>
    <row r="1470" spans="1:7">
      <c r="A1470" t="s">
        <v>379</v>
      </c>
      <c r="B1470">
        <v>2</v>
      </c>
      <c r="C1470">
        <v>1</v>
      </c>
      <c r="D1470">
        <v>2019</v>
      </c>
      <c r="E1470" s="23">
        <v>0.5</v>
      </c>
      <c r="F1470">
        <v>8.1199999999999992</v>
      </c>
      <c r="G1470">
        <f>+Anagrafica!$K$5-'PO0140780R0001 - SONDA'!F1470</f>
        <v>387.52</v>
      </c>
    </row>
    <row r="1471" spans="1:7">
      <c r="A1471" t="s">
        <v>379</v>
      </c>
      <c r="B1471">
        <v>2</v>
      </c>
      <c r="C1471">
        <v>1</v>
      </c>
      <c r="D1471">
        <v>2019</v>
      </c>
      <c r="E1471" s="23">
        <v>0.66666666666666663</v>
      </c>
      <c r="F1471">
        <v>8.01</v>
      </c>
      <c r="G1471">
        <f>+Anagrafica!$K$5-'PO0140780R0001 - SONDA'!F1471</f>
        <v>387.63</v>
      </c>
    </row>
    <row r="1472" spans="1:7">
      <c r="A1472" t="s">
        <v>379</v>
      </c>
      <c r="B1472">
        <v>2</v>
      </c>
      <c r="C1472">
        <v>1</v>
      </c>
      <c r="D1472">
        <v>2019</v>
      </c>
      <c r="E1472" s="23">
        <v>0.83333333333333337</v>
      </c>
      <c r="F1472">
        <v>8.01</v>
      </c>
      <c r="G1472">
        <f>+Anagrafica!$K$5-'PO0140780R0001 - SONDA'!F1472</f>
        <v>387.63</v>
      </c>
    </row>
    <row r="1473" spans="1:7">
      <c r="A1473" t="s">
        <v>380</v>
      </c>
      <c r="B1473">
        <v>3</v>
      </c>
      <c r="C1473">
        <v>1</v>
      </c>
      <c r="D1473">
        <v>2019</v>
      </c>
      <c r="E1473" s="23">
        <v>0</v>
      </c>
      <c r="F1473">
        <v>8</v>
      </c>
      <c r="G1473">
        <f>+Anagrafica!$K$5-'PO0140780R0001 - SONDA'!F1473</f>
        <v>387.64</v>
      </c>
    </row>
    <row r="1474" spans="1:7">
      <c r="A1474" t="s">
        <v>380</v>
      </c>
      <c r="B1474">
        <v>3</v>
      </c>
      <c r="C1474">
        <v>1</v>
      </c>
      <c r="D1474">
        <v>2019</v>
      </c>
      <c r="E1474" s="23">
        <v>0.16666666666666666</v>
      </c>
      <c r="F1474">
        <v>8</v>
      </c>
      <c r="G1474">
        <f>+Anagrafica!$K$5-'PO0140780R0001 - SONDA'!F1474</f>
        <v>387.64</v>
      </c>
    </row>
    <row r="1475" spans="1:7">
      <c r="A1475" t="s">
        <v>380</v>
      </c>
      <c r="B1475">
        <v>3</v>
      </c>
      <c r="C1475">
        <v>1</v>
      </c>
      <c r="D1475">
        <v>2019</v>
      </c>
      <c r="E1475" s="23">
        <v>0.33333333333333331</v>
      </c>
      <c r="F1475">
        <v>8</v>
      </c>
      <c r="G1475">
        <f>+Anagrafica!$K$5-'PO0140780R0001 - SONDA'!F1475</f>
        <v>387.64</v>
      </c>
    </row>
    <row r="1476" spans="1:7">
      <c r="A1476" t="s">
        <v>380</v>
      </c>
      <c r="B1476">
        <v>3</v>
      </c>
      <c r="C1476">
        <v>1</v>
      </c>
      <c r="D1476">
        <v>2019</v>
      </c>
      <c r="E1476" s="23">
        <v>0.5</v>
      </c>
      <c r="F1476">
        <v>8</v>
      </c>
      <c r="G1476">
        <f>+Anagrafica!$K$5-'PO0140780R0001 - SONDA'!F1476</f>
        <v>387.64</v>
      </c>
    </row>
    <row r="1477" spans="1:7">
      <c r="A1477" t="s">
        <v>380</v>
      </c>
      <c r="B1477">
        <v>3</v>
      </c>
      <c r="C1477">
        <v>1</v>
      </c>
      <c r="D1477">
        <v>2019</v>
      </c>
      <c r="E1477" s="23">
        <v>0.66666666666666663</v>
      </c>
      <c r="F1477">
        <v>8</v>
      </c>
      <c r="G1477">
        <f>+Anagrafica!$K$5-'PO0140780R0001 - SONDA'!F1477</f>
        <v>387.64</v>
      </c>
    </row>
    <row r="1478" spans="1:7">
      <c r="A1478" t="s">
        <v>380</v>
      </c>
      <c r="B1478">
        <v>3</v>
      </c>
      <c r="C1478">
        <v>1</v>
      </c>
      <c r="D1478">
        <v>2019</v>
      </c>
      <c r="E1478" s="23">
        <v>0.83333333333333337</v>
      </c>
      <c r="F1478">
        <v>8</v>
      </c>
      <c r="G1478">
        <f>+Anagrafica!$K$5-'PO0140780R0001 - SONDA'!F1478</f>
        <v>387.64</v>
      </c>
    </row>
    <row r="1479" spans="1:7">
      <c r="A1479" t="s">
        <v>381</v>
      </c>
      <c r="B1479">
        <v>4</v>
      </c>
      <c r="C1479">
        <v>1</v>
      </c>
      <c r="D1479">
        <v>2019</v>
      </c>
      <c r="E1479" s="23">
        <v>0</v>
      </c>
      <c r="F1479">
        <v>8.1</v>
      </c>
      <c r="G1479">
        <f>+Anagrafica!$K$5-'PO0140780R0001 - SONDA'!F1479</f>
        <v>387.53999999999996</v>
      </c>
    </row>
    <row r="1480" spans="1:7">
      <c r="A1480" t="s">
        <v>381</v>
      </c>
      <c r="B1480">
        <v>4</v>
      </c>
      <c r="C1480">
        <v>1</v>
      </c>
      <c r="D1480">
        <v>2019</v>
      </c>
      <c r="E1480" s="23">
        <v>0.16666666666666666</v>
      </c>
      <c r="F1480">
        <v>8</v>
      </c>
      <c r="G1480">
        <f>+Anagrafica!$K$5-'PO0140780R0001 - SONDA'!F1480</f>
        <v>387.64</v>
      </c>
    </row>
    <row r="1481" spans="1:7">
      <c r="A1481" t="s">
        <v>381</v>
      </c>
      <c r="B1481">
        <v>4</v>
      </c>
      <c r="C1481">
        <v>1</v>
      </c>
      <c r="D1481">
        <v>2019</v>
      </c>
      <c r="E1481" s="23">
        <v>0.33333333333333331</v>
      </c>
      <c r="F1481">
        <v>8.01</v>
      </c>
      <c r="G1481">
        <f>+Anagrafica!$K$5-'PO0140780R0001 - SONDA'!F1481</f>
        <v>387.63</v>
      </c>
    </row>
    <row r="1482" spans="1:7">
      <c r="A1482" t="s">
        <v>381</v>
      </c>
      <c r="B1482">
        <v>4</v>
      </c>
      <c r="C1482">
        <v>1</v>
      </c>
      <c r="D1482">
        <v>2019</v>
      </c>
      <c r="E1482" s="23">
        <v>0.5</v>
      </c>
      <c r="F1482">
        <v>8.01</v>
      </c>
      <c r="G1482">
        <f>+Anagrafica!$K$5-'PO0140780R0001 - SONDA'!F1482</f>
        <v>387.63</v>
      </c>
    </row>
    <row r="1483" spans="1:7">
      <c r="A1483" t="s">
        <v>381</v>
      </c>
      <c r="B1483">
        <v>4</v>
      </c>
      <c r="C1483">
        <v>1</v>
      </c>
      <c r="D1483">
        <v>2019</v>
      </c>
      <c r="E1483" s="23">
        <v>0.66666666666666663</v>
      </c>
      <c r="F1483">
        <v>8.11</v>
      </c>
      <c r="G1483">
        <f>+Anagrafica!$K$5-'PO0140780R0001 - SONDA'!F1483</f>
        <v>387.53</v>
      </c>
    </row>
    <row r="1484" spans="1:7">
      <c r="A1484" t="s">
        <v>381</v>
      </c>
      <c r="B1484">
        <v>4</v>
      </c>
      <c r="C1484">
        <v>1</v>
      </c>
      <c r="D1484">
        <v>2019</v>
      </c>
      <c r="E1484" s="23">
        <v>0.83333333333333337</v>
      </c>
      <c r="F1484">
        <v>8.01</v>
      </c>
      <c r="G1484">
        <f>+Anagrafica!$K$5-'PO0140780R0001 - SONDA'!F1484</f>
        <v>387.63</v>
      </c>
    </row>
    <row r="1485" spans="1:7">
      <c r="A1485" t="s">
        <v>382</v>
      </c>
      <c r="B1485">
        <v>5</v>
      </c>
      <c r="C1485">
        <v>1</v>
      </c>
      <c r="D1485">
        <v>2019</v>
      </c>
      <c r="E1485" s="23">
        <v>0</v>
      </c>
      <c r="F1485">
        <v>8</v>
      </c>
      <c r="G1485">
        <f>+Anagrafica!$K$5-'PO0140780R0001 - SONDA'!F1485</f>
        <v>387.64</v>
      </c>
    </row>
    <row r="1486" spans="1:7">
      <c r="A1486" t="s">
        <v>382</v>
      </c>
      <c r="B1486">
        <v>5</v>
      </c>
      <c r="C1486">
        <v>1</v>
      </c>
      <c r="D1486">
        <v>2019</v>
      </c>
      <c r="E1486" s="23">
        <v>0.16666666666666666</v>
      </c>
      <c r="F1486">
        <v>8</v>
      </c>
      <c r="G1486">
        <f>+Anagrafica!$K$5-'PO0140780R0001 - SONDA'!F1486</f>
        <v>387.64</v>
      </c>
    </row>
    <row r="1487" spans="1:7">
      <c r="A1487" t="s">
        <v>382</v>
      </c>
      <c r="B1487">
        <v>5</v>
      </c>
      <c r="C1487">
        <v>1</v>
      </c>
      <c r="D1487">
        <v>2019</v>
      </c>
      <c r="E1487" s="23">
        <v>0.33333333333333331</v>
      </c>
      <c r="F1487">
        <v>8.01</v>
      </c>
      <c r="G1487">
        <f>+Anagrafica!$K$5-'PO0140780R0001 - SONDA'!F1487</f>
        <v>387.63</v>
      </c>
    </row>
    <row r="1488" spans="1:7">
      <c r="A1488" t="s">
        <v>382</v>
      </c>
      <c r="B1488">
        <v>5</v>
      </c>
      <c r="C1488">
        <v>1</v>
      </c>
      <c r="D1488">
        <v>2019</v>
      </c>
      <c r="E1488" s="23">
        <v>0.5</v>
      </c>
      <c r="F1488">
        <v>8.02</v>
      </c>
      <c r="G1488">
        <f>+Anagrafica!$K$5-'PO0140780R0001 - SONDA'!F1488</f>
        <v>387.62</v>
      </c>
    </row>
    <row r="1489" spans="1:7">
      <c r="A1489" t="s">
        <v>382</v>
      </c>
      <c r="B1489">
        <v>5</v>
      </c>
      <c r="C1489">
        <v>1</v>
      </c>
      <c r="D1489">
        <v>2019</v>
      </c>
      <c r="E1489" s="23">
        <v>0.66666666666666663</v>
      </c>
      <c r="F1489">
        <v>8.02</v>
      </c>
      <c r="G1489">
        <f>+Anagrafica!$K$5-'PO0140780R0001 - SONDA'!F1489</f>
        <v>387.62</v>
      </c>
    </row>
    <row r="1490" spans="1:7">
      <c r="A1490" t="s">
        <v>382</v>
      </c>
      <c r="B1490">
        <v>5</v>
      </c>
      <c r="C1490">
        <v>1</v>
      </c>
      <c r="D1490">
        <v>2019</v>
      </c>
      <c r="E1490" s="23">
        <v>0.83333333333333337</v>
      </c>
      <c r="F1490">
        <v>8.0399999999999991</v>
      </c>
      <c r="G1490">
        <f>+Anagrafica!$K$5-'PO0140780R0001 - SONDA'!F1490</f>
        <v>387.59999999999997</v>
      </c>
    </row>
    <row r="1491" spans="1:7">
      <c r="A1491" t="s">
        <v>383</v>
      </c>
      <c r="B1491">
        <v>6</v>
      </c>
      <c r="C1491">
        <v>1</v>
      </c>
      <c r="D1491">
        <v>2019</v>
      </c>
      <c r="E1491" s="23">
        <v>0</v>
      </c>
      <c r="F1491">
        <v>8.0399999999999991</v>
      </c>
      <c r="G1491">
        <f>+Anagrafica!$K$5-'PO0140780R0001 - SONDA'!F1491</f>
        <v>387.59999999999997</v>
      </c>
    </row>
    <row r="1492" spans="1:7">
      <c r="A1492" t="s">
        <v>383</v>
      </c>
      <c r="B1492">
        <v>6</v>
      </c>
      <c r="C1492">
        <v>1</v>
      </c>
      <c r="D1492">
        <v>2019</v>
      </c>
      <c r="E1492" s="23">
        <v>0.16666666666666666</v>
      </c>
      <c r="F1492">
        <v>8.0500000000000007</v>
      </c>
      <c r="G1492">
        <f>+Anagrafica!$K$5-'PO0140780R0001 - SONDA'!F1492</f>
        <v>387.59</v>
      </c>
    </row>
    <row r="1493" spans="1:7">
      <c r="A1493" t="s">
        <v>383</v>
      </c>
      <c r="B1493">
        <v>6</v>
      </c>
      <c r="C1493">
        <v>1</v>
      </c>
      <c r="D1493">
        <v>2019</v>
      </c>
      <c r="E1493" s="23">
        <v>0.33333333333333331</v>
      </c>
      <c r="F1493">
        <v>8.07</v>
      </c>
      <c r="G1493">
        <f>+Anagrafica!$K$5-'PO0140780R0001 - SONDA'!F1493</f>
        <v>387.57</v>
      </c>
    </row>
    <row r="1494" spans="1:7">
      <c r="A1494" t="s">
        <v>383</v>
      </c>
      <c r="B1494">
        <v>6</v>
      </c>
      <c r="C1494">
        <v>1</v>
      </c>
      <c r="D1494">
        <v>2019</v>
      </c>
      <c r="E1494" s="23">
        <v>0.5</v>
      </c>
      <c r="F1494">
        <v>8.1999999999999993</v>
      </c>
      <c r="G1494">
        <f>+Anagrafica!$K$5-'PO0140780R0001 - SONDA'!F1494</f>
        <v>387.44</v>
      </c>
    </row>
    <row r="1495" spans="1:7">
      <c r="A1495" t="s">
        <v>383</v>
      </c>
      <c r="B1495">
        <v>6</v>
      </c>
      <c r="C1495">
        <v>1</v>
      </c>
      <c r="D1495">
        <v>2019</v>
      </c>
      <c r="E1495" s="23">
        <v>0.66666666666666663</v>
      </c>
      <c r="F1495">
        <v>8.1199999999999992</v>
      </c>
      <c r="G1495">
        <f>+Anagrafica!$K$5-'PO0140780R0001 - SONDA'!F1495</f>
        <v>387.52</v>
      </c>
    </row>
    <row r="1496" spans="1:7">
      <c r="A1496" t="s">
        <v>383</v>
      </c>
      <c r="B1496">
        <v>6</v>
      </c>
      <c r="C1496">
        <v>1</v>
      </c>
      <c r="D1496">
        <v>2019</v>
      </c>
      <c r="E1496" s="23">
        <v>0.83333333333333337</v>
      </c>
      <c r="F1496">
        <v>8.14</v>
      </c>
      <c r="G1496">
        <f>+Anagrafica!$K$5-'PO0140780R0001 - SONDA'!F1496</f>
        <v>387.5</v>
      </c>
    </row>
    <row r="1497" spans="1:7">
      <c r="A1497" t="s">
        <v>384</v>
      </c>
      <c r="B1497">
        <v>7</v>
      </c>
      <c r="C1497">
        <v>1</v>
      </c>
      <c r="D1497">
        <v>2019</v>
      </c>
      <c r="E1497" s="23">
        <v>0</v>
      </c>
      <c r="F1497">
        <v>8.16</v>
      </c>
      <c r="G1497">
        <f>+Anagrafica!$K$5-'PO0140780R0001 - SONDA'!F1497</f>
        <v>387.47999999999996</v>
      </c>
    </row>
    <row r="1498" spans="1:7">
      <c r="A1498" t="s">
        <v>384</v>
      </c>
      <c r="B1498">
        <v>7</v>
      </c>
      <c r="C1498">
        <v>1</v>
      </c>
      <c r="D1498">
        <v>2019</v>
      </c>
      <c r="E1498" s="23">
        <v>0.16666666666666666</v>
      </c>
      <c r="F1498">
        <v>8.19</v>
      </c>
      <c r="G1498">
        <f>+Anagrafica!$K$5-'PO0140780R0001 - SONDA'!F1498</f>
        <v>387.45</v>
      </c>
    </row>
    <row r="1499" spans="1:7">
      <c r="A1499" t="s">
        <v>384</v>
      </c>
      <c r="B1499">
        <v>7</v>
      </c>
      <c r="C1499">
        <v>1</v>
      </c>
      <c r="D1499">
        <v>2019</v>
      </c>
      <c r="E1499" s="23">
        <v>0.33333333333333331</v>
      </c>
      <c r="F1499">
        <v>8.2200000000000006</v>
      </c>
      <c r="G1499">
        <f>+Anagrafica!$K$5-'PO0140780R0001 - SONDA'!F1499</f>
        <v>387.41999999999996</v>
      </c>
    </row>
    <row r="1500" spans="1:7">
      <c r="A1500" t="s">
        <v>384</v>
      </c>
      <c r="B1500">
        <v>7</v>
      </c>
      <c r="C1500">
        <v>1</v>
      </c>
      <c r="D1500">
        <v>2019</v>
      </c>
      <c r="E1500" s="23">
        <v>0.5</v>
      </c>
      <c r="F1500">
        <v>8.2200000000000006</v>
      </c>
      <c r="G1500">
        <f>+Anagrafica!$K$5-'PO0140780R0001 - SONDA'!F1500</f>
        <v>387.41999999999996</v>
      </c>
    </row>
    <row r="1501" spans="1:7">
      <c r="A1501" t="s">
        <v>384</v>
      </c>
      <c r="B1501">
        <v>7</v>
      </c>
      <c r="C1501">
        <v>1</v>
      </c>
      <c r="D1501">
        <v>2019</v>
      </c>
      <c r="E1501" s="23">
        <v>0.66666666666666663</v>
      </c>
      <c r="F1501">
        <v>8.23</v>
      </c>
      <c r="G1501">
        <f>+Anagrafica!$K$5-'PO0140780R0001 - SONDA'!F1501</f>
        <v>387.40999999999997</v>
      </c>
    </row>
    <row r="1502" spans="1:7">
      <c r="A1502" t="s">
        <v>384</v>
      </c>
      <c r="B1502">
        <v>7</v>
      </c>
      <c r="C1502">
        <v>1</v>
      </c>
      <c r="D1502">
        <v>2019</v>
      </c>
      <c r="E1502" s="23">
        <v>0.83333333333333337</v>
      </c>
      <c r="F1502">
        <v>8.23</v>
      </c>
      <c r="G1502">
        <f>+Anagrafica!$K$5-'PO0140780R0001 - SONDA'!F1502</f>
        <v>387.40999999999997</v>
      </c>
    </row>
    <row r="1503" spans="1:7">
      <c r="A1503" t="s">
        <v>385</v>
      </c>
      <c r="B1503">
        <v>8</v>
      </c>
      <c r="C1503">
        <v>1</v>
      </c>
      <c r="D1503">
        <v>2019</v>
      </c>
      <c r="E1503" s="23">
        <v>0</v>
      </c>
      <c r="F1503">
        <v>8.23</v>
      </c>
      <c r="G1503">
        <f>+Anagrafica!$K$5-'PO0140780R0001 - SONDA'!F1503</f>
        <v>387.40999999999997</v>
      </c>
    </row>
    <row r="1504" spans="1:7">
      <c r="A1504" t="s">
        <v>385</v>
      </c>
      <c r="B1504">
        <v>8</v>
      </c>
      <c r="C1504">
        <v>1</v>
      </c>
      <c r="D1504">
        <v>2019</v>
      </c>
      <c r="E1504" s="23">
        <v>0.16666666666666666</v>
      </c>
      <c r="F1504">
        <v>8.2200000000000006</v>
      </c>
      <c r="G1504">
        <f>+Anagrafica!$K$5-'PO0140780R0001 - SONDA'!F1504</f>
        <v>387.41999999999996</v>
      </c>
    </row>
    <row r="1505" spans="1:7">
      <c r="A1505" t="s">
        <v>385</v>
      </c>
      <c r="B1505">
        <v>8</v>
      </c>
      <c r="C1505">
        <v>1</v>
      </c>
      <c r="D1505">
        <v>2019</v>
      </c>
      <c r="E1505" s="23">
        <v>0.33333333333333331</v>
      </c>
      <c r="F1505">
        <v>8.33</v>
      </c>
      <c r="G1505">
        <f>+Anagrafica!$K$5-'PO0140780R0001 - SONDA'!F1505</f>
        <v>387.31</v>
      </c>
    </row>
    <row r="1506" spans="1:7">
      <c r="A1506" t="s">
        <v>385</v>
      </c>
      <c r="B1506">
        <v>8</v>
      </c>
      <c r="C1506">
        <v>1</v>
      </c>
      <c r="D1506">
        <v>2019</v>
      </c>
      <c r="E1506" s="23">
        <v>0.5</v>
      </c>
      <c r="F1506">
        <v>8.23</v>
      </c>
      <c r="G1506">
        <f>+Anagrafica!$K$5-'PO0140780R0001 - SONDA'!F1506</f>
        <v>387.40999999999997</v>
      </c>
    </row>
    <row r="1507" spans="1:7">
      <c r="A1507" t="s">
        <v>385</v>
      </c>
      <c r="B1507">
        <v>8</v>
      </c>
      <c r="C1507">
        <v>1</v>
      </c>
      <c r="D1507">
        <v>2019</v>
      </c>
      <c r="E1507" s="23">
        <v>0.66666666666666663</v>
      </c>
      <c r="F1507">
        <v>8.24</v>
      </c>
      <c r="G1507">
        <f>+Anagrafica!$K$5-'PO0140780R0001 - SONDA'!F1507</f>
        <v>387.4</v>
      </c>
    </row>
    <row r="1508" spans="1:7">
      <c r="A1508" t="s">
        <v>385</v>
      </c>
      <c r="B1508">
        <v>8</v>
      </c>
      <c r="C1508">
        <v>1</v>
      </c>
      <c r="D1508">
        <v>2019</v>
      </c>
      <c r="E1508" s="23">
        <v>0.83333333333333337</v>
      </c>
      <c r="F1508">
        <v>8.33</v>
      </c>
      <c r="G1508">
        <f>+Anagrafica!$K$5-'PO0140780R0001 - SONDA'!F1508</f>
        <v>387.31</v>
      </c>
    </row>
    <row r="1509" spans="1:7">
      <c r="A1509" t="s">
        <v>386</v>
      </c>
      <c r="B1509">
        <v>9</v>
      </c>
      <c r="C1509">
        <v>1</v>
      </c>
      <c r="D1509">
        <v>2019</v>
      </c>
      <c r="E1509" s="23">
        <v>0</v>
      </c>
      <c r="F1509">
        <v>8.2200000000000006</v>
      </c>
      <c r="G1509">
        <f>+Anagrafica!$K$5-'PO0140780R0001 - SONDA'!F1509</f>
        <v>387.41999999999996</v>
      </c>
    </row>
    <row r="1510" spans="1:7">
      <c r="A1510" t="s">
        <v>386</v>
      </c>
      <c r="B1510">
        <v>9</v>
      </c>
      <c r="C1510">
        <v>1</v>
      </c>
      <c r="D1510">
        <v>2019</v>
      </c>
      <c r="E1510" s="23">
        <v>0.16666666666666666</v>
      </c>
      <c r="F1510">
        <v>8.2200000000000006</v>
      </c>
      <c r="G1510">
        <f>+Anagrafica!$K$5-'PO0140780R0001 - SONDA'!F1510</f>
        <v>387.41999999999996</v>
      </c>
    </row>
    <row r="1511" spans="1:7">
      <c r="A1511" t="s">
        <v>386</v>
      </c>
      <c r="B1511">
        <v>9</v>
      </c>
      <c r="C1511">
        <v>1</v>
      </c>
      <c r="D1511">
        <v>2019</v>
      </c>
      <c r="E1511" s="23">
        <v>0.33333333333333331</v>
      </c>
      <c r="F1511">
        <v>8.23</v>
      </c>
      <c r="G1511">
        <f>+Anagrafica!$K$5-'PO0140780R0001 - SONDA'!F1511</f>
        <v>387.40999999999997</v>
      </c>
    </row>
    <row r="1512" spans="1:7">
      <c r="A1512" t="s">
        <v>386</v>
      </c>
      <c r="B1512">
        <v>9</v>
      </c>
      <c r="C1512">
        <v>1</v>
      </c>
      <c r="D1512">
        <v>2019</v>
      </c>
      <c r="E1512" s="23">
        <v>0.5</v>
      </c>
      <c r="F1512">
        <v>8.23</v>
      </c>
      <c r="G1512">
        <f>+Anagrafica!$K$5-'PO0140780R0001 - SONDA'!F1512</f>
        <v>387.40999999999997</v>
      </c>
    </row>
    <row r="1513" spans="1:7">
      <c r="A1513" t="s">
        <v>386</v>
      </c>
      <c r="B1513">
        <v>9</v>
      </c>
      <c r="C1513">
        <v>1</v>
      </c>
      <c r="D1513">
        <v>2019</v>
      </c>
      <c r="E1513" s="23">
        <v>0.66666666666666663</v>
      </c>
      <c r="F1513">
        <v>8.24</v>
      </c>
      <c r="G1513">
        <f>+Anagrafica!$K$5-'PO0140780R0001 - SONDA'!F1513</f>
        <v>387.4</v>
      </c>
    </row>
    <row r="1514" spans="1:7">
      <c r="A1514" t="s">
        <v>386</v>
      </c>
      <c r="B1514">
        <v>9</v>
      </c>
      <c r="C1514">
        <v>1</v>
      </c>
      <c r="D1514">
        <v>2019</v>
      </c>
      <c r="E1514" s="23">
        <v>0.83333333333333337</v>
      </c>
      <c r="F1514">
        <v>8.25</v>
      </c>
      <c r="G1514">
        <f>+Anagrafica!$K$5-'PO0140780R0001 - SONDA'!F1514</f>
        <v>387.39</v>
      </c>
    </row>
    <row r="1515" spans="1:7">
      <c r="A1515" t="s">
        <v>387</v>
      </c>
      <c r="B1515">
        <v>10</v>
      </c>
      <c r="C1515">
        <v>1</v>
      </c>
      <c r="D1515">
        <v>2019</v>
      </c>
      <c r="E1515" s="23">
        <v>0</v>
      </c>
      <c r="F1515">
        <v>8.25</v>
      </c>
      <c r="G1515">
        <f>+Anagrafica!$K$5-'PO0140780R0001 - SONDA'!F1515</f>
        <v>387.39</v>
      </c>
    </row>
    <row r="1516" spans="1:7">
      <c r="A1516" t="s">
        <v>387</v>
      </c>
      <c r="B1516">
        <v>10</v>
      </c>
      <c r="C1516">
        <v>1</v>
      </c>
      <c r="D1516">
        <v>2019</v>
      </c>
      <c r="E1516" s="23">
        <v>0.16666666666666666</v>
      </c>
      <c r="F1516">
        <v>8.26</v>
      </c>
      <c r="G1516">
        <f>+Anagrafica!$K$5-'PO0140780R0001 - SONDA'!F1516</f>
        <v>387.38</v>
      </c>
    </row>
    <row r="1517" spans="1:7">
      <c r="A1517" t="s">
        <v>387</v>
      </c>
      <c r="B1517">
        <v>10</v>
      </c>
      <c r="C1517">
        <v>1</v>
      </c>
      <c r="D1517">
        <v>2019</v>
      </c>
      <c r="E1517" s="23">
        <v>0.33333333333333331</v>
      </c>
      <c r="F1517">
        <v>8.27</v>
      </c>
      <c r="G1517">
        <f>+Anagrafica!$K$5-'PO0140780R0001 - SONDA'!F1517</f>
        <v>387.37</v>
      </c>
    </row>
    <row r="1518" spans="1:7">
      <c r="A1518" t="s">
        <v>387</v>
      </c>
      <c r="B1518">
        <v>10</v>
      </c>
      <c r="C1518">
        <v>1</v>
      </c>
      <c r="D1518">
        <v>2019</v>
      </c>
      <c r="E1518" s="23">
        <v>0.5</v>
      </c>
      <c r="F1518">
        <v>8.3800000000000008</v>
      </c>
      <c r="G1518">
        <f>+Anagrafica!$K$5-'PO0140780R0001 - SONDA'!F1518</f>
        <v>387.26</v>
      </c>
    </row>
    <row r="1519" spans="1:7">
      <c r="A1519" t="s">
        <v>387</v>
      </c>
      <c r="B1519">
        <v>10</v>
      </c>
      <c r="C1519">
        <v>1</v>
      </c>
      <c r="D1519">
        <v>2019</v>
      </c>
      <c r="E1519" s="23">
        <v>0.66666666666666663</v>
      </c>
      <c r="F1519">
        <v>8.2899999999999991</v>
      </c>
      <c r="G1519">
        <f>+Anagrafica!$K$5-'PO0140780R0001 - SONDA'!F1519</f>
        <v>387.34999999999997</v>
      </c>
    </row>
    <row r="1520" spans="1:7">
      <c r="A1520" t="s">
        <v>387</v>
      </c>
      <c r="B1520">
        <v>10</v>
      </c>
      <c r="C1520">
        <v>1</v>
      </c>
      <c r="D1520">
        <v>2019</v>
      </c>
      <c r="E1520" s="23">
        <v>0.83333333333333337</v>
      </c>
      <c r="F1520">
        <v>8.3000000000000007</v>
      </c>
      <c r="G1520">
        <f>+Anagrafica!$K$5-'PO0140780R0001 - SONDA'!F1520</f>
        <v>387.34</v>
      </c>
    </row>
    <row r="1521" spans="1:7">
      <c r="A1521" t="s">
        <v>388</v>
      </c>
      <c r="B1521">
        <v>11</v>
      </c>
      <c r="C1521">
        <v>1</v>
      </c>
      <c r="D1521">
        <v>2019</v>
      </c>
      <c r="E1521" s="23">
        <v>0</v>
      </c>
      <c r="F1521">
        <v>8.3000000000000007</v>
      </c>
      <c r="G1521">
        <f>+Anagrafica!$K$5-'PO0140780R0001 - SONDA'!F1521</f>
        <v>387.34</v>
      </c>
    </row>
    <row r="1522" spans="1:7">
      <c r="A1522" t="s">
        <v>388</v>
      </c>
      <c r="B1522">
        <v>11</v>
      </c>
      <c r="C1522">
        <v>1</v>
      </c>
      <c r="D1522">
        <v>2019</v>
      </c>
      <c r="E1522" s="23">
        <v>0.16666666666666666</v>
      </c>
      <c r="F1522">
        <v>8.31</v>
      </c>
      <c r="G1522">
        <f>+Anagrafica!$K$5-'PO0140780R0001 - SONDA'!F1522</f>
        <v>387.33</v>
      </c>
    </row>
    <row r="1523" spans="1:7">
      <c r="A1523" t="s">
        <v>388</v>
      </c>
      <c r="B1523">
        <v>11</v>
      </c>
      <c r="C1523">
        <v>1</v>
      </c>
      <c r="D1523">
        <v>2019</v>
      </c>
      <c r="E1523" s="23">
        <v>0.33333333333333331</v>
      </c>
      <c r="F1523">
        <v>8.32</v>
      </c>
      <c r="G1523">
        <f>+Anagrafica!$K$5-'PO0140780R0001 - SONDA'!F1523</f>
        <v>387.32</v>
      </c>
    </row>
    <row r="1524" spans="1:7">
      <c r="A1524" t="s">
        <v>388</v>
      </c>
      <c r="B1524">
        <v>11</v>
      </c>
      <c r="C1524">
        <v>1</v>
      </c>
      <c r="D1524">
        <v>2019</v>
      </c>
      <c r="E1524" s="23">
        <v>0.5</v>
      </c>
      <c r="F1524">
        <v>8.33</v>
      </c>
      <c r="G1524">
        <f>+Anagrafica!$K$5-'PO0140780R0001 - SONDA'!F1524</f>
        <v>387.31</v>
      </c>
    </row>
    <row r="1525" spans="1:7">
      <c r="A1525" t="s">
        <v>388</v>
      </c>
      <c r="B1525">
        <v>11</v>
      </c>
      <c r="C1525">
        <v>1</v>
      </c>
      <c r="D1525">
        <v>2019</v>
      </c>
      <c r="E1525" s="23">
        <v>0.66666666666666663</v>
      </c>
      <c r="F1525">
        <v>8.33</v>
      </c>
      <c r="G1525">
        <f>+Anagrafica!$K$5-'PO0140780R0001 - SONDA'!F1525</f>
        <v>387.31</v>
      </c>
    </row>
    <row r="1526" spans="1:7">
      <c r="A1526" t="s">
        <v>388</v>
      </c>
      <c r="B1526">
        <v>11</v>
      </c>
      <c r="C1526">
        <v>1</v>
      </c>
      <c r="D1526">
        <v>2019</v>
      </c>
      <c r="E1526" s="23">
        <v>0.83333333333333337</v>
      </c>
      <c r="F1526">
        <v>8.34</v>
      </c>
      <c r="G1526">
        <f>+Anagrafica!$K$5-'PO0140780R0001 - SONDA'!F1526</f>
        <v>387.3</v>
      </c>
    </row>
    <row r="1527" spans="1:7">
      <c r="A1527" t="s">
        <v>389</v>
      </c>
      <c r="B1527">
        <v>12</v>
      </c>
      <c r="C1527">
        <v>1</v>
      </c>
      <c r="D1527">
        <v>2019</v>
      </c>
      <c r="E1527" s="23">
        <v>0</v>
      </c>
      <c r="F1527">
        <v>8.35</v>
      </c>
      <c r="G1527">
        <f>+Anagrafica!$K$5-'PO0140780R0001 - SONDA'!F1527</f>
        <v>387.28999999999996</v>
      </c>
    </row>
    <row r="1528" spans="1:7">
      <c r="A1528" t="s">
        <v>389</v>
      </c>
      <c r="B1528">
        <v>12</v>
      </c>
      <c r="C1528">
        <v>1</v>
      </c>
      <c r="D1528">
        <v>2019</v>
      </c>
      <c r="E1528" s="23">
        <v>0.16666666666666666</v>
      </c>
      <c r="F1528">
        <v>8.36</v>
      </c>
      <c r="G1528">
        <f>+Anagrafica!$K$5-'PO0140780R0001 - SONDA'!F1528</f>
        <v>387.28</v>
      </c>
    </row>
    <row r="1529" spans="1:7">
      <c r="A1529" t="s">
        <v>389</v>
      </c>
      <c r="B1529">
        <v>12</v>
      </c>
      <c r="C1529">
        <v>1</v>
      </c>
      <c r="D1529">
        <v>2019</v>
      </c>
      <c r="E1529" s="23">
        <v>0.33333333333333331</v>
      </c>
      <c r="F1529">
        <v>8.3699999999999992</v>
      </c>
      <c r="G1529">
        <f>+Anagrafica!$K$5-'PO0140780R0001 - SONDA'!F1529</f>
        <v>387.27</v>
      </c>
    </row>
    <row r="1530" spans="1:7">
      <c r="A1530" t="s">
        <v>389</v>
      </c>
      <c r="B1530">
        <v>12</v>
      </c>
      <c r="C1530">
        <v>1</v>
      </c>
      <c r="D1530">
        <v>2019</v>
      </c>
      <c r="E1530" s="23">
        <v>0.5</v>
      </c>
      <c r="F1530">
        <v>8.3800000000000008</v>
      </c>
      <c r="G1530">
        <f>+Anagrafica!$K$5-'PO0140780R0001 - SONDA'!F1530</f>
        <v>387.26</v>
      </c>
    </row>
    <row r="1531" spans="1:7">
      <c r="A1531" t="s">
        <v>389</v>
      </c>
      <c r="B1531">
        <v>12</v>
      </c>
      <c r="C1531">
        <v>1</v>
      </c>
      <c r="D1531">
        <v>2019</v>
      </c>
      <c r="E1531" s="23">
        <v>0.66666666666666663</v>
      </c>
      <c r="F1531">
        <v>8.39</v>
      </c>
      <c r="G1531">
        <f>+Anagrafica!$K$5-'PO0140780R0001 - SONDA'!F1531</f>
        <v>387.25</v>
      </c>
    </row>
    <row r="1532" spans="1:7">
      <c r="A1532" t="s">
        <v>389</v>
      </c>
      <c r="B1532">
        <v>12</v>
      </c>
      <c r="C1532">
        <v>1</v>
      </c>
      <c r="D1532">
        <v>2019</v>
      </c>
      <c r="E1532" s="23">
        <v>0.83333333333333337</v>
      </c>
      <c r="F1532">
        <v>8.4</v>
      </c>
      <c r="G1532">
        <f>+Anagrafica!$K$5-'PO0140780R0001 - SONDA'!F1532</f>
        <v>387.24</v>
      </c>
    </row>
    <row r="1533" spans="1:7">
      <c r="A1533" t="s">
        <v>390</v>
      </c>
      <c r="B1533">
        <v>13</v>
      </c>
      <c r="C1533">
        <v>1</v>
      </c>
      <c r="D1533">
        <v>2019</v>
      </c>
      <c r="E1533" s="23">
        <v>0</v>
      </c>
      <c r="F1533">
        <v>8.41</v>
      </c>
      <c r="G1533">
        <f>+Anagrafica!$K$5-'PO0140780R0001 - SONDA'!F1533</f>
        <v>387.22999999999996</v>
      </c>
    </row>
    <row r="1534" spans="1:7">
      <c r="A1534" t="s">
        <v>390</v>
      </c>
      <c r="B1534">
        <v>13</v>
      </c>
      <c r="C1534">
        <v>1</v>
      </c>
      <c r="D1534">
        <v>2019</v>
      </c>
      <c r="E1534" s="23">
        <v>0.16666666666666666</v>
      </c>
      <c r="F1534">
        <v>8.42</v>
      </c>
      <c r="G1534">
        <f>+Anagrafica!$K$5-'PO0140780R0001 - SONDA'!F1534</f>
        <v>387.21999999999997</v>
      </c>
    </row>
    <row r="1535" spans="1:7">
      <c r="A1535" t="s">
        <v>390</v>
      </c>
      <c r="B1535">
        <v>13</v>
      </c>
      <c r="C1535">
        <v>1</v>
      </c>
      <c r="D1535">
        <v>2019</v>
      </c>
      <c r="E1535" s="23">
        <v>0.33333333333333331</v>
      </c>
      <c r="F1535">
        <v>8.43</v>
      </c>
      <c r="G1535">
        <f>+Anagrafica!$K$5-'PO0140780R0001 - SONDA'!F1535</f>
        <v>387.21</v>
      </c>
    </row>
    <row r="1536" spans="1:7">
      <c r="A1536" t="s">
        <v>390</v>
      </c>
      <c r="B1536">
        <v>13</v>
      </c>
      <c r="C1536">
        <v>1</v>
      </c>
      <c r="D1536">
        <v>2019</v>
      </c>
      <c r="E1536" s="23">
        <v>0.5</v>
      </c>
      <c r="F1536">
        <v>8.43</v>
      </c>
      <c r="G1536">
        <f>+Anagrafica!$K$5-'PO0140780R0001 - SONDA'!F1536</f>
        <v>387.21</v>
      </c>
    </row>
    <row r="1537" spans="1:7">
      <c r="A1537" t="s">
        <v>390</v>
      </c>
      <c r="B1537">
        <v>13</v>
      </c>
      <c r="C1537">
        <v>1</v>
      </c>
      <c r="D1537">
        <v>2019</v>
      </c>
      <c r="E1537" s="23">
        <v>0.66666666666666663</v>
      </c>
      <c r="F1537">
        <v>8.44</v>
      </c>
      <c r="G1537">
        <f>+Anagrafica!$K$5-'PO0140780R0001 - SONDA'!F1537</f>
        <v>387.2</v>
      </c>
    </row>
    <row r="1538" spans="1:7">
      <c r="A1538" t="s">
        <v>390</v>
      </c>
      <c r="B1538">
        <v>13</v>
      </c>
      <c r="C1538">
        <v>1</v>
      </c>
      <c r="D1538">
        <v>2019</v>
      </c>
      <c r="E1538" s="23">
        <v>0.83333333333333337</v>
      </c>
      <c r="F1538">
        <v>8.4499999999999993</v>
      </c>
      <c r="G1538">
        <f>+Anagrafica!$K$5-'PO0140780R0001 - SONDA'!F1538</f>
        <v>387.19</v>
      </c>
    </row>
    <row r="1539" spans="1:7">
      <c r="A1539" t="s">
        <v>391</v>
      </c>
      <c r="B1539">
        <v>14</v>
      </c>
      <c r="C1539">
        <v>1</v>
      </c>
      <c r="D1539">
        <v>2019</v>
      </c>
      <c r="E1539" s="23">
        <v>0</v>
      </c>
      <c r="F1539">
        <v>8.4499999999999993</v>
      </c>
      <c r="G1539">
        <f>+Anagrafica!$K$5-'PO0140780R0001 - SONDA'!F1539</f>
        <v>387.19</v>
      </c>
    </row>
    <row r="1540" spans="1:7">
      <c r="A1540" t="s">
        <v>391</v>
      </c>
      <c r="B1540">
        <v>14</v>
      </c>
      <c r="C1540">
        <v>1</v>
      </c>
      <c r="D1540">
        <v>2019</v>
      </c>
      <c r="E1540" s="23">
        <v>0.16666666666666666</v>
      </c>
      <c r="F1540">
        <v>8.4700000000000006</v>
      </c>
      <c r="G1540">
        <f>+Anagrafica!$K$5-'PO0140780R0001 - SONDA'!F1540</f>
        <v>387.16999999999996</v>
      </c>
    </row>
    <row r="1541" spans="1:7">
      <c r="A1541" t="s">
        <v>391</v>
      </c>
      <c r="B1541">
        <v>14</v>
      </c>
      <c r="C1541">
        <v>1</v>
      </c>
      <c r="D1541">
        <v>2019</v>
      </c>
      <c r="E1541" s="23">
        <v>0.33333333333333331</v>
      </c>
      <c r="F1541">
        <v>8.48</v>
      </c>
      <c r="G1541">
        <f>+Anagrafica!$K$5-'PO0140780R0001 - SONDA'!F1541</f>
        <v>387.15999999999997</v>
      </c>
    </row>
    <row r="1542" spans="1:7">
      <c r="A1542" t="s">
        <v>391</v>
      </c>
      <c r="B1542">
        <v>14</v>
      </c>
      <c r="C1542">
        <v>1</v>
      </c>
      <c r="D1542">
        <v>2019</v>
      </c>
      <c r="E1542" s="23">
        <v>0.5</v>
      </c>
      <c r="F1542">
        <v>8.49</v>
      </c>
      <c r="G1542">
        <f>+Anagrafica!$K$5-'PO0140780R0001 - SONDA'!F1542</f>
        <v>387.15</v>
      </c>
    </row>
    <row r="1543" spans="1:7">
      <c r="A1543" t="s">
        <v>391</v>
      </c>
      <c r="B1543">
        <v>14</v>
      </c>
      <c r="C1543">
        <v>1</v>
      </c>
      <c r="D1543">
        <v>2019</v>
      </c>
      <c r="E1543" s="23">
        <v>0.66666666666666663</v>
      </c>
      <c r="F1543">
        <v>8.5</v>
      </c>
      <c r="G1543">
        <f>+Anagrafica!$K$5-'PO0140780R0001 - SONDA'!F1543</f>
        <v>387.14</v>
      </c>
    </row>
    <row r="1544" spans="1:7">
      <c r="A1544" t="s">
        <v>391</v>
      </c>
      <c r="B1544">
        <v>14</v>
      </c>
      <c r="C1544">
        <v>1</v>
      </c>
      <c r="D1544">
        <v>2019</v>
      </c>
      <c r="E1544" s="23">
        <v>0.83333333333333337</v>
      </c>
      <c r="F1544">
        <v>8.52</v>
      </c>
      <c r="G1544">
        <f>+Anagrafica!$K$5-'PO0140780R0001 - SONDA'!F1544</f>
        <v>387.12</v>
      </c>
    </row>
    <row r="1545" spans="1:7">
      <c r="A1545" t="s">
        <v>392</v>
      </c>
      <c r="B1545">
        <v>15</v>
      </c>
      <c r="C1545">
        <v>1</v>
      </c>
      <c r="D1545">
        <v>2019</v>
      </c>
      <c r="E1545" s="23">
        <v>0</v>
      </c>
      <c r="F1545">
        <v>8.5299999999999994</v>
      </c>
      <c r="G1545">
        <f>+Anagrafica!$K$5-'PO0140780R0001 - SONDA'!F1545</f>
        <v>387.11</v>
      </c>
    </row>
    <row r="1546" spans="1:7">
      <c r="A1546" t="s">
        <v>392</v>
      </c>
      <c r="B1546">
        <v>15</v>
      </c>
      <c r="C1546">
        <v>1</v>
      </c>
      <c r="D1546">
        <v>2019</v>
      </c>
      <c r="E1546" s="23">
        <v>0.16666666666666666</v>
      </c>
      <c r="F1546">
        <v>8.5500000000000007</v>
      </c>
      <c r="G1546">
        <f>+Anagrafica!$K$5-'PO0140780R0001 - SONDA'!F1546</f>
        <v>387.09</v>
      </c>
    </row>
    <row r="1547" spans="1:7">
      <c r="A1547" t="s">
        <v>392</v>
      </c>
      <c r="B1547">
        <v>15</v>
      </c>
      <c r="C1547">
        <v>1</v>
      </c>
      <c r="D1547">
        <v>2019</v>
      </c>
      <c r="E1547" s="23">
        <v>0.33333333333333331</v>
      </c>
      <c r="F1547">
        <v>8.56</v>
      </c>
      <c r="G1547">
        <f>+Anagrafica!$K$5-'PO0140780R0001 - SONDA'!F1547</f>
        <v>387.08</v>
      </c>
    </row>
    <row r="1548" spans="1:7">
      <c r="A1548" t="s">
        <v>392</v>
      </c>
      <c r="B1548">
        <v>15</v>
      </c>
      <c r="C1548">
        <v>1</v>
      </c>
      <c r="D1548">
        <v>2019</v>
      </c>
      <c r="E1548" s="23">
        <v>0.5</v>
      </c>
      <c r="F1548">
        <v>8.57</v>
      </c>
      <c r="G1548">
        <f>+Anagrafica!$K$5-'PO0140780R0001 - SONDA'!F1548</f>
        <v>387.07</v>
      </c>
    </row>
    <row r="1549" spans="1:7">
      <c r="A1549" t="s">
        <v>392</v>
      </c>
      <c r="B1549">
        <v>15</v>
      </c>
      <c r="C1549">
        <v>1</v>
      </c>
      <c r="D1549">
        <v>2019</v>
      </c>
      <c r="E1549" s="23">
        <v>0.66666666666666663</v>
      </c>
      <c r="F1549">
        <v>8.59</v>
      </c>
      <c r="G1549">
        <f>+Anagrafica!$K$5-'PO0140780R0001 - SONDA'!F1549</f>
        <v>387.05</v>
      </c>
    </row>
    <row r="1550" spans="1:7">
      <c r="A1550" t="s">
        <v>392</v>
      </c>
      <c r="B1550">
        <v>15</v>
      </c>
      <c r="C1550">
        <v>1</v>
      </c>
      <c r="D1550">
        <v>2019</v>
      </c>
      <c r="E1550" s="23">
        <v>0.83333333333333337</v>
      </c>
      <c r="F1550">
        <v>8.61</v>
      </c>
      <c r="G1550">
        <f>+Anagrafica!$K$5-'PO0140780R0001 - SONDA'!F1550</f>
        <v>387.03</v>
      </c>
    </row>
    <row r="1551" spans="1:7">
      <c r="A1551" t="s">
        <v>393</v>
      </c>
      <c r="B1551">
        <v>16</v>
      </c>
      <c r="C1551">
        <v>1</v>
      </c>
      <c r="D1551">
        <v>2019</v>
      </c>
      <c r="E1551" s="23">
        <v>0</v>
      </c>
      <c r="F1551">
        <v>8.6199999999999992</v>
      </c>
      <c r="G1551">
        <f>+Anagrafica!$K$5-'PO0140780R0001 - SONDA'!F1551</f>
        <v>387.02</v>
      </c>
    </row>
    <row r="1552" spans="1:7">
      <c r="A1552" t="s">
        <v>393</v>
      </c>
      <c r="B1552">
        <v>16</v>
      </c>
      <c r="C1552">
        <v>1</v>
      </c>
      <c r="D1552">
        <v>2019</v>
      </c>
      <c r="E1552" s="23">
        <v>0.16666666666666666</v>
      </c>
      <c r="F1552">
        <v>8.64</v>
      </c>
      <c r="G1552">
        <f>+Anagrafica!$K$5-'PO0140780R0001 - SONDA'!F1552</f>
        <v>387</v>
      </c>
    </row>
    <row r="1553" spans="1:7">
      <c r="A1553" t="s">
        <v>393</v>
      </c>
      <c r="B1553">
        <v>16</v>
      </c>
      <c r="C1553">
        <v>1</v>
      </c>
      <c r="D1553">
        <v>2019</v>
      </c>
      <c r="E1553" s="23">
        <v>0.33333333333333331</v>
      </c>
      <c r="F1553">
        <v>8.65</v>
      </c>
      <c r="G1553">
        <f>+Anagrafica!$K$5-'PO0140780R0001 - SONDA'!F1553</f>
        <v>386.99</v>
      </c>
    </row>
    <row r="1554" spans="1:7">
      <c r="A1554" t="s">
        <v>393</v>
      </c>
      <c r="B1554">
        <v>16</v>
      </c>
      <c r="C1554">
        <v>1</v>
      </c>
      <c r="D1554">
        <v>2019</v>
      </c>
      <c r="E1554" s="23">
        <v>0.5</v>
      </c>
      <c r="F1554">
        <v>8.67</v>
      </c>
      <c r="G1554">
        <f>+Anagrafica!$K$5-'PO0140780R0001 - SONDA'!F1554</f>
        <v>386.96999999999997</v>
      </c>
    </row>
    <row r="1555" spans="1:7">
      <c r="A1555" t="s">
        <v>393</v>
      </c>
      <c r="B1555">
        <v>16</v>
      </c>
      <c r="C1555">
        <v>1</v>
      </c>
      <c r="D1555">
        <v>2019</v>
      </c>
      <c r="E1555" s="23">
        <v>0.66666666666666663</v>
      </c>
      <c r="F1555">
        <v>8.68</v>
      </c>
      <c r="G1555">
        <f>+Anagrafica!$K$5-'PO0140780R0001 - SONDA'!F1555</f>
        <v>386.96</v>
      </c>
    </row>
    <row r="1556" spans="1:7">
      <c r="A1556" t="s">
        <v>393</v>
      </c>
      <c r="B1556">
        <v>16</v>
      </c>
      <c r="C1556">
        <v>1</v>
      </c>
      <c r="D1556">
        <v>2019</v>
      </c>
      <c r="E1556" s="23">
        <v>0.83333333333333337</v>
      </c>
      <c r="F1556">
        <v>8.6999999999999993</v>
      </c>
      <c r="G1556">
        <f>+Anagrafica!$K$5-'PO0140780R0001 - SONDA'!F1556</f>
        <v>386.94</v>
      </c>
    </row>
    <row r="1557" spans="1:7">
      <c r="A1557" t="s">
        <v>394</v>
      </c>
      <c r="B1557">
        <v>17</v>
      </c>
      <c r="C1557">
        <v>1</v>
      </c>
      <c r="D1557">
        <v>2019</v>
      </c>
      <c r="E1557" s="23">
        <v>0</v>
      </c>
      <c r="F1557">
        <v>8.7100000000000009</v>
      </c>
      <c r="G1557">
        <f>+Anagrafica!$K$5-'PO0140780R0001 - SONDA'!F1557</f>
        <v>386.93</v>
      </c>
    </row>
    <row r="1558" spans="1:7">
      <c r="A1558" t="s">
        <v>394</v>
      </c>
      <c r="B1558">
        <v>17</v>
      </c>
      <c r="C1558">
        <v>1</v>
      </c>
      <c r="D1558">
        <v>2019</v>
      </c>
      <c r="E1558" s="23">
        <v>0.16666666666666666</v>
      </c>
      <c r="F1558">
        <v>8.73</v>
      </c>
      <c r="G1558">
        <f>+Anagrafica!$K$5-'PO0140780R0001 - SONDA'!F1558</f>
        <v>386.90999999999997</v>
      </c>
    </row>
    <row r="1559" spans="1:7">
      <c r="A1559" t="s">
        <v>394</v>
      </c>
      <c r="B1559">
        <v>17</v>
      </c>
      <c r="C1559">
        <v>1</v>
      </c>
      <c r="D1559">
        <v>2019</v>
      </c>
      <c r="E1559" s="23">
        <v>0.33333333333333331</v>
      </c>
      <c r="F1559">
        <v>8.74</v>
      </c>
      <c r="G1559">
        <f>+Anagrafica!$K$5-'PO0140780R0001 - SONDA'!F1559</f>
        <v>386.9</v>
      </c>
    </row>
    <row r="1560" spans="1:7">
      <c r="A1560" t="s">
        <v>394</v>
      </c>
      <c r="B1560">
        <v>17</v>
      </c>
      <c r="C1560">
        <v>1</v>
      </c>
      <c r="D1560">
        <v>2019</v>
      </c>
      <c r="E1560" s="23">
        <v>0.5</v>
      </c>
      <c r="F1560">
        <v>8.75</v>
      </c>
      <c r="G1560">
        <f>+Anagrafica!$K$5-'PO0140780R0001 - SONDA'!F1560</f>
        <v>386.89</v>
      </c>
    </row>
    <row r="1561" spans="1:7">
      <c r="A1561" t="s">
        <v>394</v>
      </c>
      <c r="B1561">
        <v>17</v>
      </c>
      <c r="C1561">
        <v>1</v>
      </c>
      <c r="D1561">
        <v>2019</v>
      </c>
      <c r="E1561" s="23">
        <v>0.66666666666666663</v>
      </c>
      <c r="F1561">
        <v>8.77</v>
      </c>
      <c r="G1561">
        <f>+Anagrafica!$K$5-'PO0140780R0001 - SONDA'!F1561</f>
        <v>386.87</v>
      </c>
    </row>
    <row r="1562" spans="1:7">
      <c r="A1562" t="s">
        <v>394</v>
      </c>
      <c r="B1562">
        <v>17</v>
      </c>
      <c r="C1562">
        <v>1</v>
      </c>
      <c r="D1562">
        <v>2019</v>
      </c>
      <c r="E1562" s="23">
        <v>0.83333333333333337</v>
      </c>
      <c r="F1562">
        <v>8.7799999999999994</v>
      </c>
      <c r="G1562">
        <f>+Anagrafica!$K$5-'PO0140780R0001 - SONDA'!F1562</f>
        <v>386.86</v>
      </c>
    </row>
    <row r="1563" spans="1:7">
      <c r="A1563" t="s">
        <v>395</v>
      </c>
      <c r="B1563">
        <v>18</v>
      </c>
      <c r="C1563">
        <v>1</v>
      </c>
      <c r="D1563">
        <v>2019</v>
      </c>
      <c r="E1563" s="23">
        <v>0</v>
      </c>
      <c r="F1563">
        <v>8.7899999999999991</v>
      </c>
      <c r="G1563">
        <f>+Anagrafica!$K$5-'PO0140780R0001 - SONDA'!F1563</f>
        <v>386.84999999999997</v>
      </c>
    </row>
    <row r="1564" spans="1:7">
      <c r="A1564" t="s">
        <v>395</v>
      </c>
      <c r="B1564">
        <v>18</v>
      </c>
      <c r="C1564">
        <v>1</v>
      </c>
      <c r="D1564">
        <v>2019</v>
      </c>
      <c r="E1564" s="23">
        <v>0.16666666666666666</v>
      </c>
      <c r="F1564">
        <v>8.8000000000000007</v>
      </c>
      <c r="G1564">
        <f>+Anagrafica!$K$5-'PO0140780R0001 - SONDA'!F1564</f>
        <v>386.84</v>
      </c>
    </row>
    <row r="1565" spans="1:7">
      <c r="A1565" t="s">
        <v>395</v>
      </c>
      <c r="B1565">
        <v>18</v>
      </c>
      <c r="C1565">
        <v>1</v>
      </c>
      <c r="D1565">
        <v>2019</v>
      </c>
      <c r="E1565" s="23">
        <v>0.33333333333333331</v>
      </c>
      <c r="F1565">
        <v>8.82</v>
      </c>
      <c r="G1565">
        <f>+Anagrafica!$K$5-'PO0140780R0001 - SONDA'!F1565</f>
        <v>386.82</v>
      </c>
    </row>
    <row r="1566" spans="1:7">
      <c r="A1566" t="s">
        <v>395</v>
      </c>
      <c r="B1566">
        <v>18</v>
      </c>
      <c r="C1566">
        <v>1</v>
      </c>
      <c r="D1566">
        <v>2019</v>
      </c>
      <c r="E1566" s="23">
        <v>0.5</v>
      </c>
      <c r="F1566">
        <v>8.83</v>
      </c>
      <c r="G1566">
        <f>+Anagrafica!$K$5-'PO0140780R0001 - SONDA'!F1566</f>
        <v>386.81</v>
      </c>
    </row>
    <row r="1567" spans="1:7">
      <c r="A1567" t="s">
        <v>395</v>
      </c>
      <c r="B1567">
        <v>18</v>
      </c>
      <c r="C1567">
        <v>1</v>
      </c>
      <c r="D1567">
        <v>2019</v>
      </c>
      <c r="E1567" s="23">
        <v>0.66666666666666663</v>
      </c>
      <c r="F1567">
        <v>8.84</v>
      </c>
      <c r="G1567">
        <f>+Anagrafica!$K$5-'PO0140780R0001 - SONDA'!F1567</f>
        <v>386.8</v>
      </c>
    </row>
    <row r="1568" spans="1:7">
      <c r="A1568" t="s">
        <v>395</v>
      </c>
      <c r="B1568">
        <v>18</v>
      </c>
      <c r="C1568">
        <v>1</v>
      </c>
      <c r="D1568">
        <v>2019</v>
      </c>
      <c r="E1568" s="23">
        <v>0.83333333333333337</v>
      </c>
      <c r="F1568">
        <v>8.9600000000000009</v>
      </c>
      <c r="G1568">
        <f>+Anagrafica!$K$5-'PO0140780R0001 - SONDA'!F1568</f>
        <v>386.68</v>
      </c>
    </row>
    <row r="1569" spans="1:7">
      <c r="A1569" t="s">
        <v>396</v>
      </c>
      <c r="B1569">
        <v>19</v>
      </c>
      <c r="C1569">
        <v>1</v>
      </c>
      <c r="D1569">
        <v>2019</v>
      </c>
      <c r="E1569" s="23">
        <v>0</v>
      </c>
      <c r="F1569">
        <v>8.8699999999999992</v>
      </c>
      <c r="G1569">
        <f>+Anagrafica!$K$5-'PO0140780R0001 - SONDA'!F1569</f>
        <v>386.77</v>
      </c>
    </row>
    <row r="1570" spans="1:7">
      <c r="A1570" t="s">
        <v>396</v>
      </c>
      <c r="B1570">
        <v>19</v>
      </c>
      <c r="C1570">
        <v>1</v>
      </c>
      <c r="D1570">
        <v>2019</v>
      </c>
      <c r="E1570" s="23">
        <v>0.16666666666666666</v>
      </c>
      <c r="F1570">
        <v>8.8699999999999992</v>
      </c>
      <c r="G1570">
        <f>+Anagrafica!$K$5-'PO0140780R0001 - SONDA'!F1570</f>
        <v>386.77</v>
      </c>
    </row>
    <row r="1571" spans="1:7">
      <c r="A1571" t="s">
        <v>396</v>
      </c>
      <c r="B1571">
        <v>19</v>
      </c>
      <c r="C1571">
        <v>1</v>
      </c>
      <c r="D1571">
        <v>2019</v>
      </c>
      <c r="E1571" s="23">
        <v>0.33333333333333331</v>
      </c>
      <c r="F1571">
        <v>8.89</v>
      </c>
      <c r="G1571">
        <f>+Anagrafica!$K$5-'PO0140780R0001 - SONDA'!F1571</f>
        <v>386.75</v>
      </c>
    </row>
    <row r="1572" spans="1:7">
      <c r="A1572" t="s">
        <v>396</v>
      </c>
      <c r="B1572">
        <v>19</v>
      </c>
      <c r="C1572">
        <v>1</v>
      </c>
      <c r="D1572">
        <v>2019</v>
      </c>
      <c r="E1572" s="23">
        <v>0.5</v>
      </c>
      <c r="F1572">
        <v>8.9</v>
      </c>
      <c r="G1572">
        <f>+Anagrafica!$K$5-'PO0140780R0001 - SONDA'!F1572</f>
        <v>386.74</v>
      </c>
    </row>
    <row r="1573" spans="1:7">
      <c r="A1573" t="s">
        <v>396</v>
      </c>
      <c r="B1573">
        <v>19</v>
      </c>
      <c r="C1573">
        <v>1</v>
      </c>
      <c r="D1573">
        <v>2019</v>
      </c>
      <c r="E1573" s="23">
        <v>0.66666666666666663</v>
      </c>
      <c r="F1573">
        <v>8.91</v>
      </c>
      <c r="G1573">
        <f>+Anagrafica!$K$5-'PO0140780R0001 - SONDA'!F1573</f>
        <v>386.72999999999996</v>
      </c>
    </row>
    <row r="1574" spans="1:7">
      <c r="A1574" t="s">
        <v>396</v>
      </c>
      <c r="B1574">
        <v>19</v>
      </c>
      <c r="C1574">
        <v>1</v>
      </c>
      <c r="D1574">
        <v>2019</v>
      </c>
      <c r="E1574" s="23">
        <v>0.83333333333333337</v>
      </c>
      <c r="F1574">
        <v>8.92</v>
      </c>
      <c r="G1574">
        <f>+Anagrafica!$K$5-'PO0140780R0001 - SONDA'!F1574</f>
        <v>386.71999999999997</v>
      </c>
    </row>
    <row r="1575" spans="1:7">
      <c r="A1575" t="s">
        <v>397</v>
      </c>
      <c r="B1575">
        <v>20</v>
      </c>
      <c r="C1575">
        <v>1</v>
      </c>
      <c r="D1575">
        <v>2019</v>
      </c>
      <c r="E1575" s="23">
        <v>0</v>
      </c>
      <c r="F1575">
        <v>8.94</v>
      </c>
      <c r="G1575">
        <f>+Anagrafica!$K$5-'PO0140780R0001 - SONDA'!F1575</f>
        <v>386.7</v>
      </c>
    </row>
    <row r="1576" spans="1:7">
      <c r="A1576" t="s">
        <v>397</v>
      </c>
      <c r="B1576">
        <v>20</v>
      </c>
      <c r="C1576">
        <v>1</v>
      </c>
      <c r="D1576">
        <v>2019</v>
      </c>
      <c r="E1576" s="23">
        <v>0.16666666666666666</v>
      </c>
      <c r="F1576">
        <v>8.9499999999999993</v>
      </c>
      <c r="G1576">
        <f>+Anagrafica!$K$5-'PO0140780R0001 - SONDA'!F1576</f>
        <v>386.69</v>
      </c>
    </row>
    <row r="1577" spans="1:7">
      <c r="A1577" t="s">
        <v>397</v>
      </c>
      <c r="B1577">
        <v>20</v>
      </c>
      <c r="C1577">
        <v>1</v>
      </c>
      <c r="D1577">
        <v>2019</v>
      </c>
      <c r="E1577" s="23">
        <v>0.33333333333333331</v>
      </c>
      <c r="F1577">
        <v>8.9600000000000009</v>
      </c>
      <c r="G1577">
        <f>+Anagrafica!$K$5-'PO0140780R0001 - SONDA'!F1577</f>
        <v>386.68</v>
      </c>
    </row>
    <row r="1578" spans="1:7">
      <c r="A1578" t="s">
        <v>397</v>
      </c>
      <c r="B1578">
        <v>20</v>
      </c>
      <c r="C1578">
        <v>1</v>
      </c>
      <c r="D1578">
        <v>2019</v>
      </c>
      <c r="E1578" s="23">
        <v>0.5</v>
      </c>
      <c r="F1578">
        <v>8.9700000000000006</v>
      </c>
      <c r="G1578">
        <f>+Anagrafica!$K$5-'PO0140780R0001 - SONDA'!F1578</f>
        <v>386.66999999999996</v>
      </c>
    </row>
    <row r="1579" spans="1:7">
      <c r="A1579" t="s">
        <v>397</v>
      </c>
      <c r="B1579">
        <v>20</v>
      </c>
      <c r="C1579">
        <v>1</v>
      </c>
      <c r="D1579">
        <v>2019</v>
      </c>
      <c r="E1579" s="23">
        <v>0.66666666666666663</v>
      </c>
      <c r="F1579">
        <v>8.99</v>
      </c>
      <c r="G1579">
        <f>+Anagrafica!$K$5-'PO0140780R0001 - SONDA'!F1579</f>
        <v>386.65</v>
      </c>
    </row>
    <row r="1580" spans="1:7">
      <c r="A1580" t="s">
        <v>397</v>
      </c>
      <c r="B1580">
        <v>20</v>
      </c>
      <c r="C1580">
        <v>1</v>
      </c>
      <c r="D1580">
        <v>2019</v>
      </c>
      <c r="E1580" s="23">
        <v>0.83333333333333337</v>
      </c>
      <c r="F1580">
        <v>9</v>
      </c>
      <c r="G1580">
        <f>+Anagrafica!$K$5-'PO0140780R0001 - SONDA'!F1580</f>
        <v>386.64</v>
      </c>
    </row>
    <row r="1581" spans="1:7">
      <c r="A1581" t="s">
        <v>398</v>
      </c>
      <c r="B1581">
        <v>21</v>
      </c>
      <c r="C1581">
        <v>1</v>
      </c>
      <c r="D1581">
        <v>2019</v>
      </c>
      <c r="E1581" s="23">
        <v>0</v>
      </c>
      <c r="F1581">
        <v>9.01</v>
      </c>
      <c r="G1581">
        <f>+Anagrafica!$K$5-'PO0140780R0001 - SONDA'!F1581</f>
        <v>386.63</v>
      </c>
    </row>
    <row r="1582" spans="1:7">
      <c r="A1582" t="s">
        <v>398</v>
      </c>
      <c r="B1582">
        <v>21</v>
      </c>
      <c r="C1582">
        <v>1</v>
      </c>
      <c r="D1582">
        <v>2019</v>
      </c>
      <c r="E1582" s="23">
        <v>0.16666666666666666</v>
      </c>
      <c r="F1582">
        <v>9.0299999999999994</v>
      </c>
      <c r="G1582">
        <f>+Anagrafica!$K$5-'PO0140780R0001 - SONDA'!F1582</f>
        <v>386.61</v>
      </c>
    </row>
    <row r="1583" spans="1:7">
      <c r="A1583" t="s">
        <v>398</v>
      </c>
      <c r="B1583">
        <v>21</v>
      </c>
      <c r="C1583">
        <v>1</v>
      </c>
      <c r="D1583">
        <v>2019</v>
      </c>
      <c r="E1583" s="23">
        <v>0.33333333333333331</v>
      </c>
      <c r="F1583">
        <v>9.0500000000000007</v>
      </c>
      <c r="G1583">
        <f>+Anagrafica!$K$5-'PO0140780R0001 - SONDA'!F1583</f>
        <v>386.59</v>
      </c>
    </row>
    <row r="1584" spans="1:7">
      <c r="A1584" t="s">
        <v>398</v>
      </c>
      <c r="B1584">
        <v>21</v>
      </c>
      <c r="C1584">
        <v>1</v>
      </c>
      <c r="D1584">
        <v>2019</v>
      </c>
      <c r="E1584" s="23">
        <v>0.5</v>
      </c>
      <c r="F1584">
        <v>9.0500000000000007</v>
      </c>
      <c r="G1584">
        <f>+Anagrafica!$K$5-'PO0140780R0001 - SONDA'!F1584</f>
        <v>386.59</v>
      </c>
    </row>
    <row r="1585" spans="1:7">
      <c r="A1585" t="s">
        <v>398</v>
      </c>
      <c r="B1585">
        <v>21</v>
      </c>
      <c r="C1585">
        <v>1</v>
      </c>
      <c r="D1585">
        <v>2019</v>
      </c>
      <c r="E1585" s="23">
        <v>0.66666666666666663</v>
      </c>
      <c r="F1585">
        <v>9.07</v>
      </c>
      <c r="G1585">
        <f>+Anagrafica!$K$5-'PO0140780R0001 - SONDA'!F1585</f>
        <v>386.57</v>
      </c>
    </row>
    <row r="1586" spans="1:7">
      <c r="A1586" t="s">
        <v>398</v>
      </c>
      <c r="B1586">
        <v>21</v>
      </c>
      <c r="C1586">
        <v>1</v>
      </c>
      <c r="D1586">
        <v>2019</v>
      </c>
      <c r="E1586" s="23">
        <v>0.83333333333333337</v>
      </c>
      <c r="F1586">
        <v>9.08</v>
      </c>
      <c r="G1586">
        <f>+Anagrafica!$K$5-'PO0140780R0001 - SONDA'!F1586</f>
        <v>386.56</v>
      </c>
    </row>
    <row r="1587" spans="1:7">
      <c r="A1587" t="s">
        <v>399</v>
      </c>
      <c r="B1587">
        <v>22</v>
      </c>
      <c r="C1587">
        <v>1</v>
      </c>
      <c r="D1587">
        <v>2019</v>
      </c>
      <c r="E1587" s="23">
        <v>0</v>
      </c>
      <c r="F1587">
        <v>9.09</v>
      </c>
      <c r="G1587">
        <f>+Anagrafica!$K$5-'PO0140780R0001 - SONDA'!F1587</f>
        <v>386.55</v>
      </c>
    </row>
    <row r="1588" spans="1:7">
      <c r="A1588" t="s">
        <v>399</v>
      </c>
      <c r="B1588">
        <v>22</v>
      </c>
      <c r="C1588">
        <v>1</v>
      </c>
      <c r="D1588">
        <v>2019</v>
      </c>
      <c r="E1588" s="23">
        <v>0.16666666666666666</v>
      </c>
      <c r="F1588">
        <v>9.1</v>
      </c>
      <c r="G1588">
        <f>+Anagrafica!$K$5-'PO0140780R0001 - SONDA'!F1588</f>
        <v>386.53999999999996</v>
      </c>
    </row>
    <row r="1589" spans="1:7">
      <c r="A1589" t="s">
        <v>399</v>
      </c>
      <c r="B1589">
        <v>22</v>
      </c>
      <c r="C1589">
        <v>1</v>
      </c>
      <c r="D1589">
        <v>2019</v>
      </c>
      <c r="E1589" s="23">
        <v>0.33333333333333331</v>
      </c>
      <c r="F1589">
        <v>9.11</v>
      </c>
      <c r="G1589">
        <f>+Anagrafica!$K$5-'PO0140780R0001 - SONDA'!F1589</f>
        <v>386.53</v>
      </c>
    </row>
    <row r="1590" spans="1:7">
      <c r="A1590" t="s">
        <v>399</v>
      </c>
      <c r="B1590">
        <v>22</v>
      </c>
      <c r="C1590">
        <v>1</v>
      </c>
      <c r="D1590">
        <v>2019</v>
      </c>
      <c r="E1590" s="23">
        <v>0.5</v>
      </c>
      <c r="F1590">
        <v>9.1199999999999992</v>
      </c>
      <c r="G1590">
        <f>+Anagrafica!$K$5-'PO0140780R0001 - SONDA'!F1590</f>
        <v>386.52</v>
      </c>
    </row>
    <row r="1591" spans="1:7">
      <c r="A1591" t="s">
        <v>399</v>
      </c>
      <c r="B1591">
        <v>22</v>
      </c>
      <c r="C1591">
        <v>1</v>
      </c>
      <c r="D1591">
        <v>2019</v>
      </c>
      <c r="E1591" s="23">
        <v>0.66666666666666663</v>
      </c>
      <c r="F1591">
        <v>9.1300000000000008</v>
      </c>
      <c r="G1591">
        <f>+Anagrafica!$K$5-'PO0140780R0001 - SONDA'!F1591</f>
        <v>386.51</v>
      </c>
    </row>
    <row r="1592" spans="1:7">
      <c r="A1592" t="s">
        <v>399</v>
      </c>
      <c r="B1592">
        <v>22</v>
      </c>
      <c r="C1592">
        <v>1</v>
      </c>
      <c r="D1592">
        <v>2019</v>
      </c>
      <c r="E1592" s="23">
        <v>0.83333333333333337</v>
      </c>
      <c r="F1592">
        <v>9.14</v>
      </c>
      <c r="G1592">
        <f>+Anagrafica!$K$5-'PO0140780R0001 - SONDA'!F1592</f>
        <v>386.5</v>
      </c>
    </row>
    <row r="1593" spans="1:7">
      <c r="A1593" t="s">
        <v>400</v>
      </c>
      <c r="B1593">
        <v>23</v>
      </c>
      <c r="C1593">
        <v>1</v>
      </c>
      <c r="D1593">
        <v>2019</v>
      </c>
      <c r="E1593" s="23">
        <v>0</v>
      </c>
      <c r="F1593">
        <v>9.14</v>
      </c>
      <c r="G1593">
        <f>+Anagrafica!$K$5-'PO0140780R0001 - SONDA'!F1593</f>
        <v>386.5</v>
      </c>
    </row>
    <row r="1594" spans="1:7">
      <c r="A1594" t="s">
        <v>400</v>
      </c>
      <c r="B1594">
        <v>23</v>
      </c>
      <c r="C1594">
        <v>1</v>
      </c>
      <c r="D1594">
        <v>2019</v>
      </c>
      <c r="E1594" s="23">
        <v>0.16666666666666666</v>
      </c>
      <c r="F1594">
        <v>9.15</v>
      </c>
      <c r="G1594">
        <f>+Anagrafica!$K$5-'PO0140780R0001 - SONDA'!F1594</f>
        <v>386.49</v>
      </c>
    </row>
    <row r="1595" spans="1:7">
      <c r="A1595" t="s">
        <v>400</v>
      </c>
      <c r="B1595">
        <v>23</v>
      </c>
      <c r="C1595">
        <v>1</v>
      </c>
      <c r="D1595">
        <v>2019</v>
      </c>
      <c r="E1595" s="23">
        <v>0.33333333333333331</v>
      </c>
      <c r="F1595">
        <v>9.15</v>
      </c>
      <c r="G1595">
        <f>+Anagrafica!$K$5-'PO0140780R0001 - SONDA'!F1595</f>
        <v>386.49</v>
      </c>
    </row>
    <row r="1596" spans="1:7">
      <c r="A1596" t="s">
        <v>400</v>
      </c>
      <c r="B1596">
        <v>23</v>
      </c>
      <c r="C1596">
        <v>1</v>
      </c>
      <c r="D1596">
        <v>2019</v>
      </c>
      <c r="E1596" s="23">
        <v>0.5</v>
      </c>
      <c r="F1596">
        <v>9.16</v>
      </c>
      <c r="G1596">
        <f>+Anagrafica!$K$5-'PO0140780R0001 - SONDA'!F1596</f>
        <v>386.47999999999996</v>
      </c>
    </row>
    <row r="1597" spans="1:7">
      <c r="A1597" t="s">
        <v>400</v>
      </c>
      <c r="B1597">
        <v>23</v>
      </c>
      <c r="C1597">
        <v>1</v>
      </c>
      <c r="D1597">
        <v>2019</v>
      </c>
      <c r="E1597" s="23">
        <v>0.66666666666666663</v>
      </c>
      <c r="F1597">
        <v>9.19</v>
      </c>
      <c r="G1597">
        <f>+Anagrafica!$K$5-'PO0140780R0001 - SONDA'!F1597</f>
        <v>386.45</v>
      </c>
    </row>
    <row r="1598" spans="1:7">
      <c r="A1598" t="s">
        <v>400</v>
      </c>
      <c r="B1598">
        <v>23</v>
      </c>
      <c r="C1598">
        <v>1</v>
      </c>
      <c r="D1598">
        <v>2019</v>
      </c>
      <c r="E1598" s="23">
        <v>0.83333333333333337</v>
      </c>
      <c r="F1598">
        <v>9.2799999999999994</v>
      </c>
      <c r="G1598">
        <f>+Anagrafica!$K$5-'PO0140780R0001 - SONDA'!F1598</f>
        <v>386.36</v>
      </c>
    </row>
    <row r="1599" spans="1:7">
      <c r="A1599" t="s">
        <v>401</v>
      </c>
      <c r="B1599">
        <v>24</v>
      </c>
      <c r="C1599">
        <v>1</v>
      </c>
      <c r="D1599">
        <v>2019</v>
      </c>
      <c r="E1599" s="23">
        <v>0</v>
      </c>
      <c r="F1599">
        <v>9.18</v>
      </c>
      <c r="G1599">
        <f>+Anagrafica!$K$5-'PO0140780R0001 - SONDA'!F1599</f>
        <v>386.46</v>
      </c>
    </row>
    <row r="1600" spans="1:7">
      <c r="A1600" t="s">
        <v>401</v>
      </c>
      <c r="B1600">
        <v>24</v>
      </c>
      <c r="C1600">
        <v>1</v>
      </c>
      <c r="D1600">
        <v>2019</v>
      </c>
      <c r="E1600" s="23">
        <v>0.16666666666666666</v>
      </c>
      <c r="F1600">
        <v>9.18</v>
      </c>
      <c r="G1600">
        <f>+Anagrafica!$K$5-'PO0140780R0001 - SONDA'!F1600</f>
        <v>386.46</v>
      </c>
    </row>
    <row r="1601" spans="1:7">
      <c r="A1601" t="s">
        <v>401</v>
      </c>
      <c r="B1601">
        <v>24</v>
      </c>
      <c r="C1601">
        <v>1</v>
      </c>
      <c r="D1601">
        <v>2019</v>
      </c>
      <c r="E1601" s="23">
        <v>0.33333333333333331</v>
      </c>
      <c r="F1601">
        <v>9.19</v>
      </c>
      <c r="G1601">
        <f>+Anagrafica!$K$5-'PO0140780R0001 - SONDA'!F1601</f>
        <v>386.45</v>
      </c>
    </row>
    <row r="1602" spans="1:7">
      <c r="A1602" t="s">
        <v>401</v>
      </c>
      <c r="B1602">
        <v>24</v>
      </c>
      <c r="C1602">
        <v>1</v>
      </c>
      <c r="D1602">
        <v>2019</v>
      </c>
      <c r="E1602" s="23">
        <v>0.5</v>
      </c>
      <c r="F1602">
        <v>9.1999999999999993</v>
      </c>
      <c r="G1602">
        <f>+Anagrafica!$K$5-'PO0140780R0001 - SONDA'!F1602</f>
        <v>386.44</v>
      </c>
    </row>
    <row r="1603" spans="1:7">
      <c r="A1603" t="s">
        <v>401</v>
      </c>
      <c r="B1603">
        <v>24</v>
      </c>
      <c r="C1603">
        <v>1</v>
      </c>
      <c r="D1603">
        <v>2019</v>
      </c>
      <c r="E1603" s="23">
        <v>0.66666666666666663</v>
      </c>
      <c r="F1603">
        <v>9.1999999999999993</v>
      </c>
      <c r="G1603">
        <f>+Anagrafica!$K$5-'PO0140780R0001 - SONDA'!F1603</f>
        <v>386.44</v>
      </c>
    </row>
    <row r="1604" spans="1:7">
      <c r="A1604" t="s">
        <v>401</v>
      </c>
      <c r="B1604">
        <v>24</v>
      </c>
      <c r="C1604">
        <v>1</v>
      </c>
      <c r="D1604">
        <v>2019</v>
      </c>
      <c r="E1604" s="23">
        <v>0.83333333333333337</v>
      </c>
      <c r="F1604">
        <v>9.19</v>
      </c>
      <c r="G1604">
        <f>+Anagrafica!$K$5-'PO0140780R0001 - SONDA'!F1604</f>
        <v>386.45</v>
      </c>
    </row>
    <row r="1605" spans="1:7">
      <c r="A1605" t="s">
        <v>402</v>
      </c>
      <c r="B1605">
        <v>25</v>
      </c>
      <c r="C1605">
        <v>1</v>
      </c>
      <c r="D1605">
        <v>2019</v>
      </c>
      <c r="E1605" s="23">
        <v>0</v>
      </c>
      <c r="F1605">
        <v>9.16</v>
      </c>
      <c r="G1605">
        <f>+Anagrafica!$K$5-'PO0140780R0001 - SONDA'!F1605</f>
        <v>386.47999999999996</v>
      </c>
    </row>
    <row r="1606" spans="1:7">
      <c r="A1606" t="s">
        <v>402</v>
      </c>
      <c r="B1606">
        <v>25</v>
      </c>
      <c r="C1606">
        <v>1</v>
      </c>
      <c r="D1606">
        <v>2019</v>
      </c>
      <c r="E1606" s="23">
        <v>0.16666666666666666</v>
      </c>
      <c r="F1606">
        <v>9.15</v>
      </c>
      <c r="G1606">
        <f>+Anagrafica!$K$5-'PO0140780R0001 - SONDA'!F1606</f>
        <v>386.49</v>
      </c>
    </row>
    <row r="1607" spans="1:7">
      <c r="A1607" t="s">
        <v>402</v>
      </c>
      <c r="B1607">
        <v>25</v>
      </c>
      <c r="C1607">
        <v>1</v>
      </c>
      <c r="D1607">
        <v>2019</v>
      </c>
      <c r="E1607" s="23">
        <v>0.33333333333333331</v>
      </c>
      <c r="F1607">
        <v>9.14</v>
      </c>
      <c r="G1607">
        <f>+Anagrafica!$K$5-'PO0140780R0001 - SONDA'!F1607</f>
        <v>386.5</v>
      </c>
    </row>
    <row r="1608" spans="1:7">
      <c r="A1608" t="s">
        <v>402</v>
      </c>
      <c r="B1608">
        <v>25</v>
      </c>
      <c r="C1608">
        <v>1</v>
      </c>
      <c r="D1608">
        <v>2019</v>
      </c>
      <c r="E1608" s="23">
        <v>0.5</v>
      </c>
      <c r="F1608">
        <v>9.14</v>
      </c>
      <c r="G1608">
        <f>+Anagrafica!$K$5-'PO0140780R0001 - SONDA'!F1608</f>
        <v>386.5</v>
      </c>
    </row>
    <row r="1609" spans="1:7">
      <c r="A1609" t="s">
        <v>402</v>
      </c>
      <c r="B1609">
        <v>25</v>
      </c>
      <c r="C1609">
        <v>1</v>
      </c>
      <c r="D1609">
        <v>2019</v>
      </c>
      <c r="E1609" s="23">
        <v>0.66666666666666663</v>
      </c>
      <c r="F1609">
        <v>9.14</v>
      </c>
      <c r="G1609">
        <f>+Anagrafica!$K$5-'PO0140780R0001 - SONDA'!F1609</f>
        <v>386.5</v>
      </c>
    </row>
    <row r="1610" spans="1:7">
      <c r="A1610" t="s">
        <v>402</v>
      </c>
      <c r="B1610">
        <v>25</v>
      </c>
      <c r="C1610">
        <v>1</v>
      </c>
      <c r="D1610">
        <v>2019</v>
      </c>
      <c r="E1610" s="23">
        <v>0.83333333333333337</v>
      </c>
      <c r="F1610">
        <v>9.15</v>
      </c>
      <c r="G1610">
        <f>+Anagrafica!$K$5-'PO0140780R0001 - SONDA'!F1610</f>
        <v>386.49</v>
      </c>
    </row>
    <row r="1611" spans="1:7">
      <c r="A1611" t="s">
        <v>403</v>
      </c>
      <c r="B1611">
        <v>26</v>
      </c>
      <c r="C1611">
        <v>1</v>
      </c>
      <c r="D1611">
        <v>2019</v>
      </c>
      <c r="E1611" s="23">
        <v>0</v>
      </c>
      <c r="F1611">
        <v>9.15</v>
      </c>
      <c r="G1611">
        <f>+Anagrafica!$K$5-'PO0140780R0001 - SONDA'!F1611</f>
        <v>386.49</v>
      </c>
    </row>
    <row r="1612" spans="1:7">
      <c r="A1612" t="s">
        <v>403</v>
      </c>
      <c r="B1612">
        <v>26</v>
      </c>
      <c r="C1612">
        <v>1</v>
      </c>
      <c r="D1612">
        <v>2019</v>
      </c>
      <c r="E1612" s="23">
        <v>0.16666666666666666</v>
      </c>
      <c r="F1612">
        <v>9.15</v>
      </c>
      <c r="G1612">
        <f>+Anagrafica!$K$5-'PO0140780R0001 - SONDA'!F1612</f>
        <v>386.49</v>
      </c>
    </row>
    <row r="1613" spans="1:7">
      <c r="A1613" t="s">
        <v>403</v>
      </c>
      <c r="B1613">
        <v>26</v>
      </c>
      <c r="C1613">
        <v>1</v>
      </c>
      <c r="D1613">
        <v>2019</v>
      </c>
      <c r="E1613" s="23">
        <v>0.33333333333333331</v>
      </c>
      <c r="F1613">
        <v>9.16</v>
      </c>
      <c r="G1613">
        <f>+Anagrafica!$K$5-'PO0140780R0001 - SONDA'!F1613</f>
        <v>386.47999999999996</v>
      </c>
    </row>
    <row r="1614" spans="1:7">
      <c r="A1614" t="s">
        <v>403</v>
      </c>
      <c r="B1614">
        <v>26</v>
      </c>
      <c r="C1614">
        <v>1</v>
      </c>
      <c r="D1614">
        <v>2019</v>
      </c>
      <c r="E1614" s="23">
        <v>0.5</v>
      </c>
      <c r="F1614">
        <v>9.18</v>
      </c>
      <c r="G1614">
        <f>+Anagrafica!$K$5-'PO0140780R0001 - SONDA'!F1614</f>
        <v>386.46</v>
      </c>
    </row>
    <row r="1615" spans="1:7">
      <c r="A1615" t="s">
        <v>403</v>
      </c>
      <c r="B1615">
        <v>26</v>
      </c>
      <c r="C1615">
        <v>1</v>
      </c>
      <c r="D1615">
        <v>2019</v>
      </c>
      <c r="E1615" s="23">
        <v>0.66666666666666663</v>
      </c>
      <c r="F1615">
        <v>9.18</v>
      </c>
      <c r="G1615">
        <f>+Anagrafica!$K$5-'PO0140780R0001 - SONDA'!F1615</f>
        <v>386.46</v>
      </c>
    </row>
    <row r="1616" spans="1:7">
      <c r="A1616" t="s">
        <v>403</v>
      </c>
      <c r="B1616">
        <v>26</v>
      </c>
      <c r="C1616">
        <v>1</v>
      </c>
      <c r="D1616">
        <v>2019</v>
      </c>
      <c r="E1616" s="23">
        <v>0.83333333333333337</v>
      </c>
      <c r="F1616">
        <v>9.1999999999999993</v>
      </c>
      <c r="G1616">
        <f>+Anagrafica!$K$5-'PO0140780R0001 - SONDA'!F1616</f>
        <v>386.44</v>
      </c>
    </row>
    <row r="1617" spans="1:7">
      <c r="A1617" t="s">
        <v>404</v>
      </c>
      <c r="B1617">
        <v>27</v>
      </c>
      <c r="C1617">
        <v>1</v>
      </c>
      <c r="D1617">
        <v>2019</v>
      </c>
      <c r="E1617" s="23">
        <v>0</v>
      </c>
      <c r="F1617">
        <v>9.2100000000000009</v>
      </c>
      <c r="G1617">
        <f>+Anagrafica!$K$5-'PO0140780R0001 - SONDA'!F1617</f>
        <v>386.43</v>
      </c>
    </row>
    <row r="1618" spans="1:7">
      <c r="A1618" t="s">
        <v>404</v>
      </c>
      <c r="B1618">
        <v>27</v>
      </c>
      <c r="C1618">
        <v>1</v>
      </c>
      <c r="D1618">
        <v>2019</v>
      </c>
      <c r="E1618" s="23">
        <v>0.16666666666666666</v>
      </c>
      <c r="F1618">
        <v>9.2200000000000006</v>
      </c>
      <c r="G1618">
        <f>+Anagrafica!$K$5-'PO0140780R0001 - SONDA'!F1618</f>
        <v>386.41999999999996</v>
      </c>
    </row>
    <row r="1619" spans="1:7">
      <c r="A1619" t="s">
        <v>404</v>
      </c>
      <c r="B1619">
        <v>27</v>
      </c>
      <c r="C1619">
        <v>1</v>
      </c>
      <c r="D1619">
        <v>2019</v>
      </c>
      <c r="E1619" s="23">
        <v>0.33333333333333331</v>
      </c>
      <c r="F1619">
        <v>9.23</v>
      </c>
      <c r="G1619">
        <f>+Anagrafica!$K$5-'PO0140780R0001 - SONDA'!F1619</f>
        <v>386.40999999999997</v>
      </c>
    </row>
    <row r="1620" spans="1:7">
      <c r="A1620" t="s">
        <v>404</v>
      </c>
      <c r="B1620">
        <v>27</v>
      </c>
      <c r="C1620">
        <v>1</v>
      </c>
      <c r="D1620">
        <v>2019</v>
      </c>
      <c r="E1620" s="23">
        <v>0.5</v>
      </c>
      <c r="F1620">
        <v>9.24</v>
      </c>
      <c r="G1620">
        <f>+Anagrafica!$K$5-'PO0140780R0001 - SONDA'!F1620</f>
        <v>386.4</v>
      </c>
    </row>
    <row r="1621" spans="1:7">
      <c r="A1621" t="s">
        <v>404</v>
      </c>
      <c r="B1621">
        <v>27</v>
      </c>
      <c r="C1621">
        <v>1</v>
      </c>
      <c r="D1621">
        <v>2019</v>
      </c>
      <c r="E1621" s="23">
        <v>0.66666666666666663</v>
      </c>
      <c r="F1621">
        <v>9.25</v>
      </c>
      <c r="G1621">
        <f>+Anagrafica!$K$5-'PO0140780R0001 - SONDA'!F1621</f>
        <v>386.39</v>
      </c>
    </row>
    <row r="1622" spans="1:7">
      <c r="A1622" t="s">
        <v>404</v>
      </c>
      <c r="B1622">
        <v>27</v>
      </c>
      <c r="C1622">
        <v>1</v>
      </c>
      <c r="D1622">
        <v>2019</v>
      </c>
      <c r="E1622" s="23">
        <v>0.83333333333333337</v>
      </c>
      <c r="F1622">
        <v>9.26</v>
      </c>
      <c r="G1622">
        <f>+Anagrafica!$K$5-'PO0140780R0001 - SONDA'!F1622</f>
        <v>386.38</v>
      </c>
    </row>
    <row r="1623" spans="1:7">
      <c r="A1623" t="s">
        <v>405</v>
      </c>
      <c r="B1623">
        <v>28</v>
      </c>
      <c r="C1623">
        <v>1</v>
      </c>
      <c r="D1623">
        <v>2019</v>
      </c>
      <c r="E1623" s="23">
        <v>0</v>
      </c>
      <c r="F1623">
        <v>9.2799999999999994</v>
      </c>
      <c r="G1623">
        <f>+Anagrafica!$K$5-'PO0140780R0001 - SONDA'!F1623</f>
        <v>386.36</v>
      </c>
    </row>
    <row r="1624" spans="1:7">
      <c r="A1624" t="s">
        <v>405</v>
      </c>
      <c r="B1624">
        <v>28</v>
      </c>
      <c r="C1624">
        <v>1</v>
      </c>
      <c r="D1624">
        <v>2019</v>
      </c>
      <c r="E1624" s="23">
        <v>0.16666666666666666</v>
      </c>
      <c r="F1624">
        <v>9.2899999999999991</v>
      </c>
      <c r="G1624">
        <f>+Anagrafica!$K$5-'PO0140780R0001 - SONDA'!F1624</f>
        <v>386.34999999999997</v>
      </c>
    </row>
    <row r="1625" spans="1:7">
      <c r="A1625" t="s">
        <v>405</v>
      </c>
      <c r="B1625">
        <v>28</v>
      </c>
      <c r="C1625">
        <v>1</v>
      </c>
      <c r="D1625">
        <v>2019</v>
      </c>
      <c r="E1625" s="23">
        <v>0.33333333333333331</v>
      </c>
      <c r="F1625">
        <v>9.3000000000000007</v>
      </c>
      <c r="G1625">
        <f>+Anagrafica!$K$5-'PO0140780R0001 - SONDA'!F1625</f>
        <v>386.34</v>
      </c>
    </row>
    <row r="1626" spans="1:7">
      <c r="A1626" t="s">
        <v>405</v>
      </c>
      <c r="B1626">
        <v>28</v>
      </c>
      <c r="C1626">
        <v>1</v>
      </c>
      <c r="D1626">
        <v>2019</v>
      </c>
      <c r="E1626" s="23">
        <v>0.5</v>
      </c>
      <c r="F1626">
        <v>9.31</v>
      </c>
      <c r="G1626">
        <f>+Anagrafica!$K$5-'PO0140780R0001 - SONDA'!F1626</f>
        <v>386.33</v>
      </c>
    </row>
    <row r="1627" spans="1:7">
      <c r="A1627" t="s">
        <v>405</v>
      </c>
      <c r="B1627">
        <v>28</v>
      </c>
      <c r="C1627">
        <v>1</v>
      </c>
      <c r="D1627">
        <v>2019</v>
      </c>
      <c r="E1627" s="23">
        <v>0.66666666666666663</v>
      </c>
      <c r="F1627">
        <v>9.32</v>
      </c>
      <c r="G1627">
        <f>+Anagrafica!$K$5-'PO0140780R0001 - SONDA'!F1627</f>
        <v>386.32</v>
      </c>
    </row>
    <row r="1628" spans="1:7">
      <c r="A1628" t="s">
        <v>405</v>
      </c>
      <c r="B1628">
        <v>28</v>
      </c>
      <c r="C1628">
        <v>1</v>
      </c>
      <c r="D1628">
        <v>2019</v>
      </c>
      <c r="E1628" s="23">
        <v>0.83333333333333337</v>
      </c>
      <c r="F1628">
        <v>9.33</v>
      </c>
      <c r="G1628">
        <f>+Anagrafica!$K$5-'PO0140780R0001 - SONDA'!F1628</f>
        <v>386.31</v>
      </c>
    </row>
    <row r="1629" spans="1:7">
      <c r="A1629" t="s">
        <v>406</v>
      </c>
      <c r="B1629">
        <v>29</v>
      </c>
      <c r="C1629">
        <v>1</v>
      </c>
      <c r="D1629">
        <v>2019</v>
      </c>
      <c r="E1629" s="23">
        <v>0</v>
      </c>
      <c r="F1629">
        <v>9.34</v>
      </c>
      <c r="G1629">
        <f>+Anagrafica!$K$5-'PO0140780R0001 - SONDA'!F1629</f>
        <v>386.3</v>
      </c>
    </row>
    <row r="1630" spans="1:7">
      <c r="A1630" t="s">
        <v>406</v>
      </c>
      <c r="B1630">
        <v>29</v>
      </c>
      <c r="C1630">
        <v>1</v>
      </c>
      <c r="D1630">
        <v>2019</v>
      </c>
      <c r="E1630" s="23">
        <v>0.16666666666666666</v>
      </c>
      <c r="F1630">
        <v>9.35</v>
      </c>
      <c r="G1630">
        <f>+Anagrafica!$K$5-'PO0140780R0001 - SONDA'!F1630</f>
        <v>386.28999999999996</v>
      </c>
    </row>
    <row r="1631" spans="1:7">
      <c r="A1631" t="s">
        <v>406</v>
      </c>
      <c r="B1631">
        <v>29</v>
      </c>
      <c r="C1631">
        <v>1</v>
      </c>
      <c r="D1631">
        <v>2019</v>
      </c>
      <c r="E1631" s="23">
        <v>0.33333333333333331</v>
      </c>
      <c r="F1631">
        <v>9.36</v>
      </c>
      <c r="G1631">
        <f>+Anagrafica!$K$5-'PO0140780R0001 - SONDA'!F1631</f>
        <v>386.28</v>
      </c>
    </row>
    <row r="1632" spans="1:7">
      <c r="A1632" t="s">
        <v>406</v>
      </c>
      <c r="B1632">
        <v>29</v>
      </c>
      <c r="C1632">
        <v>1</v>
      </c>
      <c r="D1632">
        <v>2019</v>
      </c>
      <c r="E1632" s="23">
        <v>0.5</v>
      </c>
      <c r="F1632">
        <v>9.3699999999999992</v>
      </c>
      <c r="G1632">
        <f>+Anagrafica!$K$5-'PO0140780R0001 - SONDA'!F1632</f>
        <v>386.27</v>
      </c>
    </row>
    <row r="1633" spans="1:7">
      <c r="A1633" t="s">
        <v>406</v>
      </c>
      <c r="B1633">
        <v>29</v>
      </c>
      <c r="C1633">
        <v>1</v>
      </c>
      <c r="D1633">
        <v>2019</v>
      </c>
      <c r="E1633" s="23">
        <v>0.66666666666666663</v>
      </c>
      <c r="F1633">
        <v>9.3800000000000008</v>
      </c>
      <c r="G1633">
        <f>+Anagrafica!$K$5-'PO0140780R0001 - SONDA'!F1633</f>
        <v>386.26</v>
      </c>
    </row>
    <row r="1634" spans="1:7">
      <c r="A1634" t="s">
        <v>406</v>
      </c>
      <c r="B1634">
        <v>29</v>
      </c>
      <c r="C1634">
        <v>1</v>
      </c>
      <c r="D1634">
        <v>2019</v>
      </c>
      <c r="E1634" s="23">
        <v>0.83333333333333337</v>
      </c>
      <c r="F1634">
        <v>9.39</v>
      </c>
      <c r="G1634">
        <f>+Anagrafica!$K$5-'PO0140780R0001 - SONDA'!F1634</f>
        <v>386.25</v>
      </c>
    </row>
    <row r="1635" spans="1:7">
      <c r="A1635" t="s">
        <v>407</v>
      </c>
      <c r="B1635">
        <v>30</v>
      </c>
      <c r="C1635">
        <v>1</v>
      </c>
      <c r="D1635">
        <v>2019</v>
      </c>
      <c r="E1635" s="23">
        <v>0</v>
      </c>
      <c r="F1635">
        <v>9.4</v>
      </c>
      <c r="G1635">
        <f>+Anagrafica!$K$5-'PO0140780R0001 - SONDA'!F1635</f>
        <v>386.24</v>
      </c>
    </row>
    <row r="1636" spans="1:7">
      <c r="A1636" t="s">
        <v>407</v>
      </c>
      <c r="B1636">
        <v>30</v>
      </c>
      <c r="C1636">
        <v>1</v>
      </c>
      <c r="D1636">
        <v>2019</v>
      </c>
      <c r="E1636" s="23">
        <v>0.16666666666666666</v>
      </c>
      <c r="F1636">
        <v>9.41</v>
      </c>
      <c r="G1636">
        <f>+Anagrafica!$K$5-'PO0140780R0001 - SONDA'!F1636</f>
        <v>386.22999999999996</v>
      </c>
    </row>
    <row r="1637" spans="1:7">
      <c r="A1637" t="s">
        <v>407</v>
      </c>
      <c r="B1637">
        <v>30</v>
      </c>
      <c r="C1637">
        <v>1</v>
      </c>
      <c r="D1637">
        <v>2019</v>
      </c>
      <c r="E1637" s="23">
        <v>0.33333333333333331</v>
      </c>
      <c r="F1637">
        <v>9.42</v>
      </c>
      <c r="G1637">
        <f>+Anagrafica!$K$5-'PO0140780R0001 - SONDA'!F1637</f>
        <v>386.21999999999997</v>
      </c>
    </row>
    <row r="1638" spans="1:7">
      <c r="A1638" t="s">
        <v>407</v>
      </c>
      <c r="B1638">
        <v>30</v>
      </c>
      <c r="C1638">
        <v>1</v>
      </c>
      <c r="D1638">
        <v>2019</v>
      </c>
      <c r="E1638" s="23">
        <v>0.5</v>
      </c>
      <c r="F1638">
        <v>9.43</v>
      </c>
      <c r="G1638">
        <f>+Anagrafica!$K$5-'PO0140780R0001 - SONDA'!F1638</f>
        <v>386.21</v>
      </c>
    </row>
    <row r="1639" spans="1:7">
      <c r="A1639" t="s">
        <v>407</v>
      </c>
      <c r="B1639">
        <v>30</v>
      </c>
      <c r="C1639">
        <v>1</v>
      </c>
      <c r="D1639">
        <v>2019</v>
      </c>
      <c r="E1639" s="23">
        <v>0.66666666666666663</v>
      </c>
      <c r="F1639">
        <v>9.44</v>
      </c>
      <c r="G1639">
        <f>+Anagrafica!$K$5-'PO0140780R0001 - SONDA'!F1639</f>
        <v>386.2</v>
      </c>
    </row>
    <row r="1640" spans="1:7">
      <c r="A1640" t="s">
        <v>407</v>
      </c>
      <c r="B1640">
        <v>30</v>
      </c>
      <c r="C1640">
        <v>1</v>
      </c>
      <c r="D1640">
        <v>2019</v>
      </c>
      <c r="E1640" s="23">
        <v>0.83333333333333337</v>
      </c>
      <c r="F1640">
        <v>9.4499999999999993</v>
      </c>
      <c r="G1640">
        <f>+Anagrafica!$K$5-'PO0140780R0001 - SONDA'!F1640</f>
        <v>386.19</v>
      </c>
    </row>
    <row r="1641" spans="1:7">
      <c r="A1641" t="s">
        <v>408</v>
      </c>
      <c r="B1641">
        <v>31</v>
      </c>
      <c r="C1641">
        <v>1</v>
      </c>
      <c r="D1641">
        <v>2019</v>
      </c>
      <c r="E1641" s="23">
        <v>0</v>
      </c>
      <c r="F1641">
        <v>9.4600000000000009</v>
      </c>
      <c r="G1641">
        <f>+Anagrafica!$K$5-'PO0140780R0001 - SONDA'!F1641</f>
        <v>386.18</v>
      </c>
    </row>
    <row r="1642" spans="1:7">
      <c r="A1642" t="s">
        <v>408</v>
      </c>
      <c r="B1642">
        <v>31</v>
      </c>
      <c r="C1642">
        <v>1</v>
      </c>
      <c r="D1642">
        <v>2019</v>
      </c>
      <c r="E1642" s="23">
        <v>0.16666666666666666</v>
      </c>
      <c r="F1642">
        <v>9.4600000000000009</v>
      </c>
      <c r="G1642">
        <f>+Anagrafica!$K$5-'PO0140780R0001 - SONDA'!F1642</f>
        <v>386.18</v>
      </c>
    </row>
    <row r="1643" spans="1:7">
      <c r="A1643" t="s">
        <v>408</v>
      </c>
      <c r="B1643">
        <v>31</v>
      </c>
      <c r="C1643">
        <v>1</v>
      </c>
      <c r="D1643">
        <v>2019</v>
      </c>
      <c r="E1643" s="23">
        <v>0.33333333333333331</v>
      </c>
      <c r="F1643">
        <v>9.4700000000000006</v>
      </c>
      <c r="G1643">
        <f>+Anagrafica!$K$5-'PO0140780R0001 - SONDA'!F1643</f>
        <v>386.16999999999996</v>
      </c>
    </row>
    <row r="1644" spans="1:7">
      <c r="A1644" t="s">
        <v>408</v>
      </c>
      <c r="B1644">
        <v>31</v>
      </c>
      <c r="C1644">
        <v>1</v>
      </c>
      <c r="D1644">
        <v>2019</v>
      </c>
      <c r="E1644" s="23">
        <v>0.5</v>
      </c>
      <c r="F1644">
        <v>9.48</v>
      </c>
      <c r="G1644">
        <f>+Anagrafica!$K$5-'PO0140780R0001 - SONDA'!F1644</f>
        <v>386.15999999999997</v>
      </c>
    </row>
    <row r="1645" spans="1:7">
      <c r="A1645" t="s">
        <v>408</v>
      </c>
      <c r="B1645">
        <v>31</v>
      </c>
      <c r="C1645">
        <v>1</v>
      </c>
      <c r="D1645">
        <v>2019</v>
      </c>
      <c r="E1645" s="23">
        <v>0.66666666666666663</v>
      </c>
      <c r="F1645">
        <v>9.5399999999999991</v>
      </c>
      <c r="G1645">
        <f>+Anagrafica!$K$5-'PO0140780R0001 - SONDA'!F1645</f>
        <v>386.09999999999997</v>
      </c>
    </row>
    <row r="1646" spans="1:7">
      <c r="A1646" t="s">
        <v>408</v>
      </c>
      <c r="B1646">
        <v>31</v>
      </c>
      <c r="C1646">
        <v>1</v>
      </c>
      <c r="D1646">
        <v>2019</v>
      </c>
      <c r="E1646" s="23">
        <v>0.83333333333333337</v>
      </c>
      <c r="F1646">
        <v>9.58</v>
      </c>
      <c r="G1646">
        <f>+Anagrafica!$K$5-'PO0140780R0001 - SONDA'!F1646</f>
        <v>386.06</v>
      </c>
    </row>
    <row r="1647" spans="1:7">
      <c r="A1647" t="s">
        <v>409</v>
      </c>
      <c r="B1647">
        <v>1</v>
      </c>
      <c r="C1647">
        <v>2</v>
      </c>
      <c r="D1647">
        <v>2019</v>
      </c>
      <c r="E1647" s="23">
        <v>0</v>
      </c>
      <c r="F1647">
        <v>9.5</v>
      </c>
      <c r="G1647">
        <f>+Anagrafica!$K$5-'PO0140780R0001 - SONDA'!F1647</f>
        <v>386.14</v>
      </c>
    </row>
    <row r="1648" spans="1:7">
      <c r="A1648" t="s">
        <v>409</v>
      </c>
      <c r="B1648">
        <v>1</v>
      </c>
      <c r="C1648">
        <v>2</v>
      </c>
      <c r="D1648">
        <v>2019</v>
      </c>
      <c r="E1648" s="23">
        <v>0.16666666666666666</v>
      </c>
      <c r="F1648">
        <v>9.51</v>
      </c>
      <c r="G1648">
        <f>+Anagrafica!$K$5-'PO0140780R0001 - SONDA'!F1648</f>
        <v>386.13</v>
      </c>
    </row>
    <row r="1649" spans="1:7">
      <c r="A1649" t="s">
        <v>409</v>
      </c>
      <c r="B1649">
        <v>1</v>
      </c>
      <c r="C1649">
        <v>2</v>
      </c>
      <c r="D1649">
        <v>2019</v>
      </c>
      <c r="E1649" s="23">
        <v>0.33333333333333331</v>
      </c>
      <c r="F1649">
        <v>9.52</v>
      </c>
      <c r="G1649">
        <f>+Anagrafica!$K$5-'PO0140780R0001 - SONDA'!F1649</f>
        <v>386.12</v>
      </c>
    </row>
    <row r="1650" spans="1:7">
      <c r="A1650" t="s">
        <v>409</v>
      </c>
      <c r="B1650">
        <v>1</v>
      </c>
      <c r="C1650">
        <v>2</v>
      </c>
      <c r="D1650">
        <v>2019</v>
      </c>
      <c r="E1650" s="23">
        <v>0.5</v>
      </c>
      <c r="F1650">
        <v>9.5299999999999994</v>
      </c>
      <c r="G1650">
        <f>+Anagrafica!$K$5-'PO0140780R0001 - SONDA'!F1650</f>
        <v>386.11</v>
      </c>
    </row>
    <row r="1651" spans="1:7">
      <c r="A1651" t="s">
        <v>409</v>
      </c>
      <c r="B1651">
        <v>1</v>
      </c>
      <c r="C1651">
        <v>2</v>
      </c>
      <c r="D1651">
        <v>2019</v>
      </c>
      <c r="E1651" s="23">
        <v>0.66666666666666663</v>
      </c>
      <c r="F1651">
        <v>9.5299999999999994</v>
      </c>
      <c r="G1651">
        <f>+Anagrafica!$K$5-'PO0140780R0001 - SONDA'!F1651</f>
        <v>386.11</v>
      </c>
    </row>
    <row r="1652" spans="1:7">
      <c r="A1652" t="s">
        <v>409</v>
      </c>
      <c r="B1652">
        <v>1</v>
      </c>
      <c r="C1652">
        <v>2</v>
      </c>
      <c r="D1652">
        <v>2019</v>
      </c>
      <c r="E1652" s="23">
        <v>0.83333333333333337</v>
      </c>
      <c r="F1652">
        <v>9.5399999999999991</v>
      </c>
      <c r="G1652">
        <f>+Anagrafica!$K$5-'PO0140780R0001 - SONDA'!F1652</f>
        <v>386.09999999999997</v>
      </c>
    </row>
    <row r="1653" spans="1:7">
      <c r="A1653" t="s">
        <v>410</v>
      </c>
      <c r="B1653">
        <v>2</v>
      </c>
      <c r="C1653">
        <v>2</v>
      </c>
      <c r="D1653">
        <v>2019</v>
      </c>
      <c r="E1653" s="23">
        <v>0</v>
      </c>
      <c r="F1653">
        <v>9.5500000000000007</v>
      </c>
      <c r="G1653">
        <f>+Anagrafica!$K$5-'PO0140780R0001 - SONDA'!F1653</f>
        <v>386.09</v>
      </c>
    </row>
    <row r="1654" spans="1:7">
      <c r="A1654" t="s">
        <v>410</v>
      </c>
      <c r="B1654">
        <v>2</v>
      </c>
      <c r="C1654">
        <v>2</v>
      </c>
      <c r="D1654">
        <v>2019</v>
      </c>
      <c r="E1654" s="23">
        <v>0.16666666666666666</v>
      </c>
      <c r="F1654">
        <v>9.5500000000000007</v>
      </c>
      <c r="G1654">
        <f>+Anagrafica!$K$5-'PO0140780R0001 - SONDA'!F1654</f>
        <v>386.09</v>
      </c>
    </row>
    <row r="1655" spans="1:7">
      <c r="A1655" t="s">
        <v>410</v>
      </c>
      <c r="B1655">
        <v>2</v>
      </c>
      <c r="C1655">
        <v>2</v>
      </c>
      <c r="D1655">
        <v>2019</v>
      </c>
      <c r="E1655" s="23">
        <v>0.33333333333333331</v>
      </c>
      <c r="F1655">
        <v>9.56</v>
      </c>
      <c r="G1655">
        <f>+Anagrafica!$K$5-'PO0140780R0001 - SONDA'!F1655</f>
        <v>386.08</v>
      </c>
    </row>
    <row r="1656" spans="1:7">
      <c r="A1656" t="s">
        <v>410</v>
      </c>
      <c r="B1656">
        <v>2</v>
      </c>
      <c r="C1656">
        <v>2</v>
      </c>
      <c r="D1656">
        <v>2019</v>
      </c>
      <c r="E1656" s="23">
        <v>0.5</v>
      </c>
      <c r="F1656">
        <v>9.57</v>
      </c>
      <c r="G1656">
        <f>+Anagrafica!$K$5-'PO0140780R0001 - SONDA'!F1656</f>
        <v>386.07</v>
      </c>
    </row>
    <row r="1657" spans="1:7">
      <c r="A1657" t="s">
        <v>410</v>
      </c>
      <c r="B1657">
        <v>2</v>
      </c>
      <c r="C1657">
        <v>2</v>
      </c>
      <c r="D1657">
        <v>2019</v>
      </c>
      <c r="E1657" s="23">
        <v>0.66666666666666663</v>
      </c>
      <c r="F1657">
        <v>9.57</v>
      </c>
      <c r="G1657">
        <f>+Anagrafica!$K$5-'PO0140780R0001 - SONDA'!F1657</f>
        <v>386.07</v>
      </c>
    </row>
    <row r="1658" spans="1:7">
      <c r="A1658" t="s">
        <v>410</v>
      </c>
      <c r="B1658">
        <v>2</v>
      </c>
      <c r="C1658">
        <v>2</v>
      </c>
      <c r="D1658">
        <v>2019</v>
      </c>
      <c r="E1658" s="23">
        <v>0.83333333333333337</v>
      </c>
      <c r="F1658">
        <v>9.58</v>
      </c>
      <c r="G1658">
        <f>+Anagrafica!$K$5-'PO0140780R0001 - SONDA'!F1658</f>
        <v>386.06</v>
      </c>
    </row>
    <row r="1659" spans="1:7">
      <c r="A1659" t="s">
        <v>411</v>
      </c>
      <c r="B1659">
        <v>3</v>
      </c>
      <c r="C1659">
        <v>2</v>
      </c>
      <c r="D1659">
        <v>2019</v>
      </c>
      <c r="E1659" s="23">
        <v>0</v>
      </c>
      <c r="F1659">
        <v>9.59</v>
      </c>
      <c r="G1659">
        <f>+Anagrafica!$K$5-'PO0140780R0001 - SONDA'!F1659</f>
        <v>386.05</v>
      </c>
    </row>
    <row r="1660" spans="1:7">
      <c r="A1660" t="s">
        <v>411</v>
      </c>
      <c r="B1660">
        <v>3</v>
      </c>
      <c r="C1660">
        <v>2</v>
      </c>
      <c r="D1660">
        <v>2019</v>
      </c>
      <c r="E1660" s="23">
        <v>0.16666666666666666</v>
      </c>
      <c r="F1660">
        <v>9.6999999999999993</v>
      </c>
      <c r="G1660">
        <f>+Anagrafica!$K$5-'PO0140780R0001 - SONDA'!F1660</f>
        <v>385.94</v>
      </c>
    </row>
    <row r="1661" spans="1:7">
      <c r="A1661" t="s">
        <v>411</v>
      </c>
      <c r="B1661">
        <v>3</v>
      </c>
      <c r="C1661">
        <v>2</v>
      </c>
      <c r="D1661">
        <v>2019</v>
      </c>
      <c r="E1661" s="23">
        <v>0.33333333333333331</v>
      </c>
      <c r="F1661">
        <v>9.61</v>
      </c>
      <c r="G1661">
        <f>+Anagrafica!$K$5-'PO0140780R0001 - SONDA'!F1661</f>
        <v>386.03</v>
      </c>
    </row>
    <row r="1662" spans="1:7">
      <c r="A1662" t="s">
        <v>411</v>
      </c>
      <c r="B1662">
        <v>3</v>
      </c>
      <c r="C1662">
        <v>2</v>
      </c>
      <c r="D1662">
        <v>2019</v>
      </c>
      <c r="E1662" s="23">
        <v>0.5</v>
      </c>
      <c r="F1662">
        <v>9.61</v>
      </c>
      <c r="G1662">
        <f>+Anagrafica!$K$5-'PO0140780R0001 - SONDA'!F1662</f>
        <v>386.03</v>
      </c>
    </row>
    <row r="1663" spans="1:7">
      <c r="A1663" t="s">
        <v>411</v>
      </c>
      <c r="B1663">
        <v>3</v>
      </c>
      <c r="C1663">
        <v>2</v>
      </c>
      <c r="D1663">
        <v>2019</v>
      </c>
      <c r="E1663" s="23">
        <v>0.66666666666666663</v>
      </c>
      <c r="F1663">
        <v>9.6199999999999992</v>
      </c>
      <c r="G1663">
        <f>+Anagrafica!$K$5-'PO0140780R0001 - SONDA'!F1663</f>
        <v>386.02</v>
      </c>
    </row>
    <row r="1664" spans="1:7">
      <c r="A1664" t="s">
        <v>411</v>
      </c>
      <c r="B1664">
        <v>3</v>
      </c>
      <c r="C1664">
        <v>2</v>
      </c>
      <c r="D1664">
        <v>2019</v>
      </c>
      <c r="E1664" s="23">
        <v>0.83333333333333337</v>
      </c>
      <c r="F1664">
        <v>9.64</v>
      </c>
      <c r="G1664">
        <f>+Anagrafica!$K$5-'PO0140780R0001 - SONDA'!F1664</f>
        <v>386</v>
      </c>
    </row>
    <row r="1665" spans="1:7">
      <c r="A1665" t="s">
        <v>412</v>
      </c>
      <c r="B1665">
        <v>4</v>
      </c>
      <c r="C1665">
        <v>2</v>
      </c>
      <c r="D1665">
        <v>2019</v>
      </c>
      <c r="E1665" s="23">
        <v>0</v>
      </c>
      <c r="F1665">
        <v>9.64</v>
      </c>
      <c r="G1665">
        <f>+Anagrafica!$K$5-'PO0140780R0001 - SONDA'!F1665</f>
        <v>386</v>
      </c>
    </row>
    <row r="1666" spans="1:7">
      <c r="A1666" t="s">
        <v>412</v>
      </c>
      <c r="B1666">
        <v>4</v>
      </c>
      <c r="C1666">
        <v>2</v>
      </c>
      <c r="D1666">
        <v>2019</v>
      </c>
      <c r="E1666" s="23">
        <v>0.16666666666666666</v>
      </c>
      <c r="F1666">
        <v>9.65</v>
      </c>
      <c r="G1666">
        <f>+Anagrafica!$K$5-'PO0140780R0001 - SONDA'!F1666</f>
        <v>385.99</v>
      </c>
    </row>
    <row r="1667" spans="1:7">
      <c r="A1667" t="s">
        <v>412</v>
      </c>
      <c r="B1667">
        <v>4</v>
      </c>
      <c r="C1667">
        <v>2</v>
      </c>
      <c r="D1667">
        <v>2019</v>
      </c>
      <c r="E1667" s="23">
        <v>0.33333333333333331</v>
      </c>
      <c r="F1667">
        <v>9.66</v>
      </c>
      <c r="G1667">
        <f>+Anagrafica!$K$5-'PO0140780R0001 - SONDA'!F1667</f>
        <v>385.97999999999996</v>
      </c>
    </row>
    <row r="1668" spans="1:7">
      <c r="A1668" t="s">
        <v>412</v>
      </c>
      <c r="B1668">
        <v>4</v>
      </c>
      <c r="C1668">
        <v>2</v>
      </c>
      <c r="D1668">
        <v>2019</v>
      </c>
      <c r="E1668" s="23">
        <v>0.5</v>
      </c>
      <c r="F1668">
        <v>9.67</v>
      </c>
      <c r="G1668">
        <f>+Anagrafica!$K$5-'PO0140780R0001 - SONDA'!F1668</f>
        <v>385.96999999999997</v>
      </c>
    </row>
    <row r="1669" spans="1:7">
      <c r="A1669" t="s">
        <v>412</v>
      </c>
      <c r="B1669">
        <v>4</v>
      </c>
      <c r="C1669">
        <v>2</v>
      </c>
      <c r="D1669">
        <v>2019</v>
      </c>
      <c r="E1669" s="23">
        <v>0.66666666666666663</v>
      </c>
      <c r="F1669">
        <v>9.68</v>
      </c>
      <c r="G1669">
        <f>+Anagrafica!$K$5-'PO0140780R0001 - SONDA'!F1669</f>
        <v>385.96</v>
      </c>
    </row>
    <row r="1670" spans="1:7">
      <c r="A1670" t="s">
        <v>412</v>
      </c>
      <c r="B1670">
        <v>4</v>
      </c>
      <c r="C1670">
        <v>2</v>
      </c>
      <c r="D1670">
        <v>2019</v>
      </c>
      <c r="E1670" s="23">
        <v>0.83333333333333337</v>
      </c>
      <c r="F1670">
        <v>9.69</v>
      </c>
      <c r="G1670">
        <f>+Anagrafica!$K$5-'PO0140780R0001 - SONDA'!F1670</f>
        <v>385.95</v>
      </c>
    </row>
    <row r="1671" spans="1:7">
      <c r="A1671" t="s">
        <v>413</v>
      </c>
      <c r="B1671">
        <v>5</v>
      </c>
      <c r="C1671">
        <v>2</v>
      </c>
      <c r="D1671">
        <v>2019</v>
      </c>
      <c r="E1671" s="23">
        <v>0</v>
      </c>
      <c r="F1671">
        <v>9.6999999999999993</v>
      </c>
      <c r="G1671">
        <f>+Anagrafica!$K$5-'PO0140780R0001 - SONDA'!F1671</f>
        <v>385.94</v>
      </c>
    </row>
    <row r="1672" spans="1:7">
      <c r="A1672" t="s">
        <v>413</v>
      </c>
      <c r="B1672">
        <v>5</v>
      </c>
      <c r="C1672">
        <v>2</v>
      </c>
      <c r="D1672">
        <v>2019</v>
      </c>
      <c r="E1672" s="23">
        <v>0.16666666666666666</v>
      </c>
      <c r="F1672">
        <v>9.6999999999999993</v>
      </c>
      <c r="G1672">
        <f>+Anagrafica!$K$5-'PO0140780R0001 - SONDA'!F1672</f>
        <v>385.94</v>
      </c>
    </row>
    <row r="1673" spans="1:7">
      <c r="A1673" t="s">
        <v>413</v>
      </c>
      <c r="B1673">
        <v>5</v>
      </c>
      <c r="C1673">
        <v>2</v>
      </c>
      <c r="D1673">
        <v>2019</v>
      </c>
      <c r="E1673" s="23">
        <v>0.33333333333333331</v>
      </c>
      <c r="F1673">
        <v>9.7100000000000009</v>
      </c>
      <c r="G1673">
        <f>+Anagrafica!$K$5-'PO0140780R0001 - SONDA'!F1673</f>
        <v>385.93</v>
      </c>
    </row>
    <row r="1674" spans="1:7">
      <c r="A1674" t="s">
        <v>413</v>
      </c>
      <c r="B1674">
        <v>5</v>
      </c>
      <c r="C1674">
        <v>2</v>
      </c>
      <c r="D1674">
        <v>2019</v>
      </c>
      <c r="E1674" s="23">
        <v>0.5</v>
      </c>
      <c r="F1674">
        <v>9.7200000000000006</v>
      </c>
      <c r="G1674">
        <f>+Anagrafica!$K$5-'PO0140780R0001 - SONDA'!F1674</f>
        <v>385.91999999999996</v>
      </c>
    </row>
    <row r="1675" spans="1:7">
      <c r="A1675" t="s">
        <v>413</v>
      </c>
      <c r="B1675">
        <v>5</v>
      </c>
      <c r="C1675">
        <v>2</v>
      </c>
      <c r="D1675">
        <v>2019</v>
      </c>
      <c r="E1675" s="23">
        <v>0.66666666666666663</v>
      </c>
      <c r="F1675">
        <v>9.73</v>
      </c>
      <c r="G1675">
        <f>+Anagrafica!$K$5-'PO0140780R0001 - SONDA'!F1675</f>
        <v>385.90999999999997</v>
      </c>
    </row>
    <row r="1676" spans="1:7">
      <c r="A1676" t="s">
        <v>413</v>
      </c>
      <c r="B1676">
        <v>5</v>
      </c>
      <c r="C1676">
        <v>2</v>
      </c>
      <c r="D1676">
        <v>2019</v>
      </c>
      <c r="E1676" s="23">
        <v>0.83333333333333337</v>
      </c>
      <c r="F1676">
        <v>9.74</v>
      </c>
      <c r="G1676">
        <f>+Anagrafica!$K$5-'PO0140780R0001 - SONDA'!F1676</f>
        <v>385.9</v>
      </c>
    </row>
    <row r="1677" spans="1:7">
      <c r="A1677" t="s">
        <v>414</v>
      </c>
      <c r="B1677">
        <v>6</v>
      </c>
      <c r="C1677">
        <v>2</v>
      </c>
      <c r="D1677">
        <v>2019</v>
      </c>
      <c r="E1677" s="23">
        <v>0</v>
      </c>
      <c r="F1677">
        <v>9.75</v>
      </c>
      <c r="G1677">
        <f>+Anagrafica!$K$5-'PO0140780R0001 - SONDA'!F1677</f>
        <v>385.89</v>
      </c>
    </row>
    <row r="1678" spans="1:7">
      <c r="A1678" t="s">
        <v>414</v>
      </c>
      <c r="B1678">
        <v>6</v>
      </c>
      <c r="C1678">
        <v>2</v>
      </c>
      <c r="D1678">
        <v>2019</v>
      </c>
      <c r="E1678" s="23">
        <v>0.16666666666666666</v>
      </c>
      <c r="F1678">
        <v>9.75</v>
      </c>
      <c r="G1678">
        <f>+Anagrafica!$K$5-'PO0140780R0001 - SONDA'!F1678</f>
        <v>385.89</v>
      </c>
    </row>
    <row r="1679" spans="1:7">
      <c r="A1679" t="s">
        <v>414</v>
      </c>
      <c r="B1679">
        <v>6</v>
      </c>
      <c r="C1679">
        <v>2</v>
      </c>
      <c r="D1679">
        <v>2019</v>
      </c>
      <c r="E1679" s="23">
        <v>0.33333333333333331</v>
      </c>
      <c r="F1679">
        <v>9.76</v>
      </c>
      <c r="G1679">
        <f>+Anagrafica!$K$5-'PO0140780R0001 - SONDA'!F1679</f>
        <v>385.88</v>
      </c>
    </row>
    <row r="1680" spans="1:7">
      <c r="A1680" t="s">
        <v>414</v>
      </c>
      <c r="B1680">
        <v>6</v>
      </c>
      <c r="C1680">
        <v>2</v>
      </c>
      <c r="D1680">
        <v>2019</v>
      </c>
      <c r="E1680" s="23">
        <v>0.5</v>
      </c>
      <c r="F1680">
        <v>9.77</v>
      </c>
      <c r="G1680">
        <f>+Anagrafica!$K$5-'PO0140780R0001 - SONDA'!F1680</f>
        <v>385.87</v>
      </c>
    </row>
    <row r="1681" spans="1:7">
      <c r="A1681" t="s">
        <v>414</v>
      </c>
      <c r="B1681">
        <v>6</v>
      </c>
      <c r="C1681">
        <v>2</v>
      </c>
      <c r="D1681">
        <v>2019</v>
      </c>
      <c r="E1681" s="23">
        <v>0.66666666666666663</v>
      </c>
      <c r="F1681">
        <v>9.7799999999999994</v>
      </c>
      <c r="G1681">
        <f>+Anagrafica!$K$5-'PO0140780R0001 - SONDA'!F1681</f>
        <v>385.86</v>
      </c>
    </row>
    <row r="1682" spans="1:7">
      <c r="A1682" t="s">
        <v>414</v>
      </c>
      <c r="B1682">
        <v>6</v>
      </c>
      <c r="C1682">
        <v>2</v>
      </c>
      <c r="D1682">
        <v>2019</v>
      </c>
      <c r="E1682" s="23">
        <v>0.83333333333333337</v>
      </c>
      <c r="F1682">
        <v>9.7899999999999991</v>
      </c>
      <c r="G1682">
        <f>+Anagrafica!$K$5-'PO0140780R0001 - SONDA'!F1682</f>
        <v>385.84999999999997</v>
      </c>
    </row>
    <row r="1683" spans="1:7">
      <c r="A1683" t="s">
        <v>415</v>
      </c>
      <c r="B1683">
        <v>7</v>
      </c>
      <c r="C1683">
        <v>2</v>
      </c>
      <c r="D1683">
        <v>2019</v>
      </c>
      <c r="E1683" s="23">
        <v>0</v>
      </c>
      <c r="F1683">
        <v>9.8000000000000007</v>
      </c>
      <c r="G1683">
        <f>+Anagrafica!$K$5-'PO0140780R0001 - SONDA'!F1683</f>
        <v>385.84</v>
      </c>
    </row>
    <row r="1684" spans="1:7">
      <c r="A1684" t="s">
        <v>415</v>
      </c>
      <c r="B1684">
        <v>7</v>
      </c>
      <c r="C1684">
        <v>2</v>
      </c>
      <c r="D1684">
        <v>2019</v>
      </c>
      <c r="E1684" s="23">
        <v>0.16666666666666666</v>
      </c>
      <c r="F1684">
        <v>9.8000000000000007</v>
      </c>
      <c r="G1684">
        <f>+Anagrafica!$K$5-'PO0140780R0001 - SONDA'!F1684</f>
        <v>385.84</v>
      </c>
    </row>
    <row r="1685" spans="1:7">
      <c r="A1685" t="s">
        <v>415</v>
      </c>
      <c r="B1685">
        <v>7</v>
      </c>
      <c r="C1685">
        <v>2</v>
      </c>
      <c r="D1685">
        <v>2019</v>
      </c>
      <c r="E1685" s="23">
        <v>0.33333333333333331</v>
      </c>
      <c r="F1685">
        <v>9.81</v>
      </c>
      <c r="G1685">
        <f>+Anagrafica!$K$5-'PO0140780R0001 - SONDA'!F1685</f>
        <v>385.83</v>
      </c>
    </row>
    <row r="1686" spans="1:7">
      <c r="A1686" t="s">
        <v>415</v>
      </c>
      <c r="B1686">
        <v>7</v>
      </c>
      <c r="C1686">
        <v>2</v>
      </c>
      <c r="D1686">
        <v>2019</v>
      </c>
      <c r="E1686" s="23">
        <v>0.5</v>
      </c>
      <c r="F1686">
        <v>9.83</v>
      </c>
      <c r="G1686">
        <f>+Anagrafica!$K$5-'PO0140780R0001 - SONDA'!F1686</f>
        <v>385.81</v>
      </c>
    </row>
    <row r="1687" spans="1:7">
      <c r="A1687" t="s">
        <v>415</v>
      </c>
      <c r="B1687">
        <v>7</v>
      </c>
      <c r="C1687">
        <v>2</v>
      </c>
      <c r="D1687">
        <v>2019</v>
      </c>
      <c r="E1687" s="23">
        <v>0.66666666666666663</v>
      </c>
      <c r="F1687">
        <v>9.82</v>
      </c>
      <c r="G1687">
        <f>+Anagrafica!$K$5-'PO0140780R0001 - SONDA'!F1687</f>
        <v>385.82</v>
      </c>
    </row>
    <row r="1688" spans="1:7">
      <c r="A1688" t="s">
        <v>415</v>
      </c>
      <c r="B1688">
        <v>7</v>
      </c>
      <c r="C1688">
        <v>2</v>
      </c>
      <c r="D1688">
        <v>2019</v>
      </c>
      <c r="E1688" s="23">
        <v>0.83333333333333337</v>
      </c>
      <c r="F1688">
        <v>9.82</v>
      </c>
      <c r="G1688">
        <f>+Anagrafica!$K$5-'PO0140780R0001 - SONDA'!F1688</f>
        <v>385.82</v>
      </c>
    </row>
    <row r="1689" spans="1:7">
      <c r="A1689" t="s">
        <v>416</v>
      </c>
      <c r="B1689">
        <v>8</v>
      </c>
      <c r="C1689">
        <v>2</v>
      </c>
      <c r="D1689">
        <v>2019</v>
      </c>
      <c r="E1689" s="23">
        <v>0</v>
      </c>
      <c r="F1689">
        <v>9.82</v>
      </c>
      <c r="G1689">
        <f>+Anagrafica!$K$5-'PO0140780R0001 - SONDA'!F1689</f>
        <v>385.82</v>
      </c>
    </row>
    <row r="1690" spans="1:7">
      <c r="A1690" t="s">
        <v>416</v>
      </c>
      <c r="B1690">
        <v>8</v>
      </c>
      <c r="C1690">
        <v>2</v>
      </c>
      <c r="D1690">
        <v>2019</v>
      </c>
      <c r="E1690" s="23">
        <v>0.16666666666666666</v>
      </c>
      <c r="F1690">
        <v>9.82</v>
      </c>
      <c r="G1690">
        <f>+Anagrafica!$K$5-'PO0140780R0001 - SONDA'!F1690</f>
        <v>385.82</v>
      </c>
    </row>
    <row r="1691" spans="1:7">
      <c r="A1691" t="s">
        <v>416</v>
      </c>
      <c r="B1691">
        <v>8</v>
      </c>
      <c r="C1691">
        <v>2</v>
      </c>
      <c r="D1691">
        <v>2019</v>
      </c>
      <c r="E1691" s="23">
        <v>0.33333333333333331</v>
      </c>
      <c r="F1691">
        <v>9.81</v>
      </c>
      <c r="G1691">
        <f>+Anagrafica!$K$5-'PO0140780R0001 - SONDA'!F1691</f>
        <v>385.83</v>
      </c>
    </row>
    <row r="1692" spans="1:7">
      <c r="A1692" t="s">
        <v>416</v>
      </c>
      <c r="B1692">
        <v>8</v>
      </c>
      <c r="C1692">
        <v>2</v>
      </c>
      <c r="D1692">
        <v>2019</v>
      </c>
      <c r="E1692" s="23">
        <v>0.5</v>
      </c>
      <c r="F1692">
        <v>9.81</v>
      </c>
      <c r="G1692">
        <f>+Anagrafica!$K$5-'PO0140780R0001 - SONDA'!F1692</f>
        <v>385.83</v>
      </c>
    </row>
    <row r="1693" spans="1:7">
      <c r="A1693" t="s">
        <v>416</v>
      </c>
      <c r="B1693">
        <v>8</v>
      </c>
      <c r="C1693">
        <v>2</v>
      </c>
      <c r="D1693">
        <v>2019</v>
      </c>
      <c r="E1693" s="23">
        <v>0.66666666666666663</v>
      </c>
      <c r="F1693">
        <v>9.81</v>
      </c>
      <c r="G1693">
        <f>+Anagrafica!$K$5-'PO0140780R0001 - SONDA'!F1693</f>
        <v>385.83</v>
      </c>
    </row>
    <row r="1694" spans="1:7">
      <c r="A1694" t="s">
        <v>416</v>
      </c>
      <c r="B1694">
        <v>8</v>
      </c>
      <c r="C1694">
        <v>2</v>
      </c>
      <c r="D1694">
        <v>2019</v>
      </c>
      <c r="E1694" s="23">
        <v>0.83333333333333337</v>
      </c>
      <c r="F1694">
        <v>9.81</v>
      </c>
      <c r="G1694">
        <f>+Anagrafica!$K$5-'PO0140780R0001 - SONDA'!F1694</f>
        <v>385.83</v>
      </c>
    </row>
    <row r="1695" spans="1:7">
      <c r="A1695" t="s">
        <v>417</v>
      </c>
      <c r="B1695">
        <v>9</v>
      </c>
      <c r="C1695">
        <v>2</v>
      </c>
      <c r="D1695">
        <v>2019</v>
      </c>
      <c r="E1695" s="23">
        <v>0</v>
      </c>
      <c r="F1695">
        <v>9.7899999999999991</v>
      </c>
      <c r="G1695">
        <f>+Anagrafica!$K$5-'PO0140780R0001 - SONDA'!F1695</f>
        <v>385.84999999999997</v>
      </c>
    </row>
    <row r="1696" spans="1:7">
      <c r="A1696" t="s">
        <v>417</v>
      </c>
      <c r="B1696">
        <v>9</v>
      </c>
      <c r="C1696">
        <v>2</v>
      </c>
      <c r="D1696">
        <v>2019</v>
      </c>
      <c r="E1696" s="23">
        <v>0.16666666666666666</v>
      </c>
      <c r="F1696">
        <v>9.7799999999999994</v>
      </c>
      <c r="G1696">
        <f>+Anagrafica!$K$5-'PO0140780R0001 - SONDA'!F1696</f>
        <v>385.86</v>
      </c>
    </row>
    <row r="1697" spans="1:7">
      <c r="A1697" t="s">
        <v>417</v>
      </c>
      <c r="B1697">
        <v>9</v>
      </c>
      <c r="C1697">
        <v>2</v>
      </c>
      <c r="D1697">
        <v>2019</v>
      </c>
      <c r="E1697" s="23">
        <v>0.33333333333333331</v>
      </c>
      <c r="F1697">
        <v>9.7799999999999994</v>
      </c>
      <c r="G1697">
        <f>+Anagrafica!$K$5-'PO0140780R0001 - SONDA'!F1697</f>
        <v>385.86</v>
      </c>
    </row>
    <row r="1698" spans="1:7">
      <c r="A1698" t="s">
        <v>417</v>
      </c>
      <c r="B1698">
        <v>9</v>
      </c>
      <c r="C1698">
        <v>2</v>
      </c>
      <c r="D1698">
        <v>2019</v>
      </c>
      <c r="E1698" s="23">
        <v>0.5</v>
      </c>
      <c r="F1698">
        <v>9.7899999999999991</v>
      </c>
      <c r="G1698">
        <f>+Anagrafica!$K$5-'PO0140780R0001 - SONDA'!F1698</f>
        <v>385.84999999999997</v>
      </c>
    </row>
    <row r="1699" spans="1:7">
      <c r="A1699" t="s">
        <v>417</v>
      </c>
      <c r="B1699">
        <v>9</v>
      </c>
      <c r="C1699">
        <v>2</v>
      </c>
      <c r="D1699">
        <v>2019</v>
      </c>
      <c r="E1699" s="23">
        <v>0.66666666666666663</v>
      </c>
      <c r="F1699">
        <v>9.8000000000000007</v>
      </c>
      <c r="G1699">
        <f>+Anagrafica!$K$5-'PO0140780R0001 - SONDA'!F1699</f>
        <v>385.84</v>
      </c>
    </row>
    <row r="1700" spans="1:7">
      <c r="A1700" t="s">
        <v>417</v>
      </c>
      <c r="B1700">
        <v>9</v>
      </c>
      <c r="C1700">
        <v>2</v>
      </c>
      <c r="D1700">
        <v>2019</v>
      </c>
      <c r="E1700" s="23">
        <v>0.83333333333333337</v>
      </c>
      <c r="F1700">
        <v>9.81</v>
      </c>
      <c r="G1700">
        <f>+Anagrafica!$K$5-'PO0140780R0001 - SONDA'!F1700</f>
        <v>385.83</v>
      </c>
    </row>
    <row r="1701" spans="1:7">
      <c r="A1701" t="s">
        <v>418</v>
      </c>
      <c r="B1701">
        <v>10</v>
      </c>
      <c r="C1701">
        <v>2</v>
      </c>
      <c r="D1701">
        <v>2019</v>
      </c>
      <c r="E1701" s="23">
        <v>0</v>
      </c>
      <c r="F1701">
        <v>9.82</v>
      </c>
      <c r="G1701">
        <f>+Anagrafica!$K$5-'PO0140780R0001 - SONDA'!F1701</f>
        <v>385.82</v>
      </c>
    </row>
    <row r="1702" spans="1:7">
      <c r="A1702" t="s">
        <v>418</v>
      </c>
      <c r="B1702">
        <v>10</v>
      </c>
      <c r="C1702">
        <v>2</v>
      </c>
      <c r="D1702">
        <v>2019</v>
      </c>
      <c r="E1702" s="23">
        <v>0.16666666666666666</v>
      </c>
      <c r="F1702">
        <v>9.83</v>
      </c>
      <c r="G1702">
        <f>+Anagrafica!$K$5-'PO0140780R0001 - SONDA'!F1702</f>
        <v>385.81</v>
      </c>
    </row>
    <row r="1703" spans="1:7">
      <c r="A1703" t="s">
        <v>418</v>
      </c>
      <c r="B1703">
        <v>10</v>
      </c>
      <c r="C1703">
        <v>2</v>
      </c>
      <c r="D1703">
        <v>2019</v>
      </c>
      <c r="E1703" s="23">
        <v>0.33333333333333331</v>
      </c>
      <c r="F1703">
        <v>9.84</v>
      </c>
      <c r="G1703">
        <f>+Anagrafica!$K$5-'PO0140780R0001 - SONDA'!F1703</f>
        <v>385.8</v>
      </c>
    </row>
    <row r="1704" spans="1:7">
      <c r="A1704" t="s">
        <v>418</v>
      </c>
      <c r="B1704">
        <v>10</v>
      </c>
      <c r="C1704">
        <v>2</v>
      </c>
      <c r="D1704">
        <v>2019</v>
      </c>
      <c r="E1704" s="23">
        <v>0.5</v>
      </c>
      <c r="F1704">
        <v>9.85</v>
      </c>
      <c r="G1704">
        <f>+Anagrafica!$K$5-'PO0140780R0001 - SONDA'!F1704</f>
        <v>385.78999999999996</v>
      </c>
    </row>
    <row r="1705" spans="1:7">
      <c r="A1705" t="s">
        <v>418</v>
      </c>
      <c r="B1705">
        <v>10</v>
      </c>
      <c r="C1705">
        <v>2</v>
      </c>
      <c r="D1705">
        <v>2019</v>
      </c>
      <c r="E1705" s="23">
        <v>0.66666666666666663</v>
      </c>
      <c r="F1705">
        <v>9.85</v>
      </c>
      <c r="G1705">
        <f>+Anagrafica!$K$5-'PO0140780R0001 - SONDA'!F1705</f>
        <v>385.78999999999996</v>
      </c>
    </row>
    <row r="1706" spans="1:7">
      <c r="A1706" t="s">
        <v>418</v>
      </c>
      <c r="B1706">
        <v>10</v>
      </c>
      <c r="C1706">
        <v>2</v>
      </c>
      <c r="D1706">
        <v>2019</v>
      </c>
      <c r="E1706" s="23">
        <v>0.83333333333333337</v>
      </c>
      <c r="F1706">
        <v>9.8699999999999992</v>
      </c>
      <c r="G1706">
        <f>+Anagrafica!$K$5-'PO0140780R0001 - SONDA'!F1706</f>
        <v>385.77</v>
      </c>
    </row>
    <row r="1707" spans="1:7">
      <c r="A1707" t="s">
        <v>419</v>
      </c>
      <c r="B1707">
        <v>11</v>
      </c>
      <c r="C1707">
        <v>2</v>
      </c>
      <c r="D1707">
        <v>2019</v>
      </c>
      <c r="E1707" s="23">
        <v>0</v>
      </c>
      <c r="F1707">
        <v>9.8800000000000008</v>
      </c>
      <c r="G1707">
        <f>+Anagrafica!$K$5-'PO0140780R0001 - SONDA'!F1707</f>
        <v>385.76</v>
      </c>
    </row>
    <row r="1708" spans="1:7">
      <c r="A1708" t="s">
        <v>419</v>
      </c>
      <c r="B1708">
        <v>11</v>
      </c>
      <c r="C1708">
        <v>2</v>
      </c>
      <c r="D1708">
        <v>2019</v>
      </c>
      <c r="E1708" s="23">
        <v>0.16666666666666666</v>
      </c>
      <c r="F1708">
        <v>9.8800000000000008</v>
      </c>
      <c r="G1708">
        <f>+Anagrafica!$K$5-'PO0140780R0001 - SONDA'!F1708</f>
        <v>385.76</v>
      </c>
    </row>
    <row r="1709" spans="1:7">
      <c r="A1709" t="s">
        <v>419</v>
      </c>
      <c r="B1709">
        <v>11</v>
      </c>
      <c r="C1709">
        <v>2</v>
      </c>
      <c r="D1709">
        <v>2019</v>
      </c>
      <c r="E1709" s="23">
        <v>0.33333333333333331</v>
      </c>
      <c r="F1709">
        <v>9.89</v>
      </c>
      <c r="G1709">
        <f>+Anagrafica!$K$5-'PO0140780R0001 - SONDA'!F1709</f>
        <v>385.75</v>
      </c>
    </row>
    <row r="1710" spans="1:7">
      <c r="A1710" t="s">
        <v>419</v>
      </c>
      <c r="B1710">
        <v>11</v>
      </c>
      <c r="C1710">
        <v>2</v>
      </c>
      <c r="D1710">
        <v>2019</v>
      </c>
      <c r="E1710" s="23">
        <v>0.5</v>
      </c>
      <c r="F1710">
        <v>9.9</v>
      </c>
      <c r="G1710">
        <f>+Anagrafica!$K$5-'PO0140780R0001 - SONDA'!F1710</f>
        <v>385.74</v>
      </c>
    </row>
    <row r="1711" spans="1:7">
      <c r="A1711" t="s">
        <v>419</v>
      </c>
      <c r="B1711">
        <v>11</v>
      </c>
      <c r="C1711">
        <v>2</v>
      </c>
      <c r="D1711">
        <v>2019</v>
      </c>
      <c r="E1711" s="23">
        <v>0.66666666666666663</v>
      </c>
      <c r="F1711">
        <v>9.9</v>
      </c>
      <c r="G1711">
        <f>+Anagrafica!$K$5-'PO0140780R0001 - SONDA'!F1711</f>
        <v>385.74</v>
      </c>
    </row>
    <row r="1712" spans="1:7">
      <c r="A1712" t="s">
        <v>419</v>
      </c>
      <c r="B1712">
        <v>11</v>
      </c>
      <c r="C1712">
        <v>2</v>
      </c>
      <c r="D1712">
        <v>2019</v>
      </c>
      <c r="E1712" s="23">
        <v>0.83333333333333337</v>
      </c>
      <c r="F1712">
        <v>9.91</v>
      </c>
      <c r="G1712">
        <f>+Anagrafica!$K$5-'PO0140780R0001 - SONDA'!F1712</f>
        <v>385.72999999999996</v>
      </c>
    </row>
    <row r="1713" spans="1:7">
      <c r="A1713" t="s">
        <v>420</v>
      </c>
      <c r="B1713">
        <v>12</v>
      </c>
      <c r="C1713">
        <v>2</v>
      </c>
      <c r="D1713">
        <v>2019</v>
      </c>
      <c r="E1713" s="23">
        <v>0</v>
      </c>
      <c r="F1713">
        <v>9.9</v>
      </c>
      <c r="G1713">
        <f>+Anagrafica!$K$5-'PO0140780R0001 - SONDA'!F1713</f>
        <v>385.74</v>
      </c>
    </row>
    <row r="1714" spans="1:7">
      <c r="A1714" t="s">
        <v>420</v>
      </c>
      <c r="B1714">
        <v>12</v>
      </c>
      <c r="C1714">
        <v>2</v>
      </c>
      <c r="D1714">
        <v>2019</v>
      </c>
      <c r="E1714" s="23">
        <v>0.16666666666666666</v>
      </c>
      <c r="F1714">
        <v>10</v>
      </c>
      <c r="G1714">
        <f>+Anagrafica!$K$5-'PO0140780R0001 - SONDA'!F1714</f>
        <v>385.64</v>
      </c>
    </row>
    <row r="1715" spans="1:7">
      <c r="A1715" t="s">
        <v>420</v>
      </c>
      <c r="B1715">
        <v>12</v>
      </c>
      <c r="C1715">
        <v>2</v>
      </c>
      <c r="D1715">
        <v>2019</v>
      </c>
      <c r="E1715" s="23">
        <v>0.33333333333333331</v>
      </c>
      <c r="F1715">
        <v>9.8800000000000008</v>
      </c>
      <c r="G1715">
        <f>+Anagrafica!$K$5-'PO0140780R0001 - SONDA'!F1715</f>
        <v>385.76</v>
      </c>
    </row>
    <row r="1716" spans="1:7">
      <c r="A1716" t="s">
        <v>420</v>
      </c>
      <c r="B1716">
        <v>12</v>
      </c>
      <c r="C1716">
        <v>2</v>
      </c>
      <c r="D1716">
        <v>2019</v>
      </c>
      <c r="E1716" s="23">
        <v>0.5</v>
      </c>
      <c r="F1716">
        <v>9.8699999999999992</v>
      </c>
      <c r="G1716">
        <f>+Anagrafica!$K$5-'PO0140780R0001 - SONDA'!F1716</f>
        <v>385.77</v>
      </c>
    </row>
    <row r="1717" spans="1:7">
      <c r="A1717" t="s">
        <v>420</v>
      </c>
      <c r="B1717">
        <v>12</v>
      </c>
      <c r="C1717">
        <v>2</v>
      </c>
      <c r="D1717">
        <v>2019</v>
      </c>
      <c r="E1717" s="23">
        <v>0.66666666666666663</v>
      </c>
      <c r="F1717">
        <v>9.91</v>
      </c>
      <c r="G1717">
        <f>+Anagrafica!$K$5-'PO0140780R0001 - SONDA'!F1717</f>
        <v>385.72999999999996</v>
      </c>
    </row>
    <row r="1718" spans="1:7">
      <c r="A1718" t="s">
        <v>420</v>
      </c>
      <c r="B1718">
        <v>12</v>
      </c>
      <c r="C1718">
        <v>2</v>
      </c>
      <c r="D1718">
        <v>2019</v>
      </c>
      <c r="E1718" s="23">
        <v>0.83333333333333337</v>
      </c>
      <c r="F1718">
        <v>9.85</v>
      </c>
      <c r="G1718">
        <f>+Anagrafica!$K$5-'PO0140780R0001 - SONDA'!F1718</f>
        <v>385.78999999999996</v>
      </c>
    </row>
    <row r="1719" spans="1:7">
      <c r="A1719" t="s">
        <v>421</v>
      </c>
      <c r="B1719">
        <v>13</v>
      </c>
      <c r="C1719">
        <v>2</v>
      </c>
      <c r="D1719">
        <v>2019</v>
      </c>
      <c r="E1719" s="23">
        <v>0</v>
      </c>
      <c r="F1719">
        <v>9.83</v>
      </c>
      <c r="G1719">
        <f>+Anagrafica!$K$5-'PO0140780R0001 - SONDA'!F1719</f>
        <v>385.81</v>
      </c>
    </row>
    <row r="1720" spans="1:7">
      <c r="A1720" t="s">
        <v>421</v>
      </c>
      <c r="B1720">
        <v>13</v>
      </c>
      <c r="C1720">
        <v>2</v>
      </c>
      <c r="D1720">
        <v>2019</v>
      </c>
      <c r="E1720" s="23">
        <v>0.16666666666666666</v>
      </c>
      <c r="F1720">
        <v>9.82</v>
      </c>
      <c r="G1720">
        <f>+Anagrafica!$K$5-'PO0140780R0001 - SONDA'!F1720</f>
        <v>385.82</v>
      </c>
    </row>
    <row r="1721" spans="1:7">
      <c r="A1721" t="s">
        <v>421</v>
      </c>
      <c r="B1721">
        <v>13</v>
      </c>
      <c r="C1721">
        <v>2</v>
      </c>
      <c r="D1721">
        <v>2019</v>
      </c>
      <c r="E1721" s="23">
        <v>0.33333333333333331</v>
      </c>
      <c r="F1721">
        <v>9.81</v>
      </c>
      <c r="G1721">
        <f>+Anagrafica!$K$5-'PO0140780R0001 - SONDA'!F1721</f>
        <v>385.83</v>
      </c>
    </row>
    <row r="1722" spans="1:7">
      <c r="A1722" t="s">
        <v>421</v>
      </c>
      <c r="B1722">
        <v>13</v>
      </c>
      <c r="C1722">
        <v>2</v>
      </c>
      <c r="D1722">
        <v>2019</v>
      </c>
      <c r="E1722" s="23">
        <v>0.5</v>
      </c>
      <c r="F1722">
        <v>9.7899999999999991</v>
      </c>
      <c r="G1722">
        <f>+Anagrafica!$K$5-'PO0140780R0001 - SONDA'!F1722</f>
        <v>385.84999999999997</v>
      </c>
    </row>
    <row r="1723" spans="1:7">
      <c r="A1723" t="s">
        <v>421</v>
      </c>
      <c r="B1723">
        <v>13</v>
      </c>
      <c r="C1723">
        <v>2</v>
      </c>
      <c r="D1723">
        <v>2019</v>
      </c>
      <c r="E1723" s="23">
        <v>0.66666666666666663</v>
      </c>
      <c r="F1723">
        <v>9.7899999999999991</v>
      </c>
      <c r="G1723">
        <f>+Anagrafica!$K$5-'PO0140780R0001 - SONDA'!F1723</f>
        <v>385.84999999999997</v>
      </c>
    </row>
    <row r="1724" spans="1:7">
      <c r="A1724" t="s">
        <v>421</v>
      </c>
      <c r="B1724">
        <v>13</v>
      </c>
      <c r="C1724">
        <v>2</v>
      </c>
      <c r="D1724">
        <v>2019</v>
      </c>
      <c r="E1724" s="23">
        <v>0.83333333333333337</v>
      </c>
      <c r="F1724">
        <v>9.77</v>
      </c>
      <c r="G1724">
        <f>+Anagrafica!$K$5-'PO0140780R0001 - SONDA'!F1724</f>
        <v>385.87</v>
      </c>
    </row>
    <row r="1725" spans="1:7">
      <c r="A1725" t="s">
        <v>422</v>
      </c>
      <c r="B1725">
        <v>14</v>
      </c>
      <c r="C1725">
        <v>2</v>
      </c>
      <c r="D1725">
        <v>2019</v>
      </c>
      <c r="E1725" s="23">
        <v>0</v>
      </c>
      <c r="F1725">
        <v>9.76</v>
      </c>
      <c r="G1725">
        <f>+Anagrafica!$K$5-'PO0140780R0001 - SONDA'!F1725</f>
        <v>385.88</v>
      </c>
    </row>
    <row r="1726" spans="1:7">
      <c r="A1726" t="s">
        <v>422</v>
      </c>
      <c r="B1726">
        <v>14</v>
      </c>
      <c r="C1726">
        <v>2</v>
      </c>
      <c r="D1726">
        <v>2019</v>
      </c>
      <c r="E1726" s="23">
        <v>0.16666666666666666</v>
      </c>
      <c r="F1726">
        <v>9.75</v>
      </c>
      <c r="G1726">
        <f>+Anagrafica!$K$5-'PO0140780R0001 - SONDA'!F1726</f>
        <v>385.89</v>
      </c>
    </row>
    <row r="1727" spans="1:7">
      <c r="A1727" t="s">
        <v>422</v>
      </c>
      <c r="B1727">
        <v>14</v>
      </c>
      <c r="C1727">
        <v>2</v>
      </c>
      <c r="D1727">
        <v>2019</v>
      </c>
      <c r="E1727" s="23">
        <v>0.33333333333333331</v>
      </c>
      <c r="F1727">
        <v>9.74</v>
      </c>
      <c r="G1727">
        <f>+Anagrafica!$K$5-'PO0140780R0001 - SONDA'!F1727</f>
        <v>385.9</v>
      </c>
    </row>
    <row r="1728" spans="1:7">
      <c r="A1728" t="s">
        <v>422</v>
      </c>
      <c r="B1728">
        <v>14</v>
      </c>
      <c r="C1728">
        <v>2</v>
      </c>
      <c r="D1728">
        <v>2019</v>
      </c>
      <c r="E1728" s="23">
        <v>0.5</v>
      </c>
      <c r="F1728">
        <v>9.74</v>
      </c>
      <c r="G1728">
        <f>+Anagrafica!$K$5-'PO0140780R0001 - SONDA'!F1728</f>
        <v>385.9</v>
      </c>
    </row>
    <row r="1729" spans="1:7">
      <c r="A1729" t="s">
        <v>422</v>
      </c>
      <c r="B1729">
        <v>14</v>
      </c>
      <c r="C1729">
        <v>2</v>
      </c>
      <c r="D1729">
        <v>2019</v>
      </c>
      <c r="E1729" s="23">
        <v>0.66666666666666663</v>
      </c>
      <c r="F1729">
        <v>9.73</v>
      </c>
      <c r="G1729">
        <f>+Anagrafica!$K$5-'PO0140780R0001 - SONDA'!F1729</f>
        <v>385.90999999999997</v>
      </c>
    </row>
    <row r="1730" spans="1:7">
      <c r="A1730" t="s">
        <v>422</v>
      </c>
      <c r="B1730">
        <v>14</v>
      </c>
      <c r="C1730">
        <v>2</v>
      </c>
      <c r="D1730">
        <v>2019</v>
      </c>
      <c r="E1730" s="23">
        <v>0.83333333333333337</v>
      </c>
      <c r="F1730">
        <v>9.73</v>
      </c>
      <c r="G1730">
        <f>+Anagrafica!$K$5-'PO0140780R0001 - SONDA'!F1730</f>
        <v>385.90999999999997</v>
      </c>
    </row>
    <row r="1731" spans="1:7">
      <c r="A1731" t="s">
        <v>423</v>
      </c>
      <c r="B1731">
        <v>15</v>
      </c>
      <c r="C1731">
        <v>2</v>
      </c>
      <c r="D1731">
        <v>2019</v>
      </c>
      <c r="E1731" s="23">
        <v>0</v>
      </c>
      <c r="F1731">
        <v>9.7200000000000006</v>
      </c>
      <c r="G1731">
        <f>+Anagrafica!$K$5-'PO0140780R0001 - SONDA'!F1731</f>
        <v>385.91999999999996</v>
      </c>
    </row>
    <row r="1732" spans="1:7">
      <c r="A1732" t="s">
        <v>423</v>
      </c>
      <c r="B1732">
        <v>15</v>
      </c>
      <c r="C1732">
        <v>2</v>
      </c>
      <c r="D1732">
        <v>2019</v>
      </c>
      <c r="E1732" s="23">
        <v>0.16666666666666666</v>
      </c>
      <c r="F1732">
        <v>9.7200000000000006</v>
      </c>
      <c r="G1732">
        <f>+Anagrafica!$K$5-'PO0140780R0001 - SONDA'!F1732</f>
        <v>385.91999999999996</v>
      </c>
    </row>
    <row r="1733" spans="1:7">
      <c r="A1733" t="s">
        <v>423</v>
      </c>
      <c r="B1733">
        <v>15</v>
      </c>
      <c r="C1733">
        <v>2</v>
      </c>
      <c r="D1733">
        <v>2019</v>
      </c>
      <c r="E1733" s="23">
        <v>0.33333333333333331</v>
      </c>
      <c r="F1733">
        <v>9.73</v>
      </c>
      <c r="G1733">
        <f>+Anagrafica!$K$5-'PO0140780R0001 - SONDA'!F1733</f>
        <v>385.90999999999997</v>
      </c>
    </row>
    <row r="1734" spans="1:7">
      <c r="A1734" t="s">
        <v>423</v>
      </c>
      <c r="B1734">
        <v>15</v>
      </c>
      <c r="C1734">
        <v>2</v>
      </c>
      <c r="D1734">
        <v>2019</v>
      </c>
      <c r="E1734" s="23">
        <v>0.5</v>
      </c>
      <c r="F1734">
        <v>9.74</v>
      </c>
      <c r="G1734">
        <f>+Anagrafica!$K$5-'PO0140780R0001 - SONDA'!F1734</f>
        <v>385.9</v>
      </c>
    </row>
    <row r="1735" spans="1:7">
      <c r="A1735" t="s">
        <v>423</v>
      </c>
      <c r="B1735">
        <v>15</v>
      </c>
      <c r="C1735">
        <v>2</v>
      </c>
      <c r="D1735">
        <v>2019</v>
      </c>
      <c r="E1735" s="23">
        <v>0.66666666666666663</v>
      </c>
      <c r="F1735">
        <v>9.73</v>
      </c>
      <c r="G1735">
        <f>+Anagrafica!$K$5-'PO0140780R0001 - SONDA'!F1735</f>
        <v>385.90999999999997</v>
      </c>
    </row>
    <row r="1736" spans="1:7">
      <c r="A1736" t="s">
        <v>423</v>
      </c>
      <c r="B1736">
        <v>15</v>
      </c>
      <c r="C1736">
        <v>2</v>
      </c>
      <c r="D1736">
        <v>2019</v>
      </c>
      <c r="E1736" s="23">
        <v>0.83333333333333337</v>
      </c>
      <c r="F1736">
        <v>9.81</v>
      </c>
      <c r="G1736">
        <f>+Anagrafica!$K$5-'PO0140780R0001 - SONDA'!F1736</f>
        <v>385.83</v>
      </c>
    </row>
    <row r="1737" spans="1:7">
      <c r="A1737" t="s">
        <v>424</v>
      </c>
      <c r="B1737">
        <v>16</v>
      </c>
      <c r="C1737">
        <v>2</v>
      </c>
      <c r="D1737">
        <v>2019</v>
      </c>
      <c r="E1737" s="23">
        <v>0</v>
      </c>
      <c r="F1737">
        <v>9.7200000000000006</v>
      </c>
      <c r="G1737">
        <f>+Anagrafica!$K$5-'PO0140780R0001 - SONDA'!F1737</f>
        <v>385.91999999999996</v>
      </c>
    </row>
    <row r="1738" spans="1:7">
      <c r="A1738" t="s">
        <v>424</v>
      </c>
      <c r="B1738">
        <v>16</v>
      </c>
      <c r="C1738">
        <v>2</v>
      </c>
      <c r="D1738">
        <v>2019</v>
      </c>
      <c r="E1738" s="23">
        <v>0.16666666666666666</v>
      </c>
      <c r="F1738">
        <v>9.7100000000000009</v>
      </c>
      <c r="G1738">
        <f>+Anagrafica!$K$5-'PO0140780R0001 - SONDA'!F1738</f>
        <v>385.93</v>
      </c>
    </row>
    <row r="1739" spans="1:7">
      <c r="A1739" t="s">
        <v>424</v>
      </c>
      <c r="B1739">
        <v>16</v>
      </c>
      <c r="C1739">
        <v>2</v>
      </c>
      <c r="D1739">
        <v>2019</v>
      </c>
      <c r="E1739" s="23">
        <v>0.33333333333333331</v>
      </c>
      <c r="F1739">
        <v>9.73</v>
      </c>
      <c r="G1739">
        <f>+Anagrafica!$K$5-'PO0140780R0001 - SONDA'!F1739</f>
        <v>385.90999999999997</v>
      </c>
    </row>
    <row r="1740" spans="1:7">
      <c r="A1740" t="s">
        <v>424</v>
      </c>
      <c r="B1740">
        <v>16</v>
      </c>
      <c r="C1740">
        <v>2</v>
      </c>
      <c r="D1740">
        <v>2019</v>
      </c>
      <c r="E1740" s="23">
        <v>0.5</v>
      </c>
      <c r="F1740">
        <v>9.73</v>
      </c>
      <c r="G1740">
        <f>+Anagrafica!$K$5-'PO0140780R0001 - SONDA'!F1740</f>
        <v>385.90999999999997</v>
      </c>
    </row>
    <row r="1741" spans="1:7">
      <c r="A1741" t="s">
        <v>424</v>
      </c>
      <c r="B1741">
        <v>16</v>
      </c>
      <c r="C1741">
        <v>2</v>
      </c>
      <c r="D1741">
        <v>2019</v>
      </c>
      <c r="E1741" s="23">
        <v>0.66666666666666663</v>
      </c>
      <c r="F1741">
        <v>9.75</v>
      </c>
      <c r="G1741">
        <f>+Anagrafica!$K$5-'PO0140780R0001 - SONDA'!F1741</f>
        <v>385.89</v>
      </c>
    </row>
    <row r="1742" spans="1:7">
      <c r="A1742" t="s">
        <v>424</v>
      </c>
      <c r="B1742">
        <v>16</v>
      </c>
      <c r="C1742">
        <v>2</v>
      </c>
      <c r="D1742">
        <v>2019</v>
      </c>
      <c r="E1742" s="23">
        <v>0.83333333333333337</v>
      </c>
      <c r="F1742">
        <v>9.77</v>
      </c>
      <c r="G1742">
        <f>+Anagrafica!$K$5-'PO0140780R0001 - SONDA'!F1742</f>
        <v>385.87</v>
      </c>
    </row>
    <row r="1743" spans="1:7">
      <c r="A1743" t="s">
        <v>425</v>
      </c>
      <c r="B1743">
        <v>17</v>
      </c>
      <c r="C1743">
        <v>2</v>
      </c>
      <c r="D1743">
        <v>2019</v>
      </c>
      <c r="E1743" s="23">
        <v>0</v>
      </c>
      <c r="F1743">
        <v>9.7799999999999994</v>
      </c>
      <c r="G1743">
        <f>+Anagrafica!$K$5-'PO0140780R0001 - SONDA'!F1743</f>
        <v>385.86</v>
      </c>
    </row>
    <row r="1744" spans="1:7">
      <c r="A1744" t="s">
        <v>425</v>
      </c>
      <c r="B1744">
        <v>17</v>
      </c>
      <c r="C1744">
        <v>2</v>
      </c>
      <c r="D1744">
        <v>2019</v>
      </c>
      <c r="E1744" s="23">
        <v>0.16666666666666666</v>
      </c>
      <c r="F1744">
        <v>9.7899999999999991</v>
      </c>
      <c r="G1744">
        <f>+Anagrafica!$K$5-'PO0140780R0001 - SONDA'!F1744</f>
        <v>385.84999999999997</v>
      </c>
    </row>
    <row r="1745" spans="1:7">
      <c r="A1745" t="s">
        <v>425</v>
      </c>
      <c r="B1745">
        <v>17</v>
      </c>
      <c r="C1745">
        <v>2</v>
      </c>
      <c r="D1745">
        <v>2019</v>
      </c>
      <c r="E1745" s="23">
        <v>0.33333333333333331</v>
      </c>
      <c r="F1745">
        <v>9.81</v>
      </c>
      <c r="G1745">
        <f>+Anagrafica!$K$5-'PO0140780R0001 - SONDA'!F1745</f>
        <v>385.83</v>
      </c>
    </row>
    <row r="1746" spans="1:7">
      <c r="A1746" t="s">
        <v>425</v>
      </c>
      <c r="B1746">
        <v>17</v>
      </c>
      <c r="C1746">
        <v>2</v>
      </c>
      <c r="D1746">
        <v>2019</v>
      </c>
      <c r="E1746" s="23">
        <v>0.5</v>
      </c>
      <c r="F1746">
        <v>9.82</v>
      </c>
      <c r="G1746">
        <f>+Anagrafica!$K$5-'PO0140780R0001 - SONDA'!F1746</f>
        <v>385.82</v>
      </c>
    </row>
    <row r="1747" spans="1:7">
      <c r="A1747" t="s">
        <v>425</v>
      </c>
      <c r="B1747">
        <v>17</v>
      </c>
      <c r="C1747">
        <v>2</v>
      </c>
      <c r="D1747">
        <v>2019</v>
      </c>
      <c r="E1747" s="23">
        <v>0.66666666666666663</v>
      </c>
      <c r="F1747">
        <v>9.83</v>
      </c>
      <c r="G1747">
        <f>+Anagrafica!$K$5-'PO0140780R0001 - SONDA'!F1747</f>
        <v>385.81</v>
      </c>
    </row>
    <row r="1748" spans="1:7">
      <c r="A1748" t="s">
        <v>425</v>
      </c>
      <c r="B1748">
        <v>17</v>
      </c>
      <c r="C1748">
        <v>2</v>
      </c>
      <c r="D1748">
        <v>2019</v>
      </c>
      <c r="E1748" s="23">
        <v>0.83333333333333337</v>
      </c>
      <c r="F1748">
        <v>9.85</v>
      </c>
      <c r="G1748">
        <f>+Anagrafica!$K$5-'PO0140780R0001 - SONDA'!F1748</f>
        <v>385.78999999999996</v>
      </c>
    </row>
    <row r="1749" spans="1:7">
      <c r="A1749" t="s">
        <v>426</v>
      </c>
      <c r="B1749">
        <v>18</v>
      </c>
      <c r="C1749">
        <v>2</v>
      </c>
      <c r="D1749">
        <v>2019</v>
      </c>
      <c r="E1749" s="23">
        <v>0</v>
      </c>
      <c r="F1749">
        <v>9.86</v>
      </c>
      <c r="G1749">
        <f>+Anagrafica!$K$5-'PO0140780R0001 - SONDA'!F1749</f>
        <v>385.78</v>
      </c>
    </row>
    <row r="1750" spans="1:7">
      <c r="A1750" t="s">
        <v>426</v>
      </c>
      <c r="B1750">
        <v>18</v>
      </c>
      <c r="C1750">
        <v>2</v>
      </c>
      <c r="D1750">
        <v>2019</v>
      </c>
      <c r="E1750" s="23">
        <v>0.16666666666666666</v>
      </c>
      <c r="F1750">
        <v>9.98</v>
      </c>
      <c r="G1750">
        <f>+Anagrafica!$K$5-'PO0140780R0001 - SONDA'!F1750</f>
        <v>385.65999999999997</v>
      </c>
    </row>
    <row r="1751" spans="1:7">
      <c r="A1751" t="s">
        <v>426</v>
      </c>
      <c r="B1751">
        <v>18</v>
      </c>
      <c r="C1751">
        <v>2</v>
      </c>
      <c r="D1751">
        <v>2019</v>
      </c>
      <c r="E1751" s="23">
        <v>0.33333333333333331</v>
      </c>
      <c r="F1751">
        <v>9.89</v>
      </c>
      <c r="G1751">
        <f>+Anagrafica!$K$5-'PO0140780R0001 - SONDA'!F1751</f>
        <v>385.75</v>
      </c>
    </row>
    <row r="1752" spans="1:7">
      <c r="A1752" t="s">
        <v>426</v>
      </c>
      <c r="B1752">
        <v>18</v>
      </c>
      <c r="C1752">
        <v>2</v>
      </c>
      <c r="D1752">
        <v>2019</v>
      </c>
      <c r="E1752" s="23">
        <v>0.5</v>
      </c>
      <c r="F1752">
        <v>9.9</v>
      </c>
      <c r="G1752">
        <f>+Anagrafica!$K$5-'PO0140780R0001 - SONDA'!F1752</f>
        <v>385.74</v>
      </c>
    </row>
    <row r="1753" spans="1:7">
      <c r="A1753" t="s">
        <v>426</v>
      </c>
      <c r="B1753">
        <v>18</v>
      </c>
      <c r="C1753">
        <v>2</v>
      </c>
      <c r="D1753">
        <v>2019</v>
      </c>
      <c r="E1753" s="23">
        <v>0.66666666666666663</v>
      </c>
      <c r="F1753">
        <v>9.9</v>
      </c>
      <c r="G1753">
        <f>+Anagrafica!$K$5-'PO0140780R0001 - SONDA'!F1753</f>
        <v>385.74</v>
      </c>
    </row>
    <row r="1754" spans="1:7">
      <c r="A1754" t="s">
        <v>426</v>
      </c>
      <c r="B1754">
        <v>18</v>
      </c>
      <c r="C1754">
        <v>2</v>
      </c>
      <c r="D1754">
        <v>2019</v>
      </c>
      <c r="E1754" s="23">
        <v>0.83333333333333337</v>
      </c>
      <c r="F1754">
        <v>9.9</v>
      </c>
      <c r="G1754">
        <f>+Anagrafica!$K$5-'PO0140780R0001 - SONDA'!F1754</f>
        <v>385.74</v>
      </c>
    </row>
    <row r="1755" spans="1:7">
      <c r="A1755" t="s">
        <v>427</v>
      </c>
      <c r="B1755">
        <v>19</v>
      </c>
      <c r="C1755">
        <v>2</v>
      </c>
      <c r="D1755">
        <v>2019</v>
      </c>
      <c r="E1755" s="23">
        <v>0</v>
      </c>
      <c r="F1755">
        <v>9.89</v>
      </c>
      <c r="G1755">
        <f>+Anagrafica!$K$5-'PO0140780R0001 - SONDA'!F1755</f>
        <v>385.75</v>
      </c>
    </row>
    <row r="1756" spans="1:7">
      <c r="A1756" t="s">
        <v>427</v>
      </c>
      <c r="B1756">
        <v>19</v>
      </c>
      <c r="C1756">
        <v>2</v>
      </c>
      <c r="D1756">
        <v>2019</v>
      </c>
      <c r="E1756" s="23">
        <v>0.16666666666666666</v>
      </c>
      <c r="F1756">
        <v>9.8800000000000008</v>
      </c>
      <c r="G1756">
        <f>+Anagrafica!$K$5-'PO0140780R0001 - SONDA'!F1756</f>
        <v>385.76</v>
      </c>
    </row>
    <row r="1757" spans="1:7">
      <c r="A1757" t="s">
        <v>427</v>
      </c>
      <c r="B1757">
        <v>19</v>
      </c>
      <c r="C1757">
        <v>2</v>
      </c>
      <c r="D1757">
        <v>2019</v>
      </c>
      <c r="E1757" s="23">
        <v>0.33333333333333331</v>
      </c>
      <c r="F1757">
        <v>9.8800000000000008</v>
      </c>
      <c r="G1757">
        <f>+Anagrafica!$K$5-'PO0140780R0001 - SONDA'!F1757</f>
        <v>385.76</v>
      </c>
    </row>
    <row r="1758" spans="1:7">
      <c r="A1758" t="s">
        <v>427</v>
      </c>
      <c r="B1758">
        <v>19</v>
      </c>
      <c r="C1758">
        <v>2</v>
      </c>
      <c r="D1758">
        <v>2019</v>
      </c>
      <c r="E1758" s="23">
        <v>0.5</v>
      </c>
      <c r="F1758">
        <v>9.9</v>
      </c>
      <c r="G1758">
        <f>+Anagrafica!$K$5-'PO0140780R0001 - SONDA'!F1758</f>
        <v>385.74</v>
      </c>
    </row>
    <row r="1759" spans="1:7">
      <c r="A1759" t="s">
        <v>427</v>
      </c>
      <c r="B1759">
        <v>19</v>
      </c>
      <c r="C1759">
        <v>2</v>
      </c>
      <c r="D1759">
        <v>2019</v>
      </c>
      <c r="E1759" s="23">
        <v>0.66666666666666663</v>
      </c>
      <c r="F1759">
        <v>9.8800000000000008</v>
      </c>
      <c r="G1759">
        <f>+Anagrafica!$K$5-'PO0140780R0001 - SONDA'!F1759</f>
        <v>385.76</v>
      </c>
    </row>
    <row r="1760" spans="1:7">
      <c r="A1760" t="s">
        <v>427</v>
      </c>
      <c r="B1760">
        <v>19</v>
      </c>
      <c r="C1760">
        <v>2</v>
      </c>
      <c r="D1760">
        <v>2019</v>
      </c>
      <c r="E1760" s="23">
        <v>0.83333333333333337</v>
      </c>
      <c r="F1760">
        <v>9.8800000000000008</v>
      </c>
      <c r="G1760">
        <f>+Anagrafica!$K$5-'PO0140780R0001 - SONDA'!F1760</f>
        <v>385.76</v>
      </c>
    </row>
    <row r="1761" spans="1:7">
      <c r="A1761" t="s">
        <v>428</v>
      </c>
      <c r="B1761">
        <v>20</v>
      </c>
      <c r="C1761">
        <v>2</v>
      </c>
      <c r="D1761">
        <v>2019</v>
      </c>
      <c r="E1761" s="23">
        <v>0</v>
      </c>
      <c r="F1761">
        <v>9.86</v>
      </c>
      <c r="G1761">
        <f>+Anagrafica!$K$5-'PO0140780R0001 - SONDA'!F1761</f>
        <v>385.78</v>
      </c>
    </row>
    <row r="1762" spans="1:7">
      <c r="A1762" t="s">
        <v>428</v>
      </c>
      <c r="B1762">
        <v>20</v>
      </c>
      <c r="C1762">
        <v>2</v>
      </c>
      <c r="D1762">
        <v>2019</v>
      </c>
      <c r="E1762" s="23">
        <v>0.16666666666666666</v>
      </c>
      <c r="F1762">
        <v>9.85</v>
      </c>
      <c r="G1762">
        <f>+Anagrafica!$K$5-'PO0140780R0001 - SONDA'!F1762</f>
        <v>385.78999999999996</v>
      </c>
    </row>
    <row r="1763" spans="1:7">
      <c r="A1763" t="s">
        <v>428</v>
      </c>
      <c r="B1763">
        <v>20</v>
      </c>
      <c r="C1763">
        <v>2</v>
      </c>
      <c r="D1763">
        <v>2019</v>
      </c>
      <c r="E1763" s="23">
        <v>0.33333333333333331</v>
      </c>
      <c r="F1763">
        <v>9.85</v>
      </c>
      <c r="G1763">
        <f>+Anagrafica!$K$5-'PO0140780R0001 - SONDA'!F1763</f>
        <v>385.78999999999996</v>
      </c>
    </row>
    <row r="1764" spans="1:7">
      <c r="A1764" t="s">
        <v>428</v>
      </c>
      <c r="B1764">
        <v>20</v>
      </c>
      <c r="C1764">
        <v>2</v>
      </c>
      <c r="D1764">
        <v>2019</v>
      </c>
      <c r="E1764" s="23">
        <v>0.5</v>
      </c>
      <c r="F1764">
        <v>9.8699999999999992</v>
      </c>
      <c r="G1764">
        <f>+Anagrafica!$K$5-'PO0140780R0001 - SONDA'!F1764</f>
        <v>385.77</v>
      </c>
    </row>
    <row r="1765" spans="1:7">
      <c r="A1765" t="s">
        <v>428</v>
      </c>
      <c r="B1765">
        <v>20</v>
      </c>
      <c r="C1765">
        <v>2</v>
      </c>
      <c r="D1765">
        <v>2019</v>
      </c>
      <c r="E1765" s="23">
        <v>0.66666666666666663</v>
      </c>
      <c r="F1765">
        <v>9.86</v>
      </c>
      <c r="G1765">
        <f>+Anagrafica!$K$5-'PO0140780R0001 - SONDA'!F1765</f>
        <v>385.78</v>
      </c>
    </row>
    <row r="1766" spans="1:7">
      <c r="A1766" t="s">
        <v>428</v>
      </c>
      <c r="B1766">
        <v>20</v>
      </c>
      <c r="C1766">
        <v>2</v>
      </c>
      <c r="D1766">
        <v>2019</v>
      </c>
      <c r="E1766" s="23">
        <v>0.83333333333333337</v>
      </c>
      <c r="F1766">
        <v>9.89</v>
      </c>
      <c r="G1766">
        <f>+Anagrafica!$K$5-'PO0140780R0001 - SONDA'!F1766</f>
        <v>385.75</v>
      </c>
    </row>
    <row r="1767" spans="1:7">
      <c r="A1767" t="s">
        <v>429</v>
      </c>
      <c r="B1767">
        <v>21</v>
      </c>
      <c r="C1767">
        <v>2</v>
      </c>
      <c r="D1767">
        <v>2019</v>
      </c>
      <c r="E1767" s="23">
        <v>0</v>
      </c>
      <c r="F1767">
        <v>9.83</v>
      </c>
      <c r="G1767">
        <f>+Anagrafica!$K$5-'PO0140780R0001 - SONDA'!F1767</f>
        <v>385.81</v>
      </c>
    </row>
    <row r="1768" spans="1:7">
      <c r="A1768" t="s">
        <v>429</v>
      </c>
      <c r="B1768">
        <v>21</v>
      </c>
      <c r="C1768">
        <v>2</v>
      </c>
      <c r="D1768">
        <v>2019</v>
      </c>
      <c r="E1768" s="23">
        <v>0.16666666666666666</v>
      </c>
      <c r="F1768">
        <v>9.82</v>
      </c>
      <c r="G1768">
        <f>+Anagrafica!$K$5-'PO0140780R0001 - SONDA'!F1768</f>
        <v>385.82</v>
      </c>
    </row>
    <row r="1769" spans="1:7">
      <c r="A1769" t="s">
        <v>429</v>
      </c>
      <c r="B1769">
        <v>21</v>
      </c>
      <c r="C1769">
        <v>2</v>
      </c>
      <c r="D1769">
        <v>2019</v>
      </c>
      <c r="E1769" s="23">
        <v>0.33333333333333331</v>
      </c>
      <c r="F1769">
        <v>9.83</v>
      </c>
      <c r="G1769">
        <f>+Anagrafica!$K$5-'PO0140780R0001 - SONDA'!F1769</f>
        <v>385.81</v>
      </c>
    </row>
    <row r="1770" spans="1:7">
      <c r="A1770" t="s">
        <v>429</v>
      </c>
      <c r="B1770">
        <v>21</v>
      </c>
      <c r="C1770">
        <v>2</v>
      </c>
      <c r="D1770">
        <v>2019</v>
      </c>
      <c r="E1770" s="23">
        <v>0.5</v>
      </c>
      <c r="F1770">
        <v>9.82</v>
      </c>
      <c r="G1770">
        <f>+Anagrafica!$K$5-'PO0140780R0001 - SONDA'!F1770</f>
        <v>385.82</v>
      </c>
    </row>
    <row r="1771" spans="1:7">
      <c r="A1771" t="s">
        <v>429</v>
      </c>
      <c r="B1771">
        <v>21</v>
      </c>
      <c r="C1771">
        <v>2</v>
      </c>
      <c r="D1771">
        <v>2019</v>
      </c>
      <c r="E1771" s="23">
        <v>0.66666666666666663</v>
      </c>
      <c r="F1771">
        <v>9.82</v>
      </c>
      <c r="G1771">
        <f>+Anagrafica!$K$5-'PO0140780R0001 - SONDA'!F1771</f>
        <v>385.82</v>
      </c>
    </row>
    <row r="1772" spans="1:7">
      <c r="A1772" t="s">
        <v>429</v>
      </c>
      <c r="B1772">
        <v>21</v>
      </c>
      <c r="C1772">
        <v>2</v>
      </c>
      <c r="D1772">
        <v>2019</v>
      </c>
      <c r="E1772" s="23">
        <v>0.83333333333333337</v>
      </c>
      <c r="F1772">
        <v>9.81</v>
      </c>
      <c r="G1772">
        <f>+Anagrafica!$K$5-'PO0140780R0001 - SONDA'!F1772</f>
        <v>385.83</v>
      </c>
    </row>
    <row r="1773" spans="1:7">
      <c r="A1773" t="s">
        <v>430</v>
      </c>
      <c r="B1773">
        <v>22</v>
      </c>
      <c r="C1773">
        <v>2</v>
      </c>
      <c r="D1773">
        <v>2019</v>
      </c>
      <c r="E1773" s="23">
        <v>0</v>
      </c>
      <c r="F1773">
        <v>9.8000000000000007</v>
      </c>
      <c r="G1773">
        <f>+Anagrafica!$K$5-'PO0140780R0001 - SONDA'!F1773</f>
        <v>385.84</v>
      </c>
    </row>
    <row r="1774" spans="1:7">
      <c r="A1774" t="s">
        <v>430</v>
      </c>
      <c r="B1774">
        <v>22</v>
      </c>
      <c r="C1774">
        <v>2</v>
      </c>
      <c r="D1774">
        <v>2019</v>
      </c>
      <c r="E1774" s="23">
        <v>0.16666666666666666</v>
      </c>
      <c r="F1774">
        <v>9.8000000000000007</v>
      </c>
      <c r="G1774">
        <f>+Anagrafica!$K$5-'PO0140780R0001 - SONDA'!F1774</f>
        <v>385.84</v>
      </c>
    </row>
    <row r="1775" spans="1:7">
      <c r="A1775" t="s">
        <v>430</v>
      </c>
      <c r="B1775">
        <v>22</v>
      </c>
      <c r="C1775">
        <v>2</v>
      </c>
      <c r="D1775">
        <v>2019</v>
      </c>
      <c r="E1775" s="23">
        <v>0.33333333333333331</v>
      </c>
      <c r="F1775">
        <v>9.7899999999999991</v>
      </c>
      <c r="G1775">
        <f>+Anagrafica!$K$5-'PO0140780R0001 - SONDA'!F1775</f>
        <v>385.84999999999997</v>
      </c>
    </row>
    <row r="1776" spans="1:7">
      <c r="A1776" t="s">
        <v>430</v>
      </c>
      <c r="B1776">
        <v>22</v>
      </c>
      <c r="C1776">
        <v>2</v>
      </c>
      <c r="D1776">
        <v>2019</v>
      </c>
      <c r="E1776" s="23">
        <v>0.5</v>
      </c>
      <c r="F1776">
        <v>9.8000000000000007</v>
      </c>
      <c r="G1776">
        <f>+Anagrafica!$K$5-'PO0140780R0001 - SONDA'!F1776</f>
        <v>385.84</v>
      </c>
    </row>
    <row r="1777" spans="1:7">
      <c r="A1777" t="s">
        <v>430</v>
      </c>
      <c r="B1777">
        <v>22</v>
      </c>
      <c r="C1777">
        <v>2</v>
      </c>
      <c r="D1777">
        <v>2019</v>
      </c>
      <c r="E1777" s="23">
        <v>0.66666666666666663</v>
      </c>
      <c r="F1777">
        <v>9.8000000000000007</v>
      </c>
      <c r="G1777">
        <f>+Anagrafica!$K$5-'PO0140780R0001 - SONDA'!F1777</f>
        <v>385.84</v>
      </c>
    </row>
    <row r="1778" spans="1:7">
      <c r="A1778" t="s">
        <v>430</v>
      </c>
      <c r="B1778">
        <v>22</v>
      </c>
      <c r="C1778">
        <v>2</v>
      </c>
      <c r="D1778">
        <v>2019</v>
      </c>
      <c r="E1778" s="23">
        <v>0.83333333333333337</v>
      </c>
      <c r="F1778">
        <v>9.7899999999999991</v>
      </c>
      <c r="G1778">
        <f>+Anagrafica!$K$5-'PO0140780R0001 - SONDA'!F1778</f>
        <v>385.84999999999997</v>
      </c>
    </row>
    <row r="1779" spans="1:7">
      <c r="A1779" t="s">
        <v>431</v>
      </c>
      <c r="B1779">
        <v>23</v>
      </c>
      <c r="C1779">
        <v>2</v>
      </c>
      <c r="D1779">
        <v>2019</v>
      </c>
      <c r="E1779" s="23">
        <v>0</v>
      </c>
      <c r="F1779">
        <v>9.7899999999999991</v>
      </c>
      <c r="G1779">
        <f>+Anagrafica!$K$5-'PO0140780R0001 - SONDA'!F1779</f>
        <v>385.84999999999997</v>
      </c>
    </row>
    <row r="1780" spans="1:7">
      <c r="A1780" t="s">
        <v>431</v>
      </c>
      <c r="B1780">
        <v>23</v>
      </c>
      <c r="C1780">
        <v>2</v>
      </c>
      <c r="D1780">
        <v>2019</v>
      </c>
      <c r="E1780" s="23">
        <v>0.16666666666666666</v>
      </c>
      <c r="F1780">
        <v>9.7799999999999994</v>
      </c>
      <c r="G1780">
        <f>+Anagrafica!$K$5-'PO0140780R0001 - SONDA'!F1780</f>
        <v>385.86</v>
      </c>
    </row>
    <row r="1781" spans="1:7">
      <c r="A1781" t="s">
        <v>431</v>
      </c>
      <c r="B1781">
        <v>23</v>
      </c>
      <c r="C1781">
        <v>2</v>
      </c>
      <c r="D1781">
        <v>2019</v>
      </c>
      <c r="E1781" s="23">
        <v>0.33333333333333331</v>
      </c>
      <c r="F1781">
        <v>9.7799999999999994</v>
      </c>
      <c r="G1781">
        <f>+Anagrafica!$K$5-'PO0140780R0001 - SONDA'!F1781</f>
        <v>385.86</v>
      </c>
    </row>
    <row r="1782" spans="1:7">
      <c r="A1782" t="s">
        <v>431</v>
      </c>
      <c r="B1782">
        <v>23</v>
      </c>
      <c r="C1782">
        <v>2</v>
      </c>
      <c r="D1782">
        <v>2019</v>
      </c>
      <c r="E1782" s="23">
        <v>0.5</v>
      </c>
      <c r="F1782">
        <v>9.7899999999999991</v>
      </c>
      <c r="G1782">
        <f>+Anagrafica!$K$5-'PO0140780R0001 - SONDA'!F1782</f>
        <v>385.84999999999997</v>
      </c>
    </row>
    <row r="1783" spans="1:7">
      <c r="A1783" t="s">
        <v>431</v>
      </c>
      <c r="B1783">
        <v>23</v>
      </c>
      <c r="C1783">
        <v>2</v>
      </c>
      <c r="D1783">
        <v>2019</v>
      </c>
      <c r="E1783" s="23">
        <v>0.66666666666666663</v>
      </c>
      <c r="F1783">
        <v>9.7899999999999991</v>
      </c>
      <c r="G1783">
        <f>+Anagrafica!$K$5-'PO0140780R0001 - SONDA'!F1783</f>
        <v>385.84999999999997</v>
      </c>
    </row>
    <row r="1784" spans="1:7">
      <c r="A1784" t="s">
        <v>431</v>
      </c>
      <c r="B1784">
        <v>23</v>
      </c>
      <c r="C1784">
        <v>2</v>
      </c>
      <c r="D1784">
        <v>2019</v>
      </c>
      <c r="E1784" s="23">
        <v>0.83333333333333337</v>
      </c>
      <c r="F1784">
        <v>9.8000000000000007</v>
      </c>
      <c r="G1784">
        <f>+Anagrafica!$K$5-'PO0140780R0001 - SONDA'!F1784</f>
        <v>385.84</v>
      </c>
    </row>
    <row r="1785" spans="1:7">
      <c r="A1785" t="s">
        <v>432</v>
      </c>
      <c r="B1785">
        <v>24</v>
      </c>
      <c r="C1785">
        <v>2</v>
      </c>
      <c r="D1785">
        <v>2019</v>
      </c>
      <c r="E1785" s="23">
        <v>0</v>
      </c>
      <c r="F1785">
        <v>9.81</v>
      </c>
      <c r="G1785">
        <f>+Anagrafica!$K$5-'PO0140780R0001 - SONDA'!F1785</f>
        <v>385.83</v>
      </c>
    </row>
    <row r="1786" spans="1:7">
      <c r="A1786" t="s">
        <v>432</v>
      </c>
      <c r="B1786">
        <v>24</v>
      </c>
      <c r="C1786">
        <v>2</v>
      </c>
      <c r="D1786">
        <v>2019</v>
      </c>
      <c r="E1786" s="23">
        <v>0.16666666666666666</v>
      </c>
      <c r="F1786">
        <v>9.82</v>
      </c>
      <c r="G1786">
        <f>+Anagrafica!$K$5-'PO0140780R0001 - SONDA'!F1786</f>
        <v>385.82</v>
      </c>
    </row>
    <row r="1787" spans="1:7">
      <c r="A1787" t="s">
        <v>432</v>
      </c>
      <c r="B1787">
        <v>24</v>
      </c>
      <c r="C1787">
        <v>2</v>
      </c>
      <c r="D1787">
        <v>2019</v>
      </c>
      <c r="E1787" s="23">
        <v>0.33333333333333331</v>
      </c>
      <c r="F1787">
        <v>9.83</v>
      </c>
      <c r="G1787">
        <f>+Anagrafica!$K$5-'PO0140780R0001 - SONDA'!F1787</f>
        <v>385.81</v>
      </c>
    </row>
    <row r="1788" spans="1:7">
      <c r="A1788" t="s">
        <v>432</v>
      </c>
      <c r="B1788">
        <v>24</v>
      </c>
      <c r="C1788">
        <v>2</v>
      </c>
      <c r="D1788">
        <v>2019</v>
      </c>
      <c r="E1788" s="23">
        <v>0.5</v>
      </c>
      <c r="F1788">
        <v>9.84</v>
      </c>
      <c r="G1788">
        <f>+Anagrafica!$K$5-'PO0140780R0001 - SONDA'!F1788</f>
        <v>385.8</v>
      </c>
    </row>
    <row r="1789" spans="1:7">
      <c r="A1789" t="s">
        <v>432</v>
      </c>
      <c r="B1789">
        <v>24</v>
      </c>
      <c r="C1789">
        <v>2</v>
      </c>
      <c r="D1789">
        <v>2019</v>
      </c>
      <c r="E1789" s="23">
        <v>0.66666666666666663</v>
      </c>
      <c r="F1789">
        <v>9.85</v>
      </c>
      <c r="G1789">
        <f>+Anagrafica!$K$5-'PO0140780R0001 - SONDA'!F1789</f>
        <v>385.78999999999996</v>
      </c>
    </row>
    <row r="1790" spans="1:7">
      <c r="A1790" t="s">
        <v>432</v>
      </c>
      <c r="B1790">
        <v>24</v>
      </c>
      <c r="C1790">
        <v>2</v>
      </c>
      <c r="D1790">
        <v>2019</v>
      </c>
      <c r="E1790" s="23">
        <v>0.83333333333333337</v>
      </c>
      <c r="F1790">
        <v>9.8699999999999992</v>
      </c>
      <c r="G1790">
        <f>+Anagrafica!$K$5-'PO0140780R0001 - SONDA'!F1790</f>
        <v>385.77</v>
      </c>
    </row>
    <row r="1791" spans="1:7">
      <c r="A1791" t="s">
        <v>433</v>
      </c>
      <c r="B1791">
        <v>25</v>
      </c>
      <c r="C1791">
        <v>2</v>
      </c>
      <c r="D1791">
        <v>2019</v>
      </c>
      <c r="E1791" s="23">
        <v>0</v>
      </c>
      <c r="F1791">
        <v>9.8800000000000008</v>
      </c>
      <c r="G1791">
        <f>+Anagrafica!$K$5-'PO0140780R0001 - SONDA'!F1791</f>
        <v>385.76</v>
      </c>
    </row>
    <row r="1792" spans="1:7">
      <c r="A1792" t="s">
        <v>433</v>
      </c>
      <c r="B1792">
        <v>25</v>
      </c>
      <c r="C1792">
        <v>2</v>
      </c>
      <c r="D1792">
        <v>2019</v>
      </c>
      <c r="E1792" s="23">
        <v>0.16666666666666666</v>
      </c>
      <c r="F1792">
        <v>9.8800000000000008</v>
      </c>
      <c r="G1792">
        <f>+Anagrafica!$K$5-'PO0140780R0001 - SONDA'!F1792</f>
        <v>385.76</v>
      </c>
    </row>
    <row r="1793" spans="1:7">
      <c r="A1793" t="s">
        <v>433</v>
      </c>
      <c r="B1793">
        <v>25</v>
      </c>
      <c r="C1793">
        <v>2</v>
      </c>
      <c r="D1793">
        <v>2019</v>
      </c>
      <c r="E1793" s="23">
        <v>0.33333333333333331</v>
      </c>
      <c r="F1793">
        <v>9.8800000000000008</v>
      </c>
      <c r="G1793">
        <f>+Anagrafica!$K$5-'PO0140780R0001 - SONDA'!F1793</f>
        <v>385.76</v>
      </c>
    </row>
    <row r="1794" spans="1:7">
      <c r="A1794" t="s">
        <v>433</v>
      </c>
      <c r="B1794">
        <v>25</v>
      </c>
      <c r="C1794">
        <v>2</v>
      </c>
      <c r="D1794">
        <v>2019</v>
      </c>
      <c r="E1794" s="23">
        <v>0.5</v>
      </c>
      <c r="F1794">
        <v>9.89</v>
      </c>
      <c r="G1794">
        <f>+Anagrafica!$K$5-'PO0140780R0001 - SONDA'!F1794</f>
        <v>385.75</v>
      </c>
    </row>
    <row r="1795" spans="1:7">
      <c r="A1795" t="s">
        <v>433</v>
      </c>
      <c r="B1795">
        <v>25</v>
      </c>
      <c r="C1795">
        <v>2</v>
      </c>
      <c r="D1795">
        <v>2019</v>
      </c>
      <c r="E1795" s="23">
        <v>0.66666666666666663</v>
      </c>
      <c r="F1795">
        <v>9.89</v>
      </c>
      <c r="G1795">
        <f>+Anagrafica!$K$5-'PO0140780R0001 - SONDA'!F1795</f>
        <v>385.75</v>
      </c>
    </row>
    <row r="1796" spans="1:7">
      <c r="A1796" t="s">
        <v>433</v>
      </c>
      <c r="B1796">
        <v>25</v>
      </c>
      <c r="C1796">
        <v>2</v>
      </c>
      <c r="D1796">
        <v>2019</v>
      </c>
      <c r="E1796" s="23">
        <v>0.83333333333333337</v>
      </c>
      <c r="F1796">
        <v>9.8699999999999992</v>
      </c>
      <c r="G1796">
        <f>+Anagrafica!$K$5-'PO0140780R0001 - SONDA'!F1796</f>
        <v>385.77</v>
      </c>
    </row>
    <row r="1797" spans="1:7">
      <c r="A1797" t="s">
        <v>434</v>
      </c>
      <c r="B1797">
        <v>26</v>
      </c>
      <c r="C1797">
        <v>2</v>
      </c>
      <c r="D1797">
        <v>2019</v>
      </c>
      <c r="E1797" s="23">
        <v>0</v>
      </c>
      <c r="F1797">
        <v>9.85</v>
      </c>
      <c r="G1797">
        <f>+Anagrafica!$K$5-'PO0140780R0001 - SONDA'!F1797</f>
        <v>385.78999999999996</v>
      </c>
    </row>
    <row r="1798" spans="1:7">
      <c r="A1798" t="s">
        <v>434</v>
      </c>
      <c r="B1798">
        <v>26</v>
      </c>
      <c r="C1798">
        <v>2</v>
      </c>
      <c r="D1798">
        <v>2019</v>
      </c>
      <c r="E1798" s="23">
        <v>0.16666666666666666</v>
      </c>
      <c r="F1798">
        <v>9.85</v>
      </c>
      <c r="G1798">
        <f>+Anagrafica!$K$5-'PO0140780R0001 - SONDA'!F1798</f>
        <v>385.78999999999996</v>
      </c>
    </row>
    <row r="1799" spans="1:7">
      <c r="A1799" t="s">
        <v>434</v>
      </c>
      <c r="B1799">
        <v>26</v>
      </c>
      <c r="C1799">
        <v>2</v>
      </c>
      <c r="D1799">
        <v>2019</v>
      </c>
      <c r="E1799" s="23">
        <v>0.33333333333333331</v>
      </c>
      <c r="F1799">
        <v>9.84</v>
      </c>
      <c r="G1799">
        <f>+Anagrafica!$K$5-'PO0140780R0001 - SONDA'!F1799</f>
        <v>385.8</v>
      </c>
    </row>
    <row r="1800" spans="1:7">
      <c r="A1800" t="s">
        <v>434</v>
      </c>
      <c r="B1800">
        <v>26</v>
      </c>
      <c r="C1800">
        <v>2</v>
      </c>
      <c r="D1800">
        <v>2019</v>
      </c>
      <c r="E1800" s="23">
        <v>0.5</v>
      </c>
      <c r="F1800">
        <v>9.84</v>
      </c>
      <c r="G1800">
        <f>+Anagrafica!$K$5-'PO0140780R0001 - SONDA'!F1800</f>
        <v>385.8</v>
      </c>
    </row>
    <row r="1801" spans="1:7">
      <c r="A1801" t="s">
        <v>434</v>
      </c>
      <c r="B1801">
        <v>26</v>
      </c>
      <c r="C1801">
        <v>2</v>
      </c>
      <c r="D1801">
        <v>2019</v>
      </c>
      <c r="E1801" s="23">
        <v>0.66666666666666663</v>
      </c>
      <c r="F1801">
        <v>9.83</v>
      </c>
      <c r="G1801">
        <f>+Anagrafica!$K$5-'PO0140780R0001 - SONDA'!F1801</f>
        <v>385.81</v>
      </c>
    </row>
    <row r="1802" spans="1:7">
      <c r="A1802" t="s">
        <v>434</v>
      </c>
      <c r="B1802">
        <v>26</v>
      </c>
      <c r="C1802">
        <v>2</v>
      </c>
      <c r="D1802">
        <v>2019</v>
      </c>
      <c r="E1802" s="23">
        <v>0.83333333333333337</v>
      </c>
      <c r="F1802">
        <v>9.83</v>
      </c>
      <c r="G1802">
        <f>+Anagrafica!$K$5-'PO0140780R0001 - SONDA'!F1802</f>
        <v>385.81</v>
      </c>
    </row>
    <row r="1803" spans="1:7">
      <c r="A1803" t="s">
        <v>435</v>
      </c>
      <c r="B1803">
        <v>27</v>
      </c>
      <c r="C1803">
        <v>2</v>
      </c>
      <c r="D1803">
        <v>2019</v>
      </c>
      <c r="E1803" s="23">
        <v>0</v>
      </c>
      <c r="F1803">
        <v>9.82</v>
      </c>
      <c r="G1803">
        <f>+Anagrafica!$K$5-'PO0140780R0001 - SONDA'!F1803</f>
        <v>385.82</v>
      </c>
    </row>
    <row r="1804" spans="1:7">
      <c r="A1804" t="s">
        <v>435</v>
      </c>
      <c r="B1804">
        <v>27</v>
      </c>
      <c r="C1804">
        <v>2</v>
      </c>
      <c r="D1804">
        <v>2019</v>
      </c>
      <c r="E1804" s="23">
        <v>0.16666666666666666</v>
      </c>
      <c r="F1804">
        <v>9.81</v>
      </c>
      <c r="G1804">
        <f>+Anagrafica!$K$5-'PO0140780R0001 - SONDA'!F1804</f>
        <v>385.83</v>
      </c>
    </row>
    <row r="1805" spans="1:7">
      <c r="A1805" t="s">
        <v>435</v>
      </c>
      <c r="B1805">
        <v>27</v>
      </c>
      <c r="C1805">
        <v>2</v>
      </c>
      <c r="D1805">
        <v>2019</v>
      </c>
      <c r="E1805" s="23">
        <v>0.33333333333333331</v>
      </c>
      <c r="F1805">
        <v>9.92</v>
      </c>
      <c r="G1805">
        <f>+Anagrafica!$K$5-'PO0140780R0001 - SONDA'!F1805</f>
        <v>385.71999999999997</v>
      </c>
    </row>
    <row r="1806" spans="1:7">
      <c r="A1806" t="s">
        <v>435</v>
      </c>
      <c r="B1806">
        <v>27</v>
      </c>
      <c r="C1806">
        <v>2</v>
      </c>
      <c r="D1806">
        <v>2019</v>
      </c>
      <c r="E1806" s="23">
        <v>0.5</v>
      </c>
      <c r="F1806">
        <v>9.81</v>
      </c>
      <c r="G1806">
        <f>+Anagrafica!$K$5-'PO0140780R0001 - SONDA'!F1806</f>
        <v>385.83</v>
      </c>
    </row>
    <row r="1807" spans="1:7">
      <c r="A1807" t="s">
        <v>435</v>
      </c>
      <c r="B1807">
        <v>27</v>
      </c>
      <c r="C1807">
        <v>2</v>
      </c>
      <c r="D1807">
        <v>2019</v>
      </c>
      <c r="E1807" s="23">
        <v>0.66666666666666663</v>
      </c>
      <c r="F1807">
        <v>9.8000000000000007</v>
      </c>
      <c r="G1807">
        <f>+Anagrafica!$K$5-'PO0140780R0001 - SONDA'!F1807</f>
        <v>385.84</v>
      </c>
    </row>
    <row r="1808" spans="1:7">
      <c r="A1808" t="s">
        <v>435</v>
      </c>
      <c r="B1808">
        <v>27</v>
      </c>
      <c r="C1808">
        <v>2</v>
      </c>
      <c r="D1808">
        <v>2019</v>
      </c>
      <c r="E1808" s="23">
        <v>0.83333333333333337</v>
      </c>
      <c r="F1808">
        <v>9.8000000000000007</v>
      </c>
      <c r="G1808">
        <f>+Anagrafica!$K$5-'PO0140780R0001 - SONDA'!F1808</f>
        <v>385.84</v>
      </c>
    </row>
    <row r="1809" spans="1:7">
      <c r="A1809" t="s">
        <v>436</v>
      </c>
      <c r="B1809">
        <v>28</v>
      </c>
      <c r="C1809">
        <v>2</v>
      </c>
      <c r="D1809">
        <v>2019</v>
      </c>
      <c r="E1809" s="23">
        <v>0</v>
      </c>
      <c r="F1809">
        <v>9.7899999999999991</v>
      </c>
      <c r="G1809">
        <f>+Anagrafica!$K$5-'PO0140780R0001 - SONDA'!F1809</f>
        <v>385.84999999999997</v>
      </c>
    </row>
    <row r="1810" spans="1:7">
      <c r="A1810" t="s">
        <v>436</v>
      </c>
      <c r="B1810">
        <v>28</v>
      </c>
      <c r="C1810">
        <v>2</v>
      </c>
      <c r="D1810">
        <v>2019</v>
      </c>
      <c r="E1810" s="23">
        <v>0.16666666666666666</v>
      </c>
      <c r="F1810">
        <v>9.7899999999999991</v>
      </c>
      <c r="G1810">
        <f>+Anagrafica!$K$5-'PO0140780R0001 - SONDA'!F1810</f>
        <v>385.84999999999997</v>
      </c>
    </row>
    <row r="1811" spans="1:7">
      <c r="A1811" t="s">
        <v>436</v>
      </c>
      <c r="B1811">
        <v>28</v>
      </c>
      <c r="C1811">
        <v>2</v>
      </c>
      <c r="D1811">
        <v>2019</v>
      </c>
      <c r="E1811" s="23">
        <v>0.33333333333333331</v>
      </c>
      <c r="F1811">
        <v>9.7899999999999991</v>
      </c>
      <c r="G1811">
        <f>+Anagrafica!$K$5-'PO0140780R0001 - SONDA'!F1811</f>
        <v>385.84999999999997</v>
      </c>
    </row>
    <row r="1812" spans="1:7">
      <c r="A1812" t="s">
        <v>436</v>
      </c>
      <c r="B1812">
        <v>28</v>
      </c>
      <c r="C1812">
        <v>2</v>
      </c>
      <c r="D1812">
        <v>2019</v>
      </c>
      <c r="E1812" s="23">
        <v>0.5</v>
      </c>
      <c r="F1812">
        <v>9.7799999999999994</v>
      </c>
      <c r="G1812">
        <f>+Anagrafica!$K$5-'PO0140780R0001 - SONDA'!F1812</f>
        <v>385.86</v>
      </c>
    </row>
    <row r="1813" spans="1:7">
      <c r="A1813" t="s">
        <v>436</v>
      </c>
      <c r="B1813">
        <v>28</v>
      </c>
      <c r="C1813">
        <v>2</v>
      </c>
      <c r="D1813">
        <v>2019</v>
      </c>
      <c r="E1813" s="23">
        <v>0.66666666666666663</v>
      </c>
      <c r="F1813">
        <v>9.7799999999999994</v>
      </c>
      <c r="G1813">
        <f>+Anagrafica!$K$5-'PO0140780R0001 - SONDA'!F1813</f>
        <v>385.86</v>
      </c>
    </row>
    <row r="1814" spans="1:7">
      <c r="A1814" t="s">
        <v>436</v>
      </c>
      <c r="B1814">
        <v>28</v>
      </c>
      <c r="C1814">
        <v>2</v>
      </c>
      <c r="D1814">
        <v>2019</v>
      </c>
      <c r="E1814" s="23">
        <v>0.83333333333333337</v>
      </c>
      <c r="F1814">
        <v>9.7799999999999994</v>
      </c>
      <c r="G1814">
        <f>+Anagrafica!$K$5-'PO0140780R0001 - SONDA'!F1814</f>
        <v>385.86</v>
      </c>
    </row>
    <row r="1815" spans="1:7">
      <c r="A1815" t="s">
        <v>437</v>
      </c>
      <c r="B1815">
        <v>1</v>
      </c>
      <c r="C1815">
        <v>3</v>
      </c>
      <c r="D1815">
        <v>2019</v>
      </c>
      <c r="E1815" s="23">
        <v>0</v>
      </c>
      <c r="F1815">
        <v>9.77</v>
      </c>
      <c r="G1815">
        <f>+Anagrafica!$K$5-'PO0140780R0001 - SONDA'!F1815</f>
        <v>385.87</v>
      </c>
    </row>
    <row r="1816" spans="1:7">
      <c r="A1816" t="s">
        <v>437</v>
      </c>
      <c r="B1816">
        <v>1</v>
      </c>
      <c r="C1816">
        <v>3</v>
      </c>
      <c r="D1816">
        <v>2019</v>
      </c>
      <c r="E1816" s="23">
        <v>0.16666666666666666</v>
      </c>
      <c r="F1816">
        <v>9.76</v>
      </c>
      <c r="G1816">
        <f>+Anagrafica!$K$5-'PO0140780R0001 - SONDA'!F1816</f>
        <v>385.88</v>
      </c>
    </row>
    <row r="1817" spans="1:7">
      <c r="A1817" t="s">
        <v>437</v>
      </c>
      <c r="B1817">
        <v>1</v>
      </c>
      <c r="C1817">
        <v>3</v>
      </c>
      <c r="D1817">
        <v>2019</v>
      </c>
      <c r="E1817" s="23">
        <v>0.33333333333333331</v>
      </c>
      <c r="F1817">
        <v>9.76</v>
      </c>
      <c r="G1817">
        <f>+Anagrafica!$K$5-'PO0140780R0001 - SONDA'!F1817</f>
        <v>385.88</v>
      </c>
    </row>
    <row r="1818" spans="1:7">
      <c r="A1818" t="s">
        <v>437</v>
      </c>
      <c r="B1818">
        <v>1</v>
      </c>
      <c r="C1818">
        <v>3</v>
      </c>
      <c r="D1818">
        <v>2019</v>
      </c>
      <c r="E1818" s="23">
        <v>0.5</v>
      </c>
      <c r="F1818">
        <v>9.76</v>
      </c>
      <c r="G1818">
        <f>+Anagrafica!$K$5-'PO0140780R0001 - SONDA'!F1818</f>
        <v>385.88</v>
      </c>
    </row>
    <row r="1819" spans="1:7">
      <c r="A1819" t="s">
        <v>437</v>
      </c>
      <c r="B1819">
        <v>1</v>
      </c>
      <c r="C1819">
        <v>3</v>
      </c>
      <c r="D1819">
        <v>2019</v>
      </c>
      <c r="E1819" s="23">
        <v>0.66666666666666663</v>
      </c>
      <c r="F1819">
        <v>9.77</v>
      </c>
      <c r="G1819">
        <f>+Anagrafica!$K$5-'PO0140780R0001 - SONDA'!F1819</f>
        <v>385.87</v>
      </c>
    </row>
    <row r="1820" spans="1:7">
      <c r="A1820" t="s">
        <v>437</v>
      </c>
      <c r="B1820">
        <v>1</v>
      </c>
      <c r="C1820">
        <v>3</v>
      </c>
      <c r="D1820">
        <v>2019</v>
      </c>
      <c r="E1820" s="23">
        <v>0.83333333333333337</v>
      </c>
      <c r="F1820">
        <v>9.89</v>
      </c>
      <c r="G1820">
        <f>+Anagrafica!$K$5-'PO0140780R0001 - SONDA'!F1820</f>
        <v>385.75</v>
      </c>
    </row>
    <row r="1821" spans="1:7">
      <c r="A1821" t="s">
        <v>438</v>
      </c>
      <c r="B1821">
        <v>2</v>
      </c>
      <c r="C1821">
        <v>3</v>
      </c>
      <c r="D1821">
        <v>2019</v>
      </c>
      <c r="E1821" s="23">
        <v>0</v>
      </c>
      <c r="F1821">
        <v>9.81</v>
      </c>
      <c r="G1821">
        <f>+Anagrafica!$K$5-'PO0140780R0001 - SONDA'!F1821</f>
        <v>385.83</v>
      </c>
    </row>
    <row r="1822" spans="1:7">
      <c r="A1822" t="s">
        <v>438</v>
      </c>
      <c r="B1822">
        <v>2</v>
      </c>
      <c r="C1822">
        <v>3</v>
      </c>
      <c r="D1822">
        <v>2019</v>
      </c>
      <c r="E1822" s="23">
        <v>0.16666666666666666</v>
      </c>
      <c r="F1822">
        <v>9.81</v>
      </c>
      <c r="G1822">
        <f>+Anagrafica!$K$5-'PO0140780R0001 - SONDA'!F1822</f>
        <v>385.83</v>
      </c>
    </row>
    <row r="1823" spans="1:7">
      <c r="A1823" t="s">
        <v>438</v>
      </c>
      <c r="B1823">
        <v>2</v>
      </c>
      <c r="C1823">
        <v>3</v>
      </c>
      <c r="D1823">
        <v>2019</v>
      </c>
      <c r="E1823" s="23">
        <v>0.33333333333333331</v>
      </c>
      <c r="F1823">
        <v>9.83</v>
      </c>
      <c r="G1823">
        <f>+Anagrafica!$K$5-'PO0140780R0001 - SONDA'!F1823</f>
        <v>385.81</v>
      </c>
    </row>
    <row r="1824" spans="1:7">
      <c r="A1824" t="s">
        <v>438</v>
      </c>
      <c r="B1824">
        <v>2</v>
      </c>
      <c r="C1824">
        <v>3</v>
      </c>
      <c r="D1824">
        <v>2019</v>
      </c>
      <c r="E1824" s="23">
        <v>0.5</v>
      </c>
      <c r="F1824">
        <v>9.85</v>
      </c>
      <c r="G1824">
        <f>+Anagrafica!$K$5-'PO0140780R0001 - SONDA'!F1824</f>
        <v>385.78999999999996</v>
      </c>
    </row>
    <row r="1825" spans="1:7">
      <c r="A1825" t="s">
        <v>438</v>
      </c>
      <c r="B1825">
        <v>2</v>
      </c>
      <c r="C1825">
        <v>3</v>
      </c>
      <c r="D1825">
        <v>2019</v>
      </c>
      <c r="E1825" s="23">
        <v>0.66666666666666663</v>
      </c>
      <c r="F1825">
        <v>9.9600000000000009</v>
      </c>
      <c r="G1825">
        <f>+Anagrafica!$K$5-'PO0140780R0001 - SONDA'!F1825</f>
        <v>385.68</v>
      </c>
    </row>
    <row r="1826" spans="1:7">
      <c r="A1826" t="s">
        <v>438</v>
      </c>
      <c r="B1826">
        <v>2</v>
      </c>
      <c r="C1826">
        <v>3</v>
      </c>
      <c r="D1826">
        <v>2019</v>
      </c>
      <c r="E1826" s="23">
        <v>0.83333333333333337</v>
      </c>
      <c r="F1826">
        <v>9.8800000000000008</v>
      </c>
      <c r="G1826">
        <f>+Anagrafica!$K$5-'PO0140780R0001 - SONDA'!F1826</f>
        <v>385.76</v>
      </c>
    </row>
    <row r="1827" spans="1:7">
      <c r="A1827" t="s">
        <v>439</v>
      </c>
      <c r="B1827">
        <v>3</v>
      </c>
      <c r="C1827">
        <v>3</v>
      </c>
      <c r="D1827">
        <v>2019</v>
      </c>
      <c r="E1827" s="23">
        <v>0</v>
      </c>
      <c r="F1827">
        <v>9.99</v>
      </c>
      <c r="G1827">
        <f>+Anagrafica!$K$5-'PO0140780R0001 - SONDA'!F1827</f>
        <v>385.65</v>
      </c>
    </row>
    <row r="1828" spans="1:7">
      <c r="A1828" t="s">
        <v>439</v>
      </c>
      <c r="B1828">
        <v>3</v>
      </c>
      <c r="C1828">
        <v>3</v>
      </c>
      <c r="D1828">
        <v>2019</v>
      </c>
      <c r="E1828" s="23">
        <v>0.16666666666666666</v>
      </c>
      <c r="F1828">
        <v>9.99</v>
      </c>
      <c r="G1828">
        <f>+Anagrafica!$K$5-'PO0140780R0001 - SONDA'!F1828</f>
        <v>385.65</v>
      </c>
    </row>
    <row r="1829" spans="1:7">
      <c r="A1829" t="s">
        <v>439</v>
      </c>
      <c r="B1829">
        <v>3</v>
      </c>
      <c r="C1829">
        <v>3</v>
      </c>
      <c r="D1829">
        <v>2019</v>
      </c>
      <c r="E1829" s="23">
        <v>0.33333333333333331</v>
      </c>
      <c r="F1829">
        <v>9.92</v>
      </c>
      <c r="G1829">
        <f>+Anagrafica!$K$5-'PO0140780R0001 - SONDA'!F1829</f>
        <v>385.71999999999997</v>
      </c>
    </row>
    <row r="1830" spans="1:7">
      <c r="A1830" t="s">
        <v>439</v>
      </c>
      <c r="B1830">
        <v>3</v>
      </c>
      <c r="C1830">
        <v>3</v>
      </c>
      <c r="D1830">
        <v>2019</v>
      </c>
      <c r="E1830" s="23">
        <v>0.5</v>
      </c>
      <c r="F1830">
        <v>9.93</v>
      </c>
      <c r="G1830">
        <f>+Anagrafica!$K$5-'PO0140780R0001 - SONDA'!F1830</f>
        <v>385.71</v>
      </c>
    </row>
    <row r="1831" spans="1:7">
      <c r="A1831" t="s">
        <v>439</v>
      </c>
      <c r="B1831">
        <v>3</v>
      </c>
      <c r="C1831">
        <v>3</v>
      </c>
      <c r="D1831">
        <v>2019</v>
      </c>
      <c r="E1831" s="23">
        <v>0.66666666666666663</v>
      </c>
      <c r="F1831">
        <v>9.94</v>
      </c>
      <c r="G1831">
        <f>+Anagrafica!$K$5-'PO0140780R0001 - SONDA'!F1831</f>
        <v>385.7</v>
      </c>
    </row>
    <row r="1832" spans="1:7">
      <c r="A1832" t="s">
        <v>439</v>
      </c>
      <c r="B1832">
        <v>3</v>
      </c>
      <c r="C1832">
        <v>3</v>
      </c>
      <c r="D1832">
        <v>2019</v>
      </c>
      <c r="E1832" s="23">
        <v>0.83333333333333337</v>
      </c>
      <c r="F1832">
        <v>9.9499999999999993</v>
      </c>
      <c r="G1832">
        <f>+Anagrafica!$K$5-'PO0140780R0001 - SONDA'!F1832</f>
        <v>385.69</v>
      </c>
    </row>
    <row r="1833" spans="1:7">
      <c r="A1833" t="s">
        <v>440</v>
      </c>
      <c r="B1833">
        <v>4</v>
      </c>
      <c r="C1833">
        <v>3</v>
      </c>
      <c r="D1833">
        <v>2019</v>
      </c>
      <c r="E1833" s="23">
        <v>0</v>
      </c>
      <c r="F1833">
        <v>9.9600000000000009</v>
      </c>
      <c r="G1833">
        <f>+Anagrafica!$K$5-'PO0140780R0001 - SONDA'!F1833</f>
        <v>385.68</v>
      </c>
    </row>
    <row r="1834" spans="1:7">
      <c r="A1834" t="s">
        <v>440</v>
      </c>
      <c r="B1834">
        <v>4</v>
      </c>
      <c r="C1834">
        <v>3</v>
      </c>
      <c r="D1834">
        <v>2019</v>
      </c>
      <c r="E1834" s="23">
        <v>0.16666666666666666</v>
      </c>
      <c r="F1834">
        <v>10.08</v>
      </c>
      <c r="G1834">
        <f>+Anagrafica!$K$5-'PO0140780R0001 - SONDA'!F1834</f>
        <v>385.56</v>
      </c>
    </row>
    <row r="1835" spans="1:7">
      <c r="A1835" t="s">
        <v>440</v>
      </c>
      <c r="B1835">
        <v>4</v>
      </c>
      <c r="C1835">
        <v>3</v>
      </c>
      <c r="D1835">
        <v>2019</v>
      </c>
      <c r="E1835" s="23">
        <v>0.33333333333333331</v>
      </c>
      <c r="F1835">
        <v>10.08</v>
      </c>
      <c r="G1835">
        <f>+Anagrafica!$K$5-'PO0140780R0001 - SONDA'!F1835</f>
        <v>385.56</v>
      </c>
    </row>
    <row r="1836" spans="1:7">
      <c r="A1836" t="s">
        <v>440</v>
      </c>
      <c r="B1836">
        <v>4</v>
      </c>
      <c r="C1836">
        <v>3</v>
      </c>
      <c r="D1836">
        <v>2019</v>
      </c>
      <c r="E1836" s="23">
        <v>0.5</v>
      </c>
      <c r="F1836">
        <v>9.99</v>
      </c>
      <c r="G1836">
        <f>+Anagrafica!$K$5-'PO0140780R0001 - SONDA'!F1836</f>
        <v>385.65</v>
      </c>
    </row>
    <row r="1837" spans="1:7">
      <c r="A1837" t="s">
        <v>440</v>
      </c>
      <c r="B1837">
        <v>4</v>
      </c>
      <c r="C1837">
        <v>3</v>
      </c>
      <c r="D1837">
        <v>2019</v>
      </c>
      <c r="E1837" s="23">
        <v>0.66666666666666663</v>
      </c>
      <c r="F1837">
        <v>10</v>
      </c>
      <c r="G1837">
        <f>+Anagrafica!$K$5-'PO0140780R0001 - SONDA'!F1837</f>
        <v>385.64</v>
      </c>
    </row>
    <row r="1838" spans="1:7">
      <c r="A1838" t="s">
        <v>440</v>
      </c>
      <c r="B1838">
        <v>4</v>
      </c>
      <c r="C1838">
        <v>3</v>
      </c>
      <c r="D1838">
        <v>2019</v>
      </c>
      <c r="E1838" s="23">
        <v>0.83333333333333337</v>
      </c>
      <c r="F1838">
        <v>10.01</v>
      </c>
      <c r="G1838">
        <f>+Anagrafica!$K$5-'PO0140780R0001 - SONDA'!F1838</f>
        <v>385.63</v>
      </c>
    </row>
    <row r="1839" spans="1:7">
      <c r="A1839" t="s">
        <v>441</v>
      </c>
      <c r="B1839">
        <v>5</v>
      </c>
      <c r="C1839">
        <v>3</v>
      </c>
      <c r="D1839">
        <v>2019</v>
      </c>
      <c r="E1839" s="23">
        <v>0</v>
      </c>
      <c r="F1839">
        <v>10.02</v>
      </c>
      <c r="G1839">
        <f>+Anagrafica!$K$5-'PO0140780R0001 - SONDA'!F1839</f>
        <v>385.62</v>
      </c>
    </row>
    <row r="1840" spans="1:7">
      <c r="A1840" t="s">
        <v>441</v>
      </c>
      <c r="B1840">
        <v>5</v>
      </c>
      <c r="C1840">
        <v>3</v>
      </c>
      <c r="D1840">
        <v>2019</v>
      </c>
      <c r="E1840" s="23">
        <v>0.16666666666666666</v>
      </c>
      <c r="F1840">
        <v>10.02</v>
      </c>
      <c r="G1840">
        <f>+Anagrafica!$K$5-'PO0140780R0001 - SONDA'!F1840</f>
        <v>385.62</v>
      </c>
    </row>
    <row r="1841" spans="1:7">
      <c r="A1841" t="s">
        <v>441</v>
      </c>
      <c r="B1841">
        <v>5</v>
      </c>
      <c r="C1841">
        <v>3</v>
      </c>
      <c r="D1841">
        <v>2019</v>
      </c>
      <c r="E1841" s="23">
        <v>0.33333333333333331</v>
      </c>
      <c r="F1841">
        <v>10.029999999999999</v>
      </c>
      <c r="G1841">
        <f>+Anagrafica!$K$5-'PO0140780R0001 - SONDA'!F1841</f>
        <v>385.61</v>
      </c>
    </row>
    <row r="1842" spans="1:7">
      <c r="A1842" t="s">
        <v>441</v>
      </c>
      <c r="B1842">
        <v>5</v>
      </c>
      <c r="C1842">
        <v>3</v>
      </c>
      <c r="D1842">
        <v>2019</v>
      </c>
      <c r="E1842" s="23">
        <v>0.5</v>
      </c>
      <c r="F1842">
        <v>10.130000000000001</v>
      </c>
      <c r="G1842">
        <f>+Anagrafica!$K$5-'PO0140780R0001 - SONDA'!F1842</f>
        <v>385.51</v>
      </c>
    </row>
    <row r="1843" spans="1:7">
      <c r="A1843" t="s">
        <v>441</v>
      </c>
      <c r="B1843">
        <v>5</v>
      </c>
      <c r="C1843">
        <v>3</v>
      </c>
      <c r="D1843">
        <v>2019</v>
      </c>
      <c r="E1843" s="23">
        <v>0.66666666666666663</v>
      </c>
      <c r="F1843">
        <v>10.01</v>
      </c>
      <c r="G1843">
        <f>+Anagrafica!$K$5-'PO0140780R0001 - SONDA'!F1843</f>
        <v>385.63</v>
      </c>
    </row>
    <row r="1844" spans="1:7">
      <c r="A1844" t="s">
        <v>441</v>
      </c>
      <c r="B1844">
        <v>5</v>
      </c>
      <c r="C1844">
        <v>3</v>
      </c>
      <c r="D1844">
        <v>2019</v>
      </c>
      <c r="E1844" s="23">
        <v>0.83333333333333337</v>
      </c>
      <c r="F1844">
        <v>9.99</v>
      </c>
      <c r="G1844">
        <f>+Anagrafica!$K$5-'PO0140780R0001 - SONDA'!F1844</f>
        <v>385.65</v>
      </c>
    </row>
    <row r="1845" spans="1:7">
      <c r="A1845" t="s">
        <v>442</v>
      </c>
      <c r="B1845">
        <v>6</v>
      </c>
      <c r="C1845">
        <v>3</v>
      </c>
      <c r="D1845">
        <v>2019</v>
      </c>
      <c r="E1845" s="23">
        <v>0</v>
      </c>
      <c r="F1845">
        <v>9.9600000000000009</v>
      </c>
      <c r="G1845">
        <f>+Anagrafica!$K$5-'PO0140780R0001 - SONDA'!F1845</f>
        <v>385.68</v>
      </c>
    </row>
    <row r="1846" spans="1:7">
      <c r="A1846" t="s">
        <v>442</v>
      </c>
      <c r="B1846">
        <v>6</v>
      </c>
      <c r="C1846">
        <v>3</v>
      </c>
      <c r="D1846">
        <v>2019</v>
      </c>
      <c r="E1846" s="23">
        <v>0.16666666666666666</v>
      </c>
      <c r="F1846">
        <v>10.039999999999999</v>
      </c>
      <c r="G1846">
        <f>+Anagrafica!$K$5-'PO0140780R0001 - SONDA'!F1846</f>
        <v>385.59999999999997</v>
      </c>
    </row>
    <row r="1847" spans="1:7">
      <c r="A1847" t="s">
        <v>442</v>
      </c>
      <c r="B1847">
        <v>6</v>
      </c>
      <c r="C1847">
        <v>3</v>
      </c>
      <c r="D1847">
        <v>2019</v>
      </c>
      <c r="E1847" s="23">
        <v>0.33333333333333331</v>
      </c>
      <c r="F1847">
        <v>9.92</v>
      </c>
      <c r="G1847">
        <f>+Anagrafica!$K$5-'PO0140780R0001 - SONDA'!F1847</f>
        <v>385.71999999999997</v>
      </c>
    </row>
    <row r="1848" spans="1:7">
      <c r="A1848" t="s">
        <v>442</v>
      </c>
      <c r="B1848">
        <v>6</v>
      </c>
      <c r="C1848">
        <v>3</v>
      </c>
      <c r="D1848">
        <v>2019</v>
      </c>
      <c r="E1848" s="23">
        <v>0.5</v>
      </c>
      <c r="F1848">
        <v>9.9</v>
      </c>
      <c r="G1848">
        <f>+Anagrafica!$K$5-'PO0140780R0001 - SONDA'!F1848</f>
        <v>385.74</v>
      </c>
    </row>
    <row r="1849" spans="1:7">
      <c r="A1849" t="s">
        <v>442</v>
      </c>
      <c r="B1849">
        <v>6</v>
      </c>
      <c r="C1849">
        <v>3</v>
      </c>
      <c r="D1849">
        <v>2019</v>
      </c>
      <c r="E1849" s="23">
        <v>0.66666666666666663</v>
      </c>
      <c r="F1849">
        <v>9.8800000000000008</v>
      </c>
      <c r="G1849">
        <f>+Anagrafica!$K$5-'PO0140780R0001 - SONDA'!F1849</f>
        <v>385.76</v>
      </c>
    </row>
    <row r="1850" spans="1:7">
      <c r="A1850" t="s">
        <v>442</v>
      </c>
      <c r="B1850">
        <v>6</v>
      </c>
      <c r="C1850">
        <v>3</v>
      </c>
      <c r="D1850">
        <v>2019</v>
      </c>
      <c r="E1850" s="23">
        <v>0.83333333333333337</v>
      </c>
      <c r="F1850">
        <v>9.86</v>
      </c>
      <c r="G1850">
        <f>+Anagrafica!$K$5-'PO0140780R0001 - SONDA'!F1850</f>
        <v>385.78</v>
      </c>
    </row>
    <row r="1851" spans="1:7">
      <c r="A1851" t="s">
        <v>443</v>
      </c>
      <c r="B1851">
        <v>7</v>
      </c>
      <c r="C1851">
        <v>3</v>
      </c>
      <c r="D1851">
        <v>2019</v>
      </c>
      <c r="E1851" s="23">
        <v>0</v>
      </c>
      <c r="F1851">
        <v>9.83</v>
      </c>
      <c r="G1851">
        <f>+Anagrafica!$K$5-'PO0140780R0001 - SONDA'!F1851</f>
        <v>385.81</v>
      </c>
    </row>
    <row r="1852" spans="1:7">
      <c r="A1852" t="s">
        <v>443</v>
      </c>
      <c r="B1852">
        <v>7</v>
      </c>
      <c r="C1852">
        <v>3</v>
      </c>
      <c r="D1852">
        <v>2019</v>
      </c>
      <c r="E1852" s="23">
        <v>0.16666666666666666</v>
      </c>
      <c r="F1852">
        <v>9.91</v>
      </c>
      <c r="G1852">
        <f>+Anagrafica!$K$5-'PO0140780R0001 - SONDA'!F1852</f>
        <v>385.72999999999996</v>
      </c>
    </row>
    <row r="1853" spans="1:7">
      <c r="A1853" t="s">
        <v>443</v>
      </c>
      <c r="B1853">
        <v>7</v>
      </c>
      <c r="C1853">
        <v>3</v>
      </c>
      <c r="D1853">
        <v>2019</v>
      </c>
      <c r="E1853" s="23">
        <v>0.33333333333333331</v>
      </c>
      <c r="F1853">
        <v>9.7899999999999991</v>
      </c>
      <c r="G1853">
        <f>+Anagrafica!$K$5-'PO0140780R0001 - SONDA'!F1853</f>
        <v>385.84999999999997</v>
      </c>
    </row>
    <row r="1854" spans="1:7">
      <c r="A1854" t="s">
        <v>443</v>
      </c>
      <c r="B1854">
        <v>7</v>
      </c>
      <c r="C1854">
        <v>3</v>
      </c>
      <c r="D1854">
        <v>2019</v>
      </c>
      <c r="E1854" s="23">
        <v>0.5</v>
      </c>
      <c r="F1854">
        <v>9.7899999999999991</v>
      </c>
      <c r="G1854">
        <f>+Anagrafica!$K$5-'PO0140780R0001 - SONDA'!F1854</f>
        <v>385.84999999999997</v>
      </c>
    </row>
    <row r="1855" spans="1:7">
      <c r="A1855" t="s">
        <v>443</v>
      </c>
      <c r="B1855">
        <v>7</v>
      </c>
      <c r="C1855">
        <v>3</v>
      </c>
      <c r="D1855">
        <v>2019</v>
      </c>
      <c r="E1855" s="23">
        <v>0.66666666666666663</v>
      </c>
      <c r="F1855">
        <v>9.7799999999999994</v>
      </c>
      <c r="G1855">
        <f>+Anagrafica!$K$5-'PO0140780R0001 - SONDA'!F1855</f>
        <v>385.86</v>
      </c>
    </row>
    <row r="1856" spans="1:7">
      <c r="A1856" t="s">
        <v>443</v>
      </c>
      <c r="B1856">
        <v>7</v>
      </c>
      <c r="C1856">
        <v>3</v>
      </c>
      <c r="D1856">
        <v>2019</v>
      </c>
      <c r="E1856" s="23">
        <v>0.83333333333333337</v>
      </c>
      <c r="F1856">
        <v>9.76</v>
      </c>
      <c r="G1856">
        <f>+Anagrafica!$K$5-'PO0140780R0001 - SONDA'!F1856</f>
        <v>385.88</v>
      </c>
    </row>
    <row r="1857" spans="1:7">
      <c r="A1857" t="s">
        <v>444</v>
      </c>
      <c r="B1857">
        <v>8</v>
      </c>
      <c r="C1857">
        <v>3</v>
      </c>
      <c r="D1857">
        <v>2019</v>
      </c>
      <c r="E1857" s="23">
        <v>0</v>
      </c>
      <c r="F1857">
        <v>9.74</v>
      </c>
      <c r="G1857">
        <f>+Anagrafica!$K$5-'PO0140780R0001 - SONDA'!F1857</f>
        <v>385.9</v>
      </c>
    </row>
    <row r="1858" spans="1:7">
      <c r="A1858" t="s">
        <v>444</v>
      </c>
      <c r="B1858">
        <v>8</v>
      </c>
      <c r="C1858">
        <v>3</v>
      </c>
      <c r="D1858">
        <v>2019</v>
      </c>
      <c r="E1858" s="23">
        <v>0.16666666666666666</v>
      </c>
      <c r="F1858">
        <v>9.73</v>
      </c>
      <c r="G1858">
        <f>+Anagrafica!$K$5-'PO0140780R0001 - SONDA'!F1858</f>
        <v>385.90999999999997</v>
      </c>
    </row>
    <row r="1859" spans="1:7">
      <c r="A1859" t="s">
        <v>444</v>
      </c>
      <c r="B1859">
        <v>8</v>
      </c>
      <c r="C1859">
        <v>3</v>
      </c>
      <c r="D1859">
        <v>2019</v>
      </c>
      <c r="E1859" s="23">
        <v>0.33333333333333331</v>
      </c>
      <c r="F1859">
        <v>9.73</v>
      </c>
      <c r="G1859">
        <f>+Anagrafica!$K$5-'PO0140780R0001 - SONDA'!F1859</f>
        <v>385.90999999999997</v>
      </c>
    </row>
    <row r="1860" spans="1:7">
      <c r="A1860" t="s">
        <v>444</v>
      </c>
      <c r="B1860">
        <v>8</v>
      </c>
      <c r="C1860">
        <v>3</v>
      </c>
      <c r="D1860">
        <v>2019</v>
      </c>
      <c r="E1860" s="23">
        <v>0.5</v>
      </c>
      <c r="F1860">
        <v>9.73</v>
      </c>
      <c r="G1860">
        <f>+Anagrafica!$K$5-'PO0140780R0001 - SONDA'!F1860</f>
        <v>385.90999999999997</v>
      </c>
    </row>
    <row r="1861" spans="1:7">
      <c r="A1861" t="s">
        <v>444</v>
      </c>
      <c r="B1861">
        <v>8</v>
      </c>
      <c r="C1861">
        <v>3</v>
      </c>
      <c r="D1861">
        <v>2019</v>
      </c>
      <c r="E1861" s="23">
        <v>0.66666666666666663</v>
      </c>
      <c r="F1861">
        <v>9.74</v>
      </c>
      <c r="G1861">
        <f>+Anagrafica!$K$5-'PO0140780R0001 - SONDA'!F1861</f>
        <v>385.9</v>
      </c>
    </row>
    <row r="1862" spans="1:7">
      <c r="A1862" t="s">
        <v>444</v>
      </c>
      <c r="B1862">
        <v>8</v>
      </c>
      <c r="C1862">
        <v>3</v>
      </c>
      <c r="D1862">
        <v>2019</v>
      </c>
      <c r="E1862" s="23">
        <v>0.83333333333333337</v>
      </c>
      <c r="F1862">
        <v>9.74</v>
      </c>
      <c r="G1862">
        <f>+Anagrafica!$K$5-'PO0140780R0001 - SONDA'!F1862</f>
        <v>385.9</v>
      </c>
    </row>
    <row r="1863" spans="1:7">
      <c r="A1863" t="s">
        <v>445</v>
      </c>
      <c r="B1863">
        <v>9</v>
      </c>
      <c r="C1863">
        <v>3</v>
      </c>
      <c r="D1863">
        <v>2019</v>
      </c>
      <c r="E1863" s="23">
        <v>0</v>
      </c>
      <c r="F1863">
        <v>9.83</v>
      </c>
      <c r="G1863">
        <f>+Anagrafica!$K$5-'PO0140780R0001 - SONDA'!F1863</f>
        <v>385.81</v>
      </c>
    </row>
    <row r="1864" spans="1:7">
      <c r="A1864" t="s">
        <v>445</v>
      </c>
      <c r="B1864">
        <v>9</v>
      </c>
      <c r="C1864">
        <v>3</v>
      </c>
      <c r="D1864">
        <v>2019</v>
      </c>
      <c r="E1864" s="23">
        <v>0.16666666666666666</v>
      </c>
      <c r="F1864">
        <v>9.7100000000000009</v>
      </c>
      <c r="G1864">
        <f>+Anagrafica!$K$5-'PO0140780R0001 - SONDA'!F1864</f>
        <v>385.93</v>
      </c>
    </row>
    <row r="1865" spans="1:7">
      <c r="A1865" t="s">
        <v>445</v>
      </c>
      <c r="B1865">
        <v>9</v>
      </c>
      <c r="C1865">
        <v>3</v>
      </c>
      <c r="D1865">
        <v>2019</v>
      </c>
      <c r="E1865" s="23">
        <v>0.33333333333333331</v>
      </c>
      <c r="F1865">
        <v>9.7100000000000009</v>
      </c>
      <c r="G1865">
        <f>+Anagrafica!$K$5-'PO0140780R0001 - SONDA'!F1865</f>
        <v>385.93</v>
      </c>
    </row>
    <row r="1866" spans="1:7">
      <c r="A1866" t="s">
        <v>445</v>
      </c>
      <c r="B1866">
        <v>9</v>
      </c>
      <c r="C1866">
        <v>3</v>
      </c>
      <c r="D1866">
        <v>2019</v>
      </c>
      <c r="E1866" s="23">
        <v>0.5</v>
      </c>
      <c r="F1866">
        <v>9.7100000000000009</v>
      </c>
      <c r="G1866">
        <f>+Anagrafica!$K$5-'PO0140780R0001 - SONDA'!F1866</f>
        <v>385.93</v>
      </c>
    </row>
    <row r="1867" spans="1:7">
      <c r="A1867" t="s">
        <v>445</v>
      </c>
      <c r="B1867">
        <v>9</v>
      </c>
      <c r="C1867">
        <v>3</v>
      </c>
      <c r="D1867">
        <v>2019</v>
      </c>
      <c r="E1867" s="23">
        <v>0.66666666666666663</v>
      </c>
      <c r="F1867">
        <v>9.7200000000000006</v>
      </c>
      <c r="G1867">
        <f>+Anagrafica!$K$5-'PO0140780R0001 - SONDA'!F1867</f>
        <v>385.91999999999996</v>
      </c>
    </row>
    <row r="1868" spans="1:7">
      <c r="A1868" t="s">
        <v>445</v>
      </c>
      <c r="B1868">
        <v>9</v>
      </c>
      <c r="C1868">
        <v>3</v>
      </c>
      <c r="D1868">
        <v>2019</v>
      </c>
      <c r="E1868" s="23">
        <v>0.83333333333333337</v>
      </c>
      <c r="F1868">
        <v>9.84</v>
      </c>
      <c r="G1868">
        <f>+Anagrafica!$K$5-'PO0140780R0001 - SONDA'!F1868</f>
        <v>385.8</v>
      </c>
    </row>
    <row r="1869" spans="1:7">
      <c r="A1869" t="s">
        <v>446</v>
      </c>
      <c r="B1869">
        <v>10</v>
      </c>
      <c r="C1869">
        <v>3</v>
      </c>
      <c r="D1869">
        <v>2019</v>
      </c>
      <c r="E1869" s="23">
        <v>0</v>
      </c>
      <c r="F1869">
        <v>9.75</v>
      </c>
      <c r="G1869">
        <f>+Anagrafica!$K$5-'PO0140780R0001 - SONDA'!F1869</f>
        <v>385.89</v>
      </c>
    </row>
    <row r="1870" spans="1:7">
      <c r="A1870" t="s">
        <v>446</v>
      </c>
      <c r="B1870">
        <v>10</v>
      </c>
      <c r="C1870">
        <v>3</v>
      </c>
      <c r="D1870">
        <v>2019</v>
      </c>
      <c r="E1870" s="23">
        <v>0.16666666666666666</v>
      </c>
      <c r="F1870">
        <v>9.76</v>
      </c>
      <c r="G1870">
        <f>+Anagrafica!$K$5-'PO0140780R0001 - SONDA'!F1870</f>
        <v>385.88</v>
      </c>
    </row>
    <row r="1871" spans="1:7">
      <c r="A1871" t="s">
        <v>446</v>
      </c>
      <c r="B1871">
        <v>10</v>
      </c>
      <c r="C1871">
        <v>3</v>
      </c>
      <c r="D1871">
        <v>2019</v>
      </c>
      <c r="E1871" s="23">
        <v>0.33333333333333331</v>
      </c>
      <c r="F1871">
        <v>9.77</v>
      </c>
      <c r="G1871">
        <f>+Anagrafica!$K$5-'PO0140780R0001 - SONDA'!F1871</f>
        <v>385.87</v>
      </c>
    </row>
    <row r="1872" spans="1:7">
      <c r="A1872" t="s">
        <v>446</v>
      </c>
      <c r="B1872">
        <v>10</v>
      </c>
      <c r="C1872">
        <v>3</v>
      </c>
      <c r="D1872">
        <v>2019</v>
      </c>
      <c r="E1872" s="23">
        <v>0.5</v>
      </c>
      <c r="F1872">
        <v>9.7799999999999994</v>
      </c>
      <c r="G1872">
        <f>+Anagrafica!$K$5-'PO0140780R0001 - SONDA'!F1872</f>
        <v>385.86</v>
      </c>
    </row>
    <row r="1873" spans="1:7">
      <c r="A1873" t="s">
        <v>446</v>
      </c>
      <c r="B1873">
        <v>10</v>
      </c>
      <c r="C1873">
        <v>3</v>
      </c>
      <c r="D1873">
        <v>2019</v>
      </c>
      <c r="E1873" s="23">
        <v>0.66666666666666663</v>
      </c>
      <c r="F1873">
        <v>9.7899999999999991</v>
      </c>
      <c r="G1873">
        <f>+Anagrafica!$K$5-'PO0140780R0001 - SONDA'!F1873</f>
        <v>385.84999999999997</v>
      </c>
    </row>
    <row r="1874" spans="1:7">
      <c r="A1874" t="s">
        <v>446</v>
      </c>
      <c r="B1874">
        <v>10</v>
      </c>
      <c r="C1874">
        <v>3</v>
      </c>
      <c r="D1874">
        <v>2019</v>
      </c>
      <c r="E1874" s="23">
        <v>0.83333333333333337</v>
      </c>
      <c r="F1874">
        <v>9.8000000000000007</v>
      </c>
      <c r="G1874">
        <f>+Anagrafica!$K$5-'PO0140780R0001 - SONDA'!F1874</f>
        <v>385.84</v>
      </c>
    </row>
    <row r="1875" spans="1:7">
      <c r="A1875" t="s">
        <v>447</v>
      </c>
      <c r="B1875">
        <v>11</v>
      </c>
      <c r="C1875">
        <v>3</v>
      </c>
      <c r="D1875">
        <v>2019</v>
      </c>
      <c r="E1875" s="23">
        <v>0</v>
      </c>
      <c r="F1875">
        <v>9.81</v>
      </c>
      <c r="G1875">
        <f>+Anagrafica!$K$5-'PO0140780R0001 - SONDA'!F1875</f>
        <v>385.83</v>
      </c>
    </row>
    <row r="1876" spans="1:7">
      <c r="A1876" t="s">
        <v>447</v>
      </c>
      <c r="B1876">
        <v>11</v>
      </c>
      <c r="C1876">
        <v>3</v>
      </c>
      <c r="D1876">
        <v>2019</v>
      </c>
      <c r="E1876" s="23">
        <v>0.16666666666666666</v>
      </c>
      <c r="F1876">
        <v>9.82</v>
      </c>
      <c r="G1876">
        <f>+Anagrafica!$K$5-'PO0140780R0001 - SONDA'!F1876</f>
        <v>385.82</v>
      </c>
    </row>
    <row r="1877" spans="1:7">
      <c r="A1877" t="s">
        <v>447</v>
      </c>
      <c r="B1877">
        <v>11</v>
      </c>
      <c r="C1877">
        <v>3</v>
      </c>
      <c r="D1877">
        <v>2019</v>
      </c>
      <c r="E1877" s="23">
        <v>0.33333333333333331</v>
      </c>
      <c r="F1877">
        <v>9.83</v>
      </c>
      <c r="G1877">
        <f>+Anagrafica!$K$5-'PO0140780R0001 - SONDA'!F1877</f>
        <v>385.81</v>
      </c>
    </row>
    <row r="1878" spans="1:7">
      <c r="A1878" t="s">
        <v>447</v>
      </c>
      <c r="B1878">
        <v>11</v>
      </c>
      <c r="C1878">
        <v>3</v>
      </c>
      <c r="D1878">
        <v>2019</v>
      </c>
      <c r="E1878" s="23">
        <v>0.5</v>
      </c>
      <c r="F1878">
        <v>9.83</v>
      </c>
      <c r="G1878">
        <f>+Anagrafica!$K$5-'PO0140780R0001 - SONDA'!F1878</f>
        <v>385.81</v>
      </c>
    </row>
    <row r="1879" spans="1:7">
      <c r="A1879" t="s">
        <v>447</v>
      </c>
      <c r="B1879">
        <v>11</v>
      </c>
      <c r="C1879">
        <v>3</v>
      </c>
      <c r="D1879">
        <v>2019</v>
      </c>
      <c r="E1879" s="23">
        <v>0.66666666666666663</v>
      </c>
      <c r="F1879">
        <v>9.84</v>
      </c>
      <c r="G1879">
        <f>+Anagrafica!$K$5-'PO0140780R0001 - SONDA'!F1879</f>
        <v>385.8</v>
      </c>
    </row>
    <row r="1880" spans="1:7">
      <c r="A1880" t="s">
        <v>447</v>
      </c>
      <c r="B1880">
        <v>11</v>
      </c>
      <c r="C1880">
        <v>3</v>
      </c>
      <c r="D1880">
        <v>2019</v>
      </c>
      <c r="E1880" s="23">
        <v>0.83333333333333337</v>
      </c>
      <c r="F1880">
        <v>9.84</v>
      </c>
      <c r="G1880">
        <f>+Anagrafica!$K$5-'PO0140780R0001 - SONDA'!F1880</f>
        <v>385.8</v>
      </c>
    </row>
    <row r="1881" spans="1:7">
      <c r="A1881" t="s">
        <v>448</v>
      </c>
      <c r="B1881">
        <v>12</v>
      </c>
      <c r="C1881">
        <v>3</v>
      </c>
      <c r="D1881">
        <v>2019</v>
      </c>
      <c r="E1881" s="23">
        <v>0</v>
      </c>
      <c r="F1881">
        <v>9.9499999999999993</v>
      </c>
      <c r="G1881">
        <f>+Anagrafica!$K$5-'PO0140780R0001 - SONDA'!F1881</f>
        <v>385.69</v>
      </c>
    </row>
    <row r="1882" spans="1:7">
      <c r="A1882" t="s">
        <v>448</v>
      </c>
      <c r="B1882">
        <v>12</v>
      </c>
      <c r="C1882">
        <v>3</v>
      </c>
      <c r="D1882">
        <v>2019</v>
      </c>
      <c r="E1882" s="23">
        <v>0.16666666666666666</v>
      </c>
      <c r="F1882">
        <v>9.85</v>
      </c>
      <c r="G1882">
        <f>+Anagrafica!$K$5-'PO0140780R0001 - SONDA'!F1882</f>
        <v>385.78999999999996</v>
      </c>
    </row>
    <row r="1883" spans="1:7">
      <c r="A1883" t="s">
        <v>448</v>
      </c>
      <c r="B1883">
        <v>12</v>
      </c>
      <c r="C1883">
        <v>3</v>
      </c>
      <c r="D1883">
        <v>2019</v>
      </c>
      <c r="E1883" s="23">
        <v>0.33333333333333331</v>
      </c>
      <c r="F1883">
        <v>9.92</v>
      </c>
      <c r="G1883">
        <f>+Anagrafica!$K$5-'PO0140780R0001 - SONDA'!F1883</f>
        <v>385.71999999999997</v>
      </c>
    </row>
    <row r="1884" spans="1:7">
      <c r="A1884" t="s">
        <v>448</v>
      </c>
      <c r="B1884">
        <v>12</v>
      </c>
      <c r="C1884">
        <v>3</v>
      </c>
      <c r="D1884">
        <v>2019</v>
      </c>
      <c r="E1884" s="23">
        <v>0.5</v>
      </c>
      <c r="F1884">
        <v>9.85</v>
      </c>
      <c r="G1884">
        <f>+Anagrafica!$K$5-'PO0140780R0001 - SONDA'!F1884</f>
        <v>385.78999999999996</v>
      </c>
    </row>
    <row r="1885" spans="1:7">
      <c r="A1885" t="s">
        <v>448</v>
      </c>
      <c r="B1885">
        <v>12</v>
      </c>
      <c r="C1885">
        <v>3</v>
      </c>
      <c r="D1885">
        <v>2019</v>
      </c>
      <c r="E1885" s="23">
        <v>0.66666666666666663</v>
      </c>
      <c r="F1885">
        <v>9.84</v>
      </c>
      <c r="G1885">
        <f>+Anagrafica!$K$5-'PO0140780R0001 - SONDA'!F1885</f>
        <v>385.8</v>
      </c>
    </row>
    <row r="1886" spans="1:7">
      <c r="A1886" t="s">
        <v>448</v>
      </c>
      <c r="B1886">
        <v>12</v>
      </c>
      <c r="C1886">
        <v>3</v>
      </c>
      <c r="D1886">
        <v>2019</v>
      </c>
      <c r="E1886" s="23">
        <v>0.83333333333333337</v>
      </c>
      <c r="F1886">
        <v>9.83</v>
      </c>
      <c r="G1886">
        <f>+Anagrafica!$K$5-'PO0140780R0001 - SONDA'!F1886</f>
        <v>385.81</v>
      </c>
    </row>
    <row r="1887" spans="1:7">
      <c r="A1887" t="s">
        <v>449</v>
      </c>
      <c r="B1887">
        <v>13</v>
      </c>
      <c r="C1887">
        <v>3</v>
      </c>
      <c r="D1887">
        <v>2019</v>
      </c>
      <c r="E1887" s="23">
        <v>0</v>
      </c>
      <c r="F1887">
        <v>9.8699999999999992</v>
      </c>
      <c r="G1887">
        <f>+Anagrafica!$K$5-'PO0140780R0001 - SONDA'!F1887</f>
        <v>385.77</v>
      </c>
    </row>
    <row r="1888" spans="1:7">
      <c r="A1888" t="s">
        <v>449</v>
      </c>
      <c r="B1888">
        <v>13</v>
      </c>
      <c r="C1888">
        <v>3</v>
      </c>
      <c r="D1888">
        <v>2019</v>
      </c>
      <c r="E1888" s="23">
        <v>0.16666666666666666</v>
      </c>
      <c r="F1888">
        <v>9.77</v>
      </c>
      <c r="G1888">
        <f>+Anagrafica!$K$5-'PO0140780R0001 - SONDA'!F1888</f>
        <v>385.87</v>
      </c>
    </row>
    <row r="1889" spans="1:7">
      <c r="A1889" t="s">
        <v>449</v>
      </c>
      <c r="B1889">
        <v>13</v>
      </c>
      <c r="C1889">
        <v>3</v>
      </c>
      <c r="D1889">
        <v>2019</v>
      </c>
      <c r="E1889" s="23">
        <v>0.33333333333333331</v>
      </c>
      <c r="F1889">
        <v>9.75</v>
      </c>
      <c r="G1889">
        <f>+Anagrafica!$K$5-'PO0140780R0001 - SONDA'!F1889</f>
        <v>385.89</v>
      </c>
    </row>
    <row r="1890" spans="1:7">
      <c r="A1890" t="s">
        <v>449</v>
      </c>
      <c r="B1890">
        <v>13</v>
      </c>
      <c r="C1890">
        <v>3</v>
      </c>
      <c r="D1890">
        <v>2019</v>
      </c>
      <c r="E1890" s="23">
        <v>0.5</v>
      </c>
      <c r="F1890">
        <v>9.74</v>
      </c>
      <c r="G1890">
        <f>+Anagrafica!$K$5-'PO0140780R0001 - SONDA'!F1890</f>
        <v>385.9</v>
      </c>
    </row>
    <row r="1891" spans="1:7">
      <c r="A1891" t="s">
        <v>449</v>
      </c>
      <c r="B1891">
        <v>13</v>
      </c>
      <c r="C1891">
        <v>3</v>
      </c>
      <c r="D1891">
        <v>2019</v>
      </c>
      <c r="E1891" s="23">
        <v>0.66666666666666663</v>
      </c>
      <c r="F1891">
        <v>9.73</v>
      </c>
      <c r="G1891">
        <f>+Anagrafica!$K$5-'PO0140780R0001 - SONDA'!F1891</f>
        <v>385.90999999999997</v>
      </c>
    </row>
    <row r="1892" spans="1:7">
      <c r="A1892" t="s">
        <v>449</v>
      </c>
      <c r="B1892">
        <v>13</v>
      </c>
      <c r="C1892">
        <v>3</v>
      </c>
      <c r="D1892">
        <v>2019</v>
      </c>
      <c r="E1892" s="23">
        <v>0.83333333333333337</v>
      </c>
      <c r="F1892">
        <v>9.7200000000000006</v>
      </c>
      <c r="G1892">
        <f>+Anagrafica!$K$5-'PO0140780R0001 - SONDA'!F1892</f>
        <v>385.91999999999996</v>
      </c>
    </row>
    <row r="1893" spans="1:7">
      <c r="A1893" t="s">
        <v>450</v>
      </c>
      <c r="B1893">
        <v>14</v>
      </c>
      <c r="C1893">
        <v>3</v>
      </c>
      <c r="D1893">
        <v>2019</v>
      </c>
      <c r="E1893" s="23">
        <v>0</v>
      </c>
      <c r="F1893">
        <v>9.7200000000000006</v>
      </c>
      <c r="G1893">
        <f>+Anagrafica!$K$5-'PO0140780R0001 - SONDA'!F1893</f>
        <v>385.91999999999996</v>
      </c>
    </row>
    <row r="1894" spans="1:7">
      <c r="A1894" t="s">
        <v>450</v>
      </c>
      <c r="B1894">
        <v>14</v>
      </c>
      <c r="C1894">
        <v>3</v>
      </c>
      <c r="D1894">
        <v>2019</v>
      </c>
      <c r="E1894" s="23">
        <v>0.16666666666666666</v>
      </c>
      <c r="F1894">
        <v>9.82</v>
      </c>
      <c r="G1894">
        <f>+Anagrafica!$K$5-'PO0140780R0001 - SONDA'!F1894</f>
        <v>385.82</v>
      </c>
    </row>
    <row r="1895" spans="1:7">
      <c r="A1895" t="s">
        <v>450</v>
      </c>
      <c r="B1895">
        <v>14</v>
      </c>
      <c r="C1895">
        <v>3</v>
      </c>
      <c r="D1895">
        <v>2019</v>
      </c>
      <c r="E1895" s="23">
        <v>0.33333333333333331</v>
      </c>
      <c r="F1895">
        <v>9.73</v>
      </c>
      <c r="G1895">
        <f>+Anagrafica!$K$5-'PO0140780R0001 - SONDA'!F1895</f>
        <v>385.90999999999997</v>
      </c>
    </row>
    <row r="1896" spans="1:7">
      <c r="A1896" t="s">
        <v>450</v>
      </c>
      <c r="B1896">
        <v>14</v>
      </c>
      <c r="C1896">
        <v>3</v>
      </c>
      <c r="D1896">
        <v>2019</v>
      </c>
      <c r="E1896" s="23">
        <v>0.5</v>
      </c>
      <c r="F1896">
        <v>9.73</v>
      </c>
      <c r="G1896">
        <f>+Anagrafica!$K$5-'PO0140780R0001 - SONDA'!F1896</f>
        <v>385.90999999999997</v>
      </c>
    </row>
    <row r="1897" spans="1:7">
      <c r="A1897" t="s">
        <v>450</v>
      </c>
      <c r="B1897">
        <v>14</v>
      </c>
      <c r="C1897">
        <v>3</v>
      </c>
      <c r="D1897">
        <v>2019</v>
      </c>
      <c r="E1897" s="23">
        <v>0.66666666666666663</v>
      </c>
      <c r="F1897">
        <v>9.74</v>
      </c>
      <c r="G1897">
        <f>+Anagrafica!$K$5-'PO0140780R0001 - SONDA'!F1897</f>
        <v>385.9</v>
      </c>
    </row>
    <row r="1898" spans="1:7">
      <c r="A1898" t="s">
        <v>450</v>
      </c>
      <c r="B1898">
        <v>14</v>
      </c>
      <c r="C1898">
        <v>3</v>
      </c>
      <c r="D1898">
        <v>2019</v>
      </c>
      <c r="E1898" s="23">
        <v>0.83333333333333337</v>
      </c>
      <c r="F1898">
        <v>9.75</v>
      </c>
      <c r="G1898">
        <f>+Anagrafica!$K$5-'PO0140780R0001 - SONDA'!F1898</f>
        <v>385.89</v>
      </c>
    </row>
    <row r="1899" spans="1:7">
      <c r="A1899" t="s">
        <v>451</v>
      </c>
      <c r="B1899">
        <v>15</v>
      </c>
      <c r="C1899">
        <v>3</v>
      </c>
      <c r="D1899">
        <v>2019</v>
      </c>
      <c r="E1899" s="23">
        <v>0</v>
      </c>
      <c r="F1899">
        <v>9.76</v>
      </c>
      <c r="G1899">
        <f>+Anagrafica!$K$5-'PO0140780R0001 - SONDA'!F1899</f>
        <v>385.88</v>
      </c>
    </row>
    <row r="1900" spans="1:7">
      <c r="A1900" t="s">
        <v>451</v>
      </c>
      <c r="B1900">
        <v>15</v>
      </c>
      <c r="C1900">
        <v>3</v>
      </c>
      <c r="D1900">
        <v>2019</v>
      </c>
      <c r="E1900" s="23">
        <v>0.16666666666666666</v>
      </c>
      <c r="F1900">
        <v>9.77</v>
      </c>
      <c r="G1900">
        <f>+Anagrafica!$K$5-'PO0140780R0001 - SONDA'!F1900</f>
        <v>385.87</v>
      </c>
    </row>
    <row r="1901" spans="1:7">
      <c r="A1901" t="s">
        <v>451</v>
      </c>
      <c r="B1901">
        <v>15</v>
      </c>
      <c r="C1901">
        <v>3</v>
      </c>
      <c r="D1901">
        <v>2019</v>
      </c>
      <c r="E1901" s="23">
        <v>0.33333333333333331</v>
      </c>
      <c r="F1901">
        <v>9.7899999999999991</v>
      </c>
      <c r="G1901">
        <f>+Anagrafica!$K$5-'PO0140780R0001 - SONDA'!F1901</f>
        <v>385.84999999999997</v>
      </c>
    </row>
    <row r="1902" spans="1:7">
      <c r="A1902" t="s">
        <v>451</v>
      </c>
      <c r="B1902">
        <v>15</v>
      </c>
      <c r="C1902">
        <v>3</v>
      </c>
      <c r="D1902">
        <v>2019</v>
      </c>
      <c r="E1902" s="23">
        <v>0.5</v>
      </c>
      <c r="F1902">
        <v>9.8000000000000007</v>
      </c>
      <c r="G1902">
        <f>+Anagrafica!$K$5-'PO0140780R0001 - SONDA'!F1902</f>
        <v>385.84</v>
      </c>
    </row>
    <row r="1903" spans="1:7">
      <c r="A1903" t="s">
        <v>451</v>
      </c>
      <c r="B1903">
        <v>15</v>
      </c>
      <c r="C1903">
        <v>3</v>
      </c>
      <c r="D1903">
        <v>2019</v>
      </c>
      <c r="E1903" s="23">
        <v>0.66666666666666663</v>
      </c>
      <c r="F1903">
        <v>9.81</v>
      </c>
      <c r="G1903">
        <f>+Anagrafica!$K$5-'PO0140780R0001 - SONDA'!F1903</f>
        <v>385.83</v>
      </c>
    </row>
    <row r="1904" spans="1:7">
      <c r="A1904" t="s">
        <v>451</v>
      </c>
      <c r="B1904">
        <v>15</v>
      </c>
      <c r="C1904">
        <v>3</v>
      </c>
      <c r="D1904">
        <v>2019</v>
      </c>
      <c r="E1904" s="23">
        <v>0.83333333333333337</v>
      </c>
      <c r="F1904">
        <v>9.83</v>
      </c>
      <c r="G1904">
        <f>+Anagrafica!$K$5-'PO0140780R0001 - SONDA'!F1904</f>
        <v>385.81</v>
      </c>
    </row>
    <row r="1905" spans="1:7">
      <c r="A1905" t="s">
        <v>452</v>
      </c>
      <c r="B1905">
        <v>16</v>
      </c>
      <c r="C1905">
        <v>3</v>
      </c>
      <c r="D1905">
        <v>2019</v>
      </c>
      <c r="E1905" s="23">
        <v>0</v>
      </c>
      <c r="F1905">
        <v>9.84</v>
      </c>
      <c r="G1905">
        <f>+Anagrafica!$K$5-'PO0140780R0001 - SONDA'!F1905</f>
        <v>385.8</v>
      </c>
    </row>
    <row r="1906" spans="1:7">
      <c r="A1906" t="s">
        <v>452</v>
      </c>
      <c r="B1906">
        <v>16</v>
      </c>
      <c r="C1906">
        <v>3</v>
      </c>
      <c r="D1906">
        <v>2019</v>
      </c>
      <c r="E1906" s="23">
        <v>0.16666666666666666</v>
      </c>
      <c r="F1906">
        <v>9.9499999999999993</v>
      </c>
      <c r="G1906">
        <f>+Anagrafica!$K$5-'PO0140780R0001 - SONDA'!F1906</f>
        <v>385.69</v>
      </c>
    </row>
    <row r="1907" spans="1:7">
      <c r="A1907" t="s">
        <v>452</v>
      </c>
      <c r="B1907">
        <v>16</v>
      </c>
      <c r="C1907">
        <v>3</v>
      </c>
      <c r="D1907">
        <v>2019</v>
      </c>
      <c r="E1907" s="23">
        <v>0.33333333333333331</v>
      </c>
      <c r="F1907">
        <v>9.91</v>
      </c>
      <c r="G1907">
        <f>+Anagrafica!$K$5-'PO0140780R0001 - SONDA'!F1907</f>
        <v>385.72999999999996</v>
      </c>
    </row>
    <row r="1908" spans="1:7">
      <c r="A1908" t="s">
        <v>452</v>
      </c>
      <c r="B1908">
        <v>16</v>
      </c>
      <c r="C1908">
        <v>3</v>
      </c>
      <c r="D1908">
        <v>2019</v>
      </c>
      <c r="E1908" s="23">
        <v>0.5</v>
      </c>
      <c r="F1908">
        <v>9.8699999999999992</v>
      </c>
      <c r="G1908">
        <f>+Anagrafica!$K$5-'PO0140780R0001 - SONDA'!F1908</f>
        <v>385.77</v>
      </c>
    </row>
    <row r="1909" spans="1:7">
      <c r="A1909" t="s">
        <v>452</v>
      </c>
      <c r="B1909">
        <v>16</v>
      </c>
      <c r="C1909">
        <v>3</v>
      </c>
      <c r="D1909">
        <v>2019</v>
      </c>
      <c r="E1909" s="23">
        <v>0.66666666666666663</v>
      </c>
      <c r="F1909">
        <v>9.89</v>
      </c>
      <c r="G1909">
        <f>+Anagrafica!$K$5-'PO0140780R0001 - SONDA'!F1909</f>
        <v>385.75</v>
      </c>
    </row>
    <row r="1910" spans="1:7">
      <c r="A1910" t="s">
        <v>452</v>
      </c>
      <c r="B1910">
        <v>16</v>
      </c>
      <c r="C1910">
        <v>3</v>
      </c>
      <c r="D1910">
        <v>2019</v>
      </c>
      <c r="E1910" s="23">
        <v>0.83333333333333337</v>
      </c>
      <c r="F1910">
        <v>9.9</v>
      </c>
      <c r="G1910">
        <f>+Anagrafica!$K$5-'PO0140780R0001 - SONDA'!F1910</f>
        <v>385.74</v>
      </c>
    </row>
    <row r="1911" spans="1:7">
      <c r="A1911" t="s">
        <v>453</v>
      </c>
      <c r="B1911">
        <v>17</v>
      </c>
      <c r="C1911">
        <v>3</v>
      </c>
      <c r="D1911">
        <v>2019</v>
      </c>
      <c r="E1911" s="23">
        <v>0</v>
      </c>
      <c r="F1911">
        <v>9.91</v>
      </c>
      <c r="G1911">
        <f>+Anagrafica!$K$5-'PO0140780R0001 - SONDA'!F1911</f>
        <v>385.72999999999996</v>
      </c>
    </row>
    <row r="1912" spans="1:7">
      <c r="A1912" t="s">
        <v>453</v>
      </c>
      <c r="B1912">
        <v>17</v>
      </c>
      <c r="C1912">
        <v>3</v>
      </c>
      <c r="D1912">
        <v>2019</v>
      </c>
      <c r="E1912" s="23">
        <v>0.16666666666666666</v>
      </c>
      <c r="F1912">
        <v>9.93</v>
      </c>
      <c r="G1912">
        <f>+Anagrafica!$K$5-'PO0140780R0001 - SONDA'!F1912</f>
        <v>385.71</v>
      </c>
    </row>
    <row r="1913" spans="1:7">
      <c r="A1913" t="s">
        <v>453</v>
      </c>
      <c r="B1913">
        <v>17</v>
      </c>
      <c r="C1913">
        <v>3</v>
      </c>
      <c r="D1913">
        <v>2019</v>
      </c>
      <c r="E1913" s="23">
        <v>0.33333333333333331</v>
      </c>
      <c r="F1913">
        <v>9.94</v>
      </c>
      <c r="G1913">
        <f>+Anagrafica!$K$5-'PO0140780R0001 - SONDA'!F1913</f>
        <v>385.7</v>
      </c>
    </row>
    <row r="1914" spans="1:7">
      <c r="A1914" t="s">
        <v>453</v>
      </c>
      <c r="B1914">
        <v>17</v>
      </c>
      <c r="C1914">
        <v>3</v>
      </c>
      <c r="D1914">
        <v>2019</v>
      </c>
      <c r="E1914" s="23">
        <v>0.5</v>
      </c>
      <c r="F1914">
        <v>9.9600000000000009</v>
      </c>
      <c r="G1914">
        <f>+Anagrafica!$K$5-'PO0140780R0001 - SONDA'!F1914</f>
        <v>385.68</v>
      </c>
    </row>
    <row r="1915" spans="1:7">
      <c r="A1915" t="s">
        <v>453</v>
      </c>
      <c r="B1915">
        <v>17</v>
      </c>
      <c r="C1915">
        <v>3</v>
      </c>
      <c r="D1915">
        <v>2019</v>
      </c>
      <c r="E1915" s="23">
        <v>0.66666666666666663</v>
      </c>
      <c r="F1915">
        <v>10.06</v>
      </c>
      <c r="G1915">
        <f>+Anagrafica!$K$5-'PO0140780R0001 - SONDA'!F1915</f>
        <v>385.58</v>
      </c>
    </row>
    <row r="1916" spans="1:7">
      <c r="A1916" t="s">
        <v>453</v>
      </c>
      <c r="B1916">
        <v>17</v>
      </c>
      <c r="C1916">
        <v>3</v>
      </c>
      <c r="D1916">
        <v>2019</v>
      </c>
      <c r="E1916" s="23">
        <v>0.83333333333333337</v>
      </c>
      <c r="F1916">
        <v>10.029999999999999</v>
      </c>
      <c r="G1916">
        <f>+Anagrafica!$K$5-'PO0140780R0001 - SONDA'!F1916</f>
        <v>385.61</v>
      </c>
    </row>
    <row r="1917" spans="1:7">
      <c r="A1917" t="s">
        <v>454</v>
      </c>
      <c r="B1917">
        <v>18</v>
      </c>
      <c r="C1917">
        <v>3</v>
      </c>
      <c r="D1917">
        <v>2019</v>
      </c>
      <c r="E1917" s="23">
        <v>0</v>
      </c>
      <c r="F1917">
        <v>10.1</v>
      </c>
      <c r="G1917">
        <f>+Anagrafica!$K$5-'PO0140780R0001 - SONDA'!F1917</f>
        <v>385.53999999999996</v>
      </c>
    </row>
    <row r="1918" spans="1:7">
      <c r="A1918" t="s">
        <v>454</v>
      </c>
      <c r="B1918">
        <v>18</v>
      </c>
      <c r="C1918">
        <v>3</v>
      </c>
      <c r="D1918">
        <v>2019</v>
      </c>
      <c r="E1918" s="23">
        <v>0.16666666666666666</v>
      </c>
      <c r="F1918">
        <v>10.01</v>
      </c>
      <c r="G1918">
        <f>+Anagrafica!$K$5-'PO0140780R0001 - SONDA'!F1918</f>
        <v>385.63</v>
      </c>
    </row>
    <row r="1919" spans="1:7">
      <c r="A1919" t="s">
        <v>454</v>
      </c>
      <c r="B1919">
        <v>18</v>
      </c>
      <c r="C1919">
        <v>3</v>
      </c>
      <c r="D1919">
        <v>2019</v>
      </c>
      <c r="E1919" s="23">
        <v>0.33333333333333331</v>
      </c>
      <c r="F1919">
        <v>10.02</v>
      </c>
      <c r="G1919">
        <f>+Anagrafica!$K$5-'PO0140780R0001 - SONDA'!F1919</f>
        <v>385.62</v>
      </c>
    </row>
    <row r="1920" spans="1:7">
      <c r="A1920" t="s">
        <v>454</v>
      </c>
      <c r="B1920">
        <v>18</v>
      </c>
      <c r="C1920">
        <v>3</v>
      </c>
      <c r="D1920">
        <v>2019</v>
      </c>
      <c r="E1920" s="23">
        <v>0.5</v>
      </c>
      <c r="F1920">
        <v>10.029999999999999</v>
      </c>
      <c r="G1920">
        <f>+Anagrafica!$K$5-'PO0140780R0001 - SONDA'!F1920</f>
        <v>385.61</v>
      </c>
    </row>
    <row r="1921" spans="1:7">
      <c r="A1921" t="s">
        <v>454</v>
      </c>
      <c r="B1921">
        <v>18</v>
      </c>
      <c r="C1921">
        <v>3</v>
      </c>
      <c r="D1921">
        <v>2019</v>
      </c>
      <c r="E1921" s="23">
        <v>0.66666666666666663</v>
      </c>
      <c r="F1921">
        <v>10.039999999999999</v>
      </c>
      <c r="G1921">
        <f>+Anagrafica!$K$5-'PO0140780R0001 - SONDA'!F1921</f>
        <v>385.59999999999997</v>
      </c>
    </row>
    <row r="1922" spans="1:7">
      <c r="A1922" t="s">
        <v>454</v>
      </c>
      <c r="B1922">
        <v>18</v>
      </c>
      <c r="C1922">
        <v>3</v>
      </c>
      <c r="D1922">
        <v>2019</v>
      </c>
      <c r="E1922" s="23">
        <v>0.83333333333333337</v>
      </c>
      <c r="F1922">
        <v>10.06</v>
      </c>
      <c r="G1922">
        <f>+Anagrafica!$K$5-'PO0140780R0001 - SONDA'!F1922</f>
        <v>385.58</v>
      </c>
    </row>
    <row r="1923" spans="1:7">
      <c r="A1923" t="s">
        <v>455</v>
      </c>
      <c r="B1923">
        <v>19</v>
      </c>
      <c r="C1923">
        <v>3</v>
      </c>
      <c r="D1923">
        <v>2019</v>
      </c>
      <c r="E1923" s="23">
        <v>0</v>
      </c>
      <c r="F1923">
        <v>10.07</v>
      </c>
      <c r="G1923">
        <f>+Anagrafica!$K$5-'PO0140780R0001 - SONDA'!F1923</f>
        <v>385.57</v>
      </c>
    </row>
    <row r="1924" spans="1:7">
      <c r="A1924" t="s">
        <v>455</v>
      </c>
      <c r="B1924">
        <v>19</v>
      </c>
      <c r="C1924">
        <v>3</v>
      </c>
      <c r="D1924">
        <v>2019</v>
      </c>
      <c r="E1924" s="23">
        <v>0.16666666666666666</v>
      </c>
      <c r="F1924">
        <v>10.07</v>
      </c>
      <c r="G1924">
        <f>+Anagrafica!$K$5-'PO0140780R0001 - SONDA'!F1924</f>
        <v>385.57</v>
      </c>
    </row>
    <row r="1925" spans="1:7">
      <c r="A1925" t="s">
        <v>455</v>
      </c>
      <c r="B1925">
        <v>19</v>
      </c>
      <c r="C1925">
        <v>3</v>
      </c>
      <c r="D1925">
        <v>2019</v>
      </c>
      <c r="E1925" s="23">
        <v>0.33333333333333331</v>
      </c>
      <c r="F1925">
        <v>10.08</v>
      </c>
      <c r="G1925">
        <f>+Anagrafica!$K$5-'PO0140780R0001 - SONDA'!F1925</f>
        <v>385.56</v>
      </c>
    </row>
    <row r="1926" spans="1:7">
      <c r="A1926" t="s">
        <v>455</v>
      </c>
      <c r="B1926">
        <v>19</v>
      </c>
      <c r="C1926">
        <v>3</v>
      </c>
      <c r="D1926">
        <v>2019</v>
      </c>
      <c r="E1926" s="23">
        <v>0.5</v>
      </c>
      <c r="F1926">
        <v>10.09</v>
      </c>
      <c r="G1926">
        <f>+Anagrafica!$K$5-'PO0140780R0001 - SONDA'!F1926</f>
        <v>385.55</v>
      </c>
    </row>
    <row r="1927" spans="1:7">
      <c r="A1927" t="s">
        <v>455</v>
      </c>
      <c r="B1927">
        <v>19</v>
      </c>
      <c r="C1927">
        <v>3</v>
      </c>
      <c r="D1927">
        <v>2019</v>
      </c>
      <c r="E1927" s="23">
        <v>0.66666666666666663</v>
      </c>
      <c r="F1927">
        <v>10.1</v>
      </c>
      <c r="G1927">
        <f>+Anagrafica!$K$5-'PO0140780R0001 - SONDA'!F1927</f>
        <v>385.53999999999996</v>
      </c>
    </row>
    <row r="1928" spans="1:7">
      <c r="A1928" t="s">
        <v>455</v>
      </c>
      <c r="B1928">
        <v>19</v>
      </c>
      <c r="C1928">
        <v>3</v>
      </c>
      <c r="D1928">
        <v>2019</v>
      </c>
      <c r="E1928" s="23">
        <v>0.83333333333333337</v>
      </c>
      <c r="F1928">
        <v>10.11</v>
      </c>
      <c r="G1928">
        <f>+Anagrafica!$K$5-'PO0140780R0001 - SONDA'!F1928</f>
        <v>385.53</v>
      </c>
    </row>
    <row r="1929" spans="1:7">
      <c r="A1929" t="s">
        <v>456</v>
      </c>
      <c r="B1929">
        <v>20</v>
      </c>
      <c r="C1929">
        <v>3</v>
      </c>
      <c r="D1929">
        <v>2019</v>
      </c>
      <c r="E1929" s="23">
        <v>0</v>
      </c>
      <c r="F1929">
        <v>10.11</v>
      </c>
      <c r="G1929">
        <f>+Anagrafica!$K$5-'PO0140780R0001 - SONDA'!F1929</f>
        <v>385.53</v>
      </c>
    </row>
    <row r="1930" spans="1:7">
      <c r="A1930" t="s">
        <v>456</v>
      </c>
      <c r="B1930">
        <v>20</v>
      </c>
      <c r="C1930">
        <v>3</v>
      </c>
      <c r="D1930">
        <v>2019</v>
      </c>
      <c r="E1930" s="23">
        <v>0.16666666666666666</v>
      </c>
      <c r="F1930">
        <v>10.130000000000001</v>
      </c>
      <c r="G1930">
        <f>+Anagrafica!$K$5-'PO0140780R0001 - SONDA'!F1930</f>
        <v>385.51</v>
      </c>
    </row>
    <row r="1931" spans="1:7">
      <c r="A1931" t="s">
        <v>456</v>
      </c>
      <c r="B1931">
        <v>20</v>
      </c>
      <c r="C1931">
        <v>3</v>
      </c>
      <c r="D1931">
        <v>2019</v>
      </c>
      <c r="E1931" s="23">
        <v>0.33333333333333331</v>
      </c>
      <c r="F1931">
        <v>10.130000000000001</v>
      </c>
      <c r="G1931">
        <f>+Anagrafica!$K$5-'PO0140780R0001 - SONDA'!F1931</f>
        <v>385.51</v>
      </c>
    </row>
    <row r="1932" spans="1:7">
      <c r="A1932" t="s">
        <v>456</v>
      </c>
      <c r="B1932">
        <v>20</v>
      </c>
      <c r="C1932">
        <v>3</v>
      </c>
      <c r="D1932">
        <v>2019</v>
      </c>
      <c r="E1932" s="23">
        <v>0.5</v>
      </c>
      <c r="F1932">
        <v>10.14</v>
      </c>
      <c r="G1932">
        <f>+Anagrafica!$K$5-'PO0140780R0001 - SONDA'!F1932</f>
        <v>385.5</v>
      </c>
    </row>
    <row r="1933" spans="1:7">
      <c r="A1933" t="s">
        <v>456</v>
      </c>
      <c r="B1933">
        <v>20</v>
      </c>
      <c r="C1933">
        <v>3</v>
      </c>
      <c r="D1933">
        <v>2019</v>
      </c>
      <c r="E1933" s="23">
        <v>0.66666666666666663</v>
      </c>
      <c r="F1933">
        <v>10.15</v>
      </c>
      <c r="G1933">
        <f>+Anagrafica!$K$5-'PO0140780R0001 - SONDA'!F1933</f>
        <v>385.49</v>
      </c>
    </row>
    <row r="1934" spans="1:7">
      <c r="A1934" t="s">
        <v>456</v>
      </c>
      <c r="B1934">
        <v>20</v>
      </c>
      <c r="C1934">
        <v>3</v>
      </c>
      <c r="D1934">
        <v>2019</v>
      </c>
      <c r="E1934" s="23">
        <v>0.83333333333333337</v>
      </c>
      <c r="F1934">
        <v>10.16</v>
      </c>
      <c r="G1934">
        <f>+Anagrafica!$K$5-'PO0140780R0001 - SONDA'!F1934</f>
        <v>385.47999999999996</v>
      </c>
    </row>
    <row r="1935" spans="1:7">
      <c r="A1935" t="s">
        <v>457</v>
      </c>
      <c r="B1935">
        <v>21</v>
      </c>
      <c r="C1935">
        <v>3</v>
      </c>
      <c r="D1935">
        <v>2019</v>
      </c>
      <c r="E1935" s="23">
        <v>0</v>
      </c>
      <c r="F1935">
        <v>10.17</v>
      </c>
      <c r="G1935">
        <f>+Anagrafica!$K$5-'PO0140780R0001 - SONDA'!F1935</f>
        <v>385.46999999999997</v>
      </c>
    </row>
    <row r="1936" spans="1:7">
      <c r="A1936" t="s">
        <v>457</v>
      </c>
      <c r="B1936">
        <v>21</v>
      </c>
      <c r="C1936">
        <v>3</v>
      </c>
      <c r="D1936">
        <v>2019</v>
      </c>
      <c r="E1936" s="23">
        <v>0.16666666666666666</v>
      </c>
      <c r="F1936">
        <v>10.17</v>
      </c>
      <c r="G1936">
        <f>+Anagrafica!$K$5-'PO0140780R0001 - SONDA'!F1936</f>
        <v>385.46999999999997</v>
      </c>
    </row>
    <row r="1937" spans="1:7">
      <c r="A1937" t="s">
        <v>457</v>
      </c>
      <c r="B1937">
        <v>21</v>
      </c>
      <c r="C1937">
        <v>3</v>
      </c>
      <c r="D1937">
        <v>2019</v>
      </c>
      <c r="E1937" s="23">
        <v>0.33333333333333331</v>
      </c>
      <c r="F1937">
        <v>10.18</v>
      </c>
      <c r="G1937">
        <f>+Anagrafica!$K$5-'PO0140780R0001 - SONDA'!F1937</f>
        <v>385.46</v>
      </c>
    </row>
    <row r="1938" spans="1:7">
      <c r="A1938" t="s">
        <v>457</v>
      </c>
      <c r="B1938">
        <v>21</v>
      </c>
      <c r="C1938">
        <v>3</v>
      </c>
      <c r="D1938">
        <v>2019</v>
      </c>
      <c r="E1938" s="23">
        <v>0.5</v>
      </c>
      <c r="F1938">
        <v>10.19</v>
      </c>
      <c r="G1938">
        <f>+Anagrafica!$K$5-'PO0140780R0001 - SONDA'!F1938</f>
        <v>385.45</v>
      </c>
    </row>
    <row r="1939" spans="1:7">
      <c r="A1939" t="s">
        <v>457</v>
      </c>
      <c r="B1939">
        <v>21</v>
      </c>
      <c r="C1939">
        <v>3</v>
      </c>
      <c r="D1939">
        <v>2019</v>
      </c>
      <c r="E1939" s="23">
        <v>0.66666666666666663</v>
      </c>
      <c r="F1939">
        <v>10.199999999999999</v>
      </c>
      <c r="G1939">
        <f>+Anagrafica!$K$5-'PO0140780R0001 - SONDA'!F1939</f>
        <v>385.44</v>
      </c>
    </row>
    <row r="1940" spans="1:7">
      <c r="A1940" t="s">
        <v>457</v>
      </c>
      <c r="B1940">
        <v>21</v>
      </c>
      <c r="C1940">
        <v>3</v>
      </c>
      <c r="D1940">
        <v>2019</v>
      </c>
      <c r="E1940" s="23">
        <v>0.83333333333333337</v>
      </c>
      <c r="F1940">
        <v>10.210000000000001</v>
      </c>
      <c r="G1940">
        <f>+Anagrafica!$K$5-'PO0140780R0001 - SONDA'!F1940</f>
        <v>385.43</v>
      </c>
    </row>
    <row r="1941" spans="1:7">
      <c r="A1941" t="s">
        <v>458</v>
      </c>
      <c r="B1941">
        <v>22</v>
      </c>
      <c r="C1941">
        <v>3</v>
      </c>
      <c r="D1941">
        <v>2019</v>
      </c>
      <c r="E1941" s="23">
        <v>0</v>
      </c>
      <c r="F1941">
        <v>10.220000000000001</v>
      </c>
      <c r="G1941">
        <f>+Anagrafica!$K$5-'PO0140780R0001 - SONDA'!F1941</f>
        <v>385.41999999999996</v>
      </c>
    </row>
    <row r="1942" spans="1:7">
      <c r="A1942" t="s">
        <v>458</v>
      </c>
      <c r="B1942">
        <v>22</v>
      </c>
      <c r="C1942">
        <v>3</v>
      </c>
      <c r="D1942">
        <v>2019</v>
      </c>
      <c r="E1942" s="23">
        <v>0.16666666666666666</v>
      </c>
      <c r="F1942">
        <v>10.220000000000001</v>
      </c>
      <c r="G1942">
        <f>+Anagrafica!$K$5-'PO0140780R0001 - SONDA'!F1942</f>
        <v>385.41999999999996</v>
      </c>
    </row>
    <row r="1943" spans="1:7">
      <c r="A1943" t="s">
        <v>458</v>
      </c>
      <c r="B1943">
        <v>22</v>
      </c>
      <c r="C1943">
        <v>3</v>
      </c>
      <c r="D1943">
        <v>2019</v>
      </c>
      <c r="E1943" s="23">
        <v>0.33333333333333331</v>
      </c>
      <c r="F1943">
        <v>10.23</v>
      </c>
      <c r="G1943">
        <f>+Anagrafica!$K$5-'PO0140780R0001 - SONDA'!F1943</f>
        <v>385.40999999999997</v>
      </c>
    </row>
    <row r="1944" spans="1:7">
      <c r="A1944" t="s">
        <v>458</v>
      </c>
      <c r="B1944">
        <v>22</v>
      </c>
      <c r="C1944">
        <v>3</v>
      </c>
      <c r="D1944">
        <v>2019</v>
      </c>
      <c r="E1944" s="23">
        <v>0.5</v>
      </c>
      <c r="F1944">
        <v>10.25</v>
      </c>
      <c r="G1944">
        <f>+Anagrafica!$K$5-'PO0140780R0001 - SONDA'!F1944</f>
        <v>385.39</v>
      </c>
    </row>
    <row r="1945" spans="1:7">
      <c r="A1945" t="s">
        <v>458</v>
      </c>
      <c r="B1945">
        <v>22</v>
      </c>
      <c r="C1945">
        <v>3</v>
      </c>
      <c r="D1945">
        <v>2019</v>
      </c>
      <c r="E1945" s="23">
        <v>0.66666666666666663</v>
      </c>
      <c r="F1945">
        <v>10.28</v>
      </c>
      <c r="G1945">
        <f>+Anagrafica!$K$5-'PO0140780R0001 - SONDA'!F1945</f>
        <v>385.36</v>
      </c>
    </row>
    <row r="1946" spans="1:7">
      <c r="A1946" t="s">
        <v>458</v>
      </c>
      <c r="B1946">
        <v>22</v>
      </c>
      <c r="C1946">
        <v>3</v>
      </c>
      <c r="D1946">
        <v>2019</v>
      </c>
      <c r="E1946" s="23">
        <v>0.83333333333333337</v>
      </c>
      <c r="F1946">
        <v>10.25</v>
      </c>
      <c r="G1946">
        <f>+Anagrafica!$K$5-'PO0140780R0001 - SONDA'!F1946</f>
        <v>385.39</v>
      </c>
    </row>
    <row r="1947" spans="1:7">
      <c r="A1947" t="s">
        <v>459</v>
      </c>
      <c r="B1947">
        <v>23</v>
      </c>
      <c r="C1947">
        <v>3</v>
      </c>
      <c r="D1947">
        <v>2019</v>
      </c>
      <c r="E1947" s="23">
        <v>0</v>
      </c>
      <c r="F1947">
        <v>10.36</v>
      </c>
      <c r="G1947">
        <f>+Anagrafica!$K$5-'PO0140780R0001 - SONDA'!F1947</f>
        <v>385.28</v>
      </c>
    </row>
    <row r="1948" spans="1:7">
      <c r="A1948" t="s">
        <v>459</v>
      </c>
      <c r="B1948">
        <v>23</v>
      </c>
      <c r="C1948">
        <v>3</v>
      </c>
      <c r="D1948">
        <v>2019</v>
      </c>
      <c r="E1948" s="23">
        <v>0.16666666666666666</v>
      </c>
      <c r="F1948">
        <v>10.26</v>
      </c>
      <c r="G1948">
        <f>+Anagrafica!$K$5-'PO0140780R0001 - SONDA'!F1948</f>
        <v>385.38</v>
      </c>
    </row>
    <row r="1949" spans="1:7">
      <c r="A1949" t="s">
        <v>459</v>
      </c>
      <c r="B1949">
        <v>23</v>
      </c>
      <c r="C1949">
        <v>3</v>
      </c>
      <c r="D1949">
        <v>2019</v>
      </c>
      <c r="E1949" s="23">
        <v>0.33333333333333331</v>
      </c>
      <c r="F1949">
        <v>10.25</v>
      </c>
      <c r="G1949">
        <f>+Anagrafica!$K$5-'PO0140780R0001 - SONDA'!F1949</f>
        <v>385.39</v>
      </c>
    </row>
    <row r="1950" spans="1:7">
      <c r="A1950" t="s">
        <v>459</v>
      </c>
      <c r="B1950">
        <v>23</v>
      </c>
      <c r="C1950">
        <v>3</v>
      </c>
      <c r="D1950">
        <v>2019</v>
      </c>
      <c r="E1950" s="23">
        <v>0.5</v>
      </c>
      <c r="F1950">
        <v>10.25</v>
      </c>
      <c r="G1950">
        <f>+Anagrafica!$K$5-'PO0140780R0001 - SONDA'!F1950</f>
        <v>385.39</v>
      </c>
    </row>
    <row r="1951" spans="1:7">
      <c r="A1951" t="s">
        <v>459</v>
      </c>
      <c r="B1951">
        <v>23</v>
      </c>
      <c r="C1951">
        <v>3</v>
      </c>
      <c r="D1951">
        <v>2019</v>
      </c>
      <c r="E1951" s="23">
        <v>0.66666666666666663</v>
      </c>
      <c r="F1951">
        <v>10.25</v>
      </c>
      <c r="G1951">
        <f>+Anagrafica!$K$5-'PO0140780R0001 - SONDA'!F1951</f>
        <v>385.39</v>
      </c>
    </row>
    <row r="1952" spans="1:7">
      <c r="A1952" t="s">
        <v>459</v>
      </c>
      <c r="B1952">
        <v>23</v>
      </c>
      <c r="C1952">
        <v>3</v>
      </c>
      <c r="D1952">
        <v>2019</v>
      </c>
      <c r="E1952" s="23">
        <v>0.83333333333333337</v>
      </c>
      <c r="F1952">
        <v>10.24</v>
      </c>
      <c r="G1952">
        <f>+Anagrafica!$K$5-'PO0140780R0001 - SONDA'!F1952</f>
        <v>385.4</v>
      </c>
    </row>
    <row r="1953" spans="1:7">
      <c r="A1953" t="s">
        <v>460</v>
      </c>
      <c r="B1953">
        <v>24</v>
      </c>
      <c r="C1953">
        <v>3</v>
      </c>
      <c r="D1953">
        <v>2019</v>
      </c>
      <c r="E1953" s="23">
        <v>0</v>
      </c>
      <c r="F1953">
        <v>10.24</v>
      </c>
      <c r="G1953">
        <f>+Anagrafica!$K$5-'PO0140780R0001 - SONDA'!F1953</f>
        <v>385.4</v>
      </c>
    </row>
    <row r="1954" spans="1:7">
      <c r="A1954" t="s">
        <v>460</v>
      </c>
      <c r="B1954">
        <v>24</v>
      </c>
      <c r="C1954">
        <v>3</v>
      </c>
      <c r="D1954">
        <v>2019</v>
      </c>
      <c r="E1954" s="23">
        <v>0.16666666666666666</v>
      </c>
      <c r="F1954">
        <v>10.24</v>
      </c>
      <c r="G1954">
        <f>+Anagrafica!$K$5-'PO0140780R0001 - SONDA'!F1954</f>
        <v>385.4</v>
      </c>
    </row>
    <row r="1955" spans="1:7">
      <c r="A1955" t="s">
        <v>460</v>
      </c>
      <c r="B1955">
        <v>24</v>
      </c>
      <c r="C1955">
        <v>3</v>
      </c>
      <c r="D1955">
        <v>2019</v>
      </c>
      <c r="E1955" s="23">
        <v>0.33333333333333331</v>
      </c>
      <c r="F1955">
        <v>10.24</v>
      </c>
      <c r="G1955">
        <f>+Anagrafica!$K$5-'PO0140780R0001 - SONDA'!F1955</f>
        <v>385.4</v>
      </c>
    </row>
    <row r="1956" spans="1:7">
      <c r="A1956" t="s">
        <v>460</v>
      </c>
      <c r="B1956">
        <v>24</v>
      </c>
      <c r="C1956">
        <v>3</v>
      </c>
      <c r="D1956">
        <v>2019</v>
      </c>
      <c r="E1956" s="23">
        <v>0.5</v>
      </c>
      <c r="F1956">
        <v>10.24</v>
      </c>
      <c r="G1956">
        <f>+Anagrafica!$K$5-'PO0140780R0001 - SONDA'!F1956</f>
        <v>385.4</v>
      </c>
    </row>
    <row r="1957" spans="1:7">
      <c r="A1957" t="s">
        <v>460</v>
      </c>
      <c r="B1957">
        <v>24</v>
      </c>
      <c r="C1957">
        <v>3</v>
      </c>
      <c r="D1957">
        <v>2019</v>
      </c>
      <c r="E1957" s="23">
        <v>0.66666666666666663</v>
      </c>
      <c r="F1957">
        <v>10.24</v>
      </c>
      <c r="G1957">
        <f>+Anagrafica!$K$5-'PO0140780R0001 - SONDA'!F1957</f>
        <v>385.4</v>
      </c>
    </row>
    <row r="1958" spans="1:7">
      <c r="A1958" t="s">
        <v>460</v>
      </c>
      <c r="B1958">
        <v>24</v>
      </c>
      <c r="C1958">
        <v>3</v>
      </c>
      <c r="D1958">
        <v>2019</v>
      </c>
      <c r="E1958" s="23">
        <v>0.83333333333333337</v>
      </c>
      <c r="F1958">
        <v>10.24</v>
      </c>
      <c r="G1958">
        <f>+Anagrafica!$K$5-'PO0140780R0001 - SONDA'!F1958</f>
        <v>385.4</v>
      </c>
    </row>
    <row r="1959" spans="1:7">
      <c r="A1959" t="s">
        <v>461</v>
      </c>
      <c r="B1959">
        <v>25</v>
      </c>
      <c r="C1959">
        <v>3</v>
      </c>
      <c r="D1959">
        <v>2019</v>
      </c>
      <c r="E1959" s="23">
        <v>0</v>
      </c>
      <c r="F1959">
        <v>10.24</v>
      </c>
      <c r="G1959">
        <f>+Anagrafica!$K$5-'PO0140780R0001 - SONDA'!F1959</f>
        <v>385.4</v>
      </c>
    </row>
    <row r="1960" spans="1:7">
      <c r="A1960" t="s">
        <v>461</v>
      </c>
      <c r="B1960">
        <v>25</v>
      </c>
      <c r="C1960">
        <v>3</v>
      </c>
      <c r="D1960">
        <v>2019</v>
      </c>
      <c r="E1960" s="23">
        <v>0.16666666666666666</v>
      </c>
      <c r="F1960">
        <v>10.24</v>
      </c>
      <c r="G1960">
        <f>+Anagrafica!$K$5-'PO0140780R0001 - SONDA'!F1960</f>
        <v>385.4</v>
      </c>
    </row>
    <row r="1961" spans="1:7">
      <c r="A1961" t="s">
        <v>461</v>
      </c>
      <c r="B1961">
        <v>25</v>
      </c>
      <c r="C1961">
        <v>3</v>
      </c>
      <c r="D1961">
        <v>2019</v>
      </c>
      <c r="E1961" s="23">
        <v>0.33333333333333331</v>
      </c>
      <c r="F1961">
        <v>10.24</v>
      </c>
      <c r="G1961">
        <f>+Anagrafica!$K$5-'PO0140780R0001 - SONDA'!F1961</f>
        <v>385.4</v>
      </c>
    </row>
    <row r="1962" spans="1:7">
      <c r="A1962" t="s">
        <v>461</v>
      </c>
      <c r="B1962">
        <v>25</v>
      </c>
      <c r="C1962">
        <v>3</v>
      </c>
      <c r="D1962">
        <v>2019</v>
      </c>
      <c r="E1962" s="23">
        <v>0.5</v>
      </c>
      <c r="F1962">
        <v>10.25</v>
      </c>
      <c r="G1962">
        <f>+Anagrafica!$K$5-'PO0140780R0001 - SONDA'!F1962</f>
        <v>385.39</v>
      </c>
    </row>
    <row r="1963" spans="1:7">
      <c r="A1963" t="s">
        <v>461</v>
      </c>
      <c r="B1963">
        <v>25</v>
      </c>
      <c r="C1963">
        <v>3</v>
      </c>
      <c r="D1963">
        <v>2019</v>
      </c>
      <c r="E1963" s="23">
        <v>0.66666666666666663</v>
      </c>
      <c r="F1963">
        <v>10.24</v>
      </c>
      <c r="G1963">
        <f>+Anagrafica!$K$5-'PO0140780R0001 - SONDA'!F1963</f>
        <v>385.4</v>
      </c>
    </row>
    <row r="1964" spans="1:7">
      <c r="A1964" t="s">
        <v>461</v>
      </c>
      <c r="B1964">
        <v>25</v>
      </c>
      <c r="C1964">
        <v>3</v>
      </c>
      <c r="D1964">
        <v>2019</v>
      </c>
      <c r="E1964" s="23">
        <v>0.83333333333333337</v>
      </c>
      <c r="F1964">
        <v>10.34</v>
      </c>
      <c r="G1964">
        <f>+Anagrafica!$K$5-'PO0140780R0001 - SONDA'!F1964</f>
        <v>385.3</v>
      </c>
    </row>
    <row r="1965" spans="1:7">
      <c r="A1965" t="s">
        <v>462</v>
      </c>
      <c r="B1965">
        <v>26</v>
      </c>
      <c r="C1965">
        <v>3</v>
      </c>
      <c r="D1965">
        <v>2019</v>
      </c>
      <c r="E1965" s="23">
        <v>0</v>
      </c>
      <c r="F1965">
        <v>10.26</v>
      </c>
      <c r="G1965">
        <f>+Anagrafica!$K$5-'PO0140780R0001 - SONDA'!F1965</f>
        <v>385.38</v>
      </c>
    </row>
    <row r="1966" spans="1:7">
      <c r="A1966" t="s">
        <v>462</v>
      </c>
      <c r="B1966">
        <v>26</v>
      </c>
      <c r="C1966">
        <v>3</v>
      </c>
      <c r="D1966">
        <v>2019</v>
      </c>
      <c r="E1966" s="23">
        <v>0.16666666666666666</v>
      </c>
      <c r="F1966">
        <v>10.24</v>
      </c>
      <c r="G1966">
        <f>+Anagrafica!$K$5-'PO0140780R0001 - SONDA'!F1966</f>
        <v>385.4</v>
      </c>
    </row>
    <row r="1967" spans="1:7">
      <c r="A1967" t="s">
        <v>462</v>
      </c>
      <c r="B1967">
        <v>26</v>
      </c>
      <c r="C1967">
        <v>3</v>
      </c>
      <c r="D1967">
        <v>2019</v>
      </c>
      <c r="E1967" s="23">
        <v>0.33333333333333331</v>
      </c>
      <c r="F1967">
        <v>10.24</v>
      </c>
      <c r="G1967">
        <f>+Anagrafica!$K$5-'PO0140780R0001 - SONDA'!F1967</f>
        <v>385.4</v>
      </c>
    </row>
    <row r="1968" spans="1:7">
      <c r="A1968" t="s">
        <v>462</v>
      </c>
      <c r="B1968">
        <v>26</v>
      </c>
      <c r="C1968">
        <v>3</v>
      </c>
      <c r="D1968">
        <v>2019</v>
      </c>
      <c r="E1968" s="23">
        <v>0.5</v>
      </c>
      <c r="F1968">
        <v>10.26</v>
      </c>
      <c r="G1968">
        <f>+Anagrafica!$K$5-'PO0140780R0001 - SONDA'!F1968</f>
        <v>385.38</v>
      </c>
    </row>
    <row r="1969" spans="1:7">
      <c r="A1969" t="s">
        <v>462</v>
      </c>
      <c r="B1969">
        <v>26</v>
      </c>
      <c r="C1969">
        <v>3</v>
      </c>
      <c r="D1969">
        <v>2019</v>
      </c>
      <c r="E1969" s="23">
        <v>0.66666666666666663</v>
      </c>
      <c r="F1969">
        <v>10.24</v>
      </c>
      <c r="G1969">
        <f>+Anagrafica!$K$5-'PO0140780R0001 - SONDA'!F1969</f>
        <v>385.4</v>
      </c>
    </row>
    <row r="1970" spans="1:7">
      <c r="A1970" t="s">
        <v>462</v>
      </c>
      <c r="B1970">
        <v>26</v>
      </c>
      <c r="C1970">
        <v>3</v>
      </c>
      <c r="D1970">
        <v>2019</v>
      </c>
      <c r="E1970" s="23">
        <v>0.83333333333333337</v>
      </c>
      <c r="F1970">
        <v>10.24</v>
      </c>
      <c r="G1970">
        <f>+Anagrafica!$K$5-'PO0140780R0001 - SONDA'!F1970</f>
        <v>385.4</v>
      </c>
    </row>
    <row r="1971" spans="1:7">
      <c r="A1971" t="s">
        <v>463</v>
      </c>
      <c r="B1971">
        <v>27</v>
      </c>
      <c r="C1971">
        <v>3</v>
      </c>
      <c r="D1971">
        <v>2019</v>
      </c>
      <c r="E1971" s="23">
        <v>0</v>
      </c>
      <c r="F1971">
        <v>10.24</v>
      </c>
      <c r="G1971">
        <f>+Anagrafica!$K$5-'PO0140780R0001 - SONDA'!F1971</f>
        <v>385.4</v>
      </c>
    </row>
    <row r="1972" spans="1:7">
      <c r="A1972" t="s">
        <v>463</v>
      </c>
      <c r="B1972">
        <v>27</v>
      </c>
      <c r="C1972">
        <v>3</v>
      </c>
      <c r="D1972">
        <v>2019</v>
      </c>
      <c r="E1972" s="23">
        <v>0.16666666666666666</v>
      </c>
      <c r="F1972">
        <v>10.24</v>
      </c>
      <c r="G1972">
        <f>+Anagrafica!$K$5-'PO0140780R0001 - SONDA'!F1972</f>
        <v>385.4</v>
      </c>
    </row>
    <row r="1973" spans="1:7">
      <c r="A1973" t="s">
        <v>463</v>
      </c>
      <c r="B1973">
        <v>27</v>
      </c>
      <c r="C1973">
        <v>3</v>
      </c>
      <c r="D1973">
        <v>2019</v>
      </c>
      <c r="E1973" s="23">
        <v>0.33333333333333331</v>
      </c>
      <c r="F1973">
        <v>10.26</v>
      </c>
      <c r="G1973">
        <f>+Anagrafica!$K$5-'PO0140780R0001 - SONDA'!F1973</f>
        <v>385.38</v>
      </c>
    </row>
    <row r="1974" spans="1:7">
      <c r="A1974" t="s">
        <v>463</v>
      </c>
      <c r="B1974">
        <v>27</v>
      </c>
      <c r="C1974">
        <v>3</v>
      </c>
      <c r="D1974">
        <v>2019</v>
      </c>
      <c r="E1974" s="23">
        <v>0.5</v>
      </c>
      <c r="F1974">
        <v>10.23</v>
      </c>
      <c r="G1974">
        <f>+Anagrafica!$K$5-'PO0140780R0001 - SONDA'!F1974</f>
        <v>385.40999999999997</v>
      </c>
    </row>
    <row r="1975" spans="1:7">
      <c r="A1975" t="s">
        <v>463</v>
      </c>
      <c r="B1975">
        <v>27</v>
      </c>
      <c r="C1975">
        <v>3</v>
      </c>
      <c r="D1975">
        <v>2019</v>
      </c>
      <c r="E1975" s="23">
        <v>0.66666666666666663</v>
      </c>
      <c r="F1975">
        <v>10.23</v>
      </c>
      <c r="G1975">
        <f>+Anagrafica!$K$5-'PO0140780R0001 - SONDA'!F1975</f>
        <v>385.40999999999997</v>
      </c>
    </row>
    <row r="1976" spans="1:7">
      <c r="A1976" t="s">
        <v>463</v>
      </c>
      <c r="B1976">
        <v>27</v>
      </c>
      <c r="C1976">
        <v>3</v>
      </c>
      <c r="D1976">
        <v>2019</v>
      </c>
      <c r="E1976" s="23">
        <v>0.83333333333333337</v>
      </c>
      <c r="F1976">
        <v>10.23</v>
      </c>
      <c r="G1976">
        <f>+Anagrafica!$K$5-'PO0140780R0001 - SONDA'!F1976</f>
        <v>385.40999999999997</v>
      </c>
    </row>
    <row r="1977" spans="1:7">
      <c r="A1977" t="s">
        <v>464</v>
      </c>
      <c r="B1977">
        <v>28</v>
      </c>
      <c r="C1977">
        <v>3</v>
      </c>
      <c r="D1977">
        <v>2019</v>
      </c>
      <c r="E1977" s="23">
        <v>0</v>
      </c>
      <c r="F1977">
        <v>10.23</v>
      </c>
      <c r="G1977">
        <f>+Anagrafica!$K$5-'PO0140780R0001 - SONDA'!F1977</f>
        <v>385.40999999999997</v>
      </c>
    </row>
    <row r="1978" spans="1:7">
      <c r="A1978" t="s">
        <v>464</v>
      </c>
      <c r="B1978">
        <v>28</v>
      </c>
      <c r="C1978">
        <v>3</v>
      </c>
      <c r="D1978">
        <v>2019</v>
      </c>
      <c r="E1978" s="23">
        <v>0.16666666666666666</v>
      </c>
      <c r="F1978">
        <v>10.220000000000001</v>
      </c>
      <c r="G1978">
        <f>+Anagrafica!$K$5-'PO0140780R0001 - SONDA'!F1978</f>
        <v>385.41999999999996</v>
      </c>
    </row>
    <row r="1979" spans="1:7">
      <c r="A1979" t="s">
        <v>464</v>
      </c>
      <c r="B1979">
        <v>28</v>
      </c>
      <c r="C1979">
        <v>3</v>
      </c>
      <c r="D1979">
        <v>2019</v>
      </c>
      <c r="E1979" s="23">
        <v>0.33333333333333331</v>
      </c>
      <c r="F1979">
        <v>10.220000000000001</v>
      </c>
      <c r="G1979">
        <f>+Anagrafica!$K$5-'PO0140780R0001 - SONDA'!F1979</f>
        <v>385.41999999999996</v>
      </c>
    </row>
    <row r="1980" spans="1:7">
      <c r="A1980" t="s">
        <v>464</v>
      </c>
      <c r="B1980">
        <v>28</v>
      </c>
      <c r="C1980">
        <v>3</v>
      </c>
      <c r="D1980">
        <v>2019</v>
      </c>
      <c r="E1980" s="23">
        <v>0.5</v>
      </c>
      <c r="F1980">
        <v>10.210000000000001</v>
      </c>
      <c r="G1980">
        <f>+Anagrafica!$K$5-'PO0140780R0001 - SONDA'!F1980</f>
        <v>385.43</v>
      </c>
    </row>
    <row r="1981" spans="1:7">
      <c r="A1981" t="s">
        <v>464</v>
      </c>
      <c r="B1981">
        <v>28</v>
      </c>
      <c r="C1981">
        <v>3</v>
      </c>
      <c r="D1981">
        <v>2019</v>
      </c>
      <c r="E1981" s="23">
        <v>0.66666666666666663</v>
      </c>
      <c r="F1981">
        <v>10.210000000000001</v>
      </c>
      <c r="G1981">
        <f>+Anagrafica!$K$5-'PO0140780R0001 - SONDA'!F1981</f>
        <v>385.43</v>
      </c>
    </row>
    <row r="1982" spans="1:7">
      <c r="A1982" t="s">
        <v>464</v>
      </c>
      <c r="B1982">
        <v>28</v>
      </c>
      <c r="C1982">
        <v>3</v>
      </c>
      <c r="D1982">
        <v>2019</v>
      </c>
      <c r="E1982" s="23">
        <v>0.83333333333333337</v>
      </c>
      <c r="F1982">
        <v>10.210000000000001</v>
      </c>
      <c r="G1982">
        <f>+Anagrafica!$K$5-'PO0140780R0001 - SONDA'!F1982</f>
        <v>385.43</v>
      </c>
    </row>
    <row r="1983" spans="1:7">
      <c r="A1983" t="s">
        <v>465</v>
      </c>
      <c r="B1983">
        <v>29</v>
      </c>
      <c r="C1983">
        <v>3</v>
      </c>
      <c r="D1983">
        <v>2019</v>
      </c>
      <c r="E1983" s="23">
        <v>0</v>
      </c>
      <c r="F1983">
        <v>10.199999999999999</v>
      </c>
      <c r="G1983">
        <f>+Anagrafica!$K$5-'PO0140780R0001 - SONDA'!F1983</f>
        <v>385.44</v>
      </c>
    </row>
    <row r="1984" spans="1:7">
      <c r="A1984" t="s">
        <v>465</v>
      </c>
      <c r="B1984">
        <v>29</v>
      </c>
      <c r="C1984">
        <v>3</v>
      </c>
      <c r="D1984">
        <v>2019</v>
      </c>
      <c r="E1984" s="23">
        <v>0.16666666666666666</v>
      </c>
      <c r="F1984">
        <v>10.199999999999999</v>
      </c>
      <c r="G1984">
        <f>+Anagrafica!$K$5-'PO0140780R0001 - SONDA'!F1984</f>
        <v>385.44</v>
      </c>
    </row>
    <row r="1985" spans="1:7">
      <c r="A1985" t="s">
        <v>465</v>
      </c>
      <c r="B1985">
        <v>29</v>
      </c>
      <c r="C1985">
        <v>3</v>
      </c>
      <c r="D1985">
        <v>2019</v>
      </c>
      <c r="E1985" s="23">
        <v>0.33333333333333331</v>
      </c>
      <c r="F1985">
        <v>10.19</v>
      </c>
      <c r="G1985">
        <f>+Anagrafica!$K$5-'PO0140780R0001 - SONDA'!F1985</f>
        <v>385.45</v>
      </c>
    </row>
    <row r="1986" spans="1:7">
      <c r="A1986" t="s">
        <v>465</v>
      </c>
      <c r="B1986">
        <v>29</v>
      </c>
      <c r="C1986">
        <v>3</v>
      </c>
      <c r="D1986">
        <v>2019</v>
      </c>
      <c r="E1986" s="23">
        <v>0.5</v>
      </c>
      <c r="F1986">
        <v>10.19</v>
      </c>
      <c r="G1986">
        <f>+Anagrafica!$K$5-'PO0140780R0001 - SONDA'!F1986</f>
        <v>385.45</v>
      </c>
    </row>
    <row r="1987" spans="1:7">
      <c r="A1987" t="s">
        <v>465</v>
      </c>
      <c r="B1987">
        <v>29</v>
      </c>
      <c r="C1987">
        <v>3</v>
      </c>
      <c r="D1987">
        <v>2019</v>
      </c>
      <c r="E1987" s="23">
        <v>0.66666666666666663</v>
      </c>
      <c r="F1987">
        <v>10.19</v>
      </c>
      <c r="G1987">
        <f>+Anagrafica!$K$5-'PO0140780R0001 - SONDA'!F1987</f>
        <v>385.45</v>
      </c>
    </row>
    <row r="1988" spans="1:7">
      <c r="A1988" t="s">
        <v>465</v>
      </c>
      <c r="B1988">
        <v>29</v>
      </c>
      <c r="C1988">
        <v>3</v>
      </c>
      <c r="D1988">
        <v>2019</v>
      </c>
      <c r="E1988" s="23">
        <v>0.83333333333333337</v>
      </c>
      <c r="F1988">
        <v>10.19</v>
      </c>
      <c r="G1988">
        <f>+Anagrafica!$K$5-'PO0140780R0001 - SONDA'!F1988</f>
        <v>385.45</v>
      </c>
    </row>
    <row r="1989" spans="1:7">
      <c r="A1989" t="s">
        <v>466</v>
      </c>
      <c r="B1989">
        <v>30</v>
      </c>
      <c r="C1989">
        <v>3</v>
      </c>
      <c r="D1989">
        <v>2019</v>
      </c>
      <c r="E1989" s="23">
        <v>0</v>
      </c>
      <c r="F1989">
        <v>10.18</v>
      </c>
      <c r="G1989">
        <f>+Anagrafica!$K$5-'PO0140780R0001 - SONDA'!F1989</f>
        <v>385.46</v>
      </c>
    </row>
    <row r="1990" spans="1:7">
      <c r="A1990" t="s">
        <v>466</v>
      </c>
      <c r="B1990">
        <v>30</v>
      </c>
      <c r="C1990">
        <v>3</v>
      </c>
      <c r="D1990">
        <v>2019</v>
      </c>
      <c r="E1990" s="23">
        <v>0.16666666666666666</v>
      </c>
      <c r="F1990">
        <v>10.19</v>
      </c>
      <c r="G1990">
        <f>+Anagrafica!$K$5-'PO0140780R0001 - SONDA'!F1990</f>
        <v>385.45</v>
      </c>
    </row>
    <row r="1991" spans="1:7">
      <c r="A1991" t="s">
        <v>466</v>
      </c>
      <c r="B1991">
        <v>30</v>
      </c>
      <c r="C1991">
        <v>3</v>
      </c>
      <c r="D1991">
        <v>2019</v>
      </c>
      <c r="E1991" s="23">
        <v>0.33333333333333331</v>
      </c>
      <c r="F1991">
        <v>10.18</v>
      </c>
      <c r="G1991">
        <f>+Anagrafica!$K$5-'PO0140780R0001 - SONDA'!F1991</f>
        <v>385.46</v>
      </c>
    </row>
    <row r="1992" spans="1:7">
      <c r="A1992" t="s">
        <v>466</v>
      </c>
      <c r="B1992">
        <v>30</v>
      </c>
      <c r="C1992">
        <v>3</v>
      </c>
      <c r="D1992">
        <v>2019</v>
      </c>
      <c r="E1992" s="23">
        <v>0.5</v>
      </c>
      <c r="F1992">
        <v>10.18</v>
      </c>
      <c r="G1992">
        <f>+Anagrafica!$K$5-'PO0140780R0001 - SONDA'!F1992</f>
        <v>385.46</v>
      </c>
    </row>
    <row r="1993" spans="1:7">
      <c r="A1993" t="s">
        <v>466</v>
      </c>
      <c r="B1993">
        <v>30</v>
      </c>
      <c r="C1993">
        <v>3</v>
      </c>
      <c r="D1993">
        <v>2019</v>
      </c>
      <c r="E1993" s="23">
        <v>0.66666666666666663</v>
      </c>
      <c r="F1993">
        <v>10.18</v>
      </c>
      <c r="G1993">
        <f>+Anagrafica!$K$5-'PO0140780R0001 - SONDA'!F1993</f>
        <v>385.46</v>
      </c>
    </row>
    <row r="1994" spans="1:7">
      <c r="A1994" t="s">
        <v>466</v>
      </c>
      <c r="B1994">
        <v>30</v>
      </c>
      <c r="C1994">
        <v>3</v>
      </c>
      <c r="D1994">
        <v>2019</v>
      </c>
      <c r="E1994" s="23">
        <v>0.83333333333333337</v>
      </c>
      <c r="F1994">
        <v>10.18</v>
      </c>
      <c r="G1994">
        <f>+Anagrafica!$K$5-'PO0140780R0001 - SONDA'!F1994</f>
        <v>385.46</v>
      </c>
    </row>
    <row r="1995" spans="1:7">
      <c r="A1995" t="s">
        <v>467</v>
      </c>
      <c r="B1995">
        <v>31</v>
      </c>
      <c r="C1995">
        <v>3</v>
      </c>
      <c r="D1995">
        <v>2019</v>
      </c>
      <c r="E1995" s="23">
        <v>0</v>
      </c>
      <c r="F1995">
        <v>10.24</v>
      </c>
      <c r="G1995">
        <f>+Anagrafica!$K$5-'PO0140780R0001 - SONDA'!F1995</f>
        <v>385.4</v>
      </c>
    </row>
    <row r="1996" spans="1:7">
      <c r="A1996" t="s">
        <v>467</v>
      </c>
      <c r="B1996">
        <v>31</v>
      </c>
      <c r="C1996">
        <v>3</v>
      </c>
      <c r="D1996">
        <v>2019</v>
      </c>
      <c r="E1996" s="23">
        <v>0.16666666666666666</v>
      </c>
      <c r="F1996">
        <v>10.199999999999999</v>
      </c>
      <c r="G1996">
        <f>+Anagrafica!$K$5-'PO0140780R0001 - SONDA'!F1996</f>
        <v>385.44</v>
      </c>
    </row>
    <row r="1997" spans="1:7">
      <c r="A1997" t="s">
        <v>467</v>
      </c>
      <c r="B1997">
        <v>31</v>
      </c>
      <c r="C1997">
        <v>3</v>
      </c>
      <c r="D1997">
        <v>2019</v>
      </c>
      <c r="E1997" s="23">
        <v>0.33333333333333331</v>
      </c>
      <c r="F1997">
        <v>10.17</v>
      </c>
      <c r="G1997">
        <f>+Anagrafica!$K$5-'PO0140780R0001 - SONDA'!F1997</f>
        <v>385.46999999999997</v>
      </c>
    </row>
    <row r="1998" spans="1:7">
      <c r="A1998" t="s">
        <v>467</v>
      </c>
      <c r="B1998">
        <v>31</v>
      </c>
      <c r="C1998">
        <v>3</v>
      </c>
      <c r="D1998">
        <v>2019</v>
      </c>
      <c r="E1998" s="23">
        <v>0.5</v>
      </c>
      <c r="F1998">
        <v>10.17</v>
      </c>
      <c r="G1998">
        <f>+Anagrafica!$K$5-'PO0140780R0001 - SONDA'!F1998</f>
        <v>385.46999999999997</v>
      </c>
    </row>
    <row r="1999" spans="1:7">
      <c r="A1999" t="s">
        <v>467</v>
      </c>
      <c r="B1999">
        <v>31</v>
      </c>
      <c r="C1999">
        <v>3</v>
      </c>
      <c r="D1999">
        <v>2019</v>
      </c>
      <c r="E1999" s="23">
        <v>0.66666666666666663</v>
      </c>
      <c r="F1999">
        <v>10.17</v>
      </c>
      <c r="G1999">
        <f>+Anagrafica!$K$5-'PO0140780R0001 - SONDA'!F1999</f>
        <v>385.46999999999997</v>
      </c>
    </row>
    <row r="2000" spans="1:7">
      <c r="A2000" t="s">
        <v>467</v>
      </c>
      <c r="B2000">
        <v>31</v>
      </c>
      <c r="C2000">
        <v>3</v>
      </c>
      <c r="D2000">
        <v>2019</v>
      </c>
      <c r="E2000" s="23">
        <v>0.83333333333333337</v>
      </c>
      <c r="F2000">
        <v>10.27</v>
      </c>
      <c r="G2000">
        <f>+Anagrafica!$K$5-'PO0140780R0001 - SONDA'!F2000</f>
        <v>385.37</v>
      </c>
    </row>
    <row r="2001" spans="1:7">
      <c r="A2001" t="s">
        <v>468</v>
      </c>
      <c r="B2001">
        <v>1</v>
      </c>
      <c r="C2001">
        <v>4</v>
      </c>
      <c r="D2001">
        <v>2019</v>
      </c>
      <c r="E2001" s="23">
        <v>0</v>
      </c>
      <c r="F2001">
        <v>10.17</v>
      </c>
      <c r="G2001">
        <f>+Anagrafica!$K$5-'PO0140780R0001 - SONDA'!F2001</f>
        <v>385.46999999999997</v>
      </c>
    </row>
    <row r="2002" spans="1:7">
      <c r="A2002" t="s">
        <v>468</v>
      </c>
      <c r="B2002">
        <v>1</v>
      </c>
      <c r="C2002">
        <v>4</v>
      </c>
      <c r="D2002">
        <v>2019</v>
      </c>
      <c r="E2002" s="23">
        <v>0.16666666666666666</v>
      </c>
      <c r="F2002">
        <v>10.17</v>
      </c>
      <c r="G2002">
        <f>+Anagrafica!$K$5-'PO0140780R0001 - SONDA'!F2002</f>
        <v>385.46999999999997</v>
      </c>
    </row>
    <row r="2003" spans="1:7">
      <c r="A2003" t="s">
        <v>468</v>
      </c>
      <c r="B2003">
        <v>1</v>
      </c>
      <c r="C2003">
        <v>4</v>
      </c>
      <c r="D2003">
        <v>2019</v>
      </c>
      <c r="E2003" s="23">
        <v>0.33333333333333331</v>
      </c>
      <c r="F2003">
        <v>10.17</v>
      </c>
      <c r="G2003">
        <f>+Anagrafica!$K$5-'PO0140780R0001 - SONDA'!F2003</f>
        <v>385.46999999999997</v>
      </c>
    </row>
    <row r="2004" spans="1:7">
      <c r="A2004" t="s">
        <v>468</v>
      </c>
      <c r="B2004">
        <v>1</v>
      </c>
      <c r="C2004">
        <v>4</v>
      </c>
      <c r="D2004">
        <v>2019</v>
      </c>
      <c r="E2004" s="23">
        <v>0.5</v>
      </c>
      <c r="F2004">
        <v>10.16</v>
      </c>
      <c r="G2004">
        <f>+Anagrafica!$K$5-'PO0140780R0001 - SONDA'!F2004</f>
        <v>385.47999999999996</v>
      </c>
    </row>
    <row r="2005" spans="1:7">
      <c r="A2005" t="s">
        <v>468</v>
      </c>
      <c r="B2005">
        <v>1</v>
      </c>
      <c r="C2005">
        <v>4</v>
      </c>
      <c r="D2005">
        <v>2019</v>
      </c>
      <c r="E2005" s="23">
        <v>0.66666666666666663</v>
      </c>
      <c r="F2005">
        <v>10.17</v>
      </c>
      <c r="G2005">
        <f>+Anagrafica!$K$5-'PO0140780R0001 - SONDA'!F2005</f>
        <v>385.46999999999997</v>
      </c>
    </row>
    <row r="2006" spans="1:7">
      <c r="A2006" t="s">
        <v>468</v>
      </c>
      <c r="B2006">
        <v>1</v>
      </c>
      <c r="C2006">
        <v>4</v>
      </c>
      <c r="D2006">
        <v>2019</v>
      </c>
      <c r="E2006" s="23">
        <v>0.83333333333333337</v>
      </c>
      <c r="F2006">
        <v>10.16</v>
      </c>
      <c r="G2006">
        <f>+Anagrafica!$K$5-'PO0140780R0001 - SONDA'!F2006</f>
        <v>385.47999999999996</v>
      </c>
    </row>
    <row r="2007" spans="1:7">
      <c r="A2007" t="s">
        <v>469</v>
      </c>
      <c r="B2007">
        <v>2</v>
      </c>
      <c r="C2007">
        <v>4</v>
      </c>
      <c r="D2007">
        <v>2019</v>
      </c>
      <c r="E2007" s="23">
        <v>0</v>
      </c>
      <c r="F2007">
        <v>10.16</v>
      </c>
      <c r="G2007">
        <f>+Anagrafica!$K$5-'PO0140780R0001 - SONDA'!F2007</f>
        <v>385.47999999999996</v>
      </c>
    </row>
    <row r="2008" spans="1:7">
      <c r="A2008" t="s">
        <v>469</v>
      </c>
      <c r="B2008">
        <v>2</v>
      </c>
      <c r="C2008">
        <v>4</v>
      </c>
      <c r="D2008">
        <v>2019</v>
      </c>
      <c r="E2008" s="23">
        <v>0.16666666666666666</v>
      </c>
      <c r="F2008">
        <v>10.18</v>
      </c>
      <c r="G2008">
        <f>+Anagrafica!$K$5-'PO0140780R0001 - SONDA'!F2008</f>
        <v>385.46</v>
      </c>
    </row>
    <row r="2009" spans="1:7">
      <c r="A2009" t="s">
        <v>469</v>
      </c>
      <c r="B2009">
        <v>2</v>
      </c>
      <c r="C2009">
        <v>4</v>
      </c>
      <c r="D2009">
        <v>2019</v>
      </c>
      <c r="E2009" s="23">
        <v>0.33333333333333331</v>
      </c>
      <c r="F2009">
        <v>10.15</v>
      </c>
      <c r="G2009">
        <f>+Anagrafica!$K$5-'PO0140780R0001 - SONDA'!F2009</f>
        <v>385.49</v>
      </c>
    </row>
    <row r="2010" spans="1:7">
      <c r="A2010" t="s">
        <v>469</v>
      </c>
      <c r="B2010">
        <v>2</v>
      </c>
      <c r="C2010">
        <v>4</v>
      </c>
      <c r="D2010">
        <v>2019</v>
      </c>
      <c r="E2010" s="23">
        <v>0.5</v>
      </c>
      <c r="F2010">
        <v>10.15</v>
      </c>
      <c r="G2010">
        <f>+Anagrafica!$K$5-'PO0140780R0001 - SONDA'!F2010</f>
        <v>385.49</v>
      </c>
    </row>
    <row r="2011" spans="1:7">
      <c r="A2011" t="s">
        <v>469</v>
      </c>
      <c r="B2011">
        <v>2</v>
      </c>
      <c r="C2011">
        <v>4</v>
      </c>
      <c r="D2011">
        <v>2019</v>
      </c>
      <c r="E2011" s="23">
        <v>0.66666666666666663</v>
      </c>
      <c r="F2011">
        <v>10.15</v>
      </c>
      <c r="G2011">
        <f>+Anagrafica!$K$5-'PO0140780R0001 - SONDA'!F2011</f>
        <v>385.49</v>
      </c>
    </row>
    <row r="2012" spans="1:7">
      <c r="A2012" t="s">
        <v>469</v>
      </c>
      <c r="B2012">
        <v>2</v>
      </c>
      <c r="C2012">
        <v>4</v>
      </c>
      <c r="D2012">
        <v>2019</v>
      </c>
      <c r="E2012" s="23">
        <v>0.83333333333333337</v>
      </c>
      <c r="F2012">
        <v>10.15</v>
      </c>
      <c r="G2012">
        <f>+Anagrafica!$K$5-'PO0140780R0001 - SONDA'!F2012</f>
        <v>385.49</v>
      </c>
    </row>
    <row r="2013" spans="1:7">
      <c r="A2013" t="s">
        <v>470</v>
      </c>
      <c r="B2013">
        <v>3</v>
      </c>
      <c r="C2013">
        <v>4</v>
      </c>
      <c r="D2013">
        <v>2019</v>
      </c>
      <c r="E2013" s="23">
        <v>0</v>
      </c>
      <c r="F2013">
        <v>10.14</v>
      </c>
      <c r="G2013">
        <f>+Anagrafica!$K$5-'PO0140780R0001 - SONDA'!F2013</f>
        <v>385.5</v>
      </c>
    </row>
    <row r="2014" spans="1:7">
      <c r="A2014" t="s">
        <v>470</v>
      </c>
      <c r="B2014">
        <v>3</v>
      </c>
      <c r="C2014">
        <v>4</v>
      </c>
      <c r="D2014">
        <v>2019</v>
      </c>
      <c r="E2014" s="23">
        <v>0.16666666666666666</v>
      </c>
      <c r="F2014">
        <v>10.14</v>
      </c>
      <c r="G2014">
        <f>+Anagrafica!$K$5-'PO0140780R0001 - SONDA'!F2014</f>
        <v>385.5</v>
      </c>
    </row>
    <row r="2015" spans="1:7">
      <c r="A2015" t="s">
        <v>470</v>
      </c>
      <c r="B2015">
        <v>3</v>
      </c>
      <c r="C2015">
        <v>4</v>
      </c>
      <c r="D2015">
        <v>2019</v>
      </c>
      <c r="E2015" s="23">
        <v>0.33333333333333331</v>
      </c>
      <c r="F2015">
        <v>10.14</v>
      </c>
      <c r="G2015">
        <f>+Anagrafica!$K$5-'PO0140780R0001 - SONDA'!F2015</f>
        <v>385.5</v>
      </c>
    </row>
    <row r="2016" spans="1:7">
      <c r="A2016" t="s">
        <v>470</v>
      </c>
      <c r="B2016">
        <v>3</v>
      </c>
      <c r="C2016">
        <v>4</v>
      </c>
      <c r="D2016">
        <v>2019</v>
      </c>
      <c r="E2016" s="23">
        <v>0.5</v>
      </c>
      <c r="F2016">
        <v>10.14</v>
      </c>
      <c r="G2016">
        <f>+Anagrafica!$K$5-'PO0140780R0001 - SONDA'!F2016</f>
        <v>385.5</v>
      </c>
    </row>
    <row r="2017" spans="1:7">
      <c r="A2017" t="s">
        <v>470</v>
      </c>
      <c r="B2017">
        <v>3</v>
      </c>
      <c r="C2017">
        <v>4</v>
      </c>
      <c r="D2017">
        <v>2019</v>
      </c>
      <c r="E2017" s="23">
        <v>0.66666666666666663</v>
      </c>
      <c r="F2017">
        <v>10.130000000000001</v>
      </c>
      <c r="G2017">
        <f>+Anagrafica!$K$5-'PO0140780R0001 - SONDA'!F2017</f>
        <v>385.51</v>
      </c>
    </row>
    <row r="2018" spans="1:7">
      <c r="A2018" t="s">
        <v>470</v>
      </c>
      <c r="B2018">
        <v>3</v>
      </c>
      <c r="C2018">
        <v>4</v>
      </c>
      <c r="D2018">
        <v>2019</v>
      </c>
      <c r="E2018" s="23">
        <v>0.83333333333333337</v>
      </c>
      <c r="F2018">
        <v>10.130000000000001</v>
      </c>
      <c r="G2018">
        <f>+Anagrafica!$K$5-'PO0140780R0001 - SONDA'!F2018</f>
        <v>385.51</v>
      </c>
    </row>
    <row r="2019" spans="1:7">
      <c r="A2019" t="s">
        <v>471</v>
      </c>
      <c r="B2019">
        <v>4</v>
      </c>
      <c r="C2019">
        <v>4</v>
      </c>
      <c r="D2019">
        <v>2019</v>
      </c>
      <c r="E2019" s="23">
        <v>0</v>
      </c>
      <c r="F2019">
        <v>10.23</v>
      </c>
      <c r="G2019">
        <f>+Anagrafica!$K$5-'PO0140780R0001 - SONDA'!F2019</f>
        <v>385.40999999999997</v>
      </c>
    </row>
    <row r="2020" spans="1:7">
      <c r="A2020" t="s">
        <v>471</v>
      </c>
      <c r="B2020">
        <v>4</v>
      </c>
      <c r="C2020">
        <v>4</v>
      </c>
      <c r="D2020">
        <v>2019</v>
      </c>
      <c r="E2020" s="23">
        <v>0.16666666666666666</v>
      </c>
      <c r="F2020">
        <v>10.130000000000001</v>
      </c>
      <c r="G2020">
        <f>+Anagrafica!$K$5-'PO0140780R0001 - SONDA'!F2020</f>
        <v>385.51</v>
      </c>
    </row>
    <row r="2021" spans="1:7">
      <c r="A2021" t="s">
        <v>471</v>
      </c>
      <c r="B2021">
        <v>4</v>
      </c>
      <c r="C2021">
        <v>4</v>
      </c>
      <c r="D2021">
        <v>2019</v>
      </c>
      <c r="E2021" s="23">
        <v>0.33333333333333331</v>
      </c>
      <c r="F2021">
        <v>10.119999999999999</v>
      </c>
      <c r="G2021">
        <f>+Anagrafica!$K$5-'PO0140780R0001 - SONDA'!F2021</f>
        <v>385.52</v>
      </c>
    </row>
    <row r="2022" spans="1:7">
      <c r="A2022" t="s">
        <v>471</v>
      </c>
      <c r="B2022">
        <v>4</v>
      </c>
      <c r="C2022">
        <v>4</v>
      </c>
      <c r="D2022">
        <v>2019</v>
      </c>
      <c r="E2022" s="23">
        <v>0.5</v>
      </c>
      <c r="F2022">
        <v>10.11</v>
      </c>
      <c r="G2022">
        <f>+Anagrafica!$K$5-'PO0140780R0001 - SONDA'!F2022</f>
        <v>385.53</v>
      </c>
    </row>
    <row r="2023" spans="1:7">
      <c r="A2023" t="s">
        <v>471</v>
      </c>
      <c r="B2023">
        <v>4</v>
      </c>
      <c r="C2023">
        <v>4</v>
      </c>
      <c r="D2023">
        <v>2019</v>
      </c>
      <c r="E2023" s="23">
        <v>0.66666666666666663</v>
      </c>
      <c r="F2023">
        <v>10.1</v>
      </c>
      <c r="G2023">
        <f>+Anagrafica!$K$5-'PO0140780R0001 - SONDA'!F2023</f>
        <v>385.53999999999996</v>
      </c>
    </row>
    <row r="2024" spans="1:7">
      <c r="A2024" t="s">
        <v>471</v>
      </c>
      <c r="B2024">
        <v>4</v>
      </c>
      <c r="C2024">
        <v>4</v>
      </c>
      <c r="D2024">
        <v>2019</v>
      </c>
      <c r="E2024" s="23">
        <v>0.83333333333333337</v>
      </c>
      <c r="F2024">
        <v>10.09</v>
      </c>
      <c r="G2024">
        <f>+Anagrafica!$K$5-'PO0140780R0001 - SONDA'!F2024</f>
        <v>385.55</v>
      </c>
    </row>
    <row r="2025" spans="1:7">
      <c r="A2025" t="s">
        <v>472</v>
      </c>
      <c r="B2025">
        <v>5</v>
      </c>
      <c r="C2025">
        <v>4</v>
      </c>
      <c r="D2025">
        <v>2019</v>
      </c>
      <c r="E2025" s="23">
        <v>0</v>
      </c>
      <c r="F2025">
        <v>10.17</v>
      </c>
      <c r="G2025">
        <f>+Anagrafica!$K$5-'PO0140780R0001 - SONDA'!F2025</f>
        <v>385.46999999999997</v>
      </c>
    </row>
    <row r="2026" spans="1:7">
      <c r="A2026" t="s">
        <v>472</v>
      </c>
      <c r="B2026">
        <v>5</v>
      </c>
      <c r="C2026">
        <v>4</v>
      </c>
      <c r="D2026">
        <v>2019</v>
      </c>
      <c r="E2026" s="23">
        <v>0.16666666666666666</v>
      </c>
      <c r="F2026">
        <v>10.07</v>
      </c>
      <c r="G2026">
        <f>+Anagrafica!$K$5-'PO0140780R0001 - SONDA'!F2026</f>
        <v>385.57</v>
      </c>
    </row>
    <row r="2027" spans="1:7">
      <c r="A2027" t="s">
        <v>472</v>
      </c>
      <c r="B2027">
        <v>5</v>
      </c>
      <c r="C2027">
        <v>4</v>
      </c>
      <c r="D2027">
        <v>2019</v>
      </c>
      <c r="E2027" s="23">
        <v>0.33333333333333331</v>
      </c>
      <c r="F2027">
        <v>10.050000000000001</v>
      </c>
      <c r="G2027">
        <f>+Anagrafica!$K$5-'PO0140780R0001 - SONDA'!F2027</f>
        <v>385.59</v>
      </c>
    </row>
    <row r="2028" spans="1:7">
      <c r="A2028" t="s">
        <v>472</v>
      </c>
      <c r="B2028">
        <v>5</v>
      </c>
      <c r="C2028">
        <v>4</v>
      </c>
      <c r="D2028">
        <v>2019</v>
      </c>
      <c r="E2028" s="23">
        <v>0.5</v>
      </c>
      <c r="F2028">
        <v>10.039999999999999</v>
      </c>
      <c r="G2028">
        <f>+Anagrafica!$K$5-'PO0140780R0001 - SONDA'!F2028</f>
        <v>385.59999999999997</v>
      </c>
    </row>
    <row r="2029" spans="1:7">
      <c r="A2029" t="s">
        <v>472</v>
      </c>
      <c r="B2029">
        <v>5</v>
      </c>
      <c r="C2029">
        <v>4</v>
      </c>
      <c r="D2029">
        <v>2019</v>
      </c>
      <c r="E2029" s="23">
        <v>0.66666666666666663</v>
      </c>
      <c r="F2029">
        <v>10.029999999999999</v>
      </c>
      <c r="G2029">
        <f>+Anagrafica!$K$5-'PO0140780R0001 - SONDA'!F2029</f>
        <v>385.61</v>
      </c>
    </row>
    <row r="2030" spans="1:7">
      <c r="A2030" t="s">
        <v>472</v>
      </c>
      <c r="B2030">
        <v>5</v>
      </c>
      <c r="C2030">
        <v>4</v>
      </c>
      <c r="D2030">
        <v>2019</v>
      </c>
      <c r="E2030" s="23">
        <v>0.83333333333333337</v>
      </c>
      <c r="F2030">
        <v>10.02</v>
      </c>
      <c r="G2030">
        <f>+Anagrafica!$K$5-'PO0140780R0001 - SONDA'!F2030</f>
        <v>385.62</v>
      </c>
    </row>
    <row r="2031" spans="1:7">
      <c r="A2031" t="s">
        <v>473</v>
      </c>
      <c r="B2031">
        <v>6</v>
      </c>
      <c r="C2031">
        <v>4</v>
      </c>
      <c r="D2031">
        <v>2019</v>
      </c>
      <c r="E2031" s="23">
        <v>0</v>
      </c>
      <c r="F2031">
        <v>10.01</v>
      </c>
      <c r="G2031">
        <f>+Anagrafica!$K$5-'PO0140780R0001 - SONDA'!F2031</f>
        <v>385.63</v>
      </c>
    </row>
    <row r="2032" spans="1:7">
      <c r="A2032" t="s">
        <v>473</v>
      </c>
      <c r="B2032">
        <v>6</v>
      </c>
      <c r="C2032">
        <v>4</v>
      </c>
      <c r="D2032">
        <v>2019</v>
      </c>
      <c r="E2032" s="23">
        <v>0.16666666666666666</v>
      </c>
      <c r="F2032">
        <v>10.01</v>
      </c>
      <c r="G2032">
        <f>+Anagrafica!$K$5-'PO0140780R0001 - SONDA'!F2032</f>
        <v>385.63</v>
      </c>
    </row>
    <row r="2033" spans="1:7">
      <c r="A2033" t="s">
        <v>473</v>
      </c>
      <c r="B2033">
        <v>6</v>
      </c>
      <c r="C2033">
        <v>4</v>
      </c>
      <c r="D2033">
        <v>2019</v>
      </c>
      <c r="E2033" s="23">
        <v>0.33333333333333331</v>
      </c>
      <c r="F2033">
        <v>9.99</v>
      </c>
      <c r="G2033">
        <f>+Anagrafica!$K$5-'PO0140780R0001 - SONDA'!F2033</f>
        <v>385.65</v>
      </c>
    </row>
    <row r="2034" spans="1:7">
      <c r="A2034" t="s">
        <v>473</v>
      </c>
      <c r="B2034">
        <v>6</v>
      </c>
      <c r="C2034">
        <v>4</v>
      </c>
      <c r="D2034">
        <v>2019</v>
      </c>
      <c r="E2034" s="23">
        <v>0.5</v>
      </c>
      <c r="F2034">
        <v>9.99</v>
      </c>
      <c r="G2034">
        <f>+Anagrafica!$K$5-'PO0140780R0001 - SONDA'!F2034</f>
        <v>385.65</v>
      </c>
    </row>
    <row r="2035" spans="1:7">
      <c r="A2035" t="s">
        <v>473</v>
      </c>
      <c r="B2035">
        <v>6</v>
      </c>
      <c r="C2035">
        <v>4</v>
      </c>
      <c r="D2035">
        <v>2019</v>
      </c>
      <c r="E2035" s="23">
        <v>0.66666666666666663</v>
      </c>
      <c r="F2035">
        <v>9.9700000000000006</v>
      </c>
      <c r="G2035">
        <f>+Anagrafica!$K$5-'PO0140780R0001 - SONDA'!F2035</f>
        <v>385.66999999999996</v>
      </c>
    </row>
    <row r="2036" spans="1:7">
      <c r="A2036" t="s">
        <v>473</v>
      </c>
      <c r="B2036">
        <v>6</v>
      </c>
      <c r="C2036">
        <v>4</v>
      </c>
      <c r="D2036">
        <v>2019</v>
      </c>
      <c r="E2036" s="23">
        <v>0.83333333333333337</v>
      </c>
      <c r="F2036">
        <v>9.99</v>
      </c>
      <c r="G2036">
        <f>+Anagrafica!$K$5-'PO0140780R0001 - SONDA'!F2036</f>
        <v>385.65</v>
      </c>
    </row>
    <row r="2037" spans="1:7">
      <c r="A2037" t="s">
        <v>474</v>
      </c>
      <c r="B2037">
        <v>7</v>
      </c>
      <c r="C2037">
        <v>4</v>
      </c>
      <c r="D2037">
        <v>2019</v>
      </c>
      <c r="E2037" s="23">
        <v>0</v>
      </c>
      <c r="F2037">
        <v>10.06</v>
      </c>
      <c r="G2037">
        <f>+Anagrafica!$K$5-'PO0140780R0001 - SONDA'!F2037</f>
        <v>385.58</v>
      </c>
    </row>
    <row r="2038" spans="1:7">
      <c r="A2038" t="s">
        <v>474</v>
      </c>
      <c r="B2038">
        <v>7</v>
      </c>
      <c r="C2038">
        <v>4</v>
      </c>
      <c r="D2038">
        <v>2019</v>
      </c>
      <c r="E2038" s="23">
        <v>0.16666666666666666</v>
      </c>
      <c r="F2038">
        <v>9.9499999999999993</v>
      </c>
      <c r="G2038">
        <f>+Anagrafica!$K$5-'PO0140780R0001 - SONDA'!F2038</f>
        <v>385.69</v>
      </c>
    </row>
    <row r="2039" spans="1:7">
      <c r="A2039" t="s">
        <v>474</v>
      </c>
      <c r="B2039">
        <v>7</v>
      </c>
      <c r="C2039">
        <v>4</v>
      </c>
      <c r="D2039">
        <v>2019</v>
      </c>
      <c r="E2039" s="23">
        <v>0.33333333333333331</v>
      </c>
      <c r="F2039">
        <v>9.94</v>
      </c>
      <c r="G2039">
        <f>+Anagrafica!$K$5-'PO0140780R0001 - SONDA'!F2039</f>
        <v>385.7</v>
      </c>
    </row>
    <row r="2040" spans="1:7">
      <c r="A2040" t="s">
        <v>474</v>
      </c>
      <c r="B2040">
        <v>7</v>
      </c>
      <c r="C2040">
        <v>4</v>
      </c>
      <c r="D2040">
        <v>2019</v>
      </c>
      <c r="E2040" s="23">
        <v>0.5</v>
      </c>
      <c r="F2040">
        <v>9.93</v>
      </c>
      <c r="G2040">
        <f>+Anagrafica!$K$5-'PO0140780R0001 - SONDA'!F2040</f>
        <v>385.71</v>
      </c>
    </row>
    <row r="2041" spans="1:7">
      <c r="A2041" t="s">
        <v>474</v>
      </c>
      <c r="B2041">
        <v>7</v>
      </c>
      <c r="C2041">
        <v>4</v>
      </c>
      <c r="D2041">
        <v>2019</v>
      </c>
      <c r="E2041" s="23">
        <v>0.66666666666666663</v>
      </c>
      <c r="F2041">
        <v>10.029999999999999</v>
      </c>
      <c r="G2041">
        <f>+Anagrafica!$K$5-'PO0140780R0001 - SONDA'!F2041</f>
        <v>385.61</v>
      </c>
    </row>
    <row r="2042" spans="1:7">
      <c r="A2042" t="s">
        <v>474</v>
      </c>
      <c r="B2042">
        <v>7</v>
      </c>
      <c r="C2042">
        <v>4</v>
      </c>
      <c r="D2042">
        <v>2019</v>
      </c>
      <c r="E2042" s="23">
        <v>0.83333333333333337</v>
      </c>
      <c r="F2042">
        <v>9.92</v>
      </c>
      <c r="G2042">
        <f>+Anagrafica!$K$5-'PO0140780R0001 - SONDA'!F2042</f>
        <v>385.71999999999997</v>
      </c>
    </row>
    <row r="2043" spans="1:7">
      <c r="A2043" t="s">
        <v>475</v>
      </c>
      <c r="B2043">
        <v>8</v>
      </c>
      <c r="C2043">
        <v>4</v>
      </c>
      <c r="D2043">
        <v>2019</v>
      </c>
      <c r="E2043" s="23">
        <v>0</v>
      </c>
      <c r="F2043">
        <v>9.91</v>
      </c>
      <c r="G2043">
        <f>+Anagrafica!$K$5-'PO0140780R0001 - SONDA'!F2043</f>
        <v>385.72999999999996</v>
      </c>
    </row>
    <row r="2044" spans="1:7">
      <c r="A2044" t="s">
        <v>475</v>
      </c>
      <c r="B2044">
        <v>8</v>
      </c>
      <c r="C2044">
        <v>4</v>
      </c>
      <c r="D2044">
        <v>2019</v>
      </c>
      <c r="E2044" s="23">
        <v>0.16666666666666666</v>
      </c>
      <c r="F2044">
        <v>9.9</v>
      </c>
      <c r="G2044">
        <f>+Anagrafica!$K$5-'PO0140780R0001 - SONDA'!F2044</f>
        <v>385.74</v>
      </c>
    </row>
    <row r="2045" spans="1:7">
      <c r="A2045" t="s">
        <v>475</v>
      </c>
      <c r="B2045">
        <v>8</v>
      </c>
      <c r="C2045">
        <v>4</v>
      </c>
      <c r="D2045">
        <v>2019</v>
      </c>
      <c r="E2045" s="23">
        <v>0.33333333333333331</v>
      </c>
      <c r="F2045">
        <v>9.91</v>
      </c>
      <c r="G2045">
        <f>+Anagrafica!$K$5-'PO0140780R0001 - SONDA'!F2045</f>
        <v>385.72999999999996</v>
      </c>
    </row>
    <row r="2046" spans="1:7">
      <c r="A2046" t="s">
        <v>475</v>
      </c>
      <c r="B2046">
        <v>8</v>
      </c>
      <c r="C2046">
        <v>4</v>
      </c>
      <c r="D2046">
        <v>2019</v>
      </c>
      <c r="E2046" s="23">
        <v>0.5</v>
      </c>
      <c r="F2046">
        <v>9.89</v>
      </c>
      <c r="G2046">
        <f>+Anagrafica!$K$5-'PO0140780R0001 - SONDA'!F2046</f>
        <v>385.75</v>
      </c>
    </row>
    <row r="2047" spans="1:7">
      <c r="A2047" t="s">
        <v>475</v>
      </c>
      <c r="B2047">
        <v>8</v>
      </c>
      <c r="C2047">
        <v>4</v>
      </c>
      <c r="D2047">
        <v>2019</v>
      </c>
      <c r="E2047" s="23">
        <v>0.66666666666666663</v>
      </c>
      <c r="F2047">
        <v>9.93</v>
      </c>
      <c r="G2047">
        <f>+Anagrafica!$K$5-'PO0140780R0001 - SONDA'!F2047</f>
        <v>385.71</v>
      </c>
    </row>
    <row r="2048" spans="1:7">
      <c r="A2048" t="s">
        <v>475</v>
      </c>
      <c r="B2048">
        <v>8</v>
      </c>
      <c r="C2048">
        <v>4</v>
      </c>
      <c r="D2048">
        <v>2019</v>
      </c>
      <c r="E2048" s="23">
        <v>0.83333333333333337</v>
      </c>
      <c r="F2048">
        <v>9.89</v>
      </c>
      <c r="G2048">
        <f>+Anagrafica!$K$5-'PO0140780R0001 - SONDA'!F2048</f>
        <v>385.75</v>
      </c>
    </row>
    <row r="2049" spans="1:7">
      <c r="A2049" t="s">
        <v>476</v>
      </c>
      <c r="B2049">
        <v>9</v>
      </c>
      <c r="C2049">
        <v>4</v>
      </c>
      <c r="D2049">
        <v>2019</v>
      </c>
      <c r="E2049" s="23">
        <v>0</v>
      </c>
      <c r="F2049">
        <v>9.89</v>
      </c>
      <c r="G2049">
        <f>+Anagrafica!$K$5-'PO0140780R0001 - SONDA'!F2049</f>
        <v>385.75</v>
      </c>
    </row>
    <row r="2050" spans="1:7">
      <c r="A2050" t="s">
        <v>476</v>
      </c>
      <c r="B2050">
        <v>9</v>
      </c>
      <c r="C2050">
        <v>4</v>
      </c>
      <c r="D2050">
        <v>2019</v>
      </c>
      <c r="E2050" s="23">
        <v>0.16666666666666666</v>
      </c>
      <c r="F2050">
        <v>9.8800000000000008</v>
      </c>
      <c r="G2050">
        <f>+Anagrafica!$K$5-'PO0140780R0001 - SONDA'!F2050</f>
        <v>385.76</v>
      </c>
    </row>
    <row r="2051" spans="1:7">
      <c r="A2051" t="s">
        <v>476</v>
      </c>
      <c r="B2051">
        <v>9</v>
      </c>
      <c r="C2051">
        <v>4</v>
      </c>
      <c r="D2051">
        <v>2019</v>
      </c>
      <c r="E2051" s="23">
        <v>0.33333333333333331</v>
      </c>
      <c r="F2051">
        <v>9.8800000000000008</v>
      </c>
      <c r="G2051">
        <f>+Anagrafica!$K$5-'PO0140780R0001 - SONDA'!F2051</f>
        <v>385.76</v>
      </c>
    </row>
    <row r="2052" spans="1:7">
      <c r="A2052" t="s">
        <v>476</v>
      </c>
      <c r="B2052">
        <v>9</v>
      </c>
      <c r="C2052">
        <v>4</v>
      </c>
      <c r="D2052">
        <v>2019</v>
      </c>
      <c r="E2052" s="23">
        <v>0.5</v>
      </c>
      <c r="F2052">
        <v>9.8800000000000008</v>
      </c>
      <c r="G2052">
        <f>+Anagrafica!$K$5-'PO0140780R0001 - SONDA'!F2052</f>
        <v>385.76</v>
      </c>
    </row>
    <row r="2053" spans="1:7">
      <c r="A2053" t="s">
        <v>476</v>
      </c>
      <c r="B2053">
        <v>9</v>
      </c>
      <c r="C2053">
        <v>4</v>
      </c>
      <c r="D2053">
        <v>2019</v>
      </c>
      <c r="E2053" s="23">
        <v>0.66666666666666663</v>
      </c>
      <c r="F2053">
        <v>9.8699999999999992</v>
      </c>
      <c r="G2053">
        <f>+Anagrafica!$K$5-'PO0140780R0001 - SONDA'!F2053</f>
        <v>385.77</v>
      </c>
    </row>
    <row r="2054" spans="1:7">
      <c r="A2054" t="s">
        <v>476</v>
      </c>
      <c r="B2054">
        <v>9</v>
      </c>
      <c r="C2054">
        <v>4</v>
      </c>
      <c r="D2054">
        <v>2019</v>
      </c>
      <c r="E2054" s="23">
        <v>0.83333333333333337</v>
      </c>
      <c r="F2054">
        <v>9.8699999999999992</v>
      </c>
      <c r="G2054">
        <f>+Anagrafica!$K$5-'PO0140780R0001 - SONDA'!F2054</f>
        <v>385.77</v>
      </c>
    </row>
    <row r="2055" spans="1:7">
      <c r="A2055" t="s">
        <v>477</v>
      </c>
      <c r="B2055">
        <v>10</v>
      </c>
      <c r="C2055">
        <v>4</v>
      </c>
      <c r="D2055">
        <v>2019</v>
      </c>
      <c r="E2055" s="23">
        <v>0</v>
      </c>
      <c r="F2055">
        <v>9.8699999999999992</v>
      </c>
      <c r="G2055">
        <f>+Anagrafica!$K$5-'PO0140780R0001 - SONDA'!F2055</f>
        <v>385.77</v>
      </c>
    </row>
    <row r="2056" spans="1:7">
      <c r="A2056" t="s">
        <v>477</v>
      </c>
      <c r="B2056">
        <v>10</v>
      </c>
      <c r="C2056">
        <v>4</v>
      </c>
      <c r="D2056">
        <v>2019</v>
      </c>
      <c r="E2056" s="23">
        <v>0.16666666666666666</v>
      </c>
      <c r="F2056">
        <v>9.86</v>
      </c>
      <c r="G2056">
        <f>+Anagrafica!$K$5-'PO0140780R0001 - SONDA'!F2056</f>
        <v>385.78</v>
      </c>
    </row>
    <row r="2057" spans="1:7">
      <c r="A2057" t="s">
        <v>477</v>
      </c>
      <c r="B2057">
        <v>10</v>
      </c>
      <c r="C2057">
        <v>4</v>
      </c>
      <c r="D2057">
        <v>2019</v>
      </c>
      <c r="E2057" s="23">
        <v>0.33333333333333331</v>
      </c>
      <c r="F2057">
        <v>9.86</v>
      </c>
      <c r="G2057">
        <f>+Anagrafica!$K$5-'PO0140780R0001 - SONDA'!F2057</f>
        <v>385.78</v>
      </c>
    </row>
    <row r="2058" spans="1:7">
      <c r="A2058" t="s">
        <v>477</v>
      </c>
      <c r="B2058">
        <v>10</v>
      </c>
      <c r="C2058">
        <v>4</v>
      </c>
      <c r="D2058">
        <v>2019</v>
      </c>
      <c r="E2058" s="23">
        <v>0.5</v>
      </c>
      <c r="F2058">
        <v>9.86</v>
      </c>
      <c r="G2058">
        <f>+Anagrafica!$K$5-'PO0140780R0001 - SONDA'!F2058</f>
        <v>385.78</v>
      </c>
    </row>
    <row r="2059" spans="1:7">
      <c r="A2059" t="s">
        <v>477</v>
      </c>
      <c r="B2059">
        <v>10</v>
      </c>
      <c r="C2059">
        <v>4</v>
      </c>
      <c r="D2059">
        <v>2019</v>
      </c>
      <c r="E2059" s="23">
        <v>0.66666666666666663</v>
      </c>
      <c r="F2059">
        <v>9.85</v>
      </c>
      <c r="G2059">
        <f>+Anagrafica!$K$5-'PO0140780R0001 - SONDA'!F2059</f>
        <v>385.78999999999996</v>
      </c>
    </row>
    <row r="2060" spans="1:7">
      <c r="A2060" t="s">
        <v>477</v>
      </c>
      <c r="B2060">
        <v>10</v>
      </c>
      <c r="C2060">
        <v>4</v>
      </c>
      <c r="D2060">
        <v>2019</v>
      </c>
      <c r="E2060" s="23">
        <v>0.83333333333333337</v>
      </c>
      <c r="F2060">
        <v>9.86</v>
      </c>
      <c r="G2060">
        <f>+Anagrafica!$K$5-'PO0140780R0001 - SONDA'!F2060</f>
        <v>385.78</v>
      </c>
    </row>
    <row r="2061" spans="1:7">
      <c r="A2061" t="s">
        <v>478</v>
      </c>
      <c r="B2061">
        <v>11</v>
      </c>
      <c r="C2061">
        <v>4</v>
      </c>
      <c r="D2061">
        <v>2019</v>
      </c>
      <c r="E2061" s="23">
        <v>0</v>
      </c>
      <c r="F2061">
        <v>9.85</v>
      </c>
      <c r="G2061">
        <f>+Anagrafica!$K$5-'PO0140780R0001 - SONDA'!F2061</f>
        <v>385.78999999999996</v>
      </c>
    </row>
    <row r="2062" spans="1:7">
      <c r="A2062" t="s">
        <v>478</v>
      </c>
      <c r="B2062">
        <v>11</v>
      </c>
      <c r="C2062">
        <v>4</v>
      </c>
      <c r="D2062">
        <v>2019</v>
      </c>
      <c r="E2062" s="23">
        <v>0.16666666666666666</v>
      </c>
      <c r="F2062">
        <v>9.9499999999999993</v>
      </c>
      <c r="G2062">
        <f>+Anagrafica!$K$5-'PO0140780R0001 - SONDA'!F2062</f>
        <v>385.69</v>
      </c>
    </row>
    <row r="2063" spans="1:7">
      <c r="A2063" t="s">
        <v>478</v>
      </c>
      <c r="B2063">
        <v>11</v>
      </c>
      <c r="C2063">
        <v>4</v>
      </c>
      <c r="D2063">
        <v>2019</v>
      </c>
      <c r="E2063" s="23">
        <v>0.33333333333333331</v>
      </c>
      <c r="F2063">
        <v>9.85</v>
      </c>
      <c r="G2063">
        <f>+Anagrafica!$K$5-'PO0140780R0001 - SONDA'!F2063</f>
        <v>385.78999999999996</v>
      </c>
    </row>
    <row r="2064" spans="1:7">
      <c r="A2064" t="s">
        <v>478</v>
      </c>
      <c r="B2064">
        <v>11</v>
      </c>
      <c r="C2064">
        <v>4</v>
      </c>
      <c r="D2064">
        <v>2019</v>
      </c>
      <c r="E2064" s="23">
        <v>0.5</v>
      </c>
      <c r="F2064">
        <v>9.85</v>
      </c>
      <c r="G2064">
        <f>+Anagrafica!$K$5-'PO0140780R0001 - SONDA'!F2064</f>
        <v>385.78999999999996</v>
      </c>
    </row>
    <row r="2065" spans="1:7">
      <c r="A2065" t="s">
        <v>478</v>
      </c>
      <c r="B2065">
        <v>11</v>
      </c>
      <c r="C2065">
        <v>4</v>
      </c>
      <c r="D2065">
        <v>2019</v>
      </c>
      <c r="E2065" s="23">
        <v>0.66666666666666663</v>
      </c>
      <c r="F2065">
        <v>9.84</v>
      </c>
      <c r="G2065">
        <f>+Anagrafica!$K$5-'PO0140780R0001 - SONDA'!F2065</f>
        <v>385.8</v>
      </c>
    </row>
    <row r="2066" spans="1:7">
      <c r="A2066" t="s">
        <v>478</v>
      </c>
      <c r="B2066">
        <v>11</v>
      </c>
      <c r="C2066">
        <v>4</v>
      </c>
      <c r="D2066">
        <v>2019</v>
      </c>
      <c r="E2066" s="23">
        <v>0.83333333333333337</v>
      </c>
      <c r="F2066">
        <v>9.84</v>
      </c>
      <c r="G2066">
        <f>+Anagrafica!$K$5-'PO0140780R0001 - SONDA'!F2066</f>
        <v>385.8</v>
      </c>
    </row>
    <row r="2067" spans="1:7">
      <c r="A2067" t="s">
        <v>479</v>
      </c>
      <c r="B2067">
        <v>12</v>
      </c>
      <c r="C2067">
        <v>4</v>
      </c>
      <c r="D2067">
        <v>2019</v>
      </c>
      <c r="E2067" s="23">
        <v>0</v>
      </c>
      <c r="F2067">
        <v>9.84</v>
      </c>
      <c r="G2067">
        <f>+Anagrafica!$K$5-'PO0140780R0001 - SONDA'!F2067</f>
        <v>385.8</v>
      </c>
    </row>
    <row r="2068" spans="1:7">
      <c r="A2068" t="s">
        <v>479</v>
      </c>
      <c r="B2068">
        <v>12</v>
      </c>
      <c r="C2068">
        <v>4</v>
      </c>
      <c r="D2068">
        <v>2019</v>
      </c>
      <c r="E2068" s="23">
        <v>0.16666666666666666</v>
      </c>
      <c r="F2068">
        <v>9.94</v>
      </c>
      <c r="G2068">
        <f>+Anagrafica!$K$5-'PO0140780R0001 - SONDA'!F2068</f>
        <v>385.7</v>
      </c>
    </row>
    <row r="2069" spans="1:7">
      <c r="A2069" t="s">
        <v>479</v>
      </c>
      <c r="B2069">
        <v>12</v>
      </c>
      <c r="C2069">
        <v>4</v>
      </c>
      <c r="D2069">
        <v>2019</v>
      </c>
      <c r="E2069" s="23">
        <v>0.33333333333333331</v>
      </c>
      <c r="F2069">
        <v>9.83</v>
      </c>
      <c r="G2069">
        <f>+Anagrafica!$K$5-'PO0140780R0001 - SONDA'!F2069</f>
        <v>385.81</v>
      </c>
    </row>
    <row r="2070" spans="1:7">
      <c r="A2070" t="s">
        <v>479</v>
      </c>
      <c r="B2070">
        <v>12</v>
      </c>
      <c r="C2070">
        <v>4</v>
      </c>
      <c r="D2070">
        <v>2019</v>
      </c>
      <c r="E2070" s="23">
        <v>0.5</v>
      </c>
      <c r="F2070">
        <v>9.83</v>
      </c>
      <c r="G2070">
        <f>+Anagrafica!$K$5-'PO0140780R0001 - SONDA'!F2070</f>
        <v>385.81</v>
      </c>
    </row>
    <row r="2071" spans="1:7">
      <c r="A2071" t="s">
        <v>479</v>
      </c>
      <c r="B2071">
        <v>12</v>
      </c>
      <c r="C2071">
        <v>4</v>
      </c>
      <c r="D2071">
        <v>2019</v>
      </c>
      <c r="E2071" s="23">
        <v>0.66666666666666663</v>
      </c>
      <c r="F2071">
        <v>9.83</v>
      </c>
      <c r="G2071">
        <f>+Anagrafica!$K$5-'PO0140780R0001 - SONDA'!F2071</f>
        <v>385.81</v>
      </c>
    </row>
    <row r="2072" spans="1:7">
      <c r="A2072" t="s">
        <v>479</v>
      </c>
      <c r="B2072">
        <v>12</v>
      </c>
      <c r="C2072">
        <v>4</v>
      </c>
      <c r="D2072">
        <v>2019</v>
      </c>
      <c r="E2072" s="23">
        <v>0.83333333333333337</v>
      </c>
      <c r="F2072">
        <v>9.82</v>
      </c>
      <c r="G2072">
        <f>+Anagrafica!$K$5-'PO0140780R0001 - SONDA'!F2072</f>
        <v>385.82</v>
      </c>
    </row>
    <row r="2073" spans="1:7">
      <c r="A2073" t="s">
        <v>480</v>
      </c>
      <c r="B2073">
        <v>13</v>
      </c>
      <c r="C2073">
        <v>4</v>
      </c>
      <c r="D2073">
        <v>2019</v>
      </c>
      <c r="E2073" s="23">
        <v>0</v>
      </c>
      <c r="F2073">
        <v>9.92</v>
      </c>
      <c r="G2073">
        <f>+Anagrafica!$K$5-'PO0140780R0001 - SONDA'!F2073</f>
        <v>385.71999999999997</v>
      </c>
    </row>
    <row r="2074" spans="1:7">
      <c r="A2074" t="s">
        <v>480</v>
      </c>
      <c r="B2074">
        <v>13</v>
      </c>
      <c r="C2074">
        <v>4</v>
      </c>
      <c r="D2074">
        <v>2019</v>
      </c>
      <c r="E2074" s="23">
        <v>0.16666666666666666</v>
      </c>
      <c r="F2074">
        <v>9.92</v>
      </c>
      <c r="G2074">
        <f>+Anagrafica!$K$5-'PO0140780R0001 - SONDA'!F2074</f>
        <v>385.71999999999997</v>
      </c>
    </row>
    <row r="2075" spans="1:7">
      <c r="A2075" t="s">
        <v>480</v>
      </c>
      <c r="B2075">
        <v>13</v>
      </c>
      <c r="C2075">
        <v>4</v>
      </c>
      <c r="D2075">
        <v>2019</v>
      </c>
      <c r="E2075" s="23">
        <v>0.33333333333333331</v>
      </c>
      <c r="F2075">
        <v>9.81</v>
      </c>
      <c r="G2075">
        <f>+Anagrafica!$K$5-'PO0140780R0001 - SONDA'!F2075</f>
        <v>385.83</v>
      </c>
    </row>
    <row r="2076" spans="1:7">
      <c r="A2076" t="s">
        <v>480</v>
      </c>
      <c r="B2076">
        <v>13</v>
      </c>
      <c r="C2076">
        <v>4</v>
      </c>
      <c r="D2076">
        <v>2019</v>
      </c>
      <c r="E2076" s="23">
        <v>0.5</v>
      </c>
      <c r="F2076">
        <v>9.8000000000000007</v>
      </c>
      <c r="G2076">
        <f>+Anagrafica!$K$5-'PO0140780R0001 - SONDA'!F2076</f>
        <v>385.84</v>
      </c>
    </row>
    <row r="2077" spans="1:7">
      <c r="A2077" t="s">
        <v>480</v>
      </c>
      <c r="B2077">
        <v>13</v>
      </c>
      <c r="C2077">
        <v>4</v>
      </c>
      <c r="D2077">
        <v>2019</v>
      </c>
      <c r="E2077" s="23">
        <v>0.66666666666666663</v>
      </c>
      <c r="F2077">
        <v>9.8000000000000007</v>
      </c>
      <c r="G2077">
        <f>+Anagrafica!$K$5-'PO0140780R0001 - SONDA'!F2077</f>
        <v>385.84</v>
      </c>
    </row>
    <row r="2078" spans="1:7">
      <c r="A2078" t="s">
        <v>480</v>
      </c>
      <c r="B2078">
        <v>13</v>
      </c>
      <c r="C2078">
        <v>4</v>
      </c>
      <c r="D2078">
        <v>2019</v>
      </c>
      <c r="E2078" s="23">
        <v>0.83333333333333337</v>
      </c>
      <c r="F2078">
        <v>9.8000000000000007</v>
      </c>
      <c r="G2078">
        <f>+Anagrafica!$K$5-'PO0140780R0001 - SONDA'!F2078</f>
        <v>385.84</v>
      </c>
    </row>
    <row r="2079" spans="1:7">
      <c r="A2079" t="s">
        <v>481</v>
      </c>
      <c r="B2079">
        <v>14</v>
      </c>
      <c r="C2079">
        <v>4</v>
      </c>
      <c r="D2079">
        <v>2019</v>
      </c>
      <c r="E2079" s="23">
        <v>0</v>
      </c>
      <c r="F2079">
        <v>9.9</v>
      </c>
      <c r="G2079">
        <f>+Anagrafica!$K$5-'PO0140780R0001 - SONDA'!F2079</f>
        <v>385.74</v>
      </c>
    </row>
    <row r="2080" spans="1:7">
      <c r="A2080" t="s">
        <v>481</v>
      </c>
      <c r="B2080">
        <v>14</v>
      </c>
      <c r="C2080">
        <v>4</v>
      </c>
      <c r="D2080">
        <v>2019</v>
      </c>
      <c r="E2080" s="23">
        <v>0.16666666666666666</v>
      </c>
      <c r="F2080">
        <v>9.8000000000000007</v>
      </c>
      <c r="G2080">
        <f>+Anagrafica!$K$5-'PO0140780R0001 - SONDA'!F2080</f>
        <v>385.84</v>
      </c>
    </row>
    <row r="2081" spans="1:7">
      <c r="A2081" t="s">
        <v>481</v>
      </c>
      <c r="B2081">
        <v>14</v>
      </c>
      <c r="C2081">
        <v>4</v>
      </c>
      <c r="D2081">
        <v>2019</v>
      </c>
      <c r="E2081" s="23">
        <v>0.33333333333333331</v>
      </c>
      <c r="F2081">
        <v>9.7799999999999994</v>
      </c>
      <c r="G2081">
        <f>+Anagrafica!$K$5-'PO0140780R0001 - SONDA'!F2081</f>
        <v>385.86</v>
      </c>
    </row>
    <row r="2082" spans="1:7">
      <c r="A2082" t="s">
        <v>481</v>
      </c>
      <c r="B2082">
        <v>14</v>
      </c>
      <c r="C2082">
        <v>4</v>
      </c>
      <c r="D2082">
        <v>2019</v>
      </c>
      <c r="E2082" s="23">
        <v>0.5</v>
      </c>
      <c r="F2082">
        <v>9.77</v>
      </c>
      <c r="G2082">
        <f>+Anagrafica!$K$5-'PO0140780R0001 - SONDA'!F2082</f>
        <v>385.87</v>
      </c>
    </row>
    <row r="2083" spans="1:7">
      <c r="A2083" t="s">
        <v>481</v>
      </c>
      <c r="B2083">
        <v>14</v>
      </c>
      <c r="C2083">
        <v>4</v>
      </c>
      <c r="D2083">
        <v>2019</v>
      </c>
      <c r="E2083" s="23">
        <v>0.66666666666666663</v>
      </c>
      <c r="F2083">
        <v>9.77</v>
      </c>
      <c r="G2083">
        <f>+Anagrafica!$K$5-'PO0140780R0001 - SONDA'!F2083</f>
        <v>385.87</v>
      </c>
    </row>
    <row r="2084" spans="1:7">
      <c r="A2084" t="s">
        <v>481</v>
      </c>
      <c r="B2084">
        <v>14</v>
      </c>
      <c r="C2084">
        <v>4</v>
      </c>
      <c r="D2084">
        <v>2019</v>
      </c>
      <c r="E2084" s="23">
        <v>0.83333333333333337</v>
      </c>
      <c r="F2084">
        <v>9.86</v>
      </c>
      <c r="G2084">
        <f>+Anagrafica!$K$5-'PO0140780R0001 - SONDA'!F2084</f>
        <v>385.78</v>
      </c>
    </row>
    <row r="2085" spans="1:7">
      <c r="A2085" t="s">
        <v>482</v>
      </c>
      <c r="B2085">
        <v>15</v>
      </c>
      <c r="C2085">
        <v>4</v>
      </c>
      <c r="D2085">
        <v>2019</v>
      </c>
      <c r="E2085" s="23">
        <v>0</v>
      </c>
      <c r="F2085">
        <v>9.76</v>
      </c>
      <c r="G2085">
        <f>+Anagrafica!$K$5-'PO0140780R0001 - SONDA'!F2085</f>
        <v>385.88</v>
      </c>
    </row>
    <row r="2086" spans="1:7">
      <c r="A2086" t="s">
        <v>482</v>
      </c>
      <c r="B2086">
        <v>15</v>
      </c>
      <c r="C2086">
        <v>4</v>
      </c>
      <c r="D2086">
        <v>2019</v>
      </c>
      <c r="E2086" s="23">
        <v>0.16666666666666666</v>
      </c>
      <c r="F2086">
        <v>9.76</v>
      </c>
      <c r="G2086">
        <f>+Anagrafica!$K$5-'PO0140780R0001 - SONDA'!F2086</f>
        <v>385.88</v>
      </c>
    </row>
    <row r="2087" spans="1:7">
      <c r="A2087" t="s">
        <v>482</v>
      </c>
      <c r="B2087">
        <v>15</v>
      </c>
      <c r="C2087">
        <v>4</v>
      </c>
      <c r="D2087">
        <v>2019</v>
      </c>
      <c r="E2087" s="23">
        <v>0.33333333333333331</v>
      </c>
      <c r="F2087">
        <v>9.76</v>
      </c>
      <c r="G2087">
        <f>+Anagrafica!$K$5-'PO0140780R0001 - SONDA'!F2087</f>
        <v>385.88</v>
      </c>
    </row>
    <row r="2088" spans="1:7">
      <c r="A2088" t="s">
        <v>482</v>
      </c>
      <c r="B2088">
        <v>15</v>
      </c>
      <c r="C2088">
        <v>4</v>
      </c>
      <c r="D2088">
        <v>2019</v>
      </c>
      <c r="E2088" s="23">
        <v>0.5</v>
      </c>
      <c r="F2088">
        <v>9.76</v>
      </c>
      <c r="G2088">
        <f>+Anagrafica!$K$5-'PO0140780R0001 - SONDA'!F2088</f>
        <v>385.88</v>
      </c>
    </row>
    <row r="2089" spans="1:7">
      <c r="A2089" t="s">
        <v>482</v>
      </c>
      <c r="B2089">
        <v>15</v>
      </c>
      <c r="C2089">
        <v>4</v>
      </c>
      <c r="D2089">
        <v>2019</v>
      </c>
      <c r="E2089" s="23">
        <v>0.66666666666666663</v>
      </c>
      <c r="F2089">
        <v>9.8800000000000008</v>
      </c>
      <c r="G2089">
        <f>+Anagrafica!$K$5-'PO0140780R0001 - SONDA'!F2089</f>
        <v>385.76</v>
      </c>
    </row>
    <row r="2090" spans="1:7">
      <c r="A2090" t="s">
        <v>482</v>
      </c>
      <c r="B2090">
        <v>15</v>
      </c>
      <c r="C2090">
        <v>4</v>
      </c>
      <c r="D2090">
        <v>2019</v>
      </c>
      <c r="E2090" s="23">
        <v>0.83333333333333337</v>
      </c>
      <c r="F2090">
        <v>9.7799999999999994</v>
      </c>
      <c r="G2090">
        <f>+Anagrafica!$K$5-'PO0140780R0001 - SONDA'!F2090</f>
        <v>385.86</v>
      </c>
    </row>
    <row r="2091" spans="1:7">
      <c r="A2091" t="s">
        <v>483</v>
      </c>
      <c r="B2091">
        <v>16</v>
      </c>
      <c r="C2091">
        <v>4</v>
      </c>
      <c r="D2091">
        <v>2019</v>
      </c>
      <c r="E2091" s="23">
        <v>0</v>
      </c>
      <c r="F2091">
        <v>9.7899999999999991</v>
      </c>
      <c r="G2091">
        <f>+Anagrafica!$K$5-'PO0140780R0001 - SONDA'!F2091</f>
        <v>385.84999999999997</v>
      </c>
    </row>
    <row r="2092" spans="1:7">
      <c r="A2092" t="s">
        <v>483</v>
      </c>
      <c r="B2092">
        <v>16</v>
      </c>
      <c r="C2092">
        <v>4</v>
      </c>
      <c r="D2092">
        <v>2019</v>
      </c>
      <c r="E2092" s="23">
        <v>0.16666666666666666</v>
      </c>
      <c r="F2092">
        <v>9.8000000000000007</v>
      </c>
      <c r="G2092">
        <f>+Anagrafica!$K$5-'PO0140780R0001 - SONDA'!F2092</f>
        <v>385.84</v>
      </c>
    </row>
    <row r="2093" spans="1:7">
      <c r="A2093" t="s">
        <v>483</v>
      </c>
      <c r="B2093">
        <v>16</v>
      </c>
      <c r="C2093">
        <v>4</v>
      </c>
      <c r="D2093">
        <v>2019</v>
      </c>
      <c r="E2093" s="23">
        <v>0.33333333333333331</v>
      </c>
      <c r="F2093">
        <v>9.82</v>
      </c>
      <c r="G2093">
        <f>+Anagrafica!$K$5-'PO0140780R0001 - SONDA'!F2093</f>
        <v>385.82</v>
      </c>
    </row>
    <row r="2094" spans="1:7">
      <c r="A2094" t="s">
        <v>483</v>
      </c>
      <c r="B2094">
        <v>16</v>
      </c>
      <c r="C2094">
        <v>4</v>
      </c>
      <c r="D2094">
        <v>2019</v>
      </c>
      <c r="E2094" s="23">
        <v>0.5</v>
      </c>
      <c r="F2094">
        <v>9.82</v>
      </c>
      <c r="G2094">
        <f>+Anagrafica!$K$5-'PO0140780R0001 - SONDA'!F2094</f>
        <v>385.82</v>
      </c>
    </row>
    <row r="2095" spans="1:7">
      <c r="A2095" t="s">
        <v>483</v>
      </c>
      <c r="B2095">
        <v>16</v>
      </c>
      <c r="C2095">
        <v>4</v>
      </c>
      <c r="D2095">
        <v>2019</v>
      </c>
      <c r="E2095" s="23">
        <v>0.66666666666666663</v>
      </c>
      <c r="F2095">
        <v>9.83</v>
      </c>
      <c r="G2095">
        <f>+Anagrafica!$K$5-'PO0140780R0001 - SONDA'!F2095</f>
        <v>385.81</v>
      </c>
    </row>
    <row r="2096" spans="1:7">
      <c r="A2096" t="s">
        <v>483</v>
      </c>
      <c r="B2096">
        <v>16</v>
      </c>
      <c r="C2096">
        <v>4</v>
      </c>
      <c r="D2096">
        <v>2019</v>
      </c>
      <c r="E2096" s="23">
        <v>0.83333333333333337</v>
      </c>
      <c r="F2096">
        <v>9.84</v>
      </c>
      <c r="G2096">
        <f>+Anagrafica!$K$5-'PO0140780R0001 - SONDA'!F2096</f>
        <v>385.8</v>
      </c>
    </row>
    <row r="2097" spans="1:7">
      <c r="A2097" t="s">
        <v>484</v>
      </c>
      <c r="B2097">
        <v>17</v>
      </c>
      <c r="C2097">
        <v>4</v>
      </c>
      <c r="D2097">
        <v>2019</v>
      </c>
      <c r="E2097" s="23">
        <v>0</v>
      </c>
      <c r="F2097">
        <v>9.85</v>
      </c>
      <c r="G2097">
        <f>+Anagrafica!$K$5-'PO0140780R0001 - SONDA'!F2097</f>
        <v>385.78999999999996</v>
      </c>
    </row>
    <row r="2098" spans="1:7">
      <c r="A2098" t="s">
        <v>484</v>
      </c>
      <c r="B2098">
        <v>17</v>
      </c>
      <c r="C2098">
        <v>4</v>
      </c>
      <c r="D2098">
        <v>2019</v>
      </c>
      <c r="E2098" s="23">
        <v>0.16666666666666666</v>
      </c>
      <c r="F2098">
        <v>9.85</v>
      </c>
      <c r="G2098">
        <f>+Anagrafica!$K$5-'PO0140780R0001 - SONDA'!F2098</f>
        <v>385.78999999999996</v>
      </c>
    </row>
    <row r="2099" spans="1:7">
      <c r="A2099" t="s">
        <v>484</v>
      </c>
      <c r="B2099">
        <v>17</v>
      </c>
      <c r="C2099">
        <v>4</v>
      </c>
      <c r="D2099">
        <v>2019</v>
      </c>
      <c r="E2099" s="23">
        <v>0.33333333333333331</v>
      </c>
      <c r="F2099">
        <v>9.86</v>
      </c>
      <c r="G2099">
        <f>+Anagrafica!$K$5-'PO0140780R0001 - SONDA'!F2099</f>
        <v>385.78</v>
      </c>
    </row>
    <row r="2100" spans="1:7">
      <c r="A2100" t="s">
        <v>484</v>
      </c>
      <c r="B2100">
        <v>17</v>
      </c>
      <c r="C2100">
        <v>4</v>
      </c>
      <c r="D2100">
        <v>2019</v>
      </c>
      <c r="E2100" s="23">
        <v>0.5</v>
      </c>
      <c r="F2100">
        <v>9.8699999999999992</v>
      </c>
      <c r="G2100">
        <f>+Anagrafica!$K$5-'PO0140780R0001 - SONDA'!F2100</f>
        <v>385.77</v>
      </c>
    </row>
    <row r="2101" spans="1:7">
      <c r="A2101" t="s">
        <v>484</v>
      </c>
      <c r="B2101">
        <v>17</v>
      </c>
      <c r="C2101">
        <v>4</v>
      </c>
      <c r="D2101">
        <v>2019</v>
      </c>
      <c r="E2101" s="23">
        <v>0.66666666666666663</v>
      </c>
      <c r="F2101">
        <v>9.8699999999999992</v>
      </c>
      <c r="G2101">
        <f>+Anagrafica!$K$5-'PO0140780R0001 - SONDA'!F2101</f>
        <v>385.77</v>
      </c>
    </row>
    <row r="2102" spans="1:7">
      <c r="A2102" t="s">
        <v>484</v>
      </c>
      <c r="B2102">
        <v>17</v>
      </c>
      <c r="C2102">
        <v>4</v>
      </c>
      <c r="D2102">
        <v>2019</v>
      </c>
      <c r="E2102" s="23">
        <v>0.83333333333333337</v>
      </c>
      <c r="F2102">
        <v>9.8800000000000008</v>
      </c>
      <c r="G2102">
        <f>+Anagrafica!$K$5-'PO0140780R0001 - SONDA'!F2102</f>
        <v>385.76</v>
      </c>
    </row>
    <row r="2103" spans="1:7">
      <c r="A2103" t="s">
        <v>485</v>
      </c>
      <c r="B2103">
        <v>18</v>
      </c>
      <c r="C2103">
        <v>4</v>
      </c>
      <c r="D2103">
        <v>2019</v>
      </c>
      <c r="E2103" s="23">
        <v>0</v>
      </c>
      <c r="F2103">
        <v>9.8800000000000008</v>
      </c>
      <c r="G2103">
        <f>+Anagrafica!$K$5-'PO0140780R0001 - SONDA'!F2103</f>
        <v>385.76</v>
      </c>
    </row>
    <row r="2104" spans="1:7">
      <c r="A2104" t="s">
        <v>485</v>
      </c>
      <c r="B2104">
        <v>18</v>
      </c>
      <c r="C2104">
        <v>4</v>
      </c>
      <c r="D2104">
        <v>2019</v>
      </c>
      <c r="E2104" s="23">
        <v>0.16666666666666666</v>
      </c>
      <c r="F2104">
        <v>9.8800000000000008</v>
      </c>
      <c r="G2104">
        <f>+Anagrafica!$K$5-'PO0140780R0001 - SONDA'!F2104</f>
        <v>385.76</v>
      </c>
    </row>
    <row r="2105" spans="1:7">
      <c r="A2105" t="s">
        <v>485</v>
      </c>
      <c r="B2105">
        <v>18</v>
      </c>
      <c r="C2105">
        <v>4</v>
      </c>
      <c r="D2105">
        <v>2019</v>
      </c>
      <c r="E2105" s="23">
        <v>0.33333333333333331</v>
      </c>
      <c r="F2105">
        <v>9.89</v>
      </c>
      <c r="G2105">
        <f>+Anagrafica!$K$5-'PO0140780R0001 - SONDA'!F2105</f>
        <v>385.75</v>
      </c>
    </row>
    <row r="2106" spans="1:7">
      <c r="A2106" t="s">
        <v>485</v>
      </c>
      <c r="B2106">
        <v>18</v>
      </c>
      <c r="C2106">
        <v>4</v>
      </c>
      <c r="D2106">
        <v>2019</v>
      </c>
      <c r="E2106" s="23">
        <v>0.5</v>
      </c>
      <c r="F2106">
        <v>9.9</v>
      </c>
      <c r="G2106">
        <f>+Anagrafica!$K$5-'PO0140780R0001 - SONDA'!F2106</f>
        <v>385.74</v>
      </c>
    </row>
    <row r="2107" spans="1:7">
      <c r="A2107" t="s">
        <v>485</v>
      </c>
      <c r="B2107">
        <v>18</v>
      </c>
      <c r="C2107">
        <v>4</v>
      </c>
      <c r="D2107">
        <v>2019</v>
      </c>
      <c r="E2107" s="23">
        <v>0.66666666666666663</v>
      </c>
      <c r="F2107">
        <v>9.89</v>
      </c>
      <c r="G2107">
        <f>+Anagrafica!$K$5-'PO0140780R0001 - SONDA'!F2107</f>
        <v>385.75</v>
      </c>
    </row>
    <row r="2108" spans="1:7">
      <c r="A2108" t="s">
        <v>485</v>
      </c>
      <c r="B2108">
        <v>18</v>
      </c>
      <c r="C2108">
        <v>4</v>
      </c>
      <c r="D2108">
        <v>2019</v>
      </c>
      <c r="E2108" s="23">
        <v>0.83333333333333337</v>
      </c>
      <c r="F2108">
        <v>9.89</v>
      </c>
      <c r="G2108">
        <f>+Anagrafica!$K$5-'PO0140780R0001 - SONDA'!F2108</f>
        <v>385.75</v>
      </c>
    </row>
    <row r="2109" spans="1:7">
      <c r="A2109" t="s">
        <v>486</v>
      </c>
      <c r="B2109">
        <v>19</v>
      </c>
      <c r="C2109">
        <v>4</v>
      </c>
      <c r="D2109">
        <v>2019</v>
      </c>
      <c r="E2109" s="23">
        <v>0</v>
      </c>
      <c r="F2109">
        <v>9.89</v>
      </c>
      <c r="G2109">
        <f>+Anagrafica!$K$5-'PO0140780R0001 - SONDA'!F2109</f>
        <v>385.75</v>
      </c>
    </row>
    <row r="2110" spans="1:7">
      <c r="A2110" t="s">
        <v>486</v>
      </c>
      <c r="B2110">
        <v>19</v>
      </c>
      <c r="C2110">
        <v>4</v>
      </c>
      <c r="D2110">
        <v>2019</v>
      </c>
      <c r="E2110" s="23">
        <v>0.16666666666666666</v>
      </c>
      <c r="F2110">
        <v>9.9</v>
      </c>
      <c r="G2110">
        <f>+Anagrafica!$K$5-'PO0140780R0001 - SONDA'!F2110</f>
        <v>385.74</v>
      </c>
    </row>
    <row r="2111" spans="1:7">
      <c r="A2111" t="s">
        <v>486</v>
      </c>
      <c r="B2111">
        <v>19</v>
      </c>
      <c r="C2111">
        <v>4</v>
      </c>
      <c r="D2111">
        <v>2019</v>
      </c>
      <c r="E2111" s="23">
        <v>0.33333333333333331</v>
      </c>
      <c r="F2111">
        <v>9.9</v>
      </c>
      <c r="G2111">
        <f>+Anagrafica!$K$5-'PO0140780R0001 - SONDA'!F2111</f>
        <v>385.74</v>
      </c>
    </row>
    <row r="2112" spans="1:7">
      <c r="A2112" t="s">
        <v>486</v>
      </c>
      <c r="B2112">
        <v>19</v>
      </c>
      <c r="C2112">
        <v>4</v>
      </c>
      <c r="D2112">
        <v>2019</v>
      </c>
      <c r="E2112" s="23">
        <v>0.5</v>
      </c>
      <c r="F2112">
        <v>9.9</v>
      </c>
      <c r="G2112">
        <f>+Anagrafica!$K$5-'PO0140780R0001 - SONDA'!F2112</f>
        <v>385.74</v>
      </c>
    </row>
    <row r="2113" spans="1:7">
      <c r="A2113" t="s">
        <v>486</v>
      </c>
      <c r="B2113">
        <v>19</v>
      </c>
      <c r="C2113">
        <v>4</v>
      </c>
      <c r="D2113">
        <v>2019</v>
      </c>
      <c r="E2113" s="23">
        <v>0.66666666666666663</v>
      </c>
      <c r="F2113">
        <v>9.9</v>
      </c>
      <c r="G2113">
        <f>+Anagrafica!$K$5-'PO0140780R0001 - SONDA'!F2113</f>
        <v>385.74</v>
      </c>
    </row>
    <row r="2114" spans="1:7">
      <c r="A2114" t="s">
        <v>486</v>
      </c>
      <c r="B2114">
        <v>19</v>
      </c>
      <c r="C2114">
        <v>4</v>
      </c>
      <c r="D2114">
        <v>2019</v>
      </c>
      <c r="E2114" s="23">
        <v>0.83333333333333337</v>
      </c>
      <c r="F2114">
        <v>9.91</v>
      </c>
      <c r="G2114">
        <f>+Anagrafica!$K$5-'PO0140780R0001 - SONDA'!F2114</f>
        <v>385.72999999999996</v>
      </c>
    </row>
    <row r="2115" spans="1:7">
      <c r="A2115" t="s">
        <v>487</v>
      </c>
      <c r="B2115">
        <v>20</v>
      </c>
      <c r="C2115">
        <v>4</v>
      </c>
      <c r="D2115">
        <v>2019</v>
      </c>
      <c r="E2115" s="23">
        <v>0</v>
      </c>
      <c r="F2115">
        <v>9.91</v>
      </c>
      <c r="G2115">
        <f>+Anagrafica!$K$5-'PO0140780R0001 - SONDA'!F2115</f>
        <v>385.72999999999996</v>
      </c>
    </row>
    <row r="2116" spans="1:7">
      <c r="A2116" t="s">
        <v>487</v>
      </c>
      <c r="B2116">
        <v>20</v>
      </c>
      <c r="C2116">
        <v>4</v>
      </c>
      <c r="D2116">
        <v>2019</v>
      </c>
      <c r="E2116" s="23">
        <v>0.16666666666666666</v>
      </c>
      <c r="F2116">
        <v>9.92</v>
      </c>
      <c r="G2116">
        <f>+Anagrafica!$K$5-'PO0140780R0001 - SONDA'!F2116</f>
        <v>385.71999999999997</v>
      </c>
    </row>
    <row r="2117" spans="1:7">
      <c r="A2117" t="s">
        <v>487</v>
      </c>
      <c r="B2117">
        <v>20</v>
      </c>
      <c r="C2117">
        <v>4</v>
      </c>
      <c r="D2117">
        <v>2019</v>
      </c>
      <c r="E2117" s="23">
        <v>0.33333333333333331</v>
      </c>
      <c r="F2117">
        <v>9.93</v>
      </c>
      <c r="G2117">
        <f>+Anagrafica!$K$5-'PO0140780R0001 - SONDA'!F2117</f>
        <v>385.71</v>
      </c>
    </row>
    <row r="2118" spans="1:7">
      <c r="A2118" t="s">
        <v>487</v>
      </c>
      <c r="B2118">
        <v>20</v>
      </c>
      <c r="C2118">
        <v>4</v>
      </c>
      <c r="D2118">
        <v>2019</v>
      </c>
      <c r="E2118" s="23">
        <v>0.5</v>
      </c>
      <c r="F2118">
        <v>9.92</v>
      </c>
      <c r="G2118">
        <f>+Anagrafica!$K$5-'PO0140780R0001 - SONDA'!F2118</f>
        <v>385.71999999999997</v>
      </c>
    </row>
    <row r="2119" spans="1:7">
      <c r="A2119" t="s">
        <v>487</v>
      </c>
      <c r="B2119">
        <v>20</v>
      </c>
      <c r="C2119">
        <v>4</v>
      </c>
      <c r="D2119">
        <v>2019</v>
      </c>
      <c r="E2119" s="23">
        <v>0.66666666666666663</v>
      </c>
      <c r="F2119">
        <v>9.93</v>
      </c>
      <c r="G2119">
        <f>+Anagrafica!$K$5-'PO0140780R0001 - SONDA'!F2119</f>
        <v>385.71</v>
      </c>
    </row>
    <row r="2120" spans="1:7">
      <c r="A2120" t="s">
        <v>487</v>
      </c>
      <c r="B2120">
        <v>20</v>
      </c>
      <c r="C2120">
        <v>4</v>
      </c>
      <c r="D2120">
        <v>2019</v>
      </c>
      <c r="E2120" s="23">
        <v>0.83333333333333337</v>
      </c>
      <c r="F2120">
        <v>9.94</v>
      </c>
      <c r="G2120">
        <f>+Anagrafica!$K$5-'PO0140780R0001 - SONDA'!F2120</f>
        <v>385.7</v>
      </c>
    </row>
    <row r="2121" spans="1:7">
      <c r="A2121" t="s">
        <v>488</v>
      </c>
      <c r="B2121">
        <v>21</v>
      </c>
      <c r="C2121">
        <v>4</v>
      </c>
      <c r="D2121">
        <v>2019</v>
      </c>
      <c r="E2121" s="23">
        <v>0</v>
      </c>
      <c r="F2121">
        <v>9.94</v>
      </c>
      <c r="G2121">
        <f>+Anagrafica!$K$5-'PO0140780R0001 - SONDA'!F2121</f>
        <v>385.7</v>
      </c>
    </row>
    <row r="2122" spans="1:7">
      <c r="A2122" t="s">
        <v>488</v>
      </c>
      <c r="B2122">
        <v>21</v>
      </c>
      <c r="C2122">
        <v>4</v>
      </c>
      <c r="D2122">
        <v>2019</v>
      </c>
      <c r="E2122" s="23">
        <v>0.16666666666666666</v>
      </c>
      <c r="F2122">
        <v>9.9499999999999993</v>
      </c>
      <c r="G2122">
        <f>+Anagrafica!$K$5-'PO0140780R0001 - SONDA'!F2122</f>
        <v>385.69</v>
      </c>
    </row>
    <row r="2123" spans="1:7">
      <c r="A2123" t="s">
        <v>488</v>
      </c>
      <c r="B2123">
        <v>21</v>
      </c>
      <c r="C2123">
        <v>4</v>
      </c>
      <c r="D2123">
        <v>2019</v>
      </c>
      <c r="E2123" s="23">
        <v>0.33333333333333331</v>
      </c>
      <c r="F2123">
        <v>9.9499999999999993</v>
      </c>
      <c r="G2123">
        <f>+Anagrafica!$K$5-'PO0140780R0001 - SONDA'!F2123</f>
        <v>385.69</v>
      </c>
    </row>
    <row r="2124" spans="1:7">
      <c r="A2124" t="s">
        <v>488</v>
      </c>
      <c r="B2124">
        <v>21</v>
      </c>
      <c r="C2124">
        <v>4</v>
      </c>
      <c r="D2124">
        <v>2019</v>
      </c>
      <c r="E2124" s="23">
        <v>0.5</v>
      </c>
      <c r="F2124">
        <v>9.9499999999999993</v>
      </c>
      <c r="G2124">
        <f>+Anagrafica!$K$5-'PO0140780R0001 - SONDA'!F2124</f>
        <v>385.69</v>
      </c>
    </row>
    <row r="2125" spans="1:7">
      <c r="A2125" t="s">
        <v>488</v>
      </c>
      <c r="B2125">
        <v>21</v>
      </c>
      <c r="C2125">
        <v>4</v>
      </c>
      <c r="D2125">
        <v>2019</v>
      </c>
      <c r="E2125" s="23">
        <v>0.66666666666666663</v>
      </c>
      <c r="F2125">
        <v>9.9600000000000009</v>
      </c>
      <c r="G2125">
        <f>+Anagrafica!$K$5-'PO0140780R0001 - SONDA'!F2125</f>
        <v>385.68</v>
      </c>
    </row>
    <row r="2126" spans="1:7">
      <c r="A2126" t="s">
        <v>488</v>
      </c>
      <c r="B2126">
        <v>21</v>
      </c>
      <c r="C2126">
        <v>4</v>
      </c>
      <c r="D2126">
        <v>2019</v>
      </c>
      <c r="E2126" s="23">
        <v>0.83333333333333337</v>
      </c>
      <c r="F2126">
        <v>9.9600000000000009</v>
      </c>
      <c r="G2126">
        <f>+Anagrafica!$K$5-'PO0140780R0001 - SONDA'!F2126</f>
        <v>385.68</v>
      </c>
    </row>
    <row r="2127" spans="1:7">
      <c r="A2127" t="s">
        <v>489</v>
      </c>
      <c r="B2127">
        <v>22</v>
      </c>
      <c r="C2127">
        <v>4</v>
      </c>
      <c r="D2127">
        <v>2019</v>
      </c>
      <c r="E2127" s="23">
        <v>0</v>
      </c>
      <c r="F2127">
        <v>9.9700000000000006</v>
      </c>
      <c r="G2127">
        <f>+Anagrafica!$K$5-'PO0140780R0001 - SONDA'!F2127</f>
        <v>385.66999999999996</v>
      </c>
    </row>
    <row r="2128" spans="1:7">
      <c r="A2128" t="s">
        <v>489</v>
      </c>
      <c r="B2128">
        <v>22</v>
      </c>
      <c r="C2128">
        <v>4</v>
      </c>
      <c r="D2128">
        <v>2019</v>
      </c>
      <c r="E2128" s="23">
        <v>0.16666666666666666</v>
      </c>
      <c r="F2128">
        <v>9.9700000000000006</v>
      </c>
      <c r="G2128">
        <f>+Anagrafica!$K$5-'PO0140780R0001 - SONDA'!F2128</f>
        <v>385.66999999999996</v>
      </c>
    </row>
    <row r="2129" spans="1:7">
      <c r="A2129" t="s">
        <v>489</v>
      </c>
      <c r="B2129">
        <v>22</v>
      </c>
      <c r="C2129">
        <v>4</v>
      </c>
      <c r="D2129">
        <v>2019</v>
      </c>
      <c r="E2129" s="23">
        <v>0.33333333333333331</v>
      </c>
      <c r="F2129">
        <v>9.98</v>
      </c>
      <c r="G2129">
        <f>+Anagrafica!$K$5-'PO0140780R0001 - SONDA'!F2129</f>
        <v>385.65999999999997</v>
      </c>
    </row>
    <row r="2130" spans="1:7">
      <c r="A2130" t="s">
        <v>489</v>
      </c>
      <c r="B2130">
        <v>22</v>
      </c>
      <c r="C2130">
        <v>4</v>
      </c>
      <c r="D2130">
        <v>2019</v>
      </c>
      <c r="E2130" s="23">
        <v>0.5</v>
      </c>
      <c r="F2130">
        <v>9.98</v>
      </c>
      <c r="G2130">
        <f>+Anagrafica!$K$5-'PO0140780R0001 - SONDA'!F2130</f>
        <v>385.65999999999997</v>
      </c>
    </row>
    <row r="2131" spans="1:7">
      <c r="A2131" t="s">
        <v>489</v>
      </c>
      <c r="B2131">
        <v>22</v>
      </c>
      <c r="C2131">
        <v>4</v>
      </c>
      <c r="D2131">
        <v>2019</v>
      </c>
      <c r="E2131" s="23">
        <v>0.66666666666666663</v>
      </c>
      <c r="F2131">
        <v>9.99</v>
      </c>
      <c r="G2131">
        <f>+Anagrafica!$K$5-'PO0140780R0001 - SONDA'!F2131</f>
        <v>385.65</v>
      </c>
    </row>
    <row r="2132" spans="1:7">
      <c r="A2132" t="s">
        <v>489</v>
      </c>
      <c r="B2132">
        <v>22</v>
      </c>
      <c r="C2132">
        <v>4</v>
      </c>
      <c r="D2132">
        <v>2019</v>
      </c>
      <c r="E2132" s="23">
        <v>0.83333333333333337</v>
      </c>
      <c r="F2132">
        <v>9.99</v>
      </c>
      <c r="G2132">
        <f>+Anagrafica!$K$5-'PO0140780R0001 - SONDA'!F2132</f>
        <v>385.65</v>
      </c>
    </row>
    <row r="2133" spans="1:7">
      <c r="A2133" t="s">
        <v>490</v>
      </c>
      <c r="B2133">
        <v>23</v>
      </c>
      <c r="C2133">
        <v>4</v>
      </c>
      <c r="D2133">
        <v>2019</v>
      </c>
      <c r="E2133" s="23">
        <v>0</v>
      </c>
      <c r="F2133">
        <v>9.99</v>
      </c>
      <c r="G2133">
        <f>+Anagrafica!$K$5-'PO0140780R0001 - SONDA'!F2133</f>
        <v>385.65</v>
      </c>
    </row>
    <row r="2134" spans="1:7">
      <c r="A2134" t="s">
        <v>490</v>
      </c>
      <c r="B2134">
        <v>23</v>
      </c>
      <c r="C2134">
        <v>4</v>
      </c>
      <c r="D2134">
        <v>2019</v>
      </c>
      <c r="E2134" s="23">
        <v>0.16666666666666666</v>
      </c>
      <c r="F2134">
        <v>9.99</v>
      </c>
      <c r="G2134">
        <f>+Anagrafica!$K$5-'PO0140780R0001 - SONDA'!F2134</f>
        <v>385.65</v>
      </c>
    </row>
    <row r="2135" spans="1:7">
      <c r="A2135" t="s">
        <v>490</v>
      </c>
      <c r="B2135">
        <v>23</v>
      </c>
      <c r="C2135">
        <v>4</v>
      </c>
      <c r="D2135">
        <v>2019</v>
      </c>
      <c r="E2135" s="23">
        <v>0.33333333333333331</v>
      </c>
      <c r="F2135">
        <v>10</v>
      </c>
      <c r="G2135">
        <f>+Anagrafica!$K$5-'PO0140780R0001 - SONDA'!F2135</f>
        <v>385.64</v>
      </c>
    </row>
    <row r="2136" spans="1:7">
      <c r="A2136" t="s">
        <v>490</v>
      </c>
      <c r="B2136">
        <v>23</v>
      </c>
      <c r="C2136">
        <v>4</v>
      </c>
      <c r="D2136">
        <v>2019</v>
      </c>
      <c r="E2136" s="23">
        <v>0.5</v>
      </c>
      <c r="F2136">
        <v>10</v>
      </c>
      <c r="G2136">
        <f>+Anagrafica!$K$5-'PO0140780R0001 - SONDA'!F2136</f>
        <v>385.64</v>
      </c>
    </row>
    <row r="2137" spans="1:7">
      <c r="A2137" t="s">
        <v>490</v>
      </c>
      <c r="B2137">
        <v>23</v>
      </c>
      <c r="C2137">
        <v>4</v>
      </c>
      <c r="D2137">
        <v>2019</v>
      </c>
      <c r="E2137" s="23">
        <v>0.66666666666666663</v>
      </c>
      <c r="F2137">
        <v>10</v>
      </c>
      <c r="G2137">
        <f>+Anagrafica!$K$5-'PO0140780R0001 - SONDA'!F2137</f>
        <v>385.64</v>
      </c>
    </row>
    <row r="2138" spans="1:7">
      <c r="A2138" t="s">
        <v>490</v>
      </c>
      <c r="B2138">
        <v>23</v>
      </c>
      <c r="C2138">
        <v>4</v>
      </c>
      <c r="D2138">
        <v>2019</v>
      </c>
      <c r="E2138" s="23">
        <v>0.83333333333333337</v>
      </c>
      <c r="F2138">
        <v>9.99</v>
      </c>
      <c r="G2138">
        <f>+Anagrafica!$K$5-'PO0140780R0001 - SONDA'!F2138</f>
        <v>385.65</v>
      </c>
    </row>
    <row r="2139" spans="1:7">
      <c r="A2139" t="s">
        <v>491</v>
      </c>
      <c r="B2139">
        <v>24</v>
      </c>
      <c r="C2139">
        <v>4</v>
      </c>
      <c r="D2139">
        <v>2019</v>
      </c>
      <c r="E2139" s="23">
        <v>0</v>
      </c>
      <c r="F2139">
        <v>9.98</v>
      </c>
      <c r="G2139">
        <f>+Anagrafica!$K$5-'PO0140780R0001 - SONDA'!F2139</f>
        <v>385.65999999999997</v>
      </c>
    </row>
    <row r="2140" spans="1:7">
      <c r="A2140" t="s">
        <v>491</v>
      </c>
      <c r="B2140">
        <v>24</v>
      </c>
      <c r="C2140">
        <v>4</v>
      </c>
      <c r="D2140">
        <v>2019</v>
      </c>
      <c r="E2140" s="23">
        <v>0.16666666666666666</v>
      </c>
      <c r="F2140">
        <v>10.050000000000001</v>
      </c>
      <c r="G2140">
        <f>+Anagrafica!$K$5-'PO0140780R0001 - SONDA'!F2140</f>
        <v>385.59</v>
      </c>
    </row>
    <row r="2141" spans="1:7">
      <c r="A2141" t="s">
        <v>491</v>
      </c>
      <c r="B2141">
        <v>24</v>
      </c>
      <c r="C2141">
        <v>4</v>
      </c>
      <c r="D2141">
        <v>2019</v>
      </c>
      <c r="E2141" s="23">
        <v>0.33333333333333331</v>
      </c>
      <c r="F2141">
        <v>9.98</v>
      </c>
      <c r="G2141">
        <f>+Anagrafica!$K$5-'PO0140780R0001 - SONDA'!F2141</f>
        <v>385.65999999999997</v>
      </c>
    </row>
    <row r="2142" spans="1:7">
      <c r="A2142" t="s">
        <v>491</v>
      </c>
      <c r="B2142">
        <v>24</v>
      </c>
      <c r="C2142">
        <v>4</v>
      </c>
      <c r="D2142">
        <v>2019</v>
      </c>
      <c r="E2142" s="23">
        <v>0.5</v>
      </c>
      <c r="F2142">
        <v>9.9600000000000009</v>
      </c>
      <c r="G2142">
        <f>+Anagrafica!$K$5-'PO0140780R0001 - SONDA'!F2142</f>
        <v>385.68</v>
      </c>
    </row>
    <row r="2143" spans="1:7">
      <c r="A2143" t="s">
        <v>491</v>
      </c>
      <c r="B2143">
        <v>24</v>
      </c>
      <c r="C2143">
        <v>4</v>
      </c>
      <c r="D2143">
        <v>2019</v>
      </c>
      <c r="E2143" s="23">
        <v>0.66666666666666663</v>
      </c>
      <c r="F2143">
        <v>9.9499999999999993</v>
      </c>
      <c r="G2143">
        <f>+Anagrafica!$K$5-'PO0140780R0001 - SONDA'!F2143</f>
        <v>385.69</v>
      </c>
    </row>
    <row r="2144" spans="1:7">
      <c r="A2144" t="s">
        <v>491</v>
      </c>
      <c r="B2144">
        <v>24</v>
      </c>
      <c r="C2144">
        <v>4</v>
      </c>
      <c r="D2144">
        <v>2019</v>
      </c>
      <c r="E2144" s="23">
        <v>0.83333333333333337</v>
      </c>
      <c r="F2144">
        <v>9.94</v>
      </c>
      <c r="G2144">
        <f>+Anagrafica!$K$5-'PO0140780R0001 - SONDA'!F2144</f>
        <v>385.7</v>
      </c>
    </row>
    <row r="2145" spans="1:7">
      <c r="A2145" t="s">
        <v>492</v>
      </c>
      <c r="B2145">
        <v>25</v>
      </c>
      <c r="C2145">
        <v>4</v>
      </c>
      <c r="D2145">
        <v>2019</v>
      </c>
      <c r="E2145" s="23">
        <v>0</v>
      </c>
      <c r="F2145">
        <v>9.92</v>
      </c>
      <c r="G2145">
        <f>+Anagrafica!$K$5-'PO0140780R0001 - SONDA'!F2145</f>
        <v>385.71999999999997</v>
      </c>
    </row>
    <row r="2146" spans="1:7">
      <c r="A2146" t="s">
        <v>492</v>
      </c>
      <c r="B2146">
        <v>25</v>
      </c>
      <c r="C2146">
        <v>4</v>
      </c>
      <c r="D2146">
        <v>2019</v>
      </c>
      <c r="E2146" s="23">
        <v>0.16666666666666666</v>
      </c>
      <c r="F2146">
        <v>9.9</v>
      </c>
      <c r="G2146">
        <f>+Anagrafica!$K$5-'PO0140780R0001 - SONDA'!F2146</f>
        <v>385.74</v>
      </c>
    </row>
    <row r="2147" spans="1:7">
      <c r="A2147" t="s">
        <v>492</v>
      </c>
      <c r="B2147">
        <v>25</v>
      </c>
      <c r="C2147">
        <v>4</v>
      </c>
      <c r="D2147">
        <v>2019</v>
      </c>
      <c r="E2147" s="23">
        <v>0.33333333333333331</v>
      </c>
      <c r="F2147">
        <v>9.89</v>
      </c>
      <c r="G2147">
        <f>+Anagrafica!$K$5-'PO0140780R0001 - SONDA'!F2147</f>
        <v>385.75</v>
      </c>
    </row>
    <row r="2148" spans="1:7">
      <c r="A2148" t="s">
        <v>492</v>
      </c>
      <c r="B2148">
        <v>25</v>
      </c>
      <c r="C2148">
        <v>4</v>
      </c>
      <c r="D2148">
        <v>2019</v>
      </c>
      <c r="E2148" s="23">
        <v>0.5</v>
      </c>
      <c r="F2148">
        <v>9.8699999999999992</v>
      </c>
      <c r="G2148">
        <f>+Anagrafica!$K$5-'PO0140780R0001 - SONDA'!F2148</f>
        <v>385.77</v>
      </c>
    </row>
    <row r="2149" spans="1:7">
      <c r="A2149" t="s">
        <v>492</v>
      </c>
      <c r="B2149">
        <v>25</v>
      </c>
      <c r="C2149">
        <v>4</v>
      </c>
      <c r="D2149">
        <v>2019</v>
      </c>
      <c r="E2149" s="23">
        <v>0.66666666666666663</v>
      </c>
      <c r="F2149">
        <v>9.86</v>
      </c>
      <c r="G2149">
        <f>+Anagrafica!$K$5-'PO0140780R0001 - SONDA'!F2149</f>
        <v>385.78</v>
      </c>
    </row>
    <row r="2150" spans="1:7">
      <c r="A2150" t="s">
        <v>492</v>
      </c>
      <c r="B2150">
        <v>25</v>
      </c>
      <c r="C2150">
        <v>4</v>
      </c>
      <c r="D2150">
        <v>2019</v>
      </c>
      <c r="E2150" s="23">
        <v>0.83333333333333337</v>
      </c>
      <c r="F2150">
        <v>9.85</v>
      </c>
      <c r="G2150">
        <f>+Anagrafica!$K$5-'PO0140780R0001 - SONDA'!F2150</f>
        <v>385.78999999999996</v>
      </c>
    </row>
    <row r="2151" spans="1:7">
      <c r="A2151" t="s">
        <v>493</v>
      </c>
      <c r="B2151">
        <v>26</v>
      </c>
      <c r="C2151">
        <v>4</v>
      </c>
      <c r="D2151">
        <v>2019</v>
      </c>
      <c r="E2151" s="23">
        <v>0</v>
      </c>
      <c r="F2151">
        <v>9.83</v>
      </c>
      <c r="G2151">
        <f>+Anagrafica!$K$5-'PO0140780R0001 - SONDA'!F2151</f>
        <v>385.81</v>
      </c>
    </row>
    <row r="2152" spans="1:7">
      <c r="A2152" t="s">
        <v>493</v>
      </c>
      <c r="B2152">
        <v>26</v>
      </c>
      <c r="C2152">
        <v>4</v>
      </c>
      <c r="D2152">
        <v>2019</v>
      </c>
      <c r="E2152" s="23">
        <v>0.16666666666666666</v>
      </c>
      <c r="F2152">
        <v>9.81</v>
      </c>
      <c r="G2152">
        <f>+Anagrafica!$K$5-'PO0140780R0001 - SONDA'!F2152</f>
        <v>385.83</v>
      </c>
    </row>
    <row r="2153" spans="1:7">
      <c r="A2153" t="s">
        <v>493</v>
      </c>
      <c r="B2153">
        <v>26</v>
      </c>
      <c r="C2153">
        <v>4</v>
      </c>
      <c r="D2153">
        <v>2019</v>
      </c>
      <c r="E2153" s="23">
        <v>0.33333333333333331</v>
      </c>
      <c r="F2153">
        <v>9.8000000000000007</v>
      </c>
      <c r="G2153">
        <f>+Anagrafica!$K$5-'PO0140780R0001 - SONDA'!F2153</f>
        <v>385.84</v>
      </c>
    </row>
    <row r="2154" spans="1:7">
      <c r="A2154" t="s">
        <v>493</v>
      </c>
      <c r="B2154">
        <v>26</v>
      </c>
      <c r="C2154">
        <v>4</v>
      </c>
      <c r="D2154">
        <v>2019</v>
      </c>
      <c r="E2154" s="23">
        <v>0.5</v>
      </c>
      <c r="F2154">
        <v>9.7799999999999994</v>
      </c>
      <c r="G2154">
        <f>+Anagrafica!$K$5-'PO0140780R0001 - SONDA'!F2154</f>
        <v>385.86</v>
      </c>
    </row>
    <row r="2155" spans="1:7">
      <c r="A2155" t="s">
        <v>493</v>
      </c>
      <c r="B2155">
        <v>26</v>
      </c>
      <c r="C2155">
        <v>4</v>
      </c>
      <c r="D2155">
        <v>2019</v>
      </c>
      <c r="E2155" s="23">
        <v>0.66666666666666663</v>
      </c>
      <c r="F2155">
        <v>9.77</v>
      </c>
      <c r="G2155">
        <f>+Anagrafica!$K$5-'PO0140780R0001 - SONDA'!F2155</f>
        <v>385.87</v>
      </c>
    </row>
    <row r="2156" spans="1:7">
      <c r="A2156" t="s">
        <v>493</v>
      </c>
      <c r="B2156">
        <v>26</v>
      </c>
      <c r="C2156">
        <v>4</v>
      </c>
      <c r="D2156">
        <v>2019</v>
      </c>
      <c r="E2156" s="23">
        <v>0.83333333333333337</v>
      </c>
      <c r="F2156">
        <v>9.75</v>
      </c>
      <c r="G2156">
        <f>+Anagrafica!$K$5-'PO0140780R0001 - SONDA'!F2156</f>
        <v>385.89</v>
      </c>
    </row>
    <row r="2157" spans="1:7">
      <c r="A2157" t="s">
        <v>494</v>
      </c>
      <c r="B2157">
        <v>27</v>
      </c>
      <c r="C2157">
        <v>4</v>
      </c>
      <c r="D2157">
        <v>2019</v>
      </c>
      <c r="E2157" s="23">
        <v>0</v>
      </c>
      <c r="F2157">
        <v>9.74</v>
      </c>
      <c r="G2157">
        <f>+Anagrafica!$K$5-'PO0140780R0001 - SONDA'!F2157</f>
        <v>385.9</v>
      </c>
    </row>
    <row r="2158" spans="1:7">
      <c r="A2158" t="s">
        <v>494</v>
      </c>
      <c r="B2158">
        <v>27</v>
      </c>
      <c r="C2158">
        <v>4</v>
      </c>
      <c r="D2158">
        <v>2019</v>
      </c>
      <c r="E2158" s="23">
        <v>0.16666666666666666</v>
      </c>
      <c r="F2158">
        <v>9.7200000000000006</v>
      </c>
      <c r="G2158">
        <f>+Anagrafica!$K$5-'PO0140780R0001 - SONDA'!F2158</f>
        <v>385.91999999999996</v>
      </c>
    </row>
    <row r="2159" spans="1:7">
      <c r="A2159" t="s">
        <v>494</v>
      </c>
      <c r="B2159">
        <v>27</v>
      </c>
      <c r="C2159">
        <v>4</v>
      </c>
      <c r="D2159">
        <v>2019</v>
      </c>
      <c r="E2159" s="23">
        <v>0.33333333333333331</v>
      </c>
      <c r="F2159">
        <v>9.7100000000000009</v>
      </c>
      <c r="G2159">
        <f>+Anagrafica!$K$5-'PO0140780R0001 - SONDA'!F2159</f>
        <v>385.93</v>
      </c>
    </row>
    <row r="2160" spans="1:7">
      <c r="A2160" t="s">
        <v>494</v>
      </c>
      <c r="B2160">
        <v>27</v>
      </c>
      <c r="C2160">
        <v>4</v>
      </c>
      <c r="D2160">
        <v>2019</v>
      </c>
      <c r="E2160" s="23">
        <v>0.5</v>
      </c>
      <c r="F2160">
        <v>9.6999999999999993</v>
      </c>
      <c r="G2160">
        <f>+Anagrafica!$K$5-'PO0140780R0001 - SONDA'!F2160</f>
        <v>385.94</v>
      </c>
    </row>
    <row r="2161" spans="1:7">
      <c r="A2161" t="s">
        <v>494</v>
      </c>
      <c r="B2161">
        <v>27</v>
      </c>
      <c r="C2161">
        <v>4</v>
      </c>
      <c r="D2161">
        <v>2019</v>
      </c>
      <c r="E2161" s="23">
        <v>0.66666666666666663</v>
      </c>
      <c r="F2161">
        <v>9.69</v>
      </c>
      <c r="G2161">
        <f>+Anagrafica!$K$5-'PO0140780R0001 - SONDA'!F2161</f>
        <v>385.95</v>
      </c>
    </row>
    <row r="2162" spans="1:7">
      <c r="A2162" t="s">
        <v>494</v>
      </c>
      <c r="B2162">
        <v>27</v>
      </c>
      <c r="C2162">
        <v>4</v>
      </c>
      <c r="D2162">
        <v>2019</v>
      </c>
      <c r="E2162" s="23">
        <v>0.83333333333333337</v>
      </c>
      <c r="F2162">
        <v>9.68</v>
      </c>
      <c r="G2162">
        <f>+Anagrafica!$K$5-'PO0140780R0001 - SONDA'!F2162</f>
        <v>385.96</v>
      </c>
    </row>
    <row r="2163" spans="1:7">
      <c r="A2163" t="s">
        <v>495</v>
      </c>
      <c r="B2163">
        <v>28</v>
      </c>
      <c r="C2163">
        <v>4</v>
      </c>
      <c r="D2163">
        <v>2019</v>
      </c>
      <c r="E2163" s="23">
        <v>0</v>
      </c>
      <c r="F2163">
        <v>9.67</v>
      </c>
      <c r="G2163">
        <f>+Anagrafica!$K$5-'PO0140780R0001 - SONDA'!F2163</f>
        <v>385.96999999999997</v>
      </c>
    </row>
    <row r="2164" spans="1:7">
      <c r="A2164" t="s">
        <v>495</v>
      </c>
      <c r="B2164">
        <v>28</v>
      </c>
      <c r="C2164">
        <v>4</v>
      </c>
      <c r="D2164">
        <v>2019</v>
      </c>
      <c r="E2164" s="23">
        <v>0.16666666666666666</v>
      </c>
      <c r="F2164">
        <v>9.66</v>
      </c>
      <c r="G2164">
        <f>+Anagrafica!$K$5-'PO0140780R0001 - SONDA'!F2164</f>
        <v>385.97999999999996</v>
      </c>
    </row>
    <row r="2165" spans="1:7">
      <c r="A2165" t="s">
        <v>495</v>
      </c>
      <c r="B2165">
        <v>28</v>
      </c>
      <c r="C2165">
        <v>4</v>
      </c>
      <c r="D2165">
        <v>2019</v>
      </c>
      <c r="E2165" s="23">
        <v>0.33333333333333331</v>
      </c>
      <c r="F2165">
        <v>9.65</v>
      </c>
      <c r="G2165">
        <f>+Anagrafica!$K$5-'PO0140780R0001 - SONDA'!F2165</f>
        <v>385.99</v>
      </c>
    </row>
    <row r="2166" spans="1:7">
      <c r="A2166" t="s">
        <v>495</v>
      </c>
      <c r="B2166">
        <v>28</v>
      </c>
      <c r="C2166">
        <v>4</v>
      </c>
      <c r="D2166">
        <v>2019</v>
      </c>
      <c r="E2166" s="23">
        <v>0.5</v>
      </c>
      <c r="F2166">
        <v>9.64</v>
      </c>
      <c r="G2166">
        <f>+Anagrafica!$K$5-'PO0140780R0001 - SONDA'!F2166</f>
        <v>386</v>
      </c>
    </row>
    <row r="2167" spans="1:7">
      <c r="A2167" t="s">
        <v>495</v>
      </c>
      <c r="B2167">
        <v>28</v>
      </c>
      <c r="C2167">
        <v>4</v>
      </c>
      <c r="D2167">
        <v>2019</v>
      </c>
      <c r="E2167" s="23">
        <v>0.66666666666666663</v>
      </c>
      <c r="F2167">
        <v>9.64</v>
      </c>
      <c r="G2167">
        <f>+Anagrafica!$K$5-'PO0140780R0001 - SONDA'!F2167</f>
        <v>386</v>
      </c>
    </row>
    <row r="2168" spans="1:7">
      <c r="A2168" t="s">
        <v>495</v>
      </c>
      <c r="B2168">
        <v>28</v>
      </c>
      <c r="C2168">
        <v>4</v>
      </c>
      <c r="D2168">
        <v>2019</v>
      </c>
      <c r="E2168" s="23">
        <v>0.83333333333333337</v>
      </c>
      <c r="F2168">
        <v>9.6300000000000008</v>
      </c>
      <c r="G2168">
        <f>+Anagrafica!$K$5-'PO0140780R0001 - SONDA'!F2168</f>
        <v>386.01</v>
      </c>
    </row>
    <row r="2169" spans="1:7">
      <c r="A2169" t="s">
        <v>496</v>
      </c>
      <c r="B2169">
        <v>29</v>
      </c>
      <c r="C2169">
        <v>4</v>
      </c>
      <c r="D2169">
        <v>2019</v>
      </c>
      <c r="E2169" s="23">
        <v>0</v>
      </c>
      <c r="F2169">
        <v>9.6199999999999992</v>
      </c>
      <c r="G2169">
        <f>+Anagrafica!$K$5-'PO0140780R0001 - SONDA'!F2169</f>
        <v>386.02</v>
      </c>
    </row>
    <row r="2170" spans="1:7">
      <c r="A2170" t="s">
        <v>496</v>
      </c>
      <c r="B2170">
        <v>29</v>
      </c>
      <c r="C2170">
        <v>4</v>
      </c>
      <c r="D2170">
        <v>2019</v>
      </c>
      <c r="E2170" s="23">
        <v>0.16666666666666666</v>
      </c>
      <c r="F2170">
        <v>9.61</v>
      </c>
      <c r="G2170">
        <f>+Anagrafica!$K$5-'PO0140780R0001 - SONDA'!F2170</f>
        <v>386.03</v>
      </c>
    </row>
    <row r="2171" spans="1:7">
      <c r="A2171" t="s">
        <v>496</v>
      </c>
      <c r="B2171">
        <v>29</v>
      </c>
      <c r="C2171">
        <v>4</v>
      </c>
      <c r="D2171">
        <v>2019</v>
      </c>
      <c r="E2171" s="23">
        <v>0.33333333333333331</v>
      </c>
      <c r="F2171">
        <v>9.61</v>
      </c>
      <c r="G2171">
        <f>+Anagrafica!$K$5-'PO0140780R0001 - SONDA'!F2171</f>
        <v>386.03</v>
      </c>
    </row>
    <row r="2172" spans="1:7">
      <c r="A2172" t="s">
        <v>496</v>
      </c>
      <c r="B2172">
        <v>29</v>
      </c>
      <c r="C2172">
        <v>4</v>
      </c>
      <c r="D2172">
        <v>2019</v>
      </c>
      <c r="E2172" s="23">
        <v>0.5</v>
      </c>
      <c r="F2172">
        <v>9.6</v>
      </c>
      <c r="G2172">
        <f>+Anagrafica!$K$5-'PO0140780R0001 - SONDA'!F2172</f>
        <v>386.03999999999996</v>
      </c>
    </row>
    <row r="2173" spans="1:7">
      <c r="A2173" t="s">
        <v>496</v>
      </c>
      <c r="B2173">
        <v>29</v>
      </c>
      <c r="C2173">
        <v>4</v>
      </c>
      <c r="D2173">
        <v>2019</v>
      </c>
      <c r="E2173" s="23">
        <v>0.66666666666666663</v>
      </c>
      <c r="F2173">
        <v>9.6</v>
      </c>
      <c r="G2173">
        <f>+Anagrafica!$K$5-'PO0140780R0001 - SONDA'!F2173</f>
        <v>386.03999999999996</v>
      </c>
    </row>
    <row r="2174" spans="1:7">
      <c r="A2174" t="s">
        <v>496</v>
      </c>
      <c r="B2174">
        <v>29</v>
      </c>
      <c r="C2174">
        <v>4</v>
      </c>
      <c r="D2174">
        <v>2019</v>
      </c>
      <c r="E2174" s="23">
        <v>0.83333333333333337</v>
      </c>
      <c r="F2174">
        <v>9.6</v>
      </c>
      <c r="G2174">
        <f>+Anagrafica!$K$5-'PO0140780R0001 - SONDA'!F2174</f>
        <v>386.03999999999996</v>
      </c>
    </row>
    <row r="2175" spans="1:7">
      <c r="A2175" t="s">
        <v>497</v>
      </c>
      <c r="B2175">
        <v>30</v>
      </c>
      <c r="C2175">
        <v>4</v>
      </c>
      <c r="D2175">
        <v>2019</v>
      </c>
      <c r="E2175" s="23">
        <v>0</v>
      </c>
      <c r="F2175">
        <v>9.6</v>
      </c>
      <c r="G2175">
        <f>+Anagrafica!$K$5-'PO0140780R0001 - SONDA'!F2175</f>
        <v>386.03999999999996</v>
      </c>
    </row>
    <row r="2176" spans="1:7">
      <c r="A2176" t="s">
        <v>497</v>
      </c>
      <c r="B2176">
        <v>30</v>
      </c>
      <c r="C2176">
        <v>4</v>
      </c>
      <c r="D2176">
        <v>2019</v>
      </c>
      <c r="E2176" s="23">
        <v>0.16666666666666666</v>
      </c>
      <c r="F2176">
        <v>9.69</v>
      </c>
      <c r="G2176">
        <f>+Anagrafica!$K$5-'PO0140780R0001 - SONDA'!F2176</f>
        <v>385.95</v>
      </c>
    </row>
    <row r="2177" spans="1:7">
      <c r="A2177" t="s">
        <v>497</v>
      </c>
      <c r="B2177">
        <v>30</v>
      </c>
      <c r="C2177">
        <v>4</v>
      </c>
      <c r="D2177">
        <v>2019</v>
      </c>
      <c r="E2177" s="23">
        <v>0.33333333333333331</v>
      </c>
      <c r="F2177">
        <v>9.58</v>
      </c>
      <c r="G2177">
        <f>+Anagrafica!$K$5-'PO0140780R0001 - SONDA'!F2177</f>
        <v>386.06</v>
      </c>
    </row>
    <row r="2178" spans="1:7">
      <c r="A2178" t="s">
        <v>497</v>
      </c>
      <c r="B2178">
        <v>30</v>
      </c>
      <c r="C2178">
        <v>4</v>
      </c>
      <c r="D2178">
        <v>2019</v>
      </c>
      <c r="E2178" s="23">
        <v>0.5</v>
      </c>
      <c r="F2178">
        <v>9.57</v>
      </c>
      <c r="G2178">
        <f>+Anagrafica!$K$5-'PO0140780R0001 - SONDA'!F2178</f>
        <v>386.07</v>
      </c>
    </row>
    <row r="2179" spans="1:7">
      <c r="A2179" t="s">
        <v>497</v>
      </c>
      <c r="B2179">
        <v>30</v>
      </c>
      <c r="C2179">
        <v>4</v>
      </c>
      <c r="D2179">
        <v>2019</v>
      </c>
      <c r="E2179" s="23">
        <v>0.66666666666666663</v>
      </c>
      <c r="F2179">
        <v>9.56</v>
      </c>
      <c r="G2179">
        <f>+Anagrafica!$K$5-'PO0140780R0001 - SONDA'!F2179</f>
        <v>386.08</v>
      </c>
    </row>
    <row r="2180" spans="1:7">
      <c r="A2180" t="s">
        <v>497</v>
      </c>
      <c r="B2180">
        <v>30</v>
      </c>
      <c r="C2180">
        <v>4</v>
      </c>
      <c r="D2180">
        <v>2019</v>
      </c>
      <c r="E2180" s="23">
        <v>0.83333333333333337</v>
      </c>
      <c r="F2180">
        <v>9.5500000000000007</v>
      </c>
      <c r="G2180">
        <f>+Anagrafica!$K$5-'PO0140780R0001 - SONDA'!F2180</f>
        <v>386.09</v>
      </c>
    </row>
    <row r="2181" spans="1:7">
      <c r="A2181" t="s">
        <v>498</v>
      </c>
      <c r="B2181">
        <v>1</v>
      </c>
      <c r="C2181">
        <v>5</v>
      </c>
      <c r="D2181">
        <v>2019</v>
      </c>
      <c r="E2181" s="23">
        <v>0</v>
      </c>
      <c r="F2181">
        <v>9.66</v>
      </c>
      <c r="G2181">
        <f>+Anagrafica!$K$5-'PO0140780R0001 - SONDA'!F2181</f>
        <v>385.97999999999996</v>
      </c>
    </row>
    <row r="2182" spans="1:7">
      <c r="A2182" t="s">
        <v>498</v>
      </c>
      <c r="B2182">
        <v>1</v>
      </c>
      <c r="C2182">
        <v>5</v>
      </c>
      <c r="D2182">
        <v>2019</v>
      </c>
      <c r="E2182" s="23">
        <v>0.16666666666666666</v>
      </c>
      <c r="F2182">
        <v>9.5500000000000007</v>
      </c>
      <c r="G2182">
        <f>+Anagrafica!$K$5-'PO0140780R0001 - SONDA'!F2182</f>
        <v>386.09</v>
      </c>
    </row>
    <row r="2183" spans="1:7">
      <c r="A2183" t="s">
        <v>498</v>
      </c>
      <c r="B2183">
        <v>1</v>
      </c>
      <c r="C2183">
        <v>5</v>
      </c>
      <c r="D2183">
        <v>2019</v>
      </c>
      <c r="E2183" s="23">
        <v>0.33333333333333331</v>
      </c>
      <c r="F2183">
        <v>9.64</v>
      </c>
      <c r="G2183">
        <f>+Anagrafica!$K$5-'PO0140780R0001 - SONDA'!F2183</f>
        <v>386</v>
      </c>
    </row>
    <row r="2184" spans="1:7">
      <c r="A2184" t="s">
        <v>498</v>
      </c>
      <c r="B2184">
        <v>1</v>
      </c>
      <c r="C2184">
        <v>5</v>
      </c>
      <c r="D2184">
        <v>2019</v>
      </c>
      <c r="E2184" s="23">
        <v>0.5</v>
      </c>
      <c r="F2184">
        <v>9.5299999999999994</v>
      </c>
      <c r="G2184">
        <f>+Anagrafica!$K$5-'PO0140780R0001 - SONDA'!F2184</f>
        <v>386.11</v>
      </c>
    </row>
    <row r="2185" spans="1:7">
      <c r="A2185" t="s">
        <v>498</v>
      </c>
      <c r="B2185">
        <v>1</v>
      </c>
      <c r="C2185">
        <v>5</v>
      </c>
      <c r="D2185">
        <v>2019</v>
      </c>
      <c r="E2185" s="23">
        <v>0.66666666666666663</v>
      </c>
      <c r="F2185">
        <v>9.5299999999999994</v>
      </c>
      <c r="G2185">
        <f>+Anagrafica!$K$5-'PO0140780R0001 - SONDA'!F2185</f>
        <v>386.11</v>
      </c>
    </row>
    <row r="2186" spans="1:7">
      <c r="A2186" t="s">
        <v>498</v>
      </c>
      <c r="B2186">
        <v>1</v>
      </c>
      <c r="C2186">
        <v>5</v>
      </c>
      <c r="D2186">
        <v>2019</v>
      </c>
      <c r="E2186" s="23">
        <v>0.83333333333333337</v>
      </c>
      <c r="F2186">
        <v>9.52</v>
      </c>
      <c r="G2186">
        <f>+Anagrafica!$K$5-'PO0140780R0001 - SONDA'!F2186</f>
        <v>386.12</v>
      </c>
    </row>
    <row r="2187" spans="1:7">
      <c r="A2187" t="s">
        <v>499</v>
      </c>
      <c r="B2187">
        <v>2</v>
      </c>
      <c r="C2187">
        <v>5</v>
      </c>
      <c r="D2187">
        <v>2019</v>
      </c>
      <c r="E2187" s="23">
        <v>0</v>
      </c>
      <c r="F2187">
        <v>9.52</v>
      </c>
      <c r="G2187">
        <f>+Anagrafica!$K$5-'PO0140780R0001 - SONDA'!F2187</f>
        <v>386.12</v>
      </c>
    </row>
    <row r="2188" spans="1:7">
      <c r="A2188" t="s">
        <v>499</v>
      </c>
      <c r="B2188">
        <v>2</v>
      </c>
      <c r="C2188">
        <v>5</v>
      </c>
      <c r="D2188">
        <v>2019</v>
      </c>
      <c r="E2188" s="23">
        <v>0.16666666666666666</v>
      </c>
      <c r="F2188">
        <v>9.51</v>
      </c>
      <c r="G2188">
        <f>+Anagrafica!$K$5-'PO0140780R0001 - SONDA'!F2188</f>
        <v>386.13</v>
      </c>
    </row>
    <row r="2189" spans="1:7">
      <c r="A2189" t="s">
        <v>499</v>
      </c>
      <c r="B2189">
        <v>2</v>
      </c>
      <c r="C2189">
        <v>5</v>
      </c>
      <c r="D2189">
        <v>2019</v>
      </c>
      <c r="E2189" s="23">
        <v>0.33333333333333331</v>
      </c>
      <c r="F2189">
        <v>9.51</v>
      </c>
      <c r="G2189">
        <f>+Anagrafica!$K$5-'PO0140780R0001 - SONDA'!F2189</f>
        <v>386.13</v>
      </c>
    </row>
    <row r="2190" spans="1:7">
      <c r="A2190" t="s">
        <v>499</v>
      </c>
      <c r="B2190">
        <v>2</v>
      </c>
      <c r="C2190">
        <v>5</v>
      </c>
      <c r="D2190">
        <v>2019</v>
      </c>
      <c r="E2190" s="23">
        <v>0.5</v>
      </c>
      <c r="F2190">
        <v>9.61</v>
      </c>
      <c r="G2190">
        <f>+Anagrafica!$K$5-'PO0140780R0001 - SONDA'!F2190</f>
        <v>386.03</v>
      </c>
    </row>
    <row r="2191" spans="1:7">
      <c r="A2191" t="s">
        <v>499</v>
      </c>
      <c r="B2191">
        <v>2</v>
      </c>
      <c r="C2191">
        <v>5</v>
      </c>
      <c r="D2191">
        <v>2019</v>
      </c>
      <c r="E2191" s="23">
        <v>0.66666666666666663</v>
      </c>
      <c r="F2191">
        <v>9.49</v>
      </c>
      <c r="G2191">
        <f>+Anagrafica!$K$5-'PO0140780R0001 - SONDA'!F2191</f>
        <v>386.15</v>
      </c>
    </row>
    <row r="2192" spans="1:7">
      <c r="A2192" t="s">
        <v>499</v>
      </c>
      <c r="B2192">
        <v>2</v>
      </c>
      <c r="C2192">
        <v>5</v>
      </c>
      <c r="D2192">
        <v>2019</v>
      </c>
      <c r="E2192" s="23">
        <v>0.83333333333333337</v>
      </c>
      <c r="F2192">
        <v>9.49</v>
      </c>
      <c r="G2192">
        <f>+Anagrafica!$K$5-'PO0140780R0001 - SONDA'!F2192</f>
        <v>386.15</v>
      </c>
    </row>
    <row r="2193" spans="1:7">
      <c r="A2193" t="s">
        <v>500</v>
      </c>
      <c r="B2193">
        <v>3</v>
      </c>
      <c r="C2193">
        <v>5</v>
      </c>
      <c r="D2193">
        <v>2019</v>
      </c>
      <c r="E2193" s="23">
        <v>0</v>
      </c>
      <c r="F2193">
        <v>9.48</v>
      </c>
      <c r="G2193">
        <f>+Anagrafica!$K$5-'PO0140780R0001 - SONDA'!F2193</f>
        <v>386.15999999999997</v>
      </c>
    </row>
    <row r="2194" spans="1:7">
      <c r="A2194" t="s">
        <v>500</v>
      </c>
      <c r="B2194">
        <v>3</v>
      </c>
      <c r="C2194">
        <v>5</v>
      </c>
      <c r="D2194">
        <v>2019</v>
      </c>
      <c r="E2194" s="23">
        <v>0.16666666666666666</v>
      </c>
      <c r="F2194">
        <v>9.48</v>
      </c>
      <c r="G2194">
        <f>+Anagrafica!$K$5-'PO0140780R0001 - SONDA'!F2194</f>
        <v>386.15999999999997</v>
      </c>
    </row>
    <row r="2195" spans="1:7">
      <c r="A2195" t="s">
        <v>500</v>
      </c>
      <c r="B2195">
        <v>3</v>
      </c>
      <c r="C2195">
        <v>5</v>
      </c>
      <c r="D2195">
        <v>2019</v>
      </c>
      <c r="E2195" s="23">
        <v>0.33333333333333331</v>
      </c>
      <c r="F2195">
        <v>9.48</v>
      </c>
      <c r="G2195">
        <f>+Anagrafica!$K$5-'PO0140780R0001 - SONDA'!F2195</f>
        <v>386.15999999999997</v>
      </c>
    </row>
    <row r="2196" spans="1:7">
      <c r="A2196" t="s">
        <v>500</v>
      </c>
      <c r="B2196">
        <v>3</v>
      </c>
      <c r="C2196">
        <v>5</v>
      </c>
      <c r="D2196">
        <v>2019</v>
      </c>
      <c r="E2196" s="23">
        <v>0.5</v>
      </c>
      <c r="F2196">
        <v>9.4700000000000006</v>
      </c>
      <c r="G2196">
        <f>+Anagrafica!$K$5-'PO0140780R0001 - SONDA'!F2196</f>
        <v>386.16999999999996</v>
      </c>
    </row>
    <row r="2197" spans="1:7">
      <c r="A2197" t="s">
        <v>500</v>
      </c>
      <c r="B2197">
        <v>3</v>
      </c>
      <c r="C2197">
        <v>5</v>
      </c>
      <c r="D2197">
        <v>2019</v>
      </c>
      <c r="E2197" s="23">
        <v>0.66666666666666663</v>
      </c>
      <c r="F2197">
        <v>9.4600000000000009</v>
      </c>
      <c r="G2197">
        <f>+Anagrafica!$K$5-'PO0140780R0001 - SONDA'!F2197</f>
        <v>386.18</v>
      </c>
    </row>
    <row r="2198" spans="1:7">
      <c r="A2198" t="s">
        <v>500</v>
      </c>
      <c r="B2198">
        <v>3</v>
      </c>
      <c r="C2198">
        <v>5</v>
      </c>
      <c r="D2198">
        <v>2019</v>
      </c>
      <c r="E2198" s="23">
        <v>0.83333333333333337</v>
      </c>
      <c r="F2198">
        <v>9.4600000000000009</v>
      </c>
      <c r="G2198">
        <f>+Anagrafica!$K$5-'PO0140780R0001 - SONDA'!F2198</f>
        <v>386.18</v>
      </c>
    </row>
    <row r="2199" spans="1:7">
      <c r="A2199" t="s">
        <v>501</v>
      </c>
      <c r="B2199">
        <v>4</v>
      </c>
      <c r="C2199">
        <v>5</v>
      </c>
      <c r="D2199">
        <v>2019</v>
      </c>
      <c r="E2199" s="23">
        <v>0</v>
      </c>
      <c r="F2199">
        <v>9.4499999999999993</v>
      </c>
      <c r="G2199">
        <f>+Anagrafica!$K$5-'PO0140780R0001 - SONDA'!F2199</f>
        <v>386.19</v>
      </c>
    </row>
    <row r="2200" spans="1:7">
      <c r="A2200" t="s">
        <v>501</v>
      </c>
      <c r="B2200">
        <v>4</v>
      </c>
      <c r="C2200">
        <v>5</v>
      </c>
      <c r="D2200">
        <v>2019</v>
      </c>
      <c r="E2200" s="23">
        <v>0.16666666666666666</v>
      </c>
      <c r="F2200">
        <v>9.56</v>
      </c>
      <c r="G2200">
        <f>+Anagrafica!$K$5-'PO0140780R0001 - SONDA'!F2200</f>
        <v>386.08</v>
      </c>
    </row>
    <row r="2201" spans="1:7">
      <c r="A2201" t="s">
        <v>501</v>
      </c>
      <c r="B2201">
        <v>4</v>
      </c>
      <c r="C2201">
        <v>5</v>
      </c>
      <c r="D2201">
        <v>2019</v>
      </c>
      <c r="E2201" s="23">
        <v>0.33333333333333331</v>
      </c>
      <c r="F2201">
        <v>9.44</v>
      </c>
      <c r="G2201">
        <f>+Anagrafica!$K$5-'PO0140780R0001 - SONDA'!F2201</f>
        <v>386.2</v>
      </c>
    </row>
    <row r="2202" spans="1:7">
      <c r="A2202" t="s">
        <v>501</v>
      </c>
      <c r="B2202">
        <v>4</v>
      </c>
      <c r="C2202">
        <v>5</v>
      </c>
      <c r="D2202">
        <v>2019</v>
      </c>
      <c r="E2202" s="23">
        <v>0.5</v>
      </c>
      <c r="F2202">
        <v>9.44</v>
      </c>
      <c r="G2202">
        <f>+Anagrafica!$K$5-'PO0140780R0001 - SONDA'!F2202</f>
        <v>386.2</v>
      </c>
    </row>
    <row r="2203" spans="1:7">
      <c r="A2203" t="s">
        <v>501</v>
      </c>
      <c r="B2203">
        <v>4</v>
      </c>
      <c r="C2203">
        <v>5</v>
      </c>
      <c r="D2203">
        <v>2019</v>
      </c>
      <c r="E2203" s="23">
        <v>0.66666666666666663</v>
      </c>
      <c r="F2203">
        <v>9.44</v>
      </c>
      <c r="G2203">
        <f>+Anagrafica!$K$5-'PO0140780R0001 - SONDA'!F2203</f>
        <v>386.2</v>
      </c>
    </row>
    <row r="2204" spans="1:7">
      <c r="A2204" t="s">
        <v>501</v>
      </c>
      <c r="B2204">
        <v>4</v>
      </c>
      <c r="C2204">
        <v>5</v>
      </c>
      <c r="D2204">
        <v>2019</v>
      </c>
      <c r="E2204" s="23">
        <v>0.83333333333333337</v>
      </c>
      <c r="F2204">
        <v>9.43</v>
      </c>
      <c r="G2204">
        <f>+Anagrafica!$K$5-'PO0140780R0001 - SONDA'!F2204</f>
        <v>386.21</v>
      </c>
    </row>
    <row r="2205" spans="1:7">
      <c r="A2205" t="s">
        <v>502</v>
      </c>
      <c r="B2205">
        <v>5</v>
      </c>
      <c r="C2205">
        <v>5</v>
      </c>
      <c r="D2205">
        <v>2019</v>
      </c>
      <c r="E2205" s="23">
        <v>0</v>
      </c>
      <c r="F2205">
        <v>9.43</v>
      </c>
      <c r="G2205">
        <f>+Anagrafica!$K$5-'PO0140780R0001 - SONDA'!F2205</f>
        <v>386.21</v>
      </c>
    </row>
    <row r="2206" spans="1:7">
      <c r="A2206" t="s">
        <v>502</v>
      </c>
      <c r="B2206">
        <v>5</v>
      </c>
      <c r="C2206">
        <v>5</v>
      </c>
      <c r="D2206">
        <v>2019</v>
      </c>
      <c r="E2206" s="23">
        <v>0.16666666666666666</v>
      </c>
      <c r="F2206">
        <v>9.42</v>
      </c>
      <c r="G2206">
        <f>+Anagrafica!$K$5-'PO0140780R0001 - SONDA'!F2206</f>
        <v>386.21999999999997</v>
      </c>
    </row>
    <row r="2207" spans="1:7">
      <c r="A2207" t="s">
        <v>502</v>
      </c>
      <c r="B2207">
        <v>5</v>
      </c>
      <c r="C2207">
        <v>5</v>
      </c>
      <c r="D2207">
        <v>2019</v>
      </c>
      <c r="E2207" s="23">
        <v>0.33333333333333331</v>
      </c>
      <c r="F2207">
        <v>9.42</v>
      </c>
      <c r="G2207">
        <f>+Anagrafica!$K$5-'PO0140780R0001 - SONDA'!F2207</f>
        <v>386.21999999999997</v>
      </c>
    </row>
    <row r="2208" spans="1:7">
      <c r="A2208" t="s">
        <v>502</v>
      </c>
      <c r="B2208">
        <v>5</v>
      </c>
      <c r="C2208">
        <v>5</v>
      </c>
      <c r="D2208">
        <v>2019</v>
      </c>
      <c r="E2208" s="23">
        <v>0.5</v>
      </c>
      <c r="F2208">
        <v>9.5299999999999994</v>
      </c>
      <c r="G2208">
        <f>+Anagrafica!$K$5-'PO0140780R0001 - SONDA'!F2208</f>
        <v>386.11</v>
      </c>
    </row>
    <row r="2209" spans="1:7">
      <c r="A2209" t="s">
        <v>502</v>
      </c>
      <c r="B2209">
        <v>5</v>
      </c>
      <c r="C2209">
        <v>5</v>
      </c>
      <c r="D2209">
        <v>2019</v>
      </c>
      <c r="E2209" s="23">
        <v>0.66666666666666663</v>
      </c>
      <c r="F2209">
        <v>9.5299999999999994</v>
      </c>
      <c r="G2209">
        <f>+Anagrafica!$K$5-'PO0140780R0001 - SONDA'!F2209</f>
        <v>386.11</v>
      </c>
    </row>
    <row r="2210" spans="1:7">
      <c r="A2210" t="s">
        <v>502</v>
      </c>
      <c r="B2210">
        <v>5</v>
      </c>
      <c r="C2210">
        <v>5</v>
      </c>
      <c r="D2210">
        <v>2019</v>
      </c>
      <c r="E2210" s="23">
        <v>0.83333333333333337</v>
      </c>
      <c r="F2210">
        <v>9.51</v>
      </c>
      <c r="G2210">
        <f>+Anagrafica!$K$5-'PO0140780R0001 - SONDA'!F2210</f>
        <v>386.13</v>
      </c>
    </row>
    <row r="2211" spans="1:7">
      <c r="A2211" t="s">
        <v>503</v>
      </c>
      <c r="B2211">
        <v>6</v>
      </c>
      <c r="C2211">
        <v>5</v>
      </c>
      <c r="D2211">
        <v>2019</v>
      </c>
      <c r="E2211" s="23">
        <v>0</v>
      </c>
      <c r="F2211">
        <v>9.41</v>
      </c>
      <c r="G2211">
        <f>+Anagrafica!$K$5-'PO0140780R0001 - SONDA'!F2211</f>
        <v>386.22999999999996</v>
      </c>
    </row>
    <row r="2212" spans="1:7">
      <c r="A2212" t="s">
        <v>503</v>
      </c>
      <c r="B2212">
        <v>6</v>
      </c>
      <c r="C2212">
        <v>5</v>
      </c>
      <c r="D2212">
        <v>2019</v>
      </c>
      <c r="E2212" s="23">
        <v>0.16666666666666666</v>
      </c>
      <c r="F2212">
        <v>9.41</v>
      </c>
      <c r="G2212">
        <f>+Anagrafica!$K$5-'PO0140780R0001 - SONDA'!F2212</f>
        <v>386.22999999999996</v>
      </c>
    </row>
    <row r="2213" spans="1:7">
      <c r="A2213" t="s">
        <v>503</v>
      </c>
      <c r="B2213">
        <v>6</v>
      </c>
      <c r="C2213">
        <v>5</v>
      </c>
      <c r="D2213">
        <v>2019</v>
      </c>
      <c r="E2213" s="23">
        <v>0.33333333333333331</v>
      </c>
      <c r="F2213">
        <v>9.41</v>
      </c>
      <c r="G2213">
        <f>+Anagrafica!$K$5-'PO0140780R0001 - SONDA'!F2213</f>
        <v>386.22999999999996</v>
      </c>
    </row>
    <row r="2214" spans="1:7">
      <c r="A2214" t="s">
        <v>503</v>
      </c>
      <c r="B2214">
        <v>6</v>
      </c>
      <c r="C2214">
        <v>5</v>
      </c>
      <c r="D2214">
        <v>2019</v>
      </c>
      <c r="E2214" s="23">
        <v>0.5</v>
      </c>
      <c r="F2214">
        <v>9.4</v>
      </c>
      <c r="G2214">
        <f>+Anagrafica!$K$5-'PO0140780R0001 - SONDA'!F2214</f>
        <v>386.24</v>
      </c>
    </row>
    <row r="2215" spans="1:7">
      <c r="A2215" t="s">
        <v>503</v>
      </c>
      <c r="B2215">
        <v>6</v>
      </c>
      <c r="C2215">
        <v>5</v>
      </c>
      <c r="D2215">
        <v>2019</v>
      </c>
      <c r="E2215" s="23">
        <v>0.66666666666666663</v>
      </c>
      <c r="F2215">
        <v>9.4</v>
      </c>
      <c r="G2215">
        <f>+Anagrafica!$K$5-'PO0140780R0001 - SONDA'!F2215</f>
        <v>386.24</v>
      </c>
    </row>
    <row r="2216" spans="1:7">
      <c r="A2216" t="s">
        <v>503</v>
      </c>
      <c r="B2216">
        <v>6</v>
      </c>
      <c r="C2216">
        <v>5</v>
      </c>
      <c r="D2216">
        <v>2019</v>
      </c>
      <c r="E2216" s="23">
        <v>0.83333333333333337</v>
      </c>
      <c r="F2216">
        <v>9.41</v>
      </c>
      <c r="G2216">
        <f>+Anagrafica!$K$5-'PO0140780R0001 - SONDA'!F2216</f>
        <v>386.22999999999996</v>
      </c>
    </row>
    <row r="2217" spans="1:7">
      <c r="A2217" t="s">
        <v>504</v>
      </c>
      <c r="B2217">
        <v>7</v>
      </c>
      <c r="C2217">
        <v>5</v>
      </c>
      <c r="D2217">
        <v>2019</v>
      </c>
      <c r="E2217" s="23">
        <v>0</v>
      </c>
      <c r="F2217">
        <v>9.4</v>
      </c>
      <c r="G2217">
        <f>+Anagrafica!$K$5-'PO0140780R0001 - SONDA'!F2217</f>
        <v>386.24</v>
      </c>
    </row>
    <row r="2218" spans="1:7">
      <c r="A2218" t="s">
        <v>504</v>
      </c>
      <c r="B2218">
        <v>7</v>
      </c>
      <c r="C2218">
        <v>5</v>
      </c>
      <c r="D2218">
        <v>2019</v>
      </c>
      <c r="E2218" s="23">
        <v>0.16666666666666666</v>
      </c>
      <c r="F2218">
        <v>9.4</v>
      </c>
      <c r="G2218">
        <f>+Anagrafica!$K$5-'PO0140780R0001 - SONDA'!F2218</f>
        <v>386.24</v>
      </c>
    </row>
    <row r="2219" spans="1:7">
      <c r="A2219" t="s">
        <v>504</v>
      </c>
      <c r="B2219">
        <v>7</v>
      </c>
      <c r="C2219">
        <v>5</v>
      </c>
      <c r="D2219">
        <v>2019</v>
      </c>
      <c r="E2219" s="23">
        <v>0.33333333333333331</v>
      </c>
      <c r="F2219">
        <v>9.4</v>
      </c>
      <c r="G2219">
        <f>+Anagrafica!$K$5-'PO0140780R0001 - SONDA'!F2219</f>
        <v>386.24</v>
      </c>
    </row>
    <row r="2220" spans="1:7">
      <c r="A2220" t="s">
        <v>504</v>
      </c>
      <c r="B2220">
        <v>7</v>
      </c>
      <c r="C2220">
        <v>5</v>
      </c>
      <c r="D2220">
        <v>2019</v>
      </c>
      <c r="E2220" s="23">
        <v>0.5</v>
      </c>
      <c r="F2220">
        <v>9.39</v>
      </c>
      <c r="G2220">
        <f>+Anagrafica!$K$5-'PO0140780R0001 - SONDA'!F2220</f>
        <v>386.25</v>
      </c>
    </row>
    <row r="2221" spans="1:7">
      <c r="A2221" t="s">
        <v>504</v>
      </c>
      <c r="B2221">
        <v>7</v>
      </c>
      <c r="C2221">
        <v>5</v>
      </c>
      <c r="D2221">
        <v>2019</v>
      </c>
      <c r="E2221" s="23">
        <v>0.66666666666666663</v>
      </c>
      <c r="F2221">
        <v>9.5</v>
      </c>
      <c r="G2221">
        <f>+Anagrafica!$K$5-'PO0140780R0001 - SONDA'!F2221</f>
        <v>386.14</v>
      </c>
    </row>
    <row r="2222" spans="1:7">
      <c r="A2222" t="s">
        <v>504</v>
      </c>
      <c r="B2222">
        <v>7</v>
      </c>
      <c r="C2222">
        <v>5</v>
      </c>
      <c r="D2222">
        <v>2019</v>
      </c>
      <c r="E2222" s="23">
        <v>0.83333333333333337</v>
      </c>
      <c r="F2222">
        <v>9.39</v>
      </c>
      <c r="G2222">
        <f>+Anagrafica!$K$5-'PO0140780R0001 - SONDA'!F2222</f>
        <v>386.25</v>
      </c>
    </row>
    <row r="2223" spans="1:7">
      <c r="A2223" t="s">
        <v>505</v>
      </c>
      <c r="B2223">
        <v>8</v>
      </c>
      <c r="C2223">
        <v>5</v>
      </c>
      <c r="D2223">
        <v>2019</v>
      </c>
      <c r="E2223" s="23">
        <v>0</v>
      </c>
      <c r="F2223">
        <v>9.39</v>
      </c>
      <c r="G2223">
        <f>+Anagrafica!$K$5-'PO0140780R0001 - SONDA'!F2223</f>
        <v>386.25</v>
      </c>
    </row>
    <row r="2224" spans="1:7">
      <c r="A2224" t="s">
        <v>505</v>
      </c>
      <c r="B2224">
        <v>8</v>
      </c>
      <c r="C2224">
        <v>5</v>
      </c>
      <c r="D2224">
        <v>2019</v>
      </c>
      <c r="E2224" s="23">
        <v>0.16666666666666666</v>
      </c>
      <c r="F2224">
        <v>9.39</v>
      </c>
      <c r="G2224">
        <f>+Anagrafica!$K$5-'PO0140780R0001 - SONDA'!F2224</f>
        <v>386.25</v>
      </c>
    </row>
    <row r="2225" spans="1:7">
      <c r="A2225" t="s">
        <v>505</v>
      </c>
      <c r="B2225">
        <v>8</v>
      </c>
      <c r="C2225">
        <v>5</v>
      </c>
      <c r="D2225">
        <v>2019</v>
      </c>
      <c r="E2225" s="23">
        <v>0.33333333333333331</v>
      </c>
      <c r="F2225">
        <v>9.39</v>
      </c>
      <c r="G2225">
        <f>+Anagrafica!$K$5-'PO0140780R0001 - SONDA'!F2225</f>
        <v>386.25</v>
      </c>
    </row>
    <row r="2226" spans="1:7">
      <c r="A2226" t="s">
        <v>505</v>
      </c>
      <c r="B2226">
        <v>8</v>
      </c>
      <c r="C2226">
        <v>5</v>
      </c>
      <c r="D2226">
        <v>2019</v>
      </c>
      <c r="E2226" s="23">
        <v>0.5</v>
      </c>
      <c r="F2226">
        <v>9.3800000000000008</v>
      </c>
      <c r="G2226">
        <f>+Anagrafica!$K$5-'PO0140780R0001 - SONDA'!F2226</f>
        <v>386.26</v>
      </c>
    </row>
    <row r="2227" spans="1:7">
      <c r="A2227" t="s">
        <v>505</v>
      </c>
      <c r="B2227">
        <v>8</v>
      </c>
      <c r="C2227">
        <v>5</v>
      </c>
      <c r="D2227">
        <v>2019</v>
      </c>
      <c r="E2227" s="23">
        <v>0.66666666666666663</v>
      </c>
      <c r="F2227">
        <v>9.4700000000000006</v>
      </c>
      <c r="G2227">
        <f>+Anagrafica!$K$5-'PO0140780R0001 - SONDA'!F2227</f>
        <v>386.16999999999996</v>
      </c>
    </row>
    <row r="2228" spans="1:7">
      <c r="A2228" t="s">
        <v>505</v>
      </c>
      <c r="B2228">
        <v>8</v>
      </c>
      <c r="C2228">
        <v>5</v>
      </c>
      <c r="D2228">
        <v>2019</v>
      </c>
      <c r="E2228" s="23">
        <v>0.83333333333333337</v>
      </c>
      <c r="F2228">
        <v>9.39</v>
      </c>
      <c r="G2228">
        <f>+Anagrafica!$K$5-'PO0140780R0001 - SONDA'!F2228</f>
        <v>386.25</v>
      </c>
    </row>
    <row r="2229" spans="1:7">
      <c r="A2229" t="s">
        <v>506</v>
      </c>
      <c r="B2229">
        <v>9</v>
      </c>
      <c r="C2229">
        <v>5</v>
      </c>
      <c r="D2229">
        <v>2019</v>
      </c>
      <c r="E2229" s="23">
        <v>0</v>
      </c>
      <c r="F2229">
        <v>9.3800000000000008</v>
      </c>
      <c r="G2229">
        <f>+Anagrafica!$K$5-'PO0140780R0001 - SONDA'!F2229</f>
        <v>386.26</v>
      </c>
    </row>
    <row r="2230" spans="1:7">
      <c r="A2230" t="s">
        <v>506</v>
      </c>
      <c r="B2230">
        <v>9</v>
      </c>
      <c r="C2230">
        <v>5</v>
      </c>
      <c r="D2230">
        <v>2019</v>
      </c>
      <c r="E2230" s="23">
        <v>0.16666666666666666</v>
      </c>
      <c r="F2230">
        <v>9.39</v>
      </c>
      <c r="G2230">
        <f>+Anagrafica!$K$5-'PO0140780R0001 - SONDA'!F2230</f>
        <v>386.25</v>
      </c>
    </row>
    <row r="2231" spans="1:7">
      <c r="A2231" t="s">
        <v>506</v>
      </c>
      <c r="B2231">
        <v>9</v>
      </c>
      <c r="C2231">
        <v>5</v>
      </c>
      <c r="D2231">
        <v>2019</v>
      </c>
      <c r="E2231" s="23">
        <v>0.33333333333333331</v>
      </c>
      <c r="F2231">
        <v>9.39</v>
      </c>
      <c r="G2231">
        <f>+Anagrafica!$K$5-'PO0140780R0001 - SONDA'!F2231</f>
        <v>386.25</v>
      </c>
    </row>
    <row r="2232" spans="1:7">
      <c r="A2232" t="s">
        <v>506</v>
      </c>
      <c r="B2232">
        <v>9</v>
      </c>
      <c r="C2232">
        <v>5</v>
      </c>
      <c r="D2232">
        <v>2019</v>
      </c>
      <c r="E2232" s="23">
        <v>0.5</v>
      </c>
      <c r="F2232">
        <v>9.39</v>
      </c>
      <c r="G2232">
        <f>+Anagrafica!$K$5-'PO0140780R0001 - SONDA'!F2232</f>
        <v>386.25</v>
      </c>
    </row>
    <row r="2233" spans="1:7">
      <c r="A2233" t="s">
        <v>506</v>
      </c>
      <c r="B2233">
        <v>9</v>
      </c>
      <c r="C2233">
        <v>5</v>
      </c>
      <c r="D2233">
        <v>2019</v>
      </c>
      <c r="E2233" s="23">
        <v>0.66666666666666663</v>
      </c>
      <c r="F2233">
        <v>9.39</v>
      </c>
      <c r="G2233">
        <f>+Anagrafica!$K$5-'PO0140780R0001 - SONDA'!F2233</f>
        <v>386.25</v>
      </c>
    </row>
    <row r="2234" spans="1:7">
      <c r="A2234" t="s">
        <v>506</v>
      </c>
      <c r="B2234">
        <v>9</v>
      </c>
      <c r="C2234">
        <v>5</v>
      </c>
      <c r="D2234">
        <v>2019</v>
      </c>
      <c r="E2234" s="23">
        <v>0.83333333333333337</v>
      </c>
      <c r="F2234">
        <v>9.39</v>
      </c>
      <c r="G2234">
        <f>+Anagrafica!$K$5-'PO0140780R0001 - SONDA'!F2234</f>
        <v>386.25</v>
      </c>
    </row>
    <row r="2235" spans="1:7">
      <c r="A2235" t="s">
        <v>507</v>
      </c>
      <c r="B2235">
        <v>10</v>
      </c>
      <c r="C2235">
        <v>5</v>
      </c>
      <c r="D2235">
        <v>2019</v>
      </c>
      <c r="E2235" s="23">
        <v>0</v>
      </c>
      <c r="F2235">
        <v>9.39</v>
      </c>
      <c r="G2235">
        <f>+Anagrafica!$K$5-'PO0140780R0001 - SONDA'!F2235</f>
        <v>386.25</v>
      </c>
    </row>
    <row r="2236" spans="1:7">
      <c r="A2236" t="s">
        <v>507</v>
      </c>
      <c r="B2236">
        <v>10</v>
      </c>
      <c r="C2236">
        <v>5</v>
      </c>
      <c r="D2236">
        <v>2019</v>
      </c>
      <c r="E2236" s="23">
        <v>0.16666666666666666</v>
      </c>
      <c r="F2236">
        <v>9.39</v>
      </c>
      <c r="G2236">
        <f>+Anagrafica!$K$5-'PO0140780R0001 - SONDA'!F2236</f>
        <v>386.25</v>
      </c>
    </row>
    <row r="2237" spans="1:7">
      <c r="A2237" t="s">
        <v>507</v>
      </c>
      <c r="B2237">
        <v>10</v>
      </c>
      <c r="C2237">
        <v>5</v>
      </c>
      <c r="D2237">
        <v>2019</v>
      </c>
      <c r="E2237" s="23">
        <v>0.33333333333333331</v>
      </c>
      <c r="F2237">
        <v>9.39</v>
      </c>
      <c r="G2237">
        <f>+Anagrafica!$K$5-'PO0140780R0001 - SONDA'!F2237</f>
        <v>386.25</v>
      </c>
    </row>
    <row r="2238" spans="1:7">
      <c r="A2238" t="s">
        <v>507</v>
      </c>
      <c r="B2238">
        <v>10</v>
      </c>
      <c r="C2238">
        <v>5</v>
      </c>
      <c r="D2238">
        <v>2019</v>
      </c>
      <c r="E2238" s="23">
        <v>0.5</v>
      </c>
      <c r="F2238">
        <v>9.39</v>
      </c>
      <c r="G2238">
        <f>+Anagrafica!$K$5-'PO0140780R0001 - SONDA'!F2238</f>
        <v>386.25</v>
      </c>
    </row>
    <row r="2239" spans="1:7">
      <c r="A2239" t="s">
        <v>507</v>
      </c>
      <c r="B2239">
        <v>10</v>
      </c>
      <c r="C2239">
        <v>5</v>
      </c>
      <c r="D2239">
        <v>2019</v>
      </c>
      <c r="E2239" s="23">
        <v>0.66666666666666663</v>
      </c>
      <c r="F2239">
        <v>9.39</v>
      </c>
      <c r="G2239">
        <f>+Anagrafica!$K$5-'PO0140780R0001 - SONDA'!F2239</f>
        <v>386.25</v>
      </c>
    </row>
    <row r="2240" spans="1:7">
      <c r="A2240" t="s">
        <v>507</v>
      </c>
      <c r="B2240">
        <v>10</v>
      </c>
      <c r="C2240">
        <v>5</v>
      </c>
      <c r="D2240">
        <v>2019</v>
      </c>
      <c r="E2240" s="23">
        <v>0.83333333333333337</v>
      </c>
      <c r="F2240">
        <v>9.4</v>
      </c>
      <c r="G2240">
        <f>+Anagrafica!$K$5-'PO0140780R0001 - SONDA'!F2240</f>
        <v>386.24</v>
      </c>
    </row>
    <row r="2241" spans="1:7">
      <c r="A2241" t="s">
        <v>508</v>
      </c>
      <c r="B2241">
        <v>11</v>
      </c>
      <c r="C2241">
        <v>5</v>
      </c>
      <c r="D2241">
        <v>2019</v>
      </c>
      <c r="E2241" s="23">
        <v>0</v>
      </c>
      <c r="F2241">
        <v>9.4</v>
      </c>
      <c r="G2241">
        <f>+Anagrafica!$K$5-'PO0140780R0001 - SONDA'!F2241</f>
        <v>386.24</v>
      </c>
    </row>
    <row r="2242" spans="1:7">
      <c r="A2242" t="s">
        <v>508</v>
      </c>
      <c r="B2242">
        <v>11</v>
      </c>
      <c r="C2242">
        <v>5</v>
      </c>
      <c r="D2242">
        <v>2019</v>
      </c>
      <c r="E2242" s="23">
        <v>0.16666666666666666</v>
      </c>
      <c r="F2242">
        <v>9.4</v>
      </c>
      <c r="G2242">
        <f>+Anagrafica!$K$5-'PO0140780R0001 - SONDA'!F2242</f>
        <v>386.24</v>
      </c>
    </row>
    <row r="2243" spans="1:7">
      <c r="A2243" t="s">
        <v>508</v>
      </c>
      <c r="B2243">
        <v>11</v>
      </c>
      <c r="C2243">
        <v>5</v>
      </c>
      <c r="D2243">
        <v>2019</v>
      </c>
      <c r="E2243" s="23">
        <v>0.33333333333333331</v>
      </c>
      <c r="F2243">
        <v>9.4</v>
      </c>
      <c r="G2243">
        <f>+Anagrafica!$K$5-'PO0140780R0001 - SONDA'!F2243</f>
        <v>386.24</v>
      </c>
    </row>
    <row r="2244" spans="1:7">
      <c r="A2244" t="s">
        <v>508</v>
      </c>
      <c r="B2244">
        <v>11</v>
      </c>
      <c r="C2244">
        <v>5</v>
      </c>
      <c r="D2244">
        <v>2019</v>
      </c>
      <c r="E2244" s="23">
        <v>0.5</v>
      </c>
      <c r="F2244">
        <v>9.4</v>
      </c>
      <c r="G2244">
        <f>+Anagrafica!$K$5-'PO0140780R0001 - SONDA'!F2244</f>
        <v>386.24</v>
      </c>
    </row>
    <row r="2245" spans="1:7">
      <c r="A2245" t="s">
        <v>508</v>
      </c>
      <c r="B2245">
        <v>11</v>
      </c>
      <c r="C2245">
        <v>5</v>
      </c>
      <c r="D2245">
        <v>2019</v>
      </c>
      <c r="E2245" s="23">
        <v>0.66666666666666663</v>
      </c>
      <c r="F2245">
        <v>9.41</v>
      </c>
      <c r="G2245">
        <f>+Anagrafica!$K$5-'PO0140780R0001 - SONDA'!F2245</f>
        <v>386.22999999999996</v>
      </c>
    </row>
    <row r="2246" spans="1:7">
      <c r="A2246" t="s">
        <v>508</v>
      </c>
      <c r="B2246">
        <v>11</v>
      </c>
      <c r="C2246">
        <v>5</v>
      </c>
      <c r="D2246">
        <v>2019</v>
      </c>
      <c r="E2246" s="23">
        <v>0.83333333333333337</v>
      </c>
      <c r="F2246">
        <v>9.41</v>
      </c>
      <c r="G2246">
        <f>+Anagrafica!$K$5-'PO0140780R0001 - SONDA'!F2246</f>
        <v>386.22999999999996</v>
      </c>
    </row>
    <row r="2247" spans="1:7">
      <c r="A2247" t="s">
        <v>509</v>
      </c>
      <c r="B2247">
        <v>12</v>
      </c>
      <c r="C2247">
        <v>5</v>
      </c>
      <c r="D2247">
        <v>2019</v>
      </c>
      <c r="E2247" s="23">
        <v>0</v>
      </c>
      <c r="F2247">
        <v>9.41</v>
      </c>
      <c r="G2247">
        <f>+Anagrafica!$K$5-'PO0140780R0001 - SONDA'!F2247</f>
        <v>386.22999999999996</v>
      </c>
    </row>
    <row r="2248" spans="1:7">
      <c r="A2248" t="s">
        <v>509</v>
      </c>
      <c r="B2248">
        <v>12</v>
      </c>
      <c r="C2248">
        <v>5</v>
      </c>
      <c r="D2248">
        <v>2019</v>
      </c>
      <c r="E2248" s="23">
        <v>0.16666666666666666</v>
      </c>
      <c r="F2248">
        <v>9.42</v>
      </c>
      <c r="G2248">
        <f>+Anagrafica!$K$5-'PO0140780R0001 - SONDA'!F2248</f>
        <v>386.21999999999997</v>
      </c>
    </row>
    <row r="2249" spans="1:7">
      <c r="A2249" t="s">
        <v>509</v>
      </c>
      <c r="B2249">
        <v>12</v>
      </c>
      <c r="C2249">
        <v>5</v>
      </c>
      <c r="D2249">
        <v>2019</v>
      </c>
      <c r="E2249" s="23">
        <v>0.33333333333333331</v>
      </c>
      <c r="F2249">
        <v>9.5299999999999994</v>
      </c>
      <c r="G2249">
        <f>+Anagrafica!$K$5-'PO0140780R0001 - SONDA'!F2249</f>
        <v>386.11</v>
      </c>
    </row>
    <row r="2250" spans="1:7">
      <c r="A2250" t="s">
        <v>509</v>
      </c>
      <c r="B2250">
        <v>12</v>
      </c>
      <c r="C2250">
        <v>5</v>
      </c>
      <c r="D2250">
        <v>2019</v>
      </c>
      <c r="E2250" s="23">
        <v>0.5</v>
      </c>
      <c r="F2250">
        <v>9.43</v>
      </c>
      <c r="G2250">
        <f>+Anagrafica!$K$5-'PO0140780R0001 - SONDA'!F2250</f>
        <v>386.21</v>
      </c>
    </row>
    <row r="2251" spans="1:7">
      <c r="A2251" t="s">
        <v>509</v>
      </c>
      <c r="B2251">
        <v>12</v>
      </c>
      <c r="C2251">
        <v>5</v>
      </c>
      <c r="D2251">
        <v>2019</v>
      </c>
      <c r="E2251" s="23">
        <v>0.66666666666666663</v>
      </c>
      <c r="F2251">
        <v>9.44</v>
      </c>
      <c r="G2251">
        <f>+Anagrafica!$K$5-'PO0140780R0001 - SONDA'!F2251</f>
        <v>386.2</v>
      </c>
    </row>
    <row r="2252" spans="1:7">
      <c r="A2252" t="s">
        <v>509</v>
      </c>
      <c r="B2252">
        <v>12</v>
      </c>
      <c r="C2252">
        <v>5</v>
      </c>
      <c r="D2252">
        <v>2019</v>
      </c>
      <c r="E2252" s="23">
        <v>0.83333333333333337</v>
      </c>
      <c r="F2252">
        <v>9.4499999999999993</v>
      </c>
      <c r="G2252">
        <f>+Anagrafica!$K$5-'PO0140780R0001 - SONDA'!F2252</f>
        <v>386.19</v>
      </c>
    </row>
    <row r="2253" spans="1:7">
      <c r="A2253" t="s">
        <v>510</v>
      </c>
      <c r="B2253">
        <v>13</v>
      </c>
      <c r="C2253">
        <v>5</v>
      </c>
      <c r="D2253">
        <v>2019</v>
      </c>
      <c r="E2253" s="23">
        <v>0</v>
      </c>
      <c r="F2253">
        <v>9.4700000000000006</v>
      </c>
      <c r="G2253">
        <f>+Anagrafica!$K$5-'PO0140780R0001 - SONDA'!F2253</f>
        <v>386.16999999999996</v>
      </c>
    </row>
    <row r="2254" spans="1:7">
      <c r="A2254" t="s">
        <v>510</v>
      </c>
      <c r="B2254">
        <v>13</v>
      </c>
      <c r="C2254">
        <v>5</v>
      </c>
      <c r="D2254">
        <v>2019</v>
      </c>
      <c r="E2254" s="23">
        <v>0.16666666666666666</v>
      </c>
      <c r="F2254">
        <v>9.48</v>
      </c>
      <c r="G2254">
        <f>+Anagrafica!$K$5-'PO0140780R0001 - SONDA'!F2254</f>
        <v>386.15999999999997</v>
      </c>
    </row>
    <row r="2255" spans="1:7">
      <c r="A2255" t="s">
        <v>510</v>
      </c>
      <c r="B2255">
        <v>13</v>
      </c>
      <c r="C2255">
        <v>5</v>
      </c>
      <c r="D2255">
        <v>2019</v>
      </c>
      <c r="E2255" s="23">
        <v>0.33333333333333331</v>
      </c>
      <c r="F2255">
        <v>9.48</v>
      </c>
      <c r="G2255">
        <f>+Anagrafica!$K$5-'PO0140780R0001 - SONDA'!F2255</f>
        <v>386.15999999999997</v>
      </c>
    </row>
    <row r="2256" spans="1:7">
      <c r="A2256" t="s">
        <v>510</v>
      </c>
      <c r="B2256">
        <v>13</v>
      </c>
      <c r="C2256">
        <v>5</v>
      </c>
      <c r="D2256">
        <v>2019</v>
      </c>
      <c r="E2256" s="23">
        <v>0.5</v>
      </c>
      <c r="F2256">
        <v>9.49</v>
      </c>
      <c r="G2256">
        <f>+Anagrafica!$K$5-'PO0140780R0001 - SONDA'!F2256</f>
        <v>386.15</v>
      </c>
    </row>
    <row r="2257" spans="1:7">
      <c r="A2257" t="s">
        <v>510</v>
      </c>
      <c r="B2257">
        <v>13</v>
      </c>
      <c r="C2257">
        <v>5</v>
      </c>
      <c r="D2257">
        <v>2019</v>
      </c>
      <c r="E2257" s="23">
        <v>0.66666666666666663</v>
      </c>
      <c r="F2257">
        <v>9.49</v>
      </c>
      <c r="G2257">
        <f>+Anagrafica!$K$5-'PO0140780R0001 - SONDA'!F2257</f>
        <v>386.15</v>
      </c>
    </row>
    <row r="2258" spans="1:7">
      <c r="A2258" t="s">
        <v>510</v>
      </c>
      <c r="B2258">
        <v>13</v>
      </c>
      <c r="C2258">
        <v>5</v>
      </c>
      <c r="D2258">
        <v>2019</v>
      </c>
      <c r="E2258" s="23">
        <v>0.83333333333333337</v>
      </c>
      <c r="F2258">
        <v>9.49</v>
      </c>
      <c r="G2258">
        <f>+Anagrafica!$K$5-'PO0140780R0001 - SONDA'!F2258</f>
        <v>386.15</v>
      </c>
    </row>
    <row r="2259" spans="1:7">
      <c r="A2259" t="s">
        <v>511</v>
      </c>
      <c r="B2259">
        <v>14</v>
      </c>
      <c r="C2259">
        <v>5</v>
      </c>
      <c r="D2259">
        <v>2019</v>
      </c>
      <c r="E2259" s="23">
        <v>0</v>
      </c>
      <c r="F2259">
        <v>9.49</v>
      </c>
      <c r="G2259">
        <f>+Anagrafica!$K$5-'PO0140780R0001 - SONDA'!F2259</f>
        <v>386.15</v>
      </c>
    </row>
    <row r="2260" spans="1:7">
      <c r="A2260" t="s">
        <v>511</v>
      </c>
      <c r="B2260">
        <v>14</v>
      </c>
      <c r="C2260">
        <v>5</v>
      </c>
      <c r="D2260">
        <v>2019</v>
      </c>
      <c r="E2260" s="23">
        <v>0.16666666666666666</v>
      </c>
      <c r="F2260">
        <v>9.5</v>
      </c>
      <c r="G2260">
        <f>+Anagrafica!$K$5-'PO0140780R0001 - SONDA'!F2260</f>
        <v>386.14</v>
      </c>
    </row>
    <row r="2261" spans="1:7">
      <c r="A2261" t="s">
        <v>511</v>
      </c>
      <c r="B2261">
        <v>14</v>
      </c>
      <c r="C2261">
        <v>5</v>
      </c>
      <c r="D2261">
        <v>2019</v>
      </c>
      <c r="E2261" s="23">
        <v>0.33333333333333331</v>
      </c>
      <c r="F2261">
        <v>9.49</v>
      </c>
      <c r="G2261">
        <f>+Anagrafica!$K$5-'PO0140780R0001 - SONDA'!F2261</f>
        <v>386.15</v>
      </c>
    </row>
    <row r="2262" spans="1:7">
      <c r="A2262" t="s">
        <v>511</v>
      </c>
      <c r="B2262">
        <v>14</v>
      </c>
      <c r="C2262">
        <v>5</v>
      </c>
      <c r="D2262">
        <v>2019</v>
      </c>
      <c r="E2262" s="23">
        <v>0.5</v>
      </c>
      <c r="F2262">
        <v>9.49</v>
      </c>
      <c r="G2262">
        <f>+Anagrafica!$K$5-'PO0140780R0001 - SONDA'!F2262</f>
        <v>386.15</v>
      </c>
    </row>
    <row r="2263" spans="1:7">
      <c r="A2263" t="s">
        <v>511</v>
      </c>
      <c r="B2263">
        <v>14</v>
      </c>
      <c r="C2263">
        <v>5</v>
      </c>
      <c r="D2263">
        <v>2019</v>
      </c>
      <c r="E2263" s="23">
        <v>0.66666666666666663</v>
      </c>
      <c r="F2263">
        <v>9.49</v>
      </c>
      <c r="G2263">
        <f>+Anagrafica!$K$5-'PO0140780R0001 - SONDA'!F2263</f>
        <v>386.15</v>
      </c>
    </row>
    <row r="2264" spans="1:7">
      <c r="A2264" t="s">
        <v>511</v>
      </c>
      <c r="B2264">
        <v>14</v>
      </c>
      <c r="C2264">
        <v>5</v>
      </c>
      <c r="D2264">
        <v>2019</v>
      </c>
      <c r="E2264" s="23">
        <v>0.83333333333333337</v>
      </c>
      <c r="F2264">
        <v>9.49</v>
      </c>
      <c r="G2264">
        <f>+Anagrafica!$K$5-'PO0140780R0001 - SONDA'!F2264</f>
        <v>386.15</v>
      </c>
    </row>
    <row r="2265" spans="1:7">
      <c r="A2265" t="s">
        <v>512</v>
      </c>
      <c r="B2265">
        <v>15</v>
      </c>
      <c r="C2265">
        <v>5</v>
      </c>
      <c r="D2265">
        <v>2019</v>
      </c>
      <c r="E2265" s="23">
        <v>0</v>
      </c>
      <c r="F2265">
        <v>9.48</v>
      </c>
      <c r="G2265">
        <f>+Anagrafica!$K$5-'PO0140780R0001 - SONDA'!F2265</f>
        <v>386.15999999999997</v>
      </c>
    </row>
    <row r="2266" spans="1:7">
      <c r="A2266" t="s">
        <v>512</v>
      </c>
      <c r="B2266">
        <v>15</v>
      </c>
      <c r="C2266">
        <v>5</v>
      </c>
      <c r="D2266">
        <v>2019</v>
      </c>
      <c r="E2266" s="23">
        <v>0.16666666666666666</v>
      </c>
      <c r="F2266">
        <v>9.59</v>
      </c>
      <c r="G2266">
        <f>+Anagrafica!$K$5-'PO0140780R0001 - SONDA'!F2266</f>
        <v>386.05</v>
      </c>
    </row>
    <row r="2267" spans="1:7">
      <c r="A2267" t="s">
        <v>512</v>
      </c>
      <c r="B2267">
        <v>15</v>
      </c>
      <c r="C2267">
        <v>5</v>
      </c>
      <c r="D2267">
        <v>2019</v>
      </c>
      <c r="E2267" s="23">
        <v>0.33333333333333331</v>
      </c>
      <c r="F2267">
        <v>9.48</v>
      </c>
      <c r="G2267">
        <f>+Anagrafica!$K$5-'PO0140780R0001 - SONDA'!F2267</f>
        <v>386.15999999999997</v>
      </c>
    </row>
    <row r="2268" spans="1:7">
      <c r="A2268" t="s">
        <v>512</v>
      </c>
      <c r="B2268">
        <v>15</v>
      </c>
      <c r="C2268">
        <v>5</v>
      </c>
      <c r="D2268">
        <v>2019</v>
      </c>
      <c r="E2268" s="23">
        <v>0.5</v>
      </c>
      <c r="F2268">
        <v>9.4700000000000006</v>
      </c>
      <c r="G2268">
        <f>+Anagrafica!$K$5-'PO0140780R0001 - SONDA'!F2268</f>
        <v>386.16999999999996</v>
      </c>
    </row>
    <row r="2269" spans="1:7">
      <c r="A2269" t="s">
        <v>512</v>
      </c>
      <c r="B2269">
        <v>15</v>
      </c>
      <c r="C2269">
        <v>5</v>
      </c>
      <c r="D2269">
        <v>2019</v>
      </c>
      <c r="E2269" s="23">
        <v>0.66666666666666663</v>
      </c>
      <c r="F2269">
        <v>9.4700000000000006</v>
      </c>
      <c r="G2269">
        <f>+Anagrafica!$K$5-'PO0140780R0001 - SONDA'!F2269</f>
        <v>386.16999999999996</v>
      </c>
    </row>
    <row r="2270" spans="1:7">
      <c r="A2270" t="s">
        <v>512</v>
      </c>
      <c r="B2270">
        <v>15</v>
      </c>
      <c r="C2270">
        <v>5</v>
      </c>
      <c r="D2270">
        <v>2019</v>
      </c>
      <c r="E2270" s="23">
        <v>0.83333333333333337</v>
      </c>
      <c r="F2270">
        <v>9.4700000000000006</v>
      </c>
      <c r="G2270">
        <f>+Anagrafica!$K$5-'PO0140780R0001 - SONDA'!F2270</f>
        <v>386.16999999999996</v>
      </c>
    </row>
    <row r="2271" spans="1:7">
      <c r="A2271" t="s">
        <v>513</v>
      </c>
      <c r="B2271">
        <v>16</v>
      </c>
      <c r="C2271">
        <v>5</v>
      </c>
      <c r="D2271">
        <v>2019</v>
      </c>
      <c r="E2271" s="23">
        <v>0</v>
      </c>
      <c r="F2271">
        <v>9.48</v>
      </c>
      <c r="G2271">
        <f>+Anagrafica!$K$5-'PO0140780R0001 - SONDA'!F2271</f>
        <v>386.15999999999997</v>
      </c>
    </row>
    <row r="2272" spans="1:7">
      <c r="A2272" t="s">
        <v>513</v>
      </c>
      <c r="B2272">
        <v>16</v>
      </c>
      <c r="C2272">
        <v>5</v>
      </c>
      <c r="D2272">
        <v>2019</v>
      </c>
      <c r="E2272" s="23">
        <v>0.16666666666666666</v>
      </c>
      <c r="F2272">
        <v>9.4600000000000009</v>
      </c>
      <c r="G2272">
        <f>+Anagrafica!$K$5-'PO0140780R0001 - SONDA'!F2272</f>
        <v>386.18</v>
      </c>
    </row>
    <row r="2273" spans="1:7">
      <c r="A2273" t="s">
        <v>513</v>
      </c>
      <c r="B2273">
        <v>16</v>
      </c>
      <c r="C2273">
        <v>5</v>
      </c>
      <c r="D2273">
        <v>2019</v>
      </c>
      <c r="E2273" s="23">
        <v>0.33333333333333331</v>
      </c>
      <c r="F2273">
        <v>9.4600000000000009</v>
      </c>
      <c r="G2273">
        <f>+Anagrafica!$K$5-'PO0140780R0001 - SONDA'!F2273</f>
        <v>386.18</v>
      </c>
    </row>
    <row r="2274" spans="1:7">
      <c r="A2274" t="s">
        <v>513</v>
      </c>
      <c r="B2274">
        <v>16</v>
      </c>
      <c r="C2274">
        <v>5</v>
      </c>
      <c r="D2274">
        <v>2019</v>
      </c>
      <c r="E2274" s="23">
        <v>0.5</v>
      </c>
      <c r="F2274">
        <v>9.4600000000000009</v>
      </c>
      <c r="G2274">
        <f>+Anagrafica!$K$5-'PO0140780R0001 - SONDA'!F2274</f>
        <v>386.18</v>
      </c>
    </row>
    <row r="2275" spans="1:7">
      <c r="A2275" t="s">
        <v>513</v>
      </c>
      <c r="B2275">
        <v>16</v>
      </c>
      <c r="C2275">
        <v>5</v>
      </c>
      <c r="D2275">
        <v>2019</v>
      </c>
      <c r="E2275" s="23">
        <v>0.66666666666666663</v>
      </c>
      <c r="F2275">
        <v>9.4600000000000009</v>
      </c>
      <c r="G2275">
        <f>+Anagrafica!$K$5-'PO0140780R0001 - SONDA'!F2275</f>
        <v>386.18</v>
      </c>
    </row>
    <row r="2276" spans="1:7">
      <c r="A2276" t="s">
        <v>513</v>
      </c>
      <c r="B2276">
        <v>16</v>
      </c>
      <c r="C2276">
        <v>5</v>
      </c>
      <c r="D2276">
        <v>2019</v>
      </c>
      <c r="E2276" s="23">
        <v>0.83333333333333337</v>
      </c>
      <c r="F2276">
        <v>9.4600000000000009</v>
      </c>
      <c r="G2276">
        <f>+Anagrafica!$K$5-'PO0140780R0001 - SONDA'!F2276</f>
        <v>386.18</v>
      </c>
    </row>
    <row r="2277" spans="1:7">
      <c r="A2277" t="s">
        <v>514</v>
      </c>
      <c r="B2277">
        <v>17</v>
      </c>
      <c r="C2277">
        <v>5</v>
      </c>
      <c r="D2277">
        <v>2019</v>
      </c>
      <c r="E2277" s="23">
        <v>0</v>
      </c>
      <c r="F2277">
        <v>9.4600000000000009</v>
      </c>
      <c r="G2277">
        <f>+Anagrafica!$K$5-'PO0140780R0001 - SONDA'!F2277</f>
        <v>386.18</v>
      </c>
    </row>
    <row r="2278" spans="1:7">
      <c r="A2278" t="s">
        <v>514</v>
      </c>
      <c r="B2278">
        <v>17</v>
      </c>
      <c r="C2278">
        <v>5</v>
      </c>
      <c r="D2278">
        <v>2019</v>
      </c>
      <c r="E2278" s="23">
        <v>0.16666666666666666</v>
      </c>
      <c r="F2278">
        <v>9.4600000000000009</v>
      </c>
      <c r="G2278">
        <f>+Anagrafica!$K$5-'PO0140780R0001 - SONDA'!F2278</f>
        <v>386.18</v>
      </c>
    </row>
    <row r="2279" spans="1:7">
      <c r="A2279" t="s">
        <v>514</v>
      </c>
      <c r="B2279">
        <v>17</v>
      </c>
      <c r="C2279">
        <v>5</v>
      </c>
      <c r="D2279">
        <v>2019</v>
      </c>
      <c r="E2279" s="23">
        <v>0.33333333333333331</v>
      </c>
      <c r="F2279">
        <v>9.4600000000000009</v>
      </c>
      <c r="G2279">
        <f>+Anagrafica!$K$5-'PO0140780R0001 - SONDA'!F2279</f>
        <v>386.18</v>
      </c>
    </row>
    <row r="2280" spans="1:7">
      <c r="A2280" t="s">
        <v>514</v>
      </c>
      <c r="B2280">
        <v>17</v>
      </c>
      <c r="C2280">
        <v>5</v>
      </c>
      <c r="D2280">
        <v>2019</v>
      </c>
      <c r="E2280" s="23">
        <v>0.5</v>
      </c>
      <c r="F2280">
        <v>9.4600000000000009</v>
      </c>
      <c r="G2280">
        <f>+Anagrafica!$K$5-'PO0140780R0001 - SONDA'!F2280</f>
        <v>386.18</v>
      </c>
    </row>
    <row r="2281" spans="1:7">
      <c r="A2281" t="s">
        <v>514</v>
      </c>
      <c r="B2281">
        <v>17</v>
      </c>
      <c r="C2281">
        <v>5</v>
      </c>
      <c r="D2281">
        <v>2019</v>
      </c>
      <c r="E2281" s="23">
        <v>0.66666666666666663</v>
      </c>
      <c r="F2281">
        <v>9.4700000000000006</v>
      </c>
      <c r="G2281">
        <f>+Anagrafica!$K$5-'PO0140780R0001 - SONDA'!F2281</f>
        <v>386.16999999999996</v>
      </c>
    </row>
    <row r="2282" spans="1:7">
      <c r="A2282" t="s">
        <v>514</v>
      </c>
      <c r="B2282">
        <v>17</v>
      </c>
      <c r="C2282">
        <v>5</v>
      </c>
      <c r="D2282">
        <v>2019</v>
      </c>
      <c r="E2282" s="23">
        <v>0.83333333333333337</v>
      </c>
      <c r="F2282">
        <v>9.4700000000000006</v>
      </c>
      <c r="G2282">
        <f>+Anagrafica!$K$5-'PO0140780R0001 - SONDA'!F2282</f>
        <v>386.16999999999996</v>
      </c>
    </row>
    <row r="2283" spans="1:7">
      <c r="A2283" t="s">
        <v>515</v>
      </c>
      <c r="B2283">
        <v>18</v>
      </c>
      <c r="C2283">
        <v>5</v>
      </c>
      <c r="D2283">
        <v>2019</v>
      </c>
      <c r="E2283" s="23">
        <v>0</v>
      </c>
      <c r="F2283">
        <v>9.4700000000000006</v>
      </c>
      <c r="G2283">
        <f>+Anagrafica!$K$5-'PO0140780R0001 - SONDA'!F2283</f>
        <v>386.16999999999996</v>
      </c>
    </row>
    <row r="2284" spans="1:7">
      <c r="A2284" t="s">
        <v>515</v>
      </c>
      <c r="B2284">
        <v>18</v>
      </c>
      <c r="C2284">
        <v>5</v>
      </c>
      <c r="D2284">
        <v>2019</v>
      </c>
      <c r="E2284" s="23">
        <v>0.16666666666666666</v>
      </c>
      <c r="F2284">
        <v>9.4700000000000006</v>
      </c>
      <c r="G2284">
        <f>+Anagrafica!$K$5-'PO0140780R0001 - SONDA'!F2284</f>
        <v>386.16999999999996</v>
      </c>
    </row>
    <row r="2285" spans="1:7">
      <c r="A2285" t="s">
        <v>515</v>
      </c>
      <c r="B2285">
        <v>18</v>
      </c>
      <c r="C2285">
        <v>5</v>
      </c>
      <c r="D2285">
        <v>2019</v>
      </c>
      <c r="E2285" s="23">
        <v>0.33333333333333331</v>
      </c>
      <c r="F2285">
        <v>9.4700000000000006</v>
      </c>
      <c r="G2285">
        <f>+Anagrafica!$K$5-'PO0140780R0001 - SONDA'!F2285</f>
        <v>386.16999999999996</v>
      </c>
    </row>
    <row r="2286" spans="1:7">
      <c r="A2286" t="s">
        <v>515</v>
      </c>
      <c r="B2286">
        <v>18</v>
      </c>
      <c r="C2286">
        <v>5</v>
      </c>
      <c r="D2286">
        <v>2019</v>
      </c>
      <c r="E2286" s="23">
        <v>0.5</v>
      </c>
      <c r="F2286">
        <v>9.48</v>
      </c>
      <c r="G2286">
        <f>+Anagrafica!$K$5-'PO0140780R0001 - SONDA'!F2286</f>
        <v>386.15999999999997</v>
      </c>
    </row>
    <row r="2287" spans="1:7">
      <c r="A2287" t="s">
        <v>515</v>
      </c>
      <c r="B2287">
        <v>18</v>
      </c>
      <c r="C2287">
        <v>5</v>
      </c>
      <c r="D2287">
        <v>2019</v>
      </c>
      <c r="E2287" s="23">
        <v>0.66666666666666663</v>
      </c>
      <c r="F2287">
        <v>9.48</v>
      </c>
      <c r="G2287">
        <f>+Anagrafica!$K$5-'PO0140780R0001 - SONDA'!F2287</f>
        <v>386.15999999999997</v>
      </c>
    </row>
    <row r="2288" spans="1:7">
      <c r="A2288" t="s">
        <v>515</v>
      </c>
      <c r="B2288">
        <v>18</v>
      </c>
      <c r="C2288">
        <v>5</v>
      </c>
      <c r="D2288">
        <v>2019</v>
      </c>
      <c r="E2288" s="23">
        <v>0.83333333333333337</v>
      </c>
      <c r="F2288">
        <v>9.48</v>
      </c>
      <c r="G2288">
        <f>+Anagrafica!$K$5-'PO0140780R0001 - SONDA'!F2288</f>
        <v>386.15999999999997</v>
      </c>
    </row>
    <row r="2289" spans="1:7">
      <c r="A2289" t="s">
        <v>516</v>
      </c>
      <c r="B2289">
        <v>19</v>
      </c>
      <c r="C2289">
        <v>5</v>
      </c>
      <c r="D2289">
        <v>2019</v>
      </c>
      <c r="E2289" s="23">
        <v>0</v>
      </c>
      <c r="F2289">
        <v>9.48</v>
      </c>
      <c r="G2289">
        <f>+Anagrafica!$K$5-'PO0140780R0001 - SONDA'!F2289</f>
        <v>386.15999999999997</v>
      </c>
    </row>
    <row r="2290" spans="1:7">
      <c r="A2290" t="s">
        <v>516</v>
      </c>
      <c r="B2290">
        <v>19</v>
      </c>
      <c r="C2290">
        <v>5</v>
      </c>
      <c r="D2290">
        <v>2019</v>
      </c>
      <c r="E2290" s="23">
        <v>0.16666666666666666</v>
      </c>
      <c r="F2290">
        <v>9.49</v>
      </c>
      <c r="G2290">
        <f>+Anagrafica!$K$5-'PO0140780R0001 - SONDA'!F2290</f>
        <v>386.15</v>
      </c>
    </row>
    <row r="2291" spans="1:7">
      <c r="A2291" t="s">
        <v>516</v>
      </c>
      <c r="B2291">
        <v>19</v>
      </c>
      <c r="C2291">
        <v>5</v>
      </c>
      <c r="D2291">
        <v>2019</v>
      </c>
      <c r="E2291" s="23">
        <v>0.33333333333333331</v>
      </c>
      <c r="F2291">
        <v>9.49</v>
      </c>
      <c r="G2291">
        <f>+Anagrafica!$K$5-'PO0140780R0001 - SONDA'!F2291</f>
        <v>386.15</v>
      </c>
    </row>
    <row r="2292" spans="1:7">
      <c r="A2292" t="s">
        <v>516</v>
      </c>
      <c r="B2292">
        <v>19</v>
      </c>
      <c r="C2292">
        <v>5</v>
      </c>
      <c r="D2292">
        <v>2019</v>
      </c>
      <c r="E2292" s="23">
        <v>0.5</v>
      </c>
      <c r="F2292">
        <v>9.49</v>
      </c>
      <c r="G2292">
        <f>+Anagrafica!$K$5-'PO0140780R0001 - SONDA'!F2292</f>
        <v>386.15</v>
      </c>
    </row>
    <row r="2293" spans="1:7">
      <c r="A2293" t="s">
        <v>516</v>
      </c>
      <c r="B2293">
        <v>19</v>
      </c>
      <c r="C2293">
        <v>5</v>
      </c>
      <c r="D2293">
        <v>2019</v>
      </c>
      <c r="E2293" s="23">
        <v>0.66666666666666663</v>
      </c>
      <c r="F2293">
        <v>9.5</v>
      </c>
      <c r="G2293">
        <f>+Anagrafica!$K$5-'PO0140780R0001 - SONDA'!F2293</f>
        <v>386.14</v>
      </c>
    </row>
    <row r="2294" spans="1:7">
      <c r="A2294" t="s">
        <v>516</v>
      </c>
      <c r="B2294">
        <v>19</v>
      </c>
      <c r="C2294">
        <v>5</v>
      </c>
      <c r="D2294">
        <v>2019</v>
      </c>
      <c r="E2294" s="23">
        <v>0.83333333333333337</v>
      </c>
      <c r="F2294">
        <v>9.5</v>
      </c>
      <c r="G2294">
        <f>+Anagrafica!$K$5-'PO0140780R0001 - SONDA'!F2294</f>
        <v>386.14</v>
      </c>
    </row>
    <row r="2295" spans="1:7">
      <c r="A2295" t="s">
        <v>517</v>
      </c>
      <c r="B2295">
        <v>20</v>
      </c>
      <c r="C2295">
        <v>5</v>
      </c>
      <c r="D2295">
        <v>2019</v>
      </c>
      <c r="E2295" s="23">
        <v>0</v>
      </c>
      <c r="F2295">
        <v>9.5500000000000007</v>
      </c>
      <c r="G2295">
        <f>+Anagrafica!$K$5-'PO0140780R0001 - SONDA'!F2295</f>
        <v>386.09</v>
      </c>
    </row>
    <row r="2296" spans="1:7">
      <c r="A2296" t="s">
        <v>517</v>
      </c>
      <c r="B2296">
        <v>20</v>
      </c>
      <c r="C2296">
        <v>5</v>
      </c>
      <c r="D2296">
        <v>2019</v>
      </c>
      <c r="E2296" s="23">
        <v>0.16666666666666666</v>
      </c>
      <c r="F2296">
        <v>9.52</v>
      </c>
      <c r="G2296">
        <f>+Anagrafica!$K$5-'PO0140780R0001 - SONDA'!F2296</f>
        <v>386.12</v>
      </c>
    </row>
    <row r="2297" spans="1:7">
      <c r="A2297" t="s">
        <v>517</v>
      </c>
      <c r="B2297">
        <v>20</v>
      </c>
      <c r="C2297">
        <v>5</v>
      </c>
      <c r="D2297">
        <v>2019</v>
      </c>
      <c r="E2297" s="23">
        <v>0.33333333333333331</v>
      </c>
      <c r="F2297">
        <v>9.52</v>
      </c>
      <c r="G2297">
        <f>+Anagrafica!$K$5-'PO0140780R0001 - SONDA'!F2297</f>
        <v>386.12</v>
      </c>
    </row>
    <row r="2298" spans="1:7">
      <c r="A2298" t="s">
        <v>517</v>
      </c>
      <c r="B2298">
        <v>20</v>
      </c>
      <c r="C2298">
        <v>5</v>
      </c>
      <c r="D2298">
        <v>2019</v>
      </c>
      <c r="E2298" s="23">
        <v>0.5</v>
      </c>
      <c r="F2298">
        <v>9.5299999999999994</v>
      </c>
      <c r="G2298">
        <f>+Anagrafica!$K$5-'PO0140780R0001 - SONDA'!F2298</f>
        <v>386.11</v>
      </c>
    </row>
    <row r="2299" spans="1:7">
      <c r="A2299" t="s">
        <v>517</v>
      </c>
      <c r="B2299">
        <v>20</v>
      </c>
      <c r="C2299">
        <v>5</v>
      </c>
      <c r="D2299">
        <v>2019</v>
      </c>
      <c r="E2299" s="23">
        <v>0.66666666666666663</v>
      </c>
      <c r="F2299">
        <v>9.52</v>
      </c>
      <c r="G2299">
        <f>+Anagrafica!$K$5-'PO0140780R0001 - SONDA'!F2299</f>
        <v>386.12</v>
      </c>
    </row>
    <row r="2300" spans="1:7">
      <c r="A2300" t="s">
        <v>517</v>
      </c>
      <c r="B2300">
        <v>20</v>
      </c>
      <c r="C2300">
        <v>5</v>
      </c>
      <c r="D2300">
        <v>2019</v>
      </c>
      <c r="E2300" s="23">
        <v>0.83333333333333337</v>
      </c>
      <c r="F2300">
        <v>9.52</v>
      </c>
      <c r="G2300">
        <f>+Anagrafica!$K$5-'PO0140780R0001 - SONDA'!F2300</f>
        <v>386.12</v>
      </c>
    </row>
    <row r="2301" spans="1:7">
      <c r="A2301" t="s">
        <v>518</v>
      </c>
      <c r="B2301">
        <v>21</v>
      </c>
      <c r="C2301">
        <v>5</v>
      </c>
      <c r="D2301">
        <v>2019</v>
      </c>
      <c r="E2301" s="23">
        <v>0</v>
      </c>
      <c r="F2301">
        <v>9.52</v>
      </c>
      <c r="G2301">
        <f>+Anagrafica!$K$5-'PO0140780R0001 - SONDA'!F2301</f>
        <v>386.12</v>
      </c>
    </row>
    <row r="2302" spans="1:7">
      <c r="A2302" t="s">
        <v>518</v>
      </c>
      <c r="B2302">
        <v>21</v>
      </c>
      <c r="C2302">
        <v>5</v>
      </c>
      <c r="D2302">
        <v>2019</v>
      </c>
      <c r="E2302" s="23">
        <v>0.16666666666666666</v>
      </c>
      <c r="F2302">
        <v>9.52</v>
      </c>
      <c r="G2302">
        <f>+Anagrafica!$K$5-'PO0140780R0001 - SONDA'!F2302</f>
        <v>386.12</v>
      </c>
    </row>
    <row r="2303" spans="1:7">
      <c r="A2303" t="s">
        <v>518</v>
      </c>
      <c r="B2303">
        <v>21</v>
      </c>
      <c r="C2303">
        <v>5</v>
      </c>
      <c r="D2303">
        <v>2019</v>
      </c>
      <c r="E2303" s="23">
        <v>0.33333333333333331</v>
      </c>
      <c r="F2303">
        <v>9.52</v>
      </c>
      <c r="G2303">
        <f>+Anagrafica!$K$5-'PO0140780R0001 - SONDA'!F2303</f>
        <v>386.12</v>
      </c>
    </row>
    <row r="2304" spans="1:7">
      <c r="A2304" t="s">
        <v>518</v>
      </c>
      <c r="B2304">
        <v>21</v>
      </c>
      <c r="C2304">
        <v>5</v>
      </c>
      <c r="D2304">
        <v>2019</v>
      </c>
      <c r="E2304" s="23">
        <v>0.5</v>
      </c>
      <c r="F2304">
        <v>9.52</v>
      </c>
      <c r="G2304">
        <f>+Anagrafica!$K$5-'PO0140780R0001 - SONDA'!F2304</f>
        <v>386.12</v>
      </c>
    </row>
    <row r="2305" spans="1:7">
      <c r="A2305" t="s">
        <v>518</v>
      </c>
      <c r="B2305">
        <v>21</v>
      </c>
      <c r="C2305">
        <v>5</v>
      </c>
      <c r="D2305">
        <v>2019</v>
      </c>
      <c r="E2305" s="23">
        <v>0.66666666666666663</v>
      </c>
      <c r="F2305">
        <v>9.51</v>
      </c>
      <c r="G2305">
        <f>+Anagrafica!$K$5-'PO0140780R0001 - SONDA'!F2305</f>
        <v>386.13</v>
      </c>
    </row>
    <row r="2306" spans="1:7">
      <c r="A2306" t="s">
        <v>518</v>
      </c>
      <c r="B2306">
        <v>21</v>
      </c>
      <c r="C2306">
        <v>5</v>
      </c>
      <c r="D2306">
        <v>2019</v>
      </c>
      <c r="E2306" s="23">
        <v>0.83333333333333337</v>
      </c>
      <c r="F2306">
        <v>9.52</v>
      </c>
      <c r="G2306">
        <f>+Anagrafica!$K$5-'PO0140780R0001 - SONDA'!F2306</f>
        <v>386.12</v>
      </c>
    </row>
    <row r="2307" spans="1:7">
      <c r="A2307" t="s">
        <v>519</v>
      </c>
      <c r="B2307">
        <v>22</v>
      </c>
      <c r="C2307">
        <v>5</v>
      </c>
      <c r="D2307">
        <v>2019</v>
      </c>
      <c r="E2307" s="23">
        <v>0</v>
      </c>
      <c r="F2307">
        <v>9.52</v>
      </c>
      <c r="G2307">
        <f>+Anagrafica!$K$5-'PO0140780R0001 - SONDA'!F2307</f>
        <v>386.12</v>
      </c>
    </row>
    <row r="2308" spans="1:7">
      <c r="A2308" t="s">
        <v>519</v>
      </c>
      <c r="B2308">
        <v>22</v>
      </c>
      <c r="C2308">
        <v>5</v>
      </c>
      <c r="D2308">
        <v>2019</v>
      </c>
      <c r="E2308" s="23">
        <v>0.16666666666666666</v>
      </c>
      <c r="F2308">
        <v>9.51</v>
      </c>
      <c r="G2308">
        <f>+Anagrafica!$K$5-'PO0140780R0001 - SONDA'!F2308</f>
        <v>386.13</v>
      </c>
    </row>
    <row r="2309" spans="1:7">
      <c r="A2309" t="s">
        <v>519</v>
      </c>
      <c r="B2309">
        <v>22</v>
      </c>
      <c r="C2309">
        <v>5</v>
      </c>
      <c r="D2309">
        <v>2019</v>
      </c>
      <c r="E2309" s="23">
        <v>0.33333333333333331</v>
      </c>
      <c r="F2309">
        <v>9.52</v>
      </c>
      <c r="G2309">
        <f>+Anagrafica!$K$5-'PO0140780R0001 - SONDA'!F2309</f>
        <v>386.12</v>
      </c>
    </row>
    <row r="2310" spans="1:7">
      <c r="A2310" t="s">
        <v>519</v>
      </c>
      <c r="B2310">
        <v>22</v>
      </c>
      <c r="C2310">
        <v>5</v>
      </c>
      <c r="D2310">
        <v>2019</v>
      </c>
      <c r="E2310" s="23">
        <v>0.5</v>
      </c>
      <c r="F2310">
        <v>9.51</v>
      </c>
      <c r="G2310">
        <f>+Anagrafica!$K$5-'PO0140780R0001 - SONDA'!F2310</f>
        <v>386.13</v>
      </c>
    </row>
    <row r="2311" spans="1:7">
      <c r="A2311" t="s">
        <v>519</v>
      </c>
      <c r="B2311">
        <v>22</v>
      </c>
      <c r="C2311">
        <v>5</v>
      </c>
      <c r="D2311">
        <v>2019</v>
      </c>
      <c r="E2311" s="23">
        <v>0.66666666666666663</v>
      </c>
      <c r="F2311">
        <v>9.51</v>
      </c>
      <c r="G2311">
        <f>+Anagrafica!$K$5-'PO0140780R0001 - SONDA'!F2311</f>
        <v>386.13</v>
      </c>
    </row>
    <row r="2312" spans="1:7">
      <c r="A2312" t="s">
        <v>519</v>
      </c>
      <c r="B2312">
        <v>22</v>
      </c>
      <c r="C2312">
        <v>5</v>
      </c>
      <c r="D2312">
        <v>2019</v>
      </c>
      <c r="E2312" s="23">
        <v>0.83333333333333337</v>
      </c>
      <c r="F2312">
        <v>9.51</v>
      </c>
      <c r="G2312">
        <f>+Anagrafica!$K$5-'PO0140780R0001 - SONDA'!F2312</f>
        <v>386.13</v>
      </c>
    </row>
    <row r="2313" spans="1:7">
      <c r="A2313" t="s">
        <v>520</v>
      </c>
      <c r="B2313">
        <v>23</v>
      </c>
      <c r="C2313">
        <v>5</v>
      </c>
      <c r="D2313">
        <v>2019</v>
      </c>
      <c r="E2313" s="23">
        <v>0</v>
      </c>
      <c r="F2313">
        <v>9.5</v>
      </c>
      <c r="G2313">
        <f>+Anagrafica!$K$5-'PO0140780R0001 - SONDA'!F2313</f>
        <v>386.14</v>
      </c>
    </row>
    <row r="2314" spans="1:7">
      <c r="A2314" t="s">
        <v>520</v>
      </c>
      <c r="B2314">
        <v>23</v>
      </c>
      <c r="C2314">
        <v>5</v>
      </c>
      <c r="D2314">
        <v>2019</v>
      </c>
      <c r="E2314" s="23">
        <v>0.16666666666666666</v>
      </c>
      <c r="F2314">
        <v>9.5</v>
      </c>
      <c r="G2314">
        <f>+Anagrafica!$K$5-'PO0140780R0001 - SONDA'!F2314</f>
        <v>386.14</v>
      </c>
    </row>
    <row r="2315" spans="1:7">
      <c r="A2315" t="s">
        <v>520</v>
      </c>
      <c r="B2315">
        <v>23</v>
      </c>
      <c r="C2315">
        <v>5</v>
      </c>
      <c r="D2315">
        <v>2019</v>
      </c>
      <c r="E2315" s="23">
        <v>0.33333333333333331</v>
      </c>
      <c r="F2315">
        <v>9.5</v>
      </c>
      <c r="G2315">
        <f>+Anagrafica!$K$5-'PO0140780R0001 - SONDA'!F2315</f>
        <v>386.14</v>
      </c>
    </row>
    <row r="2316" spans="1:7">
      <c r="A2316" t="s">
        <v>520</v>
      </c>
      <c r="B2316">
        <v>23</v>
      </c>
      <c r="C2316">
        <v>5</v>
      </c>
      <c r="D2316">
        <v>2019</v>
      </c>
      <c r="E2316" s="23">
        <v>0.5</v>
      </c>
      <c r="F2316">
        <v>9.6</v>
      </c>
      <c r="G2316">
        <f>+Anagrafica!$K$5-'PO0140780R0001 - SONDA'!F2316</f>
        <v>386.03999999999996</v>
      </c>
    </row>
    <row r="2317" spans="1:7">
      <c r="A2317" t="s">
        <v>520</v>
      </c>
      <c r="B2317">
        <v>23</v>
      </c>
      <c r="C2317">
        <v>5</v>
      </c>
      <c r="D2317">
        <v>2019</v>
      </c>
      <c r="E2317" s="23">
        <v>0.66666666666666663</v>
      </c>
      <c r="F2317">
        <v>9.49</v>
      </c>
      <c r="G2317">
        <f>+Anagrafica!$K$5-'PO0140780R0001 - SONDA'!F2317</f>
        <v>386.15</v>
      </c>
    </row>
    <row r="2318" spans="1:7">
      <c r="A2318" t="s">
        <v>520</v>
      </c>
      <c r="B2318">
        <v>23</v>
      </c>
      <c r="C2318">
        <v>5</v>
      </c>
      <c r="D2318">
        <v>2019</v>
      </c>
      <c r="E2318" s="23">
        <v>0.83333333333333337</v>
      </c>
      <c r="F2318">
        <v>9.49</v>
      </c>
      <c r="G2318">
        <f>+Anagrafica!$K$5-'PO0140780R0001 - SONDA'!F2318</f>
        <v>386.15</v>
      </c>
    </row>
    <row r="2319" spans="1:7">
      <c r="A2319" t="s">
        <v>521</v>
      </c>
      <c r="B2319">
        <v>24</v>
      </c>
      <c r="C2319">
        <v>5</v>
      </c>
      <c r="D2319">
        <v>2019</v>
      </c>
      <c r="E2319" s="23">
        <v>0</v>
      </c>
      <c r="F2319">
        <v>9.49</v>
      </c>
      <c r="G2319">
        <f>+Anagrafica!$K$5-'PO0140780R0001 - SONDA'!F2319</f>
        <v>386.15</v>
      </c>
    </row>
    <row r="2320" spans="1:7">
      <c r="A2320" t="s">
        <v>521</v>
      </c>
      <c r="B2320">
        <v>24</v>
      </c>
      <c r="C2320">
        <v>5</v>
      </c>
      <c r="D2320">
        <v>2019</v>
      </c>
      <c r="E2320" s="23">
        <v>0.16666666666666666</v>
      </c>
      <c r="F2320">
        <v>9.48</v>
      </c>
      <c r="G2320">
        <f>+Anagrafica!$K$5-'PO0140780R0001 - SONDA'!F2320</f>
        <v>386.15999999999997</v>
      </c>
    </row>
    <row r="2321" spans="1:7">
      <c r="A2321" t="s">
        <v>521</v>
      </c>
      <c r="B2321">
        <v>24</v>
      </c>
      <c r="C2321">
        <v>5</v>
      </c>
      <c r="D2321">
        <v>2019</v>
      </c>
      <c r="E2321" s="23">
        <v>0.33333333333333331</v>
      </c>
      <c r="F2321">
        <v>9.48</v>
      </c>
      <c r="G2321">
        <f>+Anagrafica!$K$5-'PO0140780R0001 - SONDA'!F2321</f>
        <v>386.15999999999997</v>
      </c>
    </row>
    <row r="2322" spans="1:7">
      <c r="A2322" t="s">
        <v>521</v>
      </c>
      <c r="B2322">
        <v>24</v>
      </c>
      <c r="C2322">
        <v>5</v>
      </c>
      <c r="D2322">
        <v>2019</v>
      </c>
      <c r="E2322" s="23">
        <v>0.5</v>
      </c>
      <c r="F2322">
        <v>9.48</v>
      </c>
      <c r="G2322">
        <f>+Anagrafica!$K$5-'PO0140780R0001 - SONDA'!F2322</f>
        <v>386.15999999999997</v>
      </c>
    </row>
    <row r="2323" spans="1:7">
      <c r="A2323" t="s">
        <v>521</v>
      </c>
      <c r="B2323">
        <v>24</v>
      </c>
      <c r="C2323">
        <v>5</v>
      </c>
      <c r="D2323">
        <v>2019</v>
      </c>
      <c r="E2323" s="23">
        <v>0.66666666666666663</v>
      </c>
      <c r="F2323">
        <v>9.48</v>
      </c>
      <c r="G2323">
        <f>+Anagrafica!$K$5-'PO0140780R0001 - SONDA'!F2323</f>
        <v>386.15999999999997</v>
      </c>
    </row>
    <row r="2324" spans="1:7">
      <c r="A2324" t="s">
        <v>521</v>
      </c>
      <c r="B2324">
        <v>24</v>
      </c>
      <c r="C2324">
        <v>5</v>
      </c>
      <c r="D2324">
        <v>2019</v>
      </c>
      <c r="E2324" s="23">
        <v>0.83333333333333337</v>
      </c>
      <c r="F2324">
        <v>9.48</v>
      </c>
      <c r="G2324">
        <f>+Anagrafica!$K$5-'PO0140780R0001 - SONDA'!F2324</f>
        <v>386.15999999999997</v>
      </c>
    </row>
    <row r="2325" spans="1:7">
      <c r="A2325" t="s">
        <v>522</v>
      </c>
      <c r="B2325">
        <v>25</v>
      </c>
      <c r="C2325">
        <v>5</v>
      </c>
      <c r="D2325">
        <v>2019</v>
      </c>
      <c r="E2325" s="23">
        <v>0</v>
      </c>
      <c r="F2325">
        <v>9.48</v>
      </c>
      <c r="G2325">
        <f>+Anagrafica!$K$5-'PO0140780R0001 - SONDA'!F2325</f>
        <v>386.15999999999997</v>
      </c>
    </row>
    <row r="2326" spans="1:7">
      <c r="A2326" t="s">
        <v>522</v>
      </c>
      <c r="B2326">
        <v>25</v>
      </c>
      <c r="C2326">
        <v>5</v>
      </c>
      <c r="D2326">
        <v>2019</v>
      </c>
      <c r="E2326" s="23">
        <v>0.16666666666666666</v>
      </c>
      <c r="F2326">
        <v>9.4700000000000006</v>
      </c>
      <c r="G2326">
        <f>+Anagrafica!$K$5-'PO0140780R0001 - SONDA'!F2326</f>
        <v>386.16999999999996</v>
      </c>
    </row>
    <row r="2327" spans="1:7">
      <c r="A2327" t="s">
        <v>522</v>
      </c>
      <c r="B2327">
        <v>25</v>
      </c>
      <c r="C2327">
        <v>5</v>
      </c>
      <c r="D2327">
        <v>2019</v>
      </c>
      <c r="E2327" s="23">
        <v>0.33333333333333331</v>
      </c>
      <c r="F2327">
        <v>9.48</v>
      </c>
      <c r="G2327">
        <f>+Anagrafica!$K$5-'PO0140780R0001 - SONDA'!F2327</f>
        <v>386.15999999999997</v>
      </c>
    </row>
    <row r="2328" spans="1:7">
      <c r="A2328" t="s">
        <v>522</v>
      </c>
      <c r="B2328">
        <v>25</v>
      </c>
      <c r="C2328">
        <v>5</v>
      </c>
      <c r="D2328">
        <v>2019</v>
      </c>
      <c r="E2328" s="23">
        <v>0.5</v>
      </c>
      <c r="F2328">
        <v>9.48</v>
      </c>
      <c r="G2328">
        <f>+Anagrafica!$K$5-'PO0140780R0001 - SONDA'!F2328</f>
        <v>386.15999999999997</v>
      </c>
    </row>
    <row r="2329" spans="1:7">
      <c r="A2329" t="s">
        <v>522</v>
      </c>
      <c r="B2329">
        <v>25</v>
      </c>
      <c r="C2329">
        <v>5</v>
      </c>
      <c r="D2329">
        <v>2019</v>
      </c>
      <c r="E2329" s="23">
        <v>0.66666666666666663</v>
      </c>
      <c r="F2329">
        <v>9.4700000000000006</v>
      </c>
      <c r="G2329">
        <f>+Anagrafica!$K$5-'PO0140780R0001 - SONDA'!F2329</f>
        <v>386.16999999999996</v>
      </c>
    </row>
    <row r="2330" spans="1:7">
      <c r="A2330" t="s">
        <v>522</v>
      </c>
      <c r="B2330">
        <v>25</v>
      </c>
      <c r="C2330">
        <v>5</v>
      </c>
      <c r="D2330">
        <v>2019</v>
      </c>
      <c r="E2330" s="23">
        <v>0.83333333333333337</v>
      </c>
      <c r="F2330">
        <v>9.4700000000000006</v>
      </c>
      <c r="G2330">
        <f>+Anagrafica!$K$5-'PO0140780R0001 - SONDA'!F2330</f>
        <v>386.16999999999996</v>
      </c>
    </row>
    <row r="2331" spans="1:7">
      <c r="A2331" t="s">
        <v>523</v>
      </c>
      <c r="B2331">
        <v>26</v>
      </c>
      <c r="C2331">
        <v>5</v>
      </c>
      <c r="D2331">
        <v>2019</v>
      </c>
      <c r="E2331" s="23">
        <v>0</v>
      </c>
      <c r="F2331">
        <v>9.4700000000000006</v>
      </c>
      <c r="G2331">
        <f>+Anagrafica!$K$5-'PO0140780R0001 - SONDA'!F2331</f>
        <v>386.16999999999996</v>
      </c>
    </row>
    <row r="2332" spans="1:7">
      <c r="A2332" t="s">
        <v>523</v>
      </c>
      <c r="B2332">
        <v>26</v>
      </c>
      <c r="C2332">
        <v>5</v>
      </c>
      <c r="D2332">
        <v>2019</v>
      </c>
      <c r="E2332" s="23">
        <v>0.16666666666666666</v>
      </c>
      <c r="F2332">
        <v>9.4600000000000009</v>
      </c>
      <c r="G2332">
        <f>+Anagrafica!$K$5-'PO0140780R0001 - SONDA'!F2332</f>
        <v>386.18</v>
      </c>
    </row>
    <row r="2333" spans="1:7">
      <c r="A2333" t="s">
        <v>523</v>
      </c>
      <c r="B2333">
        <v>26</v>
      </c>
      <c r="C2333">
        <v>5</v>
      </c>
      <c r="D2333">
        <v>2019</v>
      </c>
      <c r="E2333" s="23">
        <v>0.33333333333333331</v>
      </c>
      <c r="F2333">
        <v>9.4700000000000006</v>
      </c>
      <c r="G2333">
        <f>+Anagrafica!$K$5-'PO0140780R0001 - SONDA'!F2333</f>
        <v>386.16999999999996</v>
      </c>
    </row>
    <row r="2334" spans="1:7">
      <c r="A2334" t="s">
        <v>523</v>
      </c>
      <c r="B2334">
        <v>26</v>
      </c>
      <c r="C2334">
        <v>5</v>
      </c>
      <c r="D2334">
        <v>2019</v>
      </c>
      <c r="E2334" s="23">
        <v>0.5</v>
      </c>
      <c r="F2334">
        <v>9.4499999999999993</v>
      </c>
      <c r="G2334">
        <f>+Anagrafica!$K$5-'PO0140780R0001 - SONDA'!F2334</f>
        <v>386.19</v>
      </c>
    </row>
    <row r="2335" spans="1:7">
      <c r="A2335" t="s">
        <v>523</v>
      </c>
      <c r="B2335">
        <v>26</v>
      </c>
      <c r="C2335">
        <v>5</v>
      </c>
      <c r="D2335">
        <v>2019</v>
      </c>
      <c r="E2335" s="23">
        <v>0.66666666666666663</v>
      </c>
      <c r="F2335">
        <v>9.4499999999999993</v>
      </c>
      <c r="G2335">
        <f>+Anagrafica!$K$5-'PO0140780R0001 - SONDA'!F2335</f>
        <v>386.19</v>
      </c>
    </row>
    <row r="2336" spans="1:7">
      <c r="A2336" t="s">
        <v>523</v>
      </c>
      <c r="B2336">
        <v>26</v>
      </c>
      <c r="C2336">
        <v>5</v>
      </c>
      <c r="D2336">
        <v>2019</v>
      </c>
      <c r="E2336" s="23">
        <v>0.83333333333333337</v>
      </c>
      <c r="F2336">
        <v>9.4499999999999993</v>
      </c>
      <c r="G2336">
        <f>+Anagrafica!$K$5-'PO0140780R0001 - SONDA'!F2336</f>
        <v>386.19</v>
      </c>
    </row>
    <row r="2337" spans="1:7">
      <c r="A2337" t="s">
        <v>524</v>
      </c>
      <c r="B2337">
        <v>27</v>
      </c>
      <c r="C2337">
        <v>5</v>
      </c>
      <c r="D2337">
        <v>2019</v>
      </c>
      <c r="E2337" s="23">
        <v>0</v>
      </c>
      <c r="F2337">
        <v>9.44</v>
      </c>
      <c r="G2337">
        <f>+Anagrafica!$K$5-'PO0140780R0001 - SONDA'!F2337</f>
        <v>386.2</v>
      </c>
    </row>
    <row r="2338" spans="1:7">
      <c r="A2338" t="s">
        <v>524</v>
      </c>
      <c r="B2338">
        <v>27</v>
      </c>
      <c r="C2338">
        <v>5</v>
      </c>
      <c r="D2338">
        <v>2019</v>
      </c>
      <c r="E2338" s="23">
        <v>0.16666666666666666</v>
      </c>
      <c r="F2338">
        <v>9.4499999999999993</v>
      </c>
      <c r="G2338">
        <f>+Anagrafica!$K$5-'PO0140780R0001 - SONDA'!F2338</f>
        <v>386.19</v>
      </c>
    </row>
    <row r="2339" spans="1:7">
      <c r="A2339" t="s">
        <v>524</v>
      </c>
      <c r="B2339">
        <v>27</v>
      </c>
      <c r="C2339">
        <v>5</v>
      </c>
      <c r="D2339">
        <v>2019</v>
      </c>
      <c r="E2339" s="23">
        <v>0.33333333333333331</v>
      </c>
      <c r="F2339">
        <v>9.44</v>
      </c>
      <c r="G2339">
        <f>+Anagrafica!$K$5-'PO0140780R0001 - SONDA'!F2339</f>
        <v>386.2</v>
      </c>
    </row>
    <row r="2340" spans="1:7">
      <c r="A2340" t="s">
        <v>524</v>
      </c>
      <c r="B2340">
        <v>27</v>
      </c>
      <c r="C2340">
        <v>5</v>
      </c>
      <c r="D2340">
        <v>2019</v>
      </c>
      <c r="E2340" s="23">
        <v>0.5</v>
      </c>
      <c r="F2340">
        <v>9.43</v>
      </c>
      <c r="G2340">
        <f>+Anagrafica!$K$5-'PO0140780R0001 - SONDA'!F2340</f>
        <v>386.21</v>
      </c>
    </row>
    <row r="2341" spans="1:7">
      <c r="A2341" t="s">
        <v>524</v>
      </c>
      <c r="B2341">
        <v>27</v>
      </c>
      <c r="C2341">
        <v>5</v>
      </c>
      <c r="D2341">
        <v>2019</v>
      </c>
      <c r="E2341" s="23">
        <v>0.66666666666666663</v>
      </c>
      <c r="F2341">
        <v>9.43</v>
      </c>
      <c r="G2341">
        <f>+Anagrafica!$K$5-'PO0140780R0001 - SONDA'!F2341</f>
        <v>386.21</v>
      </c>
    </row>
    <row r="2342" spans="1:7">
      <c r="A2342" t="s">
        <v>524</v>
      </c>
      <c r="B2342">
        <v>27</v>
      </c>
      <c r="C2342">
        <v>5</v>
      </c>
      <c r="D2342">
        <v>2019</v>
      </c>
      <c r="E2342" s="23">
        <v>0.83333333333333337</v>
      </c>
      <c r="F2342">
        <v>9.5399999999999991</v>
      </c>
      <c r="G2342">
        <f>+Anagrafica!$K$5-'PO0140780R0001 - SONDA'!F2342</f>
        <v>386.09999999999997</v>
      </c>
    </row>
    <row r="2343" spans="1:7">
      <c r="A2343" t="s">
        <v>525</v>
      </c>
      <c r="B2343">
        <v>28</v>
      </c>
      <c r="C2343">
        <v>5</v>
      </c>
      <c r="D2343">
        <v>2019</v>
      </c>
      <c r="E2343" s="23">
        <v>0</v>
      </c>
      <c r="F2343">
        <v>9.42</v>
      </c>
      <c r="G2343">
        <f>+Anagrafica!$K$5-'PO0140780R0001 - SONDA'!F2343</f>
        <v>386.21999999999997</v>
      </c>
    </row>
    <row r="2344" spans="1:7">
      <c r="A2344" t="s">
        <v>525</v>
      </c>
      <c r="B2344">
        <v>28</v>
      </c>
      <c r="C2344">
        <v>5</v>
      </c>
      <c r="D2344">
        <v>2019</v>
      </c>
      <c r="E2344" s="23">
        <v>0.16666666666666666</v>
      </c>
      <c r="F2344">
        <v>9.42</v>
      </c>
      <c r="G2344">
        <f>+Anagrafica!$K$5-'PO0140780R0001 - SONDA'!F2344</f>
        <v>386.21999999999997</v>
      </c>
    </row>
    <row r="2345" spans="1:7">
      <c r="A2345" t="s">
        <v>525</v>
      </c>
      <c r="B2345">
        <v>28</v>
      </c>
      <c r="C2345">
        <v>5</v>
      </c>
      <c r="D2345">
        <v>2019</v>
      </c>
      <c r="E2345" s="23">
        <v>0.33333333333333331</v>
      </c>
      <c r="F2345">
        <v>9.41</v>
      </c>
      <c r="G2345">
        <f>+Anagrafica!$K$5-'PO0140780R0001 - SONDA'!F2345</f>
        <v>386.22999999999996</v>
      </c>
    </row>
    <row r="2346" spans="1:7">
      <c r="A2346" t="s">
        <v>525</v>
      </c>
      <c r="B2346">
        <v>28</v>
      </c>
      <c r="C2346">
        <v>5</v>
      </c>
      <c r="D2346">
        <v>2019</v>
      </c>
      <c r="E2346" s="23">
        <v>0.5</v>
      </c>
      <c r="F2346">
        <v>9.41</v>
      </c>
      <c r="G2346">
        <f>+Anagrafica!$K$5-'PO0140780R0001 - SONDA'!F2346</f>
        <v>386.22999999999996</v>
      </c>
    </row>
    <row r="2347" spans="1:7">
      <c r="A2347" t="s">
        <v>525</v>
      </c>
      <c r="B2347">
        <v>28</v>
      </c>
      <c r="C2347">
        <v>5</v>
      </c>
      <c r="D2347">
        <v>2019</v>
      </c>
      <c r="E2347" s="23">
        <v>0.66666666666666663</v>
      </c>
      <c r="F2347">
        <v>9.41</v>
      </c>
      <c r="G2347">
        <f>+Anagrafica!$K$5-'PO0140780R0001 - SONDA'!F2347</f>
        <v>386.22999999999996</v>
      </c>
    </row>
    <row r="2348" spans="1:7">
      <c r="A2348" t="s">
        <v>525</v>
      </c>
      <c r="B2348">
        <v>28</v>
      </c>
      <c r="C2348">
        <v>5</v>
      </c>
      <c r="D2348">
        <v>2019</v>
      </c>
      <c r="E2348" s="23">
        <v>0.83333333333333337</v>
      </c>
      <c r="F2348">
        <v>9.4</v>
      </c>
      <c r="G2348">
        <f>+Anagrafica!$K$5-'PO0140780R0001 - SONDA'!F2348</f>
        <v>386.24</v>
      </c>
    </row>
    <row r="2349" spans="1:7">
      <c r="A2349" t="s">
        <v>526</v>
      </c>
      <c r="B2349">
        <v>29</v>
      </c>
      <c r="C2349">
        <v>5</v>
      </c>
      <c r="D2349">
        <v>2019</v>
      </c>
      <c r="E2349" s="23">
        <v>0</v>
      </c>
      <c r="F2349">
        <v>9.4</v>
      </c>
      <c r="G2349">
        <f>+Anagrafica!$K$5-'PO0140780R0001 - SONDA'!F2349</f>
        <v>386.24</v>
      </c>
    </row>
    <row r="2350" spans="1:7">
      <c r="A2350" t="s">
        <v>526</v>
      </c>
      <c r="B2350">
        <v>29</v>
      </c>
      <c r="C2350">
        <v>5</v>
      </c>
      <c r="D2350">
        <v>2019</v>
      </c>
      <c r="E2350" s="23">
        <v>0.16666666666666666</v>
      </c>
      <c r="F2350">
        <v>9.39</v>
      </c>
      <c r="G2350">
        <f>+Anagrafica!$K$5-'PO0140780R0001 - SONDA'!F2350</f>
        <v>386.25</v>
      </c>
    </row>
    <row r="2351" spans="1:7">
      <c r="A2351" t="s">
        <v>526</v>
      </c>
      <c r="B2351">
        <v>29</v>
      </c>
      <c r="C2351">
        <v>5</v>
      </c>
      <c r="D2351">
        <v>2019</v>
      </c>
      <c r="E2351" s="23">
        <v>0.33333333333333331</v>
      </c>
      <c r="F2351">
        <v>9.39</v>
      </c>
      <c r="G2351">
        <f>+Anagrafica!$K$5-'PO0140780R0001 - SONDA'!F2351</f>
        <v>386.25</v>
      </c>
    </row>
    <row r="2352" spans="1:7">
      <c r="A2352" t="s">
        <v>526</v>
      </c>
      <c r="B2352">
        <v>29</v>
      </c>
      <c r="C2352">
        <v>5</v>
      </c>
      <c r="D2352">
        <v>2019</v>
      </c>
      <c r="E2352" s="23">
        <v>0.5</v>
      </c>
      <c r="F2352">
        <v>9.3800000000000008</v>
      </c>
      <c r="G2352">
        <f>+Anagrafica!$K$5-'PO0140780R0001 - SONDA'!F2352</f>
        <v>386.26</v>
      </c>
    </row>
    <row r="2353" spans="1:7">
      <c r="A2353" t="s">
        <v>526</v>
      </c>
      <c r="B2353">
        <v>29</v>
      </c>
      <c r="C2353">
        <v>5</v>
      </c>
      <c r="D2353">
        <v>2019</v>
      </c>
      <c r="E2353" s="23">
        <v>0.66666666666666663</v>
      </c>
      <c r="F2353">
        <v>9.3800000000000008</v>
      </c>
      <c r="G2353">
        <f>+Anagrafica!$K$5-'PO0140780R0001 - SONDA'!F2353</f>
        <v>386.26</v>
      </c>
    </row>
    <row r="2354" spans="1:7">
      <c r="A2354" t="s">
        <v>526</v>
      </c>
      <c r="B2354">
        <v>29</v>
      </c>
      <c r="C2354">
        <v>5</v>
      </c>
      <c r="D2354">
        <v>2019</v>
      </c>
      <c r="E2354" s="23">
        <v>0.83333333333333337</v>
      </c>
      <c r="F2354">
        <v>9.3800000000000008</v>
      </c>
      <c r="G2354">
        <f>+Anagrafica!$K$5-'PO0140780R0001 - SONDA'!F2354</f>
        <v>386.26</v>
      </c>
    </row>
    <row r="2355" spans="1:7">
      <c r="A2355" t="s">
        <v>527</v>
      </c>
      <c r="B2355">
        <v>30</v>
      </c>
      <c r="C2355">
        <v>5</v>
      </c>
      <c r="D2355">
        <v>2019</v>
      </c>
      <c r="E2355" s="23">
        <v>0</v>
      </c>
      <c r="F2355">
        <v>9.3699999999999992</v>
      </c>
      <c r="G2355">
        <f>+Anagrafica!$K$5-'PO0140780R0001 - SONDA'!F2355</f>
        <v>386.27</v>
      </c>
    </row>
    <row r="2356" spans="1:7">
      <c r="A2356" t="s">
        <v>527</v>
      </c>
      <c r="B2356">
        <v>30</v>
      </c>
      <c r="C2356">
        <v>5</v>
      </c>
      <c r="D2356">
        <v>2019</v>
      </c>
      <c r="E2356" s="23">
        <v>0.16666666666666666</v>
      </c>
      <c r="F2356">
        <v>9.3699999999999992</v>
      </c>
      <c r="G2356">
        <f>+Anagrafica!$K$5-'PO0140780R0001 - SONDA'!F2356</f>
        <v>386.27</v>
      </c>
    </row>
    <row r="2357" spans="1:7">
      <c r="A2357" t="s">
        <v>527</v>
      </c>
      <c r="B2357">
        <v>30</v>
      </c>
      <c r="C2357">
        <v>5</v>
      </c>
      <c r="D2357">
        <v>2019</v>
      </c>
      <c r="E2357" s="23">
        <v>0.33333333333333331</v>
      </c>
      <c r="F2357">
        <v>9.3699999999999992</v>
      </c>
      <c r="G2357">
        <f>+Anagrafica!$K$5-'PO0140780R0001 - SONDA'!F2357</f>
        <v>386.27</v>
      </c>
    </row>
    <row r="2358" spans="1:7">
      <c r="A2358" t="s">
        <v>527</v>
      </c>
      <c r="B2358">
        <v>30</v>
      </c>
      <c r="C2358">
        <v>5</v>
      </c>
      <c r="D2358">
        <v>2019</v>
      </c>
      <c r="E2358" s="23">
        <v>0.5</v>
      </c>
      <c r="F2358">
        <v>9.36</v>
      </c>
      <c r="G2358">
        <f>+Anagrafica!$K$5-'PO0140780R0001 - SONDA'!F2358</f>
        <v>386.28</v>
      </c>
    </row>
    <row r="2359" spans="1:7">
      <c r="A2359" t="s">
        <v>527</v>
      </c>
      <c r="B2359">
        <v>30</v>
      </c>
      <c r="C2359">
        <v>5</v>
      </c>
      <c r="D2359">
        <v>2019</v>
      </c>
      <c r="E2359" s="23">
        <v>0.66666666666666663</v>
      </c>
      <c r="F2359">
        <v>9.36</v>
      </c>
      <c r="G2359">
        <f>+Anagrafica!$K$5-'PO0140780R0001 - SONDA'!F2359</f>
        <v>386.28</v>
      </c>
    </row>
    <row r="2360" spans="1:7">
      <c r="A2360" t="s">
        <v>527</v>
      </c>
      <c r="B2360">
        <v>30</v>
      </c>
      <c r="C2360">
        <v>5</v>
      </c>
      <c r="D2360">
        <v>2019</v>
      </c>
      <c r="E2360" s="23">
        <v>0.83333333333333337</v>
      </c>
      <c r="F2360">
        <v>9.4700000000000006</v>
      </c>
      <c r="G2360">
        <f>+Anagrafica!$K$5-'PO0140780R0001 - SONDA'!F2360</f>
        <v>386.16999999999996</v>
      </c>
    </row>
    <row r="2361" spans="1:7">
      <c r="A2361" t="s">
        <v>528</v>
      </c>
      <c r="B2361">
        <v>31</v>
      </c>
      <c r="C2361">
        <v>5</v>
      </c>
      <c r="D2361">
        <v>2019</v>
      </c>
      <c r="E2361" s="23">
        <v>0</v>
      </c>
      <c r="F2361">
        <v>9.36</v>
      </c>
      <c r="G2361">
        <f>+Anagrafica!$K$5-'PO0140780R0001 - SONDA'!F2361</f>
        <v>386.28</v>
      </c>
    </row>
    <row r="2362" spans="1:7">
      <c r="A2362" t="s">
        <v>528</v>
      </c>
      <c r="B2362">
        <v>31</v>
      </c>
      <c r="C2362">
        <v>5</v>
      </c>
      <c r="D2362">
        <v>2019</v>
      </c>
      <c r="E2362" s="23">
        <v>0.16666666666666666</v>
      </c>
      <c r="F2362">
        <v>9.35</v>
      </c>
      <c r="G2362">
        <f>+Anagrafica!$K$5-'PO0140780R0001 - SONDA'!F2362</f>
        <v>386.28999999999996</v>
      </c>
    </row>
    <row r="2363" spans="1:7">
      <c r="A2363" t="s">
        <v>528</v>
      </c>
      <c r="B2363">
        <v>31</v>
      </c>
      <c r="C2363">
        <v>5</v>
      </c>
      <c r="D2363">
        <v>2019</v>
      </c>
      <c r="E2363" s="23">
        <v>0.33333333333333331</v>
      </c>
      <c r="F2363">
        <v>9.35</v>
      </c>
      <c r="G2363">
        <f>+Anagrafica!$K$5-'PO0140780R0001 - SONDA'!F2363</f>
        <v>386.28999999999996</v>
      </c>
    </row>
    <row r="2364" spans="1:7">
      <c r="A2364" t="s">
        <v>528</v>
      </c>
      <c r="B2364">
        <v>31</v>
      </c>
      <c r="C2364">
        <v>5</v>
      </c>
      <c r="D2364">
        <v>2019</v>
      </c>
      <c r="E2364" s="23">
        <v>0.5</v>
      </c>
      <c r="F2364">
        <v>9.34</v>
      </c>
      <c r="G2364">
        <f>+Anagrafica!$K$5-'PO0140780R0001 - SONDA'!F2364</f>
        <v>386.3</v>
      </c>
    </row>
    <row r="2365" spans="1:7">
      <c r="A2365" t="s">
        <v>528</v>
      </c>
      <c r="B2365">
        <v>31</v>
      </c>
      <c r="C2365">
        <v>5</v>
      </c>
      <c r="D2365">
        <v>2019</v>
      </c>
      <c r="E2365" s="23">
        <v>0.66666666666666663</v>
      </c>
      <c r="F2365">
        <v>9.34</v>
      </c>
      <c r="G2365">
        <f>+Anagrafica!$K$5-'PO0140780R0001 - SONDA'!F2365</f>
        <v>386.3</v>
      </c>
    </row>
    <row r="2366" spans="1:7">
      <c r="A2366" t="s">
        <v>528</v>
      </c>
      <c r="B2366">
        <v>31</v>
      </c>
      <c r="C2366">
        <v>5</v>
      </c>
      <c r="D2366">
        <v>2019</v>
      </c>
      <c r="E2366" s="23">
        <v>0.83333333333333337</v>
      </c>
      <c r="F2366">
        <v>9.34</v>
      </c>
      <c r="G2366">
        <f>+Anagrafica!$K$5-'PO0140780R0001 - SONDA'!F2366</f>
        <v>386.3</v>
      </c>
    </row>
    <row r="2367" spans="1:7">
      <c r="A2367" t="s">
        <v>529</v>
      </c>
      <c r="B2367">
        <v>1</v>
      </c>
      <c r="C2367">
        <v>6</v>
      </c>
      <c r="D2367">
        <v>2019</v>
      </c>
      <c r="E2367" s="23">
        <v>0</v>
      </c>
      <c r="F2367">
        <v>9.33</v>
      </c>
      <c r="G2367">
        <f>+Anagrafica!$K$5-'PO0140780R0001 - SONDA'!F2367</f>
        <v>386.31</v>
      </c>
    </row>
    <row r="2368" spans="1:7">
      <c r="A2368" t="s">
        <v>529</v>
      </c>
      <c r="B2368">
        <v>1</v>
      </c>
      <c r="C2368">
        <v>6</v>
      </c>
      <c r="D2368">
        <v>2019</v>
      </c>
      <c r="E2368" s="23">
        <v>0.16666666666666666</v>
      </c>
      <c r="F2368">
        <v>9.33</v>
      </c>
      <c r="G2368">
        <f>+Anagrafica!$K$5-'PO0140780R0001 - SONDA'!F2368</f>
        <v>386.31</v>
      </c>
    </row>
    <row r="2369" spans="1:7">
      <c r="A2369" t="s">
        <v>529</v>
      </c>
      <c r="B2369">
        <v>1</v>
      </c>
      <c r="C2369">
        <v>6</v>
      </c>
      <c r="D2369">
        <v>2019</v>
      </c>
      <c r="E2369" s="23">
        <v>0.33333333333333331</v>
      </c>
      <c r="F2369">
        <v>9.33</v>
      </c>
      <c r="G2369">
        <f>+Anagrafica!$K$5-'PO0140780R0001 - SONDA'!F2369</f>
        <v>386.31</v>
      </c>
    </row>
    <row r="2370" spans="1:7">
      <c r="A2370" t="s">
        <v>529</v>
      </c>
      <c r="B2370">
        <v>1</v>
      </c>
      <c r="C2370">
        <v>6</v>
      </c>
      <c r="D2370">
        <v>2019</v>
      </c>
      <c r="E2370" s="23">
        <v>0.5</v>
      </c>
      <c r="F2370">
        <v>9.33</v>
      </c>
      <c r="G2370">
        <f>+Anagrafica!$K$5-'PO0140780R0001 - SONDA'!F2370</f>
        <v>386.31</v>
      </c>
    </row>
    <row r="2371" spans="1:7">
      <c r="A2371" t="s">
        <v>529</v>
      </c>
      <c r="B2371">
        <v>1</v>
      </c>
      <c r="C2371">
        <v>6</v>
      </c>
      <c r="D2371">
        <v>2019</v>
      </c>
      <c r="E2371" s="23">
        <v>0.66666666666666663</v>
      </c>
      <c r="F2371">
        <v>9.43</v>
      </c>
      <c r="G2371">
        <f>+Anagrafica!$K$5-'PO0140780R0001 - SONDA'!F2371</f>
        <v>386.21</v>
      </c>
    </row>
    <row r="2372" spans="1:7">
      <c r="A2372" t="s">
        <v>529</v>
      </c>
      <c r="B2372">
        <v>1</v>
      </c>
      <c r="C2372">
        <v>6</v>
      </c>
      <c r="D2372">
        <v>2019</v>
      </c>
      <c r="E2372" s="23">
        <v>0.83333333333333337</v>
      </c>
      <c r="F2372">
        <v>9.33</v>
      </c>
      <c r="G2372">
        <f>+Anagrafica!$K$5-'PO0140780R0001 - SONDA'!F2372</f>
        <v>386.31</v>
      </c>
    </row>
    <row r="2373" spans="1:7">
      <c r="A2373" t="s">
        <v>530</v>
      </c>
      <c r="B2373">
        <v>2</v>
      </c>
      <c r="C2373">
        <v>6</v>
      </c>
      <c r="D2373">
        <v>2019</v>
      </c>
      <c r="E2373" s="23">
        <v>0</v>
      </c>
      <c r="F2373">
        <v>9.32</v>
      </c>
      <c r="G2373">
        <f>+Anagrafica!$K$5-'PO0140780R0001 - SONDA'!F2373</f>
        <v>386.32</v>
      </c>
    </row>
    <row r="2374" spans="1:7">
      <c r="A2374" t="s">
        <v>530</v>
      </c>
      <c r="B2374">
        <v>2</v>
      </c>
      <c r="C2374">
        <v>6</v>
      </c>
      <c r="D2374">
        <v>2019</v>
      </c>
      <c r="E2374" s="23">
        <v>0.16666666666666666</v>
      </c>
      <c r="F2374">
        <v>9.31</v>
      </c>
      <c r="G2374">
        <f>+Anagrafica!$K$5-'PO0140780R0001 - SONDA'!F2374</f>
        <v>386.33</v>
      </c>
    </row>
    <row r="2375" spans="1:7">
      <c r="A2375" t="s">
        <v>530</v>
      </c>
      <c r="B2375">
        <v>2</v>
      </c>
      <c r="C2375">
        <v>6</v>
      </c>
      <c r="D2375">
        <v>2019</v>
      </c>
      <c r="E2375" s="23">
        <v>0.33333333333333331</v>
      </c>
      <c r="F2375">
        <v>9.31</v>
      </c>
      <c r="G2375">
        <f>+Anagrafica!$K$5-'PO0140780R0001 - SONDA'!F2375</f>
        <v>386.33</v>
      </c>
    </row>
    <row r="2376" spans="1:7">
      <c r="A2376" t="s">
        <v>530</v>
      </c>
      <c r="B2376">
        <v>2</v>
      </c>
      <c r="C2376">
        <v>6</v>
      </c>
      <c r="D2376">
        <v>2019</v>
      </c>
      <c r="E2376" s="23">
        <v>0.5</v>
      </c>
      <c r="F2376">
        <v>9.31</v>
      </c>
      <c r="G2376">
        <f>+Anagrafica!$K$5-'PO0140780R0001 - SONDA'!F2376</f>
        <v>386.33</v>
      </c>
    </row>
    <row r="2377" spans="1:7">
      <c r="A2377" t="s">
        <v>530</v>
      </c>
      <c r="B2377">
        <v>2</v>
      </c>
      <c r="C2377">
        <v>6</v>
      </c>
      <c r="D2377">
        <v>2019</v>
      </c>
      <c r="E2377" s="23">
        <v>0.66666666666666663</v>
      </c>
      <c r="F2377">
        <v>9.31</v>
      </c>
      <c r="G2377">
        <f>+Anagrafica!$K$5-'PO0140780R0001 - SONDA'!F2377</f>
        <v>386.33</v>
      </c>
    </row>
    <row r="2378" spans="1:7">
      <c r="A2378" t="s">
        <v>530</v>
      </c>
      <c r="B2378">
        <v>2</v>
      </c>
      <c r="C2378">
        <v>6</v>
      </c>
      <c r="D2378">
        <v>2019</v>
      </c>
      <c r="E2378" s="23">
        <v>0.83333333333333337</v>
      </c>
      <c r="F2378">
        <v>9.3000000000000007</v>
      </c>
      <c r="G2378">
        <f>+Anagrafica!$K$5-'PO0140780R0001 - SONDA'!F2378</f>
        <v>386.34</v>
      </c>
    </row>
    <row r="2379" spans="1:7">
      <c r="A2379" t="s">
        <v>531</v>
      </c>
      <c r="B2379">
        <v>3</v>
      </c>
      <c r="C2379">
        <v>6</v>
      </c>
      <c r="D2379">
        <v>2019</v>
      </c>
      <c r="E2379" s="23">
        <v>0</v>
      </c>
      <c r="F2379">
        <v>9.3000000000000007</v>
      </c>
      <c r="G2379">
        <f>+Anagrafica!$K$5-'PO0140780R0001 - SONDA'!F2379</f>
        <v>386.34</v>
      </c>
    </row>
    <row r="2380" spans="1:7">
      <c r="A2380" t="s">
        <v>531</v>
      </c>
      <c r="B2380">
        <v>3</v>
      </c>
      <c r="C2380">
        <v>6</v>
      </c>
      <c r="D2380">
        <v>2019</v>
      </c>
      <c r="E2380" s="23">
        <v>0.16666666666666666</v>
      </c>
      <c r="F2380">
        <v>9.3000000000000007</v>
      </c>
      <c r="G2380">
        <f>+Anagrafica!$K$5-'PO0140780R0001 - SONDA'!F2380</f>
        <v>386.34</v>
      </c>
    </row>
    <row r="2381" spans="1:7">
      <c r="A2381" t="s">
        <v>531</v>
      </c>
      <c r="B2381">
        <v>3</v>
      </c>
      <c r="C2381">
        <v>6</v>
      </c>
      <c r="D2381">
        <v>2019</v>
      </c>
      <c r="E2381" s="23">
        <v>0.33333333333333331</v>
      </c>
      <c r="F2381">
        <v>9.3000000000000007</v>
      </c>
      <c r="G2381">
        <f>+Anagrafica!$K$5-'PO0140780R0001 - SONDA'!F2381</f>
        <v>386.34</v>
      </c>
    </row>
    <row r="2382" spans="1:7">
      <c r="A2382" t="s">
        <v>531</v>
      </c>
      <c r="B2382">
        <v>3</v>
      </c>
      <c r="C2382">
        <v>6</v>
      </c>
      <c r="D2382">
        <v>2019</v>
      </c>
      <c r="E2382" s="23">
        <v>0.5</v>
      </c>
      <c r="F2382">
        <v>9.4</v>
      </c>
      <c r="G2382">
        <f>+Anagrafica!$K$5-'PO0140780R0001 - SONDA'!F2382</f>
        <v>386.24</v>
      </c>
    </row>
    <row r="2383" spans="1:7">
      <c r="A2383" t="s">
        <v>531</v>
      </c>
      <c r="B2383">
        <v>3</v>
      </c>
      <c r="C2383">
        <v>6</v>
      </c>
      <c r="D2383">
        <v>2019</v>
      </c>
      <c r="E2383" s="23">
        <v>0.66666666666666663</v>
      </c>
      <c r="F2383">
        <v>9.2799999999999994</v>
      </c>
      <c r="G2383">
        <f>+Anagrafica!$K$5-'PO0140780R0001 - SONDA'!F2383</f>
        <v>386.36</v>
      </c>
    </row>
    <row r="2384" spans="1:7">
      <c r="A2384" t="s">
        <v>531</v>
      </c>
      <c r="B2384">
        <v>3</v>
      </c>
      <c r="C2384">
        <v>6</v>
      </c>
      <c r="D2384">
        <v>2019</v>
      </c>
      <c r="E2384" s="23">
        <v>0.83333333333333337</v>
      </c>
      <c r="F2384">
        <v>9.2799999999999994</v>
      </c>
      <c r="G2384">
        <f>+Anagrafica!$K$5-'PO0140780R0001 - SONDA'!F2384</f>
        <v>386.36</v>
      </c>
    </row>
    <row r="2385" spans="1:7">
      <c r="A2385" t="s">
        <v>532</v>
      </c>
      <c r="B2385">
        <v>4</v>
      </c>
      <c r="C2385">
        <v>6</v>
      </c>
      <c r="D2385">
        <v>2019</v>
      </c>
      <c r="E2385" s="23">
        <v>0</v>
      </c>
      <c r="F2385">
        <v>9.2799999999999994</v>
      </c>
      <c r="G2385">
        <f>+Anagrafica!$K$5-'PO0140780R0001 - SONDA'!F2385</f>
        <v>386.36</v>
      </c>
    </row>
    <row r="2386" spans="1:7">
      <c r="A2386" t="s">
        <v>532</v>
      </c>
      <c r="B2386">
        <v>4</v>
      </c>
      <c r="C2386">
        <v>6</v>
      </c>
      <c r="D2386">
        <v>2019</v>
      </c>
      <c r="E2386" s="23">
        <v>0.16666666666666666</v>
      </c>
      <c r="F2386">
        <v>9.2799999999999994</v>
      </c>
      <c r="G2386">
        <f>+Anagrafica!$K$5-'PO0140780R0001 - SONDA'!F2386</f>
        <v>386.36</v>
      </c>
    </row>
    <row r="2387" spans="1:7">
      <c r="A2387" t="s">
        <v>532</v>
      </c>
      <c r="B2387">
        <v>4</v>
      </c>
      <c r="C2387">
        <v>6</v>
      </c>
      <c r="D2387">
        <v>2019</v>
      </c>
      <c r="E2387" s="23">
        <v>0.33333333333333331</v>
      </c>
      <c r="F2387">
        <v>9.27</v>
      </c>
      <c r="G2387">
        <f>+Anagrafica!$K$5-'PO0140780R0001 - SONDA'!F2387</f>
        <v>386.37</v>
      </c>
    </row>
    <row r="2388" spans="1:7">
      <c r="A2388" t="s">
        <v>532</v>
      </c>
      <c r="B2388">
        <v>4</v>
      </c>
      <c r="C2388">
        <v>6</v>
      </c>
      <c r="D2388">
        <v>2019</v>
      </c>
      <c r="E2388" s="23">
        <v>0.5</v>
      </c>
      <c r="F2388">
        <v>9.26</v>
      </c>
      <c r="G2388">
        <f>+Anagrafica!$K$5-'PO0140780R0001 - SONDA'!F2388</f>
        <v>386.38</v>
      </c>
    </row>
    <row r="2389" spans="1:7">
      <c r="A2389" t="s">
        <v>532</v>
      </c>
      <c r="B2389">
        <v>4</v>
      </c>
      <c r="C2389">
        <v>6</v>
      </c>
      <c r="D2389">
        <v>2019</v>
      </c>
      <c r="E2389" s="23">
        <v>0.66666666666666663</v>
      </c>
      <c r="F2389">
        <v>9.24</v>
      </c>
      <c r="G2389">
        <f>+Anagrafica!$K$5-'PO0140780R0001 - SONDA'!F2389</f>
        <v>386.4</v>
      </c>
    </row>
    <row r="2390" spans="1:7">
      <c r="A2390" t="s">
        <v>532</v>
      </c>
      <c r="B2390">
        <v>4</v>
      </c>
      <c r="C2390">
        <v>6</v>
      </c>
      <c r="D2390">
        <v>2019</v>
      </c>
      <c r="E2390" s="23">
        <v>0.83333333333333337</v>
      </c>
      <c r="F2390">
        <v>9.2200000000000006</v>
      </c>
      <c r="G2390">
        <f>+Anagrafica!$K$5-'PO0140780R0001 - SONDA'!F2390</f>
        <v>386.41999999999996</v>
      </c>
    </row>
    <row r="2391" spans="1:7">
      <c r="A2391" t="s">
        <v>533</v>
      </c>
      <c r="B2391">
        <v>5</v>
      </c>
      <c r="C2391">
        <v>6</v>
      </c>
      <c r="D2391">
        <v>2019</v>
      </c>
      <c r="E2391" s="23">
        <v>0</v>
      </c>
      <c r="F2391">
        <v>9.1999999999999993</v>
      </c>
      <c r="G2391">
        <f>+Anagrafica!$K$5-'PO0140780R0001 - SONDA'!F2391</f>
        <v>386.44</v>
      </c>
    </row>
    <row r="2392" spans="1:7">
      <c r="A2392" t="s">
        <v>533</v>
      </c>
      <c r="B2392">
        <v>5</v>
      </c>
      <c r="C2392">
        <v>6</v>
      </c>
      <c r="D2392">
        <v>2019</v>
      </c>
      <c r="E2392" s="23">
        <v>0.16666666666666666</v>
      </c>
      <c r="F2392">
        <v>9.18</v>
      </c>
      <c r="G2392">
        <f>+Anagrafica!$K$5-'PO0140780R0001 - SONDA'!F2392</f>
        <v>386.46</v>
      </c>
    </row>
    <row r="2393" spans="1:7">
      <c r="A2393" t="s">
        <v>533</v>
      </c>
      <c r="B2393">
        <v>5</v>
      </c>
      <c r="C2393">
        <v>6</v>
      </c>
      <c r="D2393">
        <v>2019</v>
      </c>
      <c r="E2393" s="23">
        <v>0.33333333333333331</v>
      </c>
      <c r="F2393">
        <v>9.17</v>
      </c>
      <c r="G2393">
        <f>+Anagrafica!$K$5-'PO0140780R0001 - SONDA'!F2393</f>
        <v>386.46999999999997</v>
      </c>
    </row>
    <row r="2394" spans="1:7">
      <c r="A2394" t="s">
        <v>533</v>
      </c>
      <c r="B2394">
        <v>5</v>
      </c>
      <c r="C2394">
        <v>6</v>
      </c>
      <c r="D2394">
        <v>2019</v>
      </c>
      <c r="E2394" s="23">
        <v>0.5</v>
      </c>
      <c r="F2394">
        <v>9.15</v>
      </c>
      <c r="G2394">
        <f>+Anagrafica!$K$5-'PO0140780R0001 - SONDA'!F2394</f>
        <v>386.49</v>
      </c>
    </row>
    <row r="2395" spans="1:7">
      <c r="A2395" t="s">
        <v>533</v>
      </c>
      <c r="B2395">
        <v>5</v>
      </c>
      <c r="C2395">
        <v>6</v>
      </c>
      <c r="D2395">
        <v>2019</v>
      </c>
      <c r="E2395" s="23">
        <v>0.66666666666666663</v>
      </c>
      <c r="F2395">
        <v>9.14</v>
      </c>
      <c r="G2395">
        <f>+Anagrafica!$K$5-'PO0140780R0001 - SONDA'!F2395</f>
        <v>386.5</v>
      </c>
    </row>
    <row r="2396" spans="1:7">
      <c r="A2396" t="s">
        <v>533</v>
      </c>
      <c r="B2396">
        <v>5</v>
      </c>
      <c r="C2396">
        <v>6</v>
      </c>
      <c r="D2396">
        <v>2019</v>
      </c>
      <c r="E2396" s="23">
        <v>0.83333333333333337</v>
      </c>
      <c r="F2396">
        <v>9.1199999999999992</v>
      </c>
      <c r="G2396">
        <f>+Anagrafica!$K$5-'PO0140780R0001 - SONDA'!F2396</f>
        <v>386.52</v>
      </c>
    </row>
    <row r="2397" spans="1:7">
      <c r="A2397" t="s">
        <v>534</v>
      </c>
      <c r="B2397">
        <v>6</v>
      </c>
      <c r="C2397">
        <v>6</v>
      </c>
      <c r="D2397">
        <v>2019</v>
      </c>
      <c r="E2397" s="23">
        <v>0</v>
      </c>
      <c r="F2397">
        <v>9.11</v>
      </c>
      <c r="G2397">
        <f>+Anagrafica!$K$5-'PO0140780R0001 - SONDA'!F2397</f>
        <v>386.53</v>
      </c>
    </row>
    <row r="2398" spans="1:7">
      <c r="A2398" t="s">
        <v>534</v>
      </c>
      <c r="B2398">
        <v>6</v>
      </c>
      <c r="C2398">
        <v>6</v>
      </c>
      <c r="D2398">
        <v>2019</v>
      </c>
      <c r="E2398" s="23">
        <v>0.16666666666666666</v>
      </c>
      <c r="F2398">
        <v>9.09</v>
      </c>
      <c r="G2398">
        <f>+Anagrafica!$K$5-'PO0140780R0001 - SONDA'!F2398</f>
        <v>386.55</v>
      </c>
    </row>
    <row r="2399" spans="1:7">
      <c r="A2399" t="s">
        <v>534</v>
      </c>
      <c r="B2399">
        <v>6</v>
      </c>
      <c r="C2399">
        <v>6</v>
      </c>
      <c r="D2399">
        <v>2019</v>
      </c>
      <c r="E2399" s="23">
        <v>0.33333333333333331</v>
      </c>
      <c r="F2399">
        <v>9.09</v>
      </c>
      <c r="G2399">
        <f>+Anagrafica!$K$5-'PO0140780R0001 - SONDA'!F2399</f>
        <v>386.55</v>
      </c>
    </row>
    <row r="2400" spans="1:7">
      <c r="A2400" t="s">
        <v>534</v>
      </c>
      <c r="B2400">
        <v>6</v>
      </c>
      <c r="C2400">
        <v>6</v>
      </c>
      <c r="D2400">
        <v>2019</v>
      </c>
      <c r="E2400" s="23">
        <v>0.5</v>
      </c>
      <c r="F2400">
        <v>9.07</v>
      </c>
      <c r="G2400">
        <f>+Anagrafica!$K$5-'PO0140780R0001 - SONDA'!F2400</f>
        <v>386.57</v>
      </c>
    </row>
    <row r="2401" spans="1:7">
      <c r="A2401" t="s">
        <v>534</v>
      </c>
      <c r="B2401">
        <v>6</v>
      </c>
      <c r="C2401">
        <v>6</v>
      </c>
      <c r="D2401">
        <v>2019</v>
      </c>
      <c r="E2401" s="23">
        <v>0.66666666666666663</v>
      </c>
      <c r="F2401">
        <v>9.0500000000000007</v>
      </c>
      <c r="G2401">
        <f>+Anagrafica!$K$5-'PO0140780R0001 - SONDA'!F2401</f>
        <v>386.59</v>
      </c>
    </row>
    <row r="2402" spans="1:7">
      <c r="A2402" t="s">
        <v>534</v>
      </c>
      <c r="B2402">
        <v>6</v>
      </c>
      <c r="C2402">
        <v>6</v>
      </c>
      <c r="D2402">
        <v>2019</v>
      </c>
      <c r="E2402" s="23">
        <v>0.83333333333333337</v>
      </c>
      <c r="F2402">
        <v>9.0299999999999994</v>
      </c>
      <c r="G2402">
        <f>+Anagrafica!$K$5-'PO0140780R0001 - SONDA'!F2402</f>
        <v>386.61</v>
      </c>
    </row>
    <row r="2403" spans="1:7">
      <c r="A2403" t="s">
        <v>535</v>
      </c>
      <c r="B2403">
        <v>7</v>
      </c>
      <c r="C2403">
        <v>6</v>
      </c>
      <c r="D2403">
        <v>2019</v>
      </c>
      <c r="E2403" s="23">
        <v>0</v>
      </c>
      <c r="F2403">
        <v>9</v>
      </c>
      <c r="G2403">
        <f>+Anagrafica!$K$5-'PO0140780R0001 - SONDA'!F2403</f>
        <v>386.64</v>
      </c>
    </row>
    <row r="2404" spans="1:7">
      <c r="A2404" t="s">
        <v>535</v>
      </c>
      <c r="B2404">
        <v>7</v>
      </c>
      <c r="C2404">
        <v>6</v>
      </c>
      <c r="D2404">
        <v>2019</v>
      </c>
      <c r="E2404" s="23">
        <v>0.16666666666666666</v>
      </c>
      <c r="F2404">
        <v>8.9600000000000009</v>
      </c>
      <c r="G2404">
        <f>+Anagrafica!$K$5-'PO0140780R0001 - SONDA'!F2404</f>
        <v>386.68</v>
      </c>
    </row>
    <row r="2405" spans="1:7">
      <c r="A2405" t="s">
        <v>535</v>
      </c>
      <c r="B2405">
        <v>7</v>
      </c>
      <c r="C2405">
        <v>6</v>
      </c>
      <c r="D2405">
        <v>2019</v>
      </c>
      <c r="E2405" s="23">
        <v>0.33333333333333331</v>
      </c>
      <c r="F2405">
        <v>8.93</v>
      </c>
      <c r="G2405">
        <f>+Anagrafica!$K$5-'PO0140780R0001 - SONDA'!F2405</f>
        <v>386.71</v>
      </c>
    </row>
    <row r="2406" spans="1:7">
      <c r="A2406" t="s">
        <v>535</v>
      </c>
      <c r="B2406">
        <v>7</v>
      </c>
      <c r="C2406">
        <v>6</v>
      </c>
      <c r="D2406">
        <v>2019</v>
      </c>
      <c r="E2406" s="23">
        <v>0.5</v>
      </c>
      <c r="F2406">
        <v>8.89</v>
      </c>
      <c r="G2406">
        <f>+Anagrafica!$K$5-'PO0140780R0001 - SONDA'!F2406</f>
        <v>386.75</v>
      </c>
    </row>
    <row r="2407" spans="1:7">
      <c r="A2407" t="s">
        <v>535</v>
      </c>
      <c r="B2407">
        <v>7</v>
      </c>
      <c r="C2407">
        <v>6</v>
      </c>
      <c r="D2407">
        <v>2019</v>
      </c>
      <c r="E2407" s="23">
        <v>0.66666666666666663</v>
      </c>
      <c r="F2407">
        <v>8.85</v>
      </c>
      <c r="G2407">
        <f>+Anagrafica!$K$5-'PO0140780R0001 - SONDA'!F2407</f>
        <v>386.78999999999996</v>
      </c>
    </row>
    <row r="2408" spans="1:7">
      <c r="A2408" t="s">
        <v>535</v>
      </c>
      <c r="B2408">
        <v>7</v>
      </c>
      <c r="C2408">
        <v>6</v>
      </c>
      <c r="D2408">
        <v>2019</v>
      </c>
      <c r="E2408" s="23">
        <v>0.83333333333333337</v>
      </c>
      <c r="F2408">
        <v>8.81</v>
      </c>
      <c r="G2408">
        <f>+Anagrafica!$K$5-'PO0140780R0001 - SONDA'!F2408</f>
        <v>386.83</v>
      </c>
    </row>
    <row r="2409" spans="1:7">
      <c r="A2409" t="s">
        <v>536</v>
      </c>
      <c r="B2409">
        <v>8</v>
      </c>
      <c r="C2409">
        <v>6</v>
      </c>
      <c r="D2409">
        <v>2019</v>
      </c>
      <c r="E2409" s="23">
        <v>0</v>
      </c>
      <c r="F2409">
        <v>8.7899999999999991</v>
      </c>
      <c r="G2409">
        <f>+Anagrafica!$K$5-'PO0140780R0001 - SONDA'!F2409</f>
        <v>386.84999999999997</v>
      </c>
    </row>
    <row r="2410" spans="1:7">
      <c r="A2410" t="s">
        <v>536</v>
      </c>
      <c r="B2410">
        <v>8</v>
      </c>
      <c r="C2410">
        <v>6</v>
      </c>
      <c r="D2410">
        <v>2019</v>
      </c>
      <c r="E2410" s="23">
        <v>0.16666666666666666</v>
      </c>
      <c r="F2410">
        <v>8.77</v>
      </c>
      <c r="G2410">
        <f>+Anagrafica!$K$5-'PO0140780R0001 - SONDA'!F2410</f>
        <v>386.87</v>
      </c>
    </row>
    <row r="2411" spans="1:7">
      <c r="A2411" t="s">
        <v>536</v>
      </c>
      <c r="B2411">
        <v>8</v>
      </c>
      <c r="C2411">
        <v>6</v>
      </c>
      <c r="D2411">
        <v>2019</v>
      </c>
      <c r="E2411" s="23">
        <v>0.33333333333333331</v>
      </c>
      <c r="F2411">
        <v>8.76</v>
      </c>
      <c r="G2411">
        <f>+Anagrafica!$K$5-'PO0140780R0001 - SONDA'!F2411</f>
        <v>386.88</v>
      </c>
    </row>
    <row r="2412" spans="1:7">
      <c r="A2412" t="s">
        <v>536</v>
      </c>
      <c r="B2412">
        <v>8</v>
      </c>
      <c r="C2412">
        <v>6</v>
      </c>
      <c r="D2412">
        <v>2019</v>
      </c>
      <c r="E2412" s="23">
        <v>0.5</v>
      </c>
      <c r="F2412">
        <v>8.76</v>
      </c>
      <c r="G2412">
        <f>+Anagrafica!$K$5-'PO0140780R0001 - SONDA'!F2412</f>
        <v>386.88</v>
      </c>
    </row>
    <row r="2413" spans="1:7">
      <c r="A2413" t="s">
        <v>536</v>
      </c>
      <c r="B2413">
        <v>8</v>
      </c>
      <c r="C2413">
        <v>6</v>
      </c>
      <c r="D2413">
        <v>2019</v>
      </c>
      <c r="E2413" s="23">
        <v>0.66666666666666663</v>
      </c>
      <c r="F2413">
        <v>8.76</v>
      </c>
      <c r="G2413">
        <f>+Anagrafica!$K$5-'PO0140780R0001 - SONDA'!F2413</f>
        <v>386.88</v>
      </c>
    </row>
    <row r="2414" spans="1:7">
      <c r="A2414" t="s">
        <v>536</v>
      </c>
      <c r="B2414">
        <v>8</v>
      </c>
      <c r="C2414">
        <v>6</v>
      </c>
      <c r="D2414">
        <v>2019</v>
      </c>
      <c r="E2414" s="23">
        <v>0.83333333333333337</v>
      </c>
      <c r="F2414">
        <v>8.75</v>
      </c>
      <c r="G2414">
        <f>+Anagrafica!$K$5-'PO0140780R0001 - SONDA'!F2414</f>
        <v>386.89</v>
      </c>
    </row>
    <row r="2415" spans="1:7">
      <c r="A2415" t="s">
        <v>537</v>
      </c>
      <c r="B2415">
        <v>9</v>
      </c>
      <c r="C2415">
        <v>6</v>
      </c>
      <c r="D2415">
        <v>2019</v>
      </c>
      <c r="E2415" s="23">
        <v>0</v>
      </c>
      <c r="F2415">
        <v>8.76</v>
      </c>
      <c r="G2415">
        <f>+Anagrafica!$K$5-'PO0140780R0001 - SONDA'!F2415</f>
        <v>386.88</v>
      </c>
    </row>
    <row r="2416" spans="1:7">
      <c r="A2416" t="s">
        <v>537</v>
      </c>
      <c r="B2416">
        <v>9</v>
      </c>
      <c r="C2416">
        <v>6</v>
      </c>
      <c r="D2416">
        <v>2019</v>
      </c>
      <c r="E2416" s="23">
        <v>0.16666666666666666</v>
      </c>
      <c r="F2416">
        <v>8.75</v>
      </c>
      <c r="G2416">
        <f>+Anagrafica!$K$5-'PO0140780R0001 - SONDA'!F2416</f>
        <v>386.89</v>
      </c>
    </row>
    <row r="2417" spans="1:7">
      <c r="A2417" t="s">
        <v>537</v>
      </c>
      <c r="B2417">
        <v>9</v>
      </c>
      <c r="C2417">
        <v>6</v>
      </c>
      <c r="D2417">
        <v>2019</v>
      </c>
      <c r="E2417" s="23">
        <v>0.33333333333333331</v>
      </c>
      <c r="F2417">
        <v>8.74</v>
      </c>
      <c r="G2417">
        <f>+Anagrafica!$K$5-'PO0140780R0001 - SONDA'!F2417</f>
        <v>386.9</v>
      </c>
    </row>
    <row r="2418" spans="1:7">
      <c r="A2418" t="s">
        <v>537</v>
      </c>
      <c r="B2418">
        <v>9</v>
      </c>
      <c r="C2418">
        <v>6</v>
      </c>
      <c r="D2418">
        <v>2019</v>
      </c>
      <c r="E2418" s="23">
        <v>0.5</v>
      </c>
      <c r="F2418">
        <v>8.7100000000000009</v>
      </c>
      <c r="G2418">
        <f>+Anagrafica!$K$5-'PO0140780R0001 - SONDA'!F2418</f>
        <v>386.93</v>
      </c>
    </row>
    <row r="2419" spans="1:7">
      <c r="A2419" t="s">
        <v>537</v>
      </c>
      <c r="B2419">
        <v>9</v>
      </c>
      <c r="C2419">
        <v>6</v>
      </c>
      <c r="D2419">
        <v>2019</v>
      </c>
      <c r="E2419" s="23">
        <v>0.66666666666666663</v>
      </c>
      <c r="F2419">
        <v>8.68</v>
      </c>
      <c r="G2419">
        <f>+Anagrafica!$K$5-'PO0140780R0001 - SONDA'!F2419</f>
        <v>386.96</v>
      </c>
    </row>
    <row r="2420" spans="1:7">
      <c r="A2420" t="s">
        <v>537</v>
      </c>
      <c r="B2420">
        <v>9</v>
      </c>
      <c r="C2420">
        <v>6</v>
      </c>
      <c r="D2420">
        <v>2019</v>
      </c>
      <c r="E2420" s="23">
        <v>0.83333333333333337</v>
      </c>
      <c r="F2420">
        <v>8.65</v>
      </c>
      <c r="G2420">
        <f>+Anagrafica!$K$5-'PO0140780R0001 - SONDA'!F2420</f>
        <v>386.99</v>
      </c>
    </row>
    <row r="2421" spans="1:7">
      <c r="A2421" t="s">
        <v>538</v>
      </c>
      <c r="B2421">
        <v>10</v>
      </c>
      <c r="C2421">
        <v>6</v>
      </c>
      <c r="D2421">
        <v>2019</v>
      </c>
      <c r="E2421" s="23">
        <v>0</v>
      </c>
      <c r="F2421">
        <v>8.61</v>
      </c>
      <c r="G2421">
        <f>+Anagrafica!$K$5-'PO0140780R0001 - SONDA'!F2421</f>
        <v>387.03</v>
      </c>
    </row>
    <row r="2422" spans="1:7">
      <c r="A2422" t="s">
        <v>538</v>
      </c>
      <c r="B2422">
        <v>10</v>
      </c>
      <c r="C2422">
        <v>6</v>
      </c>
      <c r="D2422">
        <v>2019</v>
      </c>
      <c r="E2422" s="23">
        <v>0.16666666666666666</v>
      </c>
      <c r="F2422">
        <v>8.58</v>
      </c>
      <c r="G2422">
        <f>+Anagrafica!$K$5-'PO0140780R0001 - SONDA'!F2422</f>
        <v>387.06</v>
      </c>
    </row>
    <row r="2423" spans="1:7">
      <c r="A2423" t="s">
        <v>538</v>
      </c>
      <c r="B2423">
        <v>10</v>
      </c>
      <c r="C2423">
        <v>6</v>
      </c>
      <c r="D2423">
        <v>2019</v>
      </c>
      <c r="E2423" s="23">
        <v>0.33333333333333331</v>
      </c>
      <c r="F2423">
        <v>8.5500000000000007</v>
      </c>
      <c r="G2423">
        <f>+Anagrafica!$K$5-'PO0140780R0001 - SONDA'!F2423</f>
        <v>387.09</v>
      </c>
    </row>
    <row r="2424" spans="1:7">
      <c r="A2424" t="s">
        <v>538</v>
      </c>
      <c r="B2424">
        <v>10</v>
      </c>
      <c r="C2424">
        <v>6</v>
      </c>
      <c r="D2424">
        <v>2019</v>
      </c>
      <c r="E2424" s="23">
        <v>0.5</v>
      </c>
      <c r="F2424">
        <v>8.5299999999999994</v>
      </c>
      <c r="G2424">
        <f>+Anagrafica!$K$5-'PO0140780R0001 - SONDA'!F2424</f>
        <v>387.11</v>
      </c>
    </row>
    <row r="2425" spans="1:7">
      <c r="A2425" t="s">
        <v>538</v>
      </c>
      <c r="B2425">
        <v>10</v>
      </c>
      <c r="C2425">
        <v>6</v>
      </c>
      <c r="D2425">
        <v>2019</v>
      </c>
      <c r="E2425" s="23">
        <v>0.66666666666666663</v>
      </c>
      <c r="F2425">
        <v>8.51</v>
      </c>
      <c r="G2425">
        <f>+Anagrafica!$K$5-'PO0140780R0001 - SONDA'!F2425</f>
        <v>387.13</v>
      </c>
    </row>
    <row r="2426" spans="1:7">
      <c r="A2426" t="s">
        <v>538</v>
      </c>
      <c r="B2426">
        <v>10</v>
      </c>
      <c r="C2426">
        <v>6</v>
      </c>
      <c r="D2426">
        <v>2019</v>
      </c>
      <c r="E2426" s="23">
        <v>0.83333333333333337</v>
      </c>
      <c r="F2426">
        <v>8.4700000000000006</v>
      </c>
      <c r="G2426">
        <f>+Anagrafica!$K$5-'PO0140780R0001 - SONDA'!F2426</f>
        <v>387.16999999999996</v>
      </c>
    </row>
    <row r="2427" spans="1:7">
      <c r="A2427" t="s">
        <v>539</v>
      </c>
      <c r="B2427">
        <v>11</v>
      </c>
      <c r="C2427">
        <v>6</v>
      </c>
      <c r="D2427">
        <v>2019</v>
      </c>
      <c r="E2427" s="23">
        <v>0</v>
      </c>
      <c r="F2427">
        <v>8.43</v>
      </c>
      <c r="G2427">
        <f>+Anagrafica!$K$5-'PO0140780R0001 - SONDA'!F2427</f>
        <v>387.21</v>
      </c>
    </row>
    <row r="2428" spans="1:7">
      <c r="A2428" t="s">
        <v>539</v>
      </c>
      <c r="B2428">
        <v>11</v>
      </c>
      <c r="C2428">
        <v>6</v>
      </c>
      <c r="D2428">
        <v>2019</v>
      </c>
      <c r="E2428" s="23">
        <v>0.16666666666666666</v>
      </c>
      <c r="F2428">
        <v>8.39</v>
      </c>
      <c r="G2428">
        <f>+Anagrafica!$K$5-'PO0140780R0001 - SONDA'!F2428</f>
        <v>387.25</v>
      </c>
    </row>
    <row r="2429" spans="1:7">
      <c r="A2429" t="s">
        <v>539</v>
      </c>
      <c r="B2429">
        <v>11</v>
      </c>
      <c r="C2429">
        <v>6</v>
      </c>
      <c r="D2429">
        <v>2019</v>
      </c>
      <c r="E2429" s="23">
        <v>0.33333333333333331</v>
      </c>
      <c r="F2429">
        <v>8.33</v>
      </c>
      <c r="G2429">
        <f>+Anagrafica!$K$5-'PO0140780R0001 - SONDA'!F2429</f>
        <v>387.31</v>
      </c>
    </row>
    <row r="2430" spans="1:7">
      <c r="A2430" t="s">
        <v>539</v>
      </c>
      <c r="B2430">
        <v>11</v>
      </c>
      <c r="C2430">
        <v>6</v>
      </c>
      <c r="D2430">
        <v>2019</v>
      </c>
      <c r="E2430" s="23">
        <v>0.5</v>
      </c>
      <c r="F2430">
        <v>8.2799999999999994</v>
      </c>
      <c r="G2430">
        <f>+Anagrafica!$K$5-'PO0140780R0001 - SONDA'!F2430</f>
        <v>387.36</v>
      </c>
    </row>
    <row r="2431" spans="1:7">
      <c r="A2431" t="s">
        <v>539</v>
      </c>
      <c r="B2431">
        <v>11</v>
      </c>
      <c r="C2431">
        <v>6</v>
      </c>
      <c r="D2431">
        <v>2019</v>
      </c>
      <c r="E2431" s="23">
        <v>0.66666666666666663</v>
      </c>
      <c r="F2431">
        <v>8.24</v>
      </c>
      <c r="G2431">
        <f>+Anagrafica!$K$5-'PO0140780R0001 - SONDA'!F2431</f>
        <v>387.4</v>
      </c>
    </row>
    <row r="2432" spans="1:7">
      <c r="A2432" t="s">
        <v>539</v>
      </c>
      <c r="B2432">
        <v>11</v>
      </c>
      <c r="C2432">
        <v>6</v>
      </c>
      <c r="D2432">
        <v>2019</v>
      </c>
      <c r="E2432" s="23">
        <v>0.83333333333333337</v>
      </c>
      <c r="F2432">
        <v>8.19</v>
      </c>
      <c r="G2432">
        <f>+Anagrafica!$K$5-'PO0140780R0001 - SONDA'!F2432</f>
        <v>387.45</v>
      </c>
    </row>
    <row r="2433" spans="1:7">
      <c r="A2433" t="s">
        <v>540</v>
      </c>
      <c r="B2433">
        <v>12</v>
      </c>
      <c r="C2433">
        <v>6</v>
      </c>
      <c r="D2433">
        <v>2019</v>
      </c>
      <c r="E2433" s="23">
        <v>0</v>
      </c>
      <c r="F2433">
        <v>8.15</v>
      </c>
      <c r="G2433">
        <f>+Anagrafica!$K$5-'PO0140780R0001 - SONDA'!F2433</f>
        <v>387.49</v>
      </c>
    </row>
    <row r="2434" spans="1:7">
      <c r="A2434" t="s">
        <v>540</v>
      </c>
      <c r="B2434">
        <v>12</v>
      </c>
      <c r="C2434">
        <v>6</v>
      </c>
      <c r="D2434">
        <v>2019</v>
      </c>
      <c r="E2434" s="23">
        <v>0.16666666666666666</v>
      </c>
      <c r="F2434">
        <v>8.1</v>
      </c>
      <c r="G2434">
        <f>+Anagrafica!$K$5-'PO0140780R0001 - SONDA'!F2434</f>
        <v>387.53999999999996</v>
      </c>
    </row>
    <row r="2435" spans="1:7">
      <c r="A2435" t="s">
        <v>540</v>
      </c>
      <c r="B2435">
        <v>12</v>
      </c>
      <c r="C2435">
        <v>6</v>
      </c>
      <c r="D2435">
        <v>2019</v>
      </c>
      <c r="E2435" s="23">
        <v>0.33333333333333331</v>
      </c>
      <c r="F2435">
        <v>8.08</v>
      </c>
      <c r="G2435">
        <f>+Anagrafica!$K$5-'PO0140780R0001 - SONDA'!F2435</f>
        <v>387.56</v>
      </c>
    </row>
    <row r="2436" spans="1:7">
      <c r="A2436" t="s">
        <v>540</v>
      </c>
      <c r="B2436">
        <v>12</v>
      </c>
      <c r="C2436">
        <v>6</v>
      </c>
      <c r="D2436">
        <v>2019</v>
      </c>
      <c r="E2436" s="23">
        <v>0.5</v>
      </c>
      <c r="F2436">
        <v>8.06</v>
      </c>
      <c r="G2436">
        <f>+Anagrafica!$K$5-'PO0140780R0001 - SONDA'!F2436</f>
        <v>387.58</v>
      </c>
    </row>
    <row r="2437" spans="1:7">
      <c r="A2437" t="s">
        <v>540</v>
      </c>
      <c r="B2437">
        <v>12</v>
      </c>
      <c r="C2437">
        <v>6</v>
      </c>
      <c r="D2437">
        <v>2019</v>
      </c>
      <c r="E2437" s="23">
        <v>0.66666666666666663</v>
      </c>
      <c r="F2437">
        <v>8.0399999999999991</v>
      </c>
      <c r="G2437">
        <f>+Anagrafica!$K$5-'PO0140780R0001 - SONDA'!F2437</f>
        <v>387.59999999999997</v>
      </c>
    </row>
    <row r="2438" spans="1:7">
      <c r="A2438" t="s">
        <v>540</v>
      </c>
      <c r="B2438">
        <v>12</v>
      </c>
      <c r="C2438">
        <v>6</v>
      </c>
      <c r="D2438">
        <v>2019</v>
      </c>
      <c r="E2438" s="23">
        <v>0.83333333333333337</v>
      </c>
      <c r="F2438">
        <v>8</v>
      </c>
      <c r="G2438">
        <f>+Anagrafica!$K$5-'PO0140780R0001 - SONDA'!F2438</f>
        <v>387.64</v>
      </c>
    </row>
    <row r="2439" spans="1:7">
      <c r="A2439" t="s">
        <v>541</v>
      </c>
      <c r="B2439">
        <v>13</v>
      </c>
      <c r="C2439">
        <v>6</v>
      </c>
      <c r="D2439">
        <v>2019</v>
      </c>
      <c r="E2439" s="23">
        <v>0</v>
      </c>
      <c r="F2439">
        <v>7.97</v>
      </c>
      <c r="G2439">
        <f>+Anagrafica!$K$5-'PO0140780R0001 - SONDA'!F2439</f>
        <v>387.66999999999996</v>
      </c>
    </row>
    <row r="2440" spans="1:7">
      <c r="A2440" t="s">
        <v>541</v>
      </c>
      <c r="B2440">
        <v>13</v>
      </c>
      <c r="C2440">
        <v>6</v>
      </c>
      <c r="D2440">
        <v>2019</v>
      </c>
      <c r="E2440" s="23">
        <v>0.16666666666666666</v>
      </c>
      <c r="F2440">
        <v>7.93</v>
      </c>
      <c r="G2440">
        <f>+Anagrafica!$K$5-'PO0140780R0001 - SONDA'!F2440</f>
        <v>387.71</v>
      </c>
    </row>
    <row r="2441" spans="1:7">
      <c r="A2441" t="s">
        <v>541</v>
      </c>
      <c r="B2441">
        <v>13</v>
      </c>
      <c r="C2441">
        <v>6</v>
      </c>
      <c r="D2441">
        <v>2019</v>
      </c>
      <c r="E2441" s="23">
        <v>0.33333333333333331</v>
      </c>
      <c r="F2441">
        <v>7.91</v>
      </c>
      <c r="G2441">
        <f>+Anagrafica!$K$5-'PO0140780R0001 - SONDA'!F2441</f>
        <v>387.72999999999996</v>
      </c>
    </row>
    <row r="2442" spans="1:7">
      <c r="A2442" t="s">
        <v>541</v>
      </c>
      <c r="B2442">
        <v>13</v>
      </c>
      <c r="C2442">
        <v>6</v>
      </c>
      <c r="D2442">
        <v>2019</v>
      </c>
      <c r="E2442" s="23">
        <v>0.5</v>
      </c>
      <c r="F2442">
        <v>7.89</v>
      </c>
      <c r="G2442">
        <f>+Anagrafica!$K$5-'PO0140780R0001 - SONDA'!F2442</f>
        <v>387.75</v>
      </c>
    </row>
    <row r="2443" spans="1:7">
      <c r="A2443" t="s">
        <v>541</v>
      </c>
      <c r="B2443">
        <v>13</v>
      </c>
      <c r="C2443">
        <v>6</v>
      </c>
      <c r="D2443">
        <v>2019</v>
      </c>
      <c r="E2443" s="23">
        <v>0.66666666666666663</v>
      </c>
      <c r="F2443">
        <v>7.87</v>
      </c>
      <c r="G2443">
        <f>+Anagrafica!$K$5-'PO0140780R0001 - SONDA'!F2443</f>
        <v>387.77</v>
      </c>
    </row>
    <row r="2444" spans="1:7">
      <c r="A2444" t="s">
        <v>541</v>
      </c>
      <c r="B2444">
        <v>13</v>
      </c>
      <c r="C2444">
        <v>6</v>
      </c>
      <c r="D2444">
        <v>2019</v>
      </c>
      <c r="E2444" s="23">
        <v>0.83333333333333337</v>
      </c>
      <c r="F2444">
        <v>7.86</v>
      </c>
      <c r="G2444">
        <f>+Anagrafica!$K$5-'PO0140780R0001 - SONDA'!F2444</f>
        <v>387.78</v>
      </c>
    </row>
    <row r="2445" spans="1:7">
      <c r="A2445" t="s">
        <v>542</v>
      </c>
      <c r="B2445">
        <v>14</v>
      </c>
      <c r="C2445">
        <v>6</v>
      </c>
      <c r="D2445">
        <v>2019</v>
      </c>
      <c r="E2445" s="23">
        <v>0</v>
      </c>
      <c r="F2445">
        <v>7.85</v>
      </c>
      <c r="G2445">
        <f>+Anagrafica!$K$5-'PO0140780R0001 - SONDA'!F2445</f>
        <v>387.78999999999996</v>
      </c>
    </row>
    <row r="2446" spans="1:7">
      <c r="A2446" t="s">
        <v>542</v>
      </c>
      <c r="B2446">
        <v>14</v>
      </c>
      <c r="C2446">
        <v>6</v>
      </c>
      <c r="D2446">
        <v>2019</v>
      </c>
      <c r="E2446" s="23">
        <v>0.16666666666666666</v>
      </c>
      <c r="F2446">
        <v>7.84</v>
      </c>
      <c r="G2446">
        <f>+Anagrafica!$K$5-'PO0140780R0001 - SONDA'!F2446</f>
        <v>387.8</v>
      </c>
    </row>
    <row r="2447" spans="1:7">
      <c r="A2447" t="s">
        <v>542</v>
      </c>
      <c r="B2447">
        <v>14</v>
      </c>
      <c r="C2447">
        <v>6</v>
      </c>
      <c r="D2447">
        <v>2019</v>
      </c>
      <c r="E2447" s="23">
        <v>0.33333333333333331</v>
      </c>
      <c r="F2447">
        <v>7.83</v>
      </c>
      <c r="G2447">
        <f>+Anagrafica!$K$5-'PO0140780R0001 - SONDA'!F2447</f>
        <v>387.81</v>
      </c>
    </row>
    <row r="2448" spans="1:7">
      <c r="A2448" t="s">
        <v>542</v>
      </c>
      <c r="B2448">
        <v>14</v>
      </c>
      <c r="C2448">
        <v>6</v>
      </c>
      <c r="D2448">
        <v>2019</v>
      </c>
      <c r="E2448" s="23">
        <v>0.5</v>
      </c>
      <c r="F2448">
        <v>7.81</v>
      </c>
      <c r="G2448">
        <f>+Anagrafica!$K$5-'PO0140780R0001 - SONDA'!F2448</f>
        <v>387.83</v>
      </c>
    </row>
    <row r="2449" spans="1:7">
      <c r="A2449" t="s">
        <v>542</v>
      </c>
      <c r="B2449">
        <v>14</v>
      </c>
      <c r="C2449">
        <v>6</v>
      </c>
      <c r="D2449">
        <v>2019</v>
      </c>
      <c r="E2449" s="23">
        <v>0.66666666666666663</v>
      </c>
      <c r="F2449">
        <v>7.8</v>
      </c>
      <c r="G2449">
        <f>+Anagrafica!$K$5-'PO0140780R0001 - SONDA'!F2449</f>
        <v>387.84</v>
      </c>
    </row>
    <row r="2450" spans="1:7">
      <c r="A2450" t="s">
        <v>542</v>
      </c>
      <c r="B2450">
        <v>14</v>
      </c>
      <c r="C2450">
        <v>6</v>
      </c>
      <c r="D2450">
        <v>2019</v>
      </c>
      <c r="E2450" s="23">
        <v>0.83333333333333337</v>
      </c>
      <c r="F2450">
        <v>7.8</v>
      </c>
      <c r="G2450">
        <f>+Anagrafica!$K$5-'PO0140780R0001 - SONDA'!F2450</f>
        <v>387.84</v>
      </c>
    </row>
    <row r="2451" spans="1:7">
      <c r="A2451" t="s">
        <v>543</v>
      </c>
      <c r="B2451">
        <v>15</v>
      </c>
      <c r="C2451">
        <v>6</v>
      </c>
      <c r="D2451">
        <v>2019</v>
      </c>
      <c r="E2451" s="23">
        <v>0</v>
      </c>
      <c r="F2451">
        <v>7.9</v>
      </c>
      <c r="G2451">
        <f>+Anagrafica!$K$5-'PO0140780R0001 - SONDA'!F2451</f>
        <v>387.74</v>
      </c>
    </row>
    <row r="2452" spans="1:7">
      <c r="A2452" t="s">
        <v>543</v>
      </c>
      <c r="B2452">
        <v>15</v>
      </c>
      <c r="C2452">
        <v>6</v>
      </c>
      <c r="D2452">
        <v>2019</v>
      </c>
      <c r="E2452" s="23">
        <v>0.16666666666666666</v>
      </c>
      <c r="F2452">
        <v>7.78</v>
      </c>
      <c r="G2452">
        <f>+Anagrafica!$K$5-'PO0140780R0001 - SONDA'!F2452</f>
        <v>387.86</v>
      </c>
    </row>
    <row r="2453" spans="1:7">
      <c r="A2453" t="s">
        <v>543</v>
      </c>
      <c r="B2453">
        <v>15</v>
      </c>
      <c r="C2453">
        <v>6</v>
      </c>
      <c r="D2453">
        <v>2019</v>
      </c>
      <c r="E2453" s="23">
        <v>0.33333333333333331</v>
      </c>
      <c r="F2453">
        <v>7.78</v>
      </c>
      <c r="G2453">
        <f>+Anagrafica!$K$5-'PO0140780R0001 - SONDA'!F2453</f>
        <v>387.86</v>
      </c>
    </row>
    <row r="2454" spans="1:7">
      <c r="A2454" t="s">
        <v>543</v>
      </c>
      <c r="B2454">
        <v>15</v>
      </c>
      <c r="C2454">
        <v>6</v>
      </c>
      <c r="D2454">
        <v>2019</v>
      </c>
      <c r="E2454" s="23">
        <v>0.5</v>
      </c>
      <c r="F2454">
        <v>7.77</v>
      </c>
      <c r="G2454">
        <f>+Anagrafica!$K$5-'PO0140780R0001 - SONDA'!F2454</f>
        <v>387.87</v>
      </c>
    </row>
    <row r="2455" spans="1:7">
      <c r="A2455" t="s">
        <v>543</v>
      </c>
      <c r="B2455">
        <v>15</v>
      </c>
      <c r="C2455">
        <v>6</v>
      </c>
      <c r="D2455">
        <v>2019</v>
      </c>
      <c r="E2455" s="23">
        <v>0.66666666666666663</v>
      </c>
      <c r="F2455">
        <v>7.76</v>
      </c>
      <c r="G2455">
        <f>+Anagrafica!$K$5-'PO0140780R0001 - SONDA'!F2455</f>
        <v>387.88</v>
      </c>
    </row>
    <row r="2456" spans="1:7">
      <c r="A2456" t="s">
        <v>543</v>
      </c>
      <c r="B2456">
        <v>15</v>
      </c>
      <c r="C2456">
        <v>6</v>
      </c>
      <c r="D2456">
        <v>2019</v>
      </c>
      <c r="E2456" s="23">
        <v>0.83333333333333337</v>
      </c>
      <c r="F2456">
        <v>7.74</v>
      </c>
      <c r="G2456">
        <f>+Anagrafica!$K$5-'PO0140780R0001 - SONDA'!F2456</f>
        <v>387.9</v>
      </c>
    </row>
    <row r="2457" spans="1:7">
      <c r="A2457" t="s">
        <v>544</v>
      </c>
      <c r="B2457">
        <v>16</v>
      </c>
      <c r="C2457">
        <v>6</v>
      </c>
      <c r="D2457">
        <v>2019</v>
      </c>
      <c r="E2457" s="23">
        <v>0</v>
      </c>
      <c r="F2457">
        <v>7.73</v>
      </c>
      <c r="G2457">
        <f>+Anagrafica!$K$5-'PO0140780R0001 - SONDA'!F2457</f>
        <v>387.90999999999997</v>
      </c>
    </row>
    <row r="2458" spans="1:7">
      <c r="A2458" t="s">
        <v>544</v>
      </c>
      <c r="B2458">
        <v>16</v>
      </c>
      <c r="C2458">
        <v>6</v>
      </c>
      <c r="D2458">
        <v>2019</v>
      </c>
      <c r="E2458" s="23">
        <v>0.16666666666666666</v>
      </c>
      <c r="F2458">
        <v>7.71</v>
      </c>
      <c r="G2458">
        <f>+Anagrafica!$K$5-'PO0140780R0001 - SONDA'!F2458</f>
        <v>387.93</v>
      </c>
    </row>
    <row r="2459" spans="1:7">
      <c r="A2459" t="s">
        <v>544</v>
      </c>
      <c r="B2459">
        <v>16</v>
      </c>
      <c r="C2459">
        <v>6</v>
      </c>
      <c r="D2459">
        <v>2019</v>
      </c>
      <c r="E2459" s="23">
        <v>0.33333333333333331</v>
      </c>
      <c r="F2459">
        <v>7.7</v>
      </c>
      <c r="G2459">
        <f>+Anagrafica!$K$5-'PO0140780R0001 - SONDA'!F2459</f>
        <v>387.94</v>
      </c>
    </row>
    <row r="2460" spans="1:7">
      <c r="A2460" t="s">
        <v>544</v>
      </c>
      <c r="B2460">
        <v>16</v>
      </c>
      <c r="C2460">
        <v>6</v>
      </c>
      <c r="D2460">
        <v>2019</v>
      </c>
      <c r="E2460" s="23">
        <v>0.5</v>
      </c>
      <c r="F2460">
        <v>7.68</v>
      </c>
      <c r="G2460">
        <f>+Anagrafica!$K$5-'PO0140780R0001 - SONDA'!F2460</f>
        <v>387.96</v>
      </c>
    </row>
    <row r="2461" spans="1:7">
      <c r="A2461" t="s">
        <v>544</v>
      </c>
      <c r="B2461">
        <v>16</v>
      </c>
      <c r="C2461">
        <v>6</v>
      </c>
      <c r="D2461">
        <v>2019</v>
      </c>
      <c r="E2461" s="23">
        <v>0.66666666666666663</v>
      </c>
      <c r="F2461">
        <v>7.67</v>
      </c>
      <c r="G2461">
        <f>+Anagrafica!$K$5-'PO0140780R0001 - SONDA'!F2461</f>
        <v>387.96999999999997</v>
      </c>
    </row>
    <row r="2462" spans="1:7">
      <c r="A2462" t="s">
        <v>544</v>
      </c>
      <c r="B2462">
        <v>16</v>
      </c>
      <c r="C2462">
        <v>6</v>
      </c>
      <c r="D2462">
        <v>2019</v>
      </c>
      <c r="E2462" s="23">
        <v>0.83333333333333337</v>
      </c>
      <c r="F2462">
        <v>7.66</v>
      </c>
      <c r="G2462">
        <f>+Anagrafica!$K$5-'PO0140780R0001 - SONDA'!F2462</f>
        <v>387.97999999999996</v>
      </c>
    </row>
    <row r="2463" spans="1:7">
      <c r="A2463" t="s">
        <v>545</v>
      </c>
      <c r="B2463">
        <v>17</v>
      </c>
      <c r="C2463">
        <v>6</v>
      </c>
      <c r="D2463">
        <v>2019</v>
      </c>
      <c r="E2463" s="23">
        <v>0</v>
      </c>
      <c r="F2463">
        <v>7.65</v>
      </c>
      <c r="G2463">
        <f>+Anagrafica!$K$5-'PO0140780R0001 - SONDA'!F2463</f>
        <v>387.99</v>
      </c>
    </row>
    <row r="2464" spans="1:7">
      <c r="A2464" t="s">
        <v>545</v>
      </c>
      <c r="B2464">
        <v>17</v>
      </c>
      <c r="C2464">
        <v>6</v>
      </c>
      <c r="D2464">
        <v>2019</v>
      </c>
      <c r="E2464" s="23">
        <v>0.16666666666666666</v>
      </c>
      <c r="F2464">
        <v>7.64</v>
      </c>
      <c r="G2464">
        <f>+Anagrafica!$K$5-'PO0140780R0001 - SONDA'!F2464</f>
        <v>388</v>
      </c>
    </row>
    <row r="2465" spans="1:7">
      <c r="A2465" t="s">
        <v>545</v>
      </c>
      <c r="B2465">
        <v>17</v>
      </c>
      <c r="C2465">
        <v>6</v>
      </c>
      <c r="D2465">
        <v>2019</v>
      </c>
      <c r="E2465" s="23">
        <v>0.33333333333333331</v>
      </c>
      <c r="F2465">
        <v>7.63</v>
      </c>
      <c r="G2465">
        <f>+Anagrafica!$K$5-'PO0140780R0001 - SONDA'!F2465</f>
        <v>388.01</v>
      </c>
    </row>
    <row r="2466" spans="1:7">
      <c r="A2466" t="s">
        <v>545</v>
      </c>
      <c r="B2466">
        <v>17</v>
      </c>
      <c r="C2466">
        <v>6</v>
      </c>
      <c r="D2466">
        <v>2019</v>
      </c>
      <c r="E2466" s="23">
        <v>0.5</v>
      </c>
      <c r="F2466">
        <v>7.73</v>
      </c>
      <c r="G2466">
        <f>+Anagrafica!$K$5-'PO0140780R0001 - SONDA'!F2466</f>
        <v>387.90999999999997</v>
      </c>
    </row>
    <row r="2467" spans="1:7">
      <c r="A2467" t="s">
        <v>545</v>
      </c>
      <c r="B2467">
        <v>17</v>
      </c>
      <c r="C2467">
        <v>6</v>
      </c>
      <c r="D2467">
        <v>2019</v>
      </c>
      <c r="E2467" s="23">
        <v>0.66666666666666663</v>
      </c>
      <c r="F2467">
        <v>7.62</v>
      </c>
      <c r="G2467">
        <f>+Anagrafica!$K$5-'PO0140780R0001 - SONDA'!F2467</f>
        <v>388.02</v>
      </c>
    </row>
    <row r="2468" spans="1:7">
      <c r="A2468" t="s">
        <v>545</v>
      </c>
      <c r="B2468">
        <v>17</v>
      </c>
      <c r="C2468">
        <v>6</v>
      </c>
      <c r="D2468">
        <v>2019</v>
      </c>
      <c r="E2468" s="23">
        <v>0.83333333333333337</v>
      </c>
      <c r="F2468">
        <v>7.62</v>
      </c>
      <c r="G2468">
        <f>+Anagrafica!$K$5-'PO0140780R0001 - SONDA'!F2468</f>
        <v>388.02</v>
      </c>
    </row>
    <row r="2469" spans="1:7">
      <c r="A2469" t="s">
        <v>546</v>
      </c>
      <c r="B2469">
        <v>18</v>
      </c>
      <c r="C2469">
        <v>6</v>
      </c>
      <c r="D2469">
        <v>2019</v>
      </c>
      <c r="E2469" s="23">
        <v>0</v>
      </c>
      <c r="F2469">
        <v>7.61</v>
      </c>
      <c r="G2469">
        <f>+Anagrafica!$K$5-'PO0140780R0001 - SONDA'!F2469</f>
        <v>388.03</v>
      </c>
    </row>
    <row r="2470" spans="1:7">
      <c r="A2470" t="s">
        <v>546</v>
      </c>
      <c r="B2470">
        <v>18</v>
      </c>
      <c r="C2470">
        <v>6</v>
      </c>
      <c r="D2470">
        <v>2019</v>
      </c>
      <c r="E2470" s="23">
        <v>0.16666666666666666</v>
      </c>
      <c r="F2470">
        <v>7.61</v>
      </c>
      <c r="G2470">
        <f>+Anagrafica!$K$5-'PO0140780R0001 - SONDA'!F2470</f>
        <v>388.03</v>
      </c>
    </row>
    <row r="2471" spans="1:7">
      <c r="A2471" t="s">
        <v>546</v>
      </c>
      <c r="B2471">
        <v>18</v>
      </c>
      <c r="C2471">
        <v>6</v>
      </c>
      <c r="D2471">
        <v>2019</v>
      </c>
      <c r="E2471" s="23">
        <v>0.33333333333333331</v>
      </c>
      <c r="F2471">
        <v>7.61</v>
      </c>
      <c r="G2471">
        <f>+Anagrafica!$K$5-'PO0140780R0001 - SONDA'!F2471</f>
        <v>388.03</v>
      </c>
    </row>
    <row r="2472" spans="1:7">
      <c r="A2472" t="s">
        <v>546</v>
      </c>
      <c r="B2472">
        <v>18</v>
      </c>
      <c r="C2472">
        <v>6</v>
      </c>
      <c r="D2472">
        <v>2019</v>
      </c>
      <c r="E2472" s="23">
        <v>0.5</v>
      </c>
      <c r="F2472">
        <v>7.67</v>
      </c>
      <c r="G2472">
        <f>+Anagrafica!$K$5-'PO0140780R0001 - SONDA'!F2472</f>
        <v>387.96999999999997</v>
      </c>
    </row>
    <row r="2473" spans="1:7">
      <c r="A2473" t="s">
        <v>546</v>
      </c>
      <c r="B2473">
        <v>18</v>
      </c>
      <c r="C2473">
        <v>6</v>
      </c>
      <c r="D2473">
        <v>2019</v>
      </c>
      <c r="E2473" s="23">
        <v>0.66666666666666663</v>
      </c>
      <c r="F2473">
        <v>7.59</v>
      </c>
      <c r="G2473">
        <f>+Anagrafica!$K$5-'PO0140780R0001 - SONDA'!F2473</f>
        <v>388.05</v>
      </c>
    </row>
    <row r="2474" spans="1:7">
      <c r="A2474" t="s">
        <v>546</v>
      </c>
      <c r="B2474">
        <v>18</v>
      </c>
      <c r="C2474">
        <v>6</v>
      </c>
      <c r="D2474">
        <v>2019</v>
      </c>
      <c r="E2474" s="23">
        <v>0.83333333333333337</v>
      </c>
      <c r="F2474">
        <v>7.58</v>
      </c>
      <c r="G2474">
        <f>+Anagrafica!$K$5-'PO0140780R0001 - SONDA'!F2474</f>
        <v>388.06</v>
      </c>
    </row>
    <row r="2475" spans="1:7">
      <c r="A2475" t="s">
        <v>547</v>
      </c>
      <c r="B2475">
        <v>19</v>
      </c>
      <c r="C2475">
        <v>6</v>
      </c>
      <c r="D2475">
        <v>2019</v>
      </c>
      <c r="E2475" s="23">
        <v>0</v>
      </c>
      <c r="F2475">
        <v>7.57</v>
      </c>
      <c r="G2475">
        <f>+Anagrafica!$K$5-'PO0140780R0001 - SONDA'!F2475</f>
        <v>388.07</v>
      </c>
    </row>
    <row r="2476" spans="1:7">
      <c r="A2476" t="s">
        <v>547</v>
      </c>
      <c r="B2476">
        <v>19</v>
      </c>
      <c r="C2476">
        <v>6</v>
      </c>
      <c r="D2476">
        <v>2019</v>
      </c>
      <c r="E2476" s="23">
        <v>0.16666666666666666</v>
      </c>
      <c r="F2476">
        <v>7.56</v>
      </c>
      <c r="G2476">
        <f>+Anagrafica!$K$5-'PO0140780R0001 - SONDA'!F2476</f>
        <v>388.08</v>
      </c>
    </row>
    <row r="2477" spans="1:7">
      <c r="A2477" t="s">
        <v>547</v>
      </c>
      <c r="B2477">
        <v>19</v>
      </c>
      <c r="C2477">
        <v>6</v>
      </c>
      <c r="D2477">
        <v>2019</v>
      </c>
      <c r="E2477" s="23">
        <v>0.33333333333333331</v>
      </c>
      <c r="F2477">
        <v>7.54</v>
      </c>
      <c r="G2477">
        <f>+Anagrafica!$K$5-'PO0140780R0001 - SONDA'!F2477</f>
        <v>388.09999999999997</v>
      </c>
    </row>
    <row r="2478" spans="1:7">
      <c r="A2478" t="s">
        <v>547</v>
      </c>
      <c r="B2478">
        <v>19</v>
      </c>
      <c r="C2478">
        <v>6</v>
      </c>
      <c r="D2478">
        <v>2019</v>
      </c>
      <c r="E2478" s="23">
        <v>0.5</v>
      </c>
      <c r="F2478">
        <v>7.53</v>
      </c>
      <c r="G2478">
        <f>+Anagrafica!$K$5-'PO0140780R0001 - SONDA'!F2478</f>
        <v>388.11</v>
      </c>
    </row>
    <row r="2479" spans="1:7">
      <c r="A2479" t="s">
        <v>547</v>
      </c>
      <c r="B2479">
        <v>19</v>
      </c>
      <c r="C2479">
        <v>6</v>
      </c>
      <c r="D2479">
        <v>2019</v>
      </c>
      <c r="E2479" s="23">
        <v>0.66666666666666663</v>
      </c>
      <c r="F2479">
        <v>7.52</v>
      </c>
      <c r="G2479">
        <f>+Anagrafica!$K$5-'PO0140780R0001 - SONDA'!F2479</f>
        <v>388.12</v>
      </c>
    </row>
    <row r="2480" spans="1:7">
      <c r="A2480" t="s">
        <v>547</v>
      </c>
      <c r="B2480">
        <v>19</v>
      </c>
      <c r="C2480">
        <v>6</v>
      </c>
      <c r="D2480">
        <v>2019</v>
      </c>
      <c r="E2480" s="23">
        <v>0.83333333333333337</v>
      </c>
      <c r="F2480">
        <v>7.5</v>
      </c>
      <c r="G2480">
        <f>+Anagrafica!$K$5-'PO0140780R0001 - SONDA'!F2480</f>
        <v>388.14</v>
      </c>
    </row>
    <row r="2481" spans="1:7">
      <c r="A2481" t="s">
        <v>548</v>
      </c>
      <c r="B2481">
        <v>20</v>
      </c>
      <c r="C2481">
        <v>6</v>
      </c>
      <c r="D2481">
        <v>2019</v>
      </c>
      <c r="E2481" s="23">
        <v>0</v>
      </c>
      <c r="F2481">
        <v>7.49</v>
      </c>
      <c r="G2481">
        <f>+Anagrafica!$K$5-'PO0140780R0001 - SONDA'!F2481</f>
        <v>388.15</v>
      </c>
    </row>
    <row r="2482" spans="1:7">
      <c r="A2482" t="s">
        <v>548</v>
      </c>
      <c r="B2482">
        <v>20</v>
      </c>
      <c r="C2482">
        <v>6</v>
      </c>
      <c r="D2482">
        <v>2019</v>
      </c>
      <c r="E2482" s="23">
        <v>0.16666666666666666</v>
      </c>
      <c r="F2482">
        <v>7.48</v>
      </c>
      <c r="G2482">
        <f>+Anagrafica!$K$5-'PO0140780R0001 - SONDA'!F2482</f>
        <v>388.15999999999997</v>
      </c>
    </row>
    <row r="2483" spans="1:7">
      <c r="A2483" t="s">
        <v>548</v>
      </c>
      <c r="B2483">
        <v>20</v>
      </c>
      <c r="C2483">
        <v>6</v>
      </c>
      <c r="D2483">
        <v>2019</v>
      </c>
      <c r="E2483" s="23">
        <v>0.33333333333333331</v>
      </c>
      <c r="F2483">
        <v>7.46</v>
      </c>
      <c r="G2483">
        <f>+Anagrafica!$K$5-'PO0140780R0001 - SONDA'!F2483</f>
        <v>388.18</v>
      </c>
    </row>
    <row r="2484" spans="1:7">
      <c r="A2484" t="s">
        <v>548</v>
      </c>
      <c r="B2484">
        <v>20</v>
      </c>
      <c r="C2484">
        <v>6</v>
      </c>
      <c r="D2484">
        <v>2019</v>
      </c>
      <c r="E2484" s="23">
        <v>0.5</v>
      </c>
      <c r="F2484">
        <v>7.45</v>
      </c>
      <c r="G2484">
        <f>+Anagrafica!$K$5-'PO0140780R0001 - SONDA'!F2484</f>
        <v>388.19</v>
      </c>
    </row>
    <row r="2485" spans="1:7">
      <c r="A2485" t="s">
        <v>548</v>
      </c>
      <c r="B2485">
        <v>20</v>
      </c>
      <c r="C2485">
        <v>6</v>
      </c>
      <c r="D2485">
        <v>2019</v>
      </c>
      <c r="E2485" s="23">
        <v>0.66666666666666663</v>
      </c>
      <c r="F2485">
        <v>7.44</v>
      </c>
      <c r="G2485">
        <f>+Anagrafica!$K$5-'PO0140780R0001 - SONDA'!F2485</f>
        <v>388.2</v>
      </c>
    </row>
    <row r="2486" spans="1:7">
      <c r="A2486" t="s">
        <v>548</v>
      </c>
      <c r="B2486">
        <v>20</v>
      </c>
      <c r="C2486">
        <v>6</v>
      </c>
      <c r="D2486">
        <v>2019</v>
      </c>
      <c r="E2486" s="23">
        <v>0.83333333333333337</v>
      </c>
      <c r="F2486">
        <v>7.44</v>
      </c>
      <c r="G2486">
        <f>+Anagrafica!$K$5-'PO0140780R0001 - SONDA'!F2486</f>
        <v>388.2</v>
      </c>
    </row>
    <row r="2487" spans="1:7">
      <c r="A2487" t="s">
        <v>549</v>
      </c>
      <c r="B2487">
        <v>21</v>
      </c>
      <c r="C2487">
        <v>6</v>
      </c>
      <c r="D2487">
        <v>2019</v>
      </c>
      <c r="E2487" s="23">
        <v>0</v>
      </c>
      <c r="F2487">
        <v>7.45</v>
      </c>
      <c r="G2487">
        <f>+Anagrafica!$K$5-'PO0140780R0001 - SONDA'!F2487</f>
        <v>388.19</v>
      </c>
    </row>
    <row r="2488" spans="1:7">
      <c r="A2488" t="s">
        <v>549</v>
      </c>
      <c r="B2488">
        <v>21</v>
      </c>
      <c r="C2488">
        <v>6</v>
      </c>
      <c r="D2488">
        <v>2019</v>
      </c>
      <c r="E2488" s="23">
        <v>0.16666666666666666</v>
      </c>
      <c r="F2488">
        <v>7.43</v>
      </c>
      <c r="G2488">
        <f>+Anagrafica!$K$5-'PO0140780R0001 - SONDA'!F2488</f>
        <v>388.21</v>
      </c>
    </row>
    <row r="2489" spans="1:7">
      <c r="A2489" t="s">
        <v>549</v>
      </c>
      <c r="B2489">
        <v>21</v>
      </c>
      <c r="C2489">
        <v>6</v>
      </c>
      <c r="D2489">
        <v>2019</v>
      </c>
      <c r="E2489" s="23">
        <v>0.33333333333333331</v>
      </c>
      <c r="F2489">
        <v>7.42</v>
      </c>
      <c r="G2489">
        <f>+Anagrafica!$K$5-'PO0140780R0001 - SONDA'!F2489</f>
        <v>388.21999999999997</v>
      </c>
    </row>
    <row r="2490" spans="1:7">
      <c r="A2490" t="s">
        <v>549</v>
      </c>
      <c r="B2490">
        <v>21</v>
      </c>
      <c r="C2490">
        <v>6</v>
      </c>
      <c r="D2490">
        <v>2019</v>
      </c>
      <c r="E2490" s="23">
        <v>0.5</v>
      </c>
      <c r="F2490">
        <v>7.42</v>
      </c>
      <c r="G2490">
        <f>+Anagrafica!$K$5-'PO0140780R0001 - SONDA'!F2490</f>
        <v>388.21999999999997</v>
      </c>
    </row>
    <row r="2491" spans="1:7">
      <c r="A2491" t="s">
        <v>549</v>
      </c>
      <c r="B2491">
        <v>21</v>
      </c>
      <c r="C2491">
        <v>6</v>
      </c>
      <c r="D2491">
        <v>2019</v>
      </c>
      <c r="E2491" s="23">
        <v>0.66666666666666663</v>
      </c>
      <c r="F2491">
        <v>7.41</v>
      </c>
      <c r="G2491">
        <f>+Anagrafica!$K$5-'PO0140780R0001 - SONDA'!F2491</f>
        <v>388.22999999999996</v>
      </c>
    </row>
    <row r="2492" spans="1:7">
      <c r="A2492" t="s">
        <v>549</v>
      </c>
      <c r="B2492">
        <v>21</v>
      </c>
      <c r="C2492">
        <v>6</v>
      </c>
      <c r="D2492">
        <v>2019</v>
      </c>
      <c r="E2492" s="23">
        <v>0.83333333333333337</v>
      </c>
      <c r="F2492">
        <v>7.52</v>
      </c>
      <c r="G2492">
        <f>+Anagrafica!$K$5-'PO0140780R0001 - SONDA'!F2492</f>
        <v>388.12</v>
      </c>
    </row>
    <row r="2493" spans="1:7">
      <c r="A2493" t="s">
        <v>550</v>
      </c>
      <c r="B2493">
        <v>22</v>
      </c>
      <c r="C2493">
        <v>6</v>
      </c>
      <c r="D2493">
        <v>2019</v>
      </c>
      <c r="E2493" s="23">
        <v>0</v>
      </c>
      <c r="F2493">
        <v>7.4</v>
      </c>
      <c r="G2493">
        <f>+Anagrafica!$K$5-'PO0140780R0001 - SONDA'!F2493</f>
        <v>388.24</v>
      </c>
    </row>
    <row r="2494" spans="1:7">
      <c r="A2494" t="s">
        <v>550</v>
      </c>
      <c r="B2494">
        <v>22</v>
      </c>
      <c r="C2494">
        <v>6</v>
      </c>
      <c r="D2494">
        <v>2019</v>
      </c>
      <c r="E2494" s="23">
        <v>0.16666666666666666</v>
      </c>
      <c r="F2494">
        <v>7.39</v>
      </c>
      <c r="G2494">
        <f>+Anagrafica!$K$5-'PO0140780R0001 - SONDA'!F2494</f>
        <v>388.25</v>
      </c>
    </row>
    <row r="2495" spans="1:7">
      <c r="A2495" t="s">
        <v>550</v>
      </c>
      <c r="B2495">
        <v>22</v>
      </c>
      <c r="C2495">
        <v>6</v>
      </c>
      <c r="D2495">
        <v>2019</v>
      </c>
      <c r="E2495" s="23">
        <v>0.33333333333333331</v>
      </c>
      <c r="F2495">
        <v>7.38</v>
      </c>
      <c r="G2495">
        <f>+Anagrafica!$K$5-'PO0140780R0001 - SONDA'!F2495</f>
        <v>388.26</v>
      </c>
    </row>
    <row r="2496" spans="1:7">
      <c r="A2496" t="s">
        <v>550</v>
      </c>
      <c r="B2496">
        <v>22</v>
      </c>
      <c r="C2496">
        <v>6</v>
      </c>
      <c r="D2496">
        <v>2019</v>
      </c>
      <c r="E2496" s="23">
        <v>0.5</v>
      </c>
      <c r="F2496">
        <v>7.46</v>
      </c>
      <c r="G2496">
        <f>+Anagrafica!$K$5-'PO0140780R0001 - SONDA'!F2496</f>
        <v>388.18</v>
      </c>
    </row>
    <row r="2497" spans="1:7">
      <c r="A2497" t="s">
        <v>550</v>
      </c>
      <c r="B2497">
        <v>22</v>
      </c>
      <c r="C2497">
        <v>6</v>
      </c>
      <c r="D2497">
        <v>2019</v>
      </c>
      <c r="E2497" s="23">
        <v>0.66666666666666663</v>
      </c>
      <c r="F2497">
        <v>7.36</v>
      </c>
      <c r="G2497">
        <f>+Anagrafica!$K$5-'PO0140780R0001 - SONDA'!F2497</f>
        <v>388.28</v>
      </c>
    </row>
    <row r="2498" spans="1:7">
      <c r="A2498" t="s">
        <v>550</v>
      </c>
      <c r="B2498">
        <v>22</v>
      </c>
      <c r="C2498">
        <v>6</v>
      </c>
      <c r="D2498">
        <v>2019</v>
      </c>
      <c r="E2498" s="23">
        <v>0.83333333333333337</v>
      </c>
      <c r="F2498">
        <v>7.34</v>
      </c>
      <c r="G2498">
        <f>+Anagrafica!$K$5-'PO0140780R0001 - SONDA'!F2498</f>
        <v>388.3</v>
      </c>
    </row>
    <row r="2499" spans="1:7">
      <c r="A2499" t="s">
        <v>551</v>
      </c>
      <c r="B2499">
        <v>23</v>
      </c>
      <c r="C2499">
        <v>6</v>
      </c>
      <c r="D2499">
        <v>2019</v>
      </c>
      <c r="E2499" s="23">
        <v>0</v>
      </c>
      <c r="F2499">
        <v>7.33</v>
      </c>
      <c r="G2499">
        <f>+Anagrafica!$K$5-'PO0140780R0001 - SONDA'!F2499</f>
        <v>388.31</v>
      </c>
    </row>
    <row r="2500" spans="1:7">
      <c r="A2500" t="s">
        <v>551</v>
      </c>
      <c r="B2500">
        <v>23</v>
      </c>
      <c r="C2500">
        <v>6</v>
      </c>
      <c r="D2500">
        <v>2019</v>
      </c>
      <c r="E2500" s="23">
        <v>0.16666666666666666</v>
      </c>
      <c r="F2500">
        <v>7.33</v>
      </c>
      <c r="G2500">
        <f>+Anagrafica!$K$5-'PO0140780R0001 - SONDA'!F2500</f>
        <v>388.31</v>
      </c>
    </row>
    <row r="2501" spans="1:7">
      <c r="A2501" t="s">
        <v>551</v>
      </c>
      <c r="B2501">
        <v>23</v>
      </c>
      <c r="C2501">
        <v>6</v>
      </c>
      <c r="D2501">
        <v>2019</v>
      </c>
      <c r="E2501" s="23">
        <v>0.33333333333333331</v>
      </c>
      <c r="F2501">
        <v>7.31</v>
      </c>
      <c r="G2501">
        <f>+Anagrafica!$K$5-'PO0140780R0001 - SONDA'!F2501</f>
        <v>388.33</v>
      </c>
    </row>
    <row r="2502" spans="1:7">
      <c r="A2502" t="s">
        <v>551</v>
      </c>
      <c r="B2502">
        <v>23</v>
      </c>
      <c r="C2502">
        <v>6</v>
      </c>
      <c r="D2502">
        <v>2019</v>
      </c>
      <c r="E2502" s="23">
        <v>0.5</v>
      </c>
      <c r="F2502">
        <v>7.32</v>
      </c>
      <c r="G2502">
        <f>+Anagrafica!$K$5-'PO0140780R0001 - SONDA'!F2502</f>
        <v>388.32</v>
      </c>
    </row>
    <row r="2503" spans="1:7">
      <c r="A2503" t="s">
        <v>551</v>
      </c>
      <c r="B2503">
        <v>23</v>
      </c>
      <c r="C2503">
        <v>6</v>
      </c>
      <c r="D2503">
        <v>2019</v>
      </c>
      <c r="E2503" s="23">
        <v>0.66666666666666663</v>
      </c>
      <c r="F2503">
        <v>7.3</v>
      </c>
      <c r="G2503">
        <f>+Anagrafica!$K$5-'PO0140780R0001 - SONDA'!F2503</f>
        <v>388.34</v>
      </c>
    </row>
    <row r="2504" spans="1:7">
      <c r="A2504" t="s">
        <v>551</v>
      </c>
      <c r="B2504">
        <v>23</v>
      </c>
      <c r="C2504">
        <v>6</v>
      </c>
      <c r="D2504">
        <v>2019</v>
      </c>
      <c r="E2504" s="23">
        <v>0.83333333333333337</v>
      </c>
      <c r="F2504">
        <v>7.29</v>
      </c>
      <c r="G2504">
        <f>+Anagrafica!$K$5-'PO0140780R0001 - SONDA'!F2504</f>
        <v>388.34999999999997</v>
      </c>
    </row>
    <row r="2505" spans="1:7">
      <c r="A2505" t="s">
        <v>552</v>
      </c>
      <c r="B2505">
        <v>24</v>
      </c>
      <c r="C2505">
        <v>6</v>
      </c>
      <c r="D2505">
        <v>2019</v>
      </c>
      <c r="E2505" s="23">
        <v>0</v>
      </c>
      <c r="F2505">
        <v>7.28</v>
      </c>
      <c r="G2505">
        <f>+Anagrafica!$K$5-'PO0140780R0001 - SONDA'!F2505</f>
        <v>388.36</v>
      </c>
    </row>
    <row r="2506" spans="1:7">
      <c r="A2506" t="s">
        <v>552</v>
      </c>
      <c r="B2506">
        <v>24</v>
      </c>
      <c r="C2506">
        <v>6</v>
      </c>
      <c r="D2506">
        <v>2019</v>
      </c>
      <c r="E2506" s="23">
        <v>0.16666666666666666</v>
      </c>
      <c r="F2506">
        <v>7.28</v>
      </c>
      <c r="G2506">
        <f>+Anagrafica!$K$5-'PO0140780R0001 - SONDA'!F2506</f>
        <v>388.36</v>
      </c>
    </row>
    <row r="2507" spans="1:7">
      <c r="A2507" t="s">
        <v>552</v>
      </c>
      <c r="B2507">
        <v>24</v>
      </c>
      <c r="C2507">
        <v>6</v>
      </c>
      <c r="D2507">
        <v>2019</v>
      </c>
      <c r="E2507" s="23">
        <v>0.33333333333333331</v>
      </c>
      <c r="F2507">
        <v>7.28</v>
      </c>
      <c r="G2507">
        <f>+Anagrafica!$K$5-'PO0140780R0001 - SONDA'!F2507</f>
        <v>388.36</v>
      </c>
    </row>
    <row r="2508" spans="1:7">
      <c r="A2508" t="s">
        <v>552</v>
      </c>
      <c r="B2508">
        <v>24</v>
      </c>
      <c r="C2508">
        <v>6</v>
      </c>
      <c r="D2508">
        <v>2019</v>
      </c>
      <c r="E2508" s="23">
        <v>0.5</v>
      </c>
      <c r="F2508">
        <v>7.27</v>
      </c>
      <c r="G2508">
        <f>+Anagrafica!$K$5-'PO0140780R0001 - SONDA'!F2508</f>
        <v>388.37</v>
      </c>
    </row>
    <row r="2509" spans="1:7">
      <c r="A2509" t="s">
        <v>552</v>
      </c>
      <c r="B2509">
        <v>24</v>
      </c>
      <c r="C2509">
        <v>6</v>
      </c>
      <c r="D2509">
        <v>2019</v>
      </c>
      <c r="E2509" s="23">
        <v>0.66666666666666663</v>
      </c>
      <c r="F2509">
        <v>7.26</v>
      </c>
      <c r="G2509">
        <f>+Anagrafica!$K$5-'PO0140780R0001 - SONDA'!F2509</f>
        <v>388.38</v>
      </c>
    </row>
    <row r="2510" spans="1:7">
      <c r="A2510" t="s">
        <v>552</v>
      </c>
      <c r="B2510">
        <v>24</v>
      </c>
      <c r="C2510">
        <v>6</v>
      </c>
      <c r="D2510">
        <v>2019</v>
      </c>
      <c r="E2510" s="23">
        <v>0.83333333333333337</v>
      </c>
      <c r="F2510">
        <v>7.26</v>
      </c>
      <c r="G2510">
        <f>+Anagrafica!$K$5-'PO0140780R0001 - SONDA'!F2510</f>
        <v>388.38</v>
      </c>
    </row>
    <row r="2511" spans="1:7">
      <c r="A2511" t="s">
        <v>553</v>
      </c>
      <c r="B2511">
        <v>25</v>
      </c>
      <c r="C2511">
        <v>6</v>
      </c>
      <c r="D2511">
        <v>2019</v>
      </c>
      <c r="E2511" s="23">
        <v>0</v>
      </c>
      <c r="F2511">
        <v>7.25</v>
      </c>
      <c r="G2511">
        <f>+Anagrafica!$K$5-'PO0140780R0001 - SONDA'!F2511</f>
        <v>388.39</v>
      </c>
    </row>
    <row r="2512" spans="1:7">
      <c r="A2512" t="s">
        <v>553</v>
      </c>
      <c r="B2512">
        <v>25</v>
      </c>
      <c r="C2512">
        <v>6</v>
      </c>
      <c r="D2512">
        <v>2019</v>
      </c>
      <c r="E2512" s="23">
        <v>0.16666666666666666</v>
      </c>
      <c r="F2512">
        <v>7.25</v>
      </c>
      <c r="G2512">
        <f>+Anagrafica!$K$5-'PO0140780R0001 - SONDA'!F2512</f>
        <v>388.39</v>
      </c>
    </row>
    <row r="2513" spans="1:7">
      <c r="A2513" t="s">
        <v>553</v>
      </c>
      <c r="B2513">
        <v>25</v>
      </c>
      <c r="C2513">
        <v>6</v>
      </c>
      <c r="D2513">
        <v>2019</v>
      </c>
      <c r="E2513" s="23">
        <v>0.33333333333333331</v>
      </c>
      <c r="F2513">
        <v>7.29</v>
      </c>
      <c r="G2513">
        <f>+Anagrafica!$K$5-'PO0140780R0001 - SONDA'!F2513</f>
        <v>388.34999999999997</v>
      </c>
    </row>
    <row r="2514" spans="1:7">
      <c r="A2514" t="s">
        <v>553</v>
      </c>
      <c r="B2514">
        <v>25</v>
      </c>
      <c r="C2514">
        <v>6</v>
      </c>
      <c r="D2514">
        <v>2019</v>
      </c>
      <c r="E2514" s="23">
        <v>0.5</v>
      </c>
      <c r="F2514">
        <v>7.25</v>
      </c>
      <c r="G2514">
        <f>+Anagrafica!$K$5-'PO0140780R0001 - SONDA'!F2514</f>
        <v>388.39</v>
      </c>
    </row>
    <row r="2515" spans="1:7">
      <c r="A2515" t="s">
        <v>553</v>
      </c>
      <c r="B2515">
        <v>25</v>
      </c>
      <c r="C2515">
        <v>6</v>
      </c>
      <c r="D2515">
        <v>2019</v>
      </c>
      <c r="E2515" s="23">
        <v>0.66666666666666663</v>
      </c>
      <c r="F2515">
        <v>7.24</v>
      </c>
      <c r="G2515">
        <f>+Anagrafica!$K$5-'PO0140780R0001 - SONDA'!F2515</f>
        <v>388.4</v>
      </c>
    </row>
    <row r="2516" spans="1:7">
      <c r="A2516" t="s">
        <v>553</v>
      </c>
      <c r="B2516">
        <v>25</v>
      </c>
      <c r="C2516">
        <v>6</v>
      </c>
      <c r="D2516">
        <v>2019</v>
      </c>
      <c r="E2516" s="23">
        <v>0.83333333333333337</v>
      </c>
      <c r="F2516">
        <v>7.23</v>
      </c>
      <c r="G2516">
        <f>+Anagrafica!$K$5-'PO0140780R0001 - SONDA'!F2516</f>
        <v>388.40999999999997</v>
      </c>
    </row>
    <row r="2517" spans="1:7">
      <c r="A2517" t="s">
        <v>554</v>
      </c>
      <c r="B2517">
        <v>26</v>
      </c>
      <c r="C2517">
        <v>6</v>
      </c>
      <c r="D2517">
        <v>2019</v>
      </c>
      <c r="E2517" s="23">
        <v>0</v>
      </c>
      <c r="F2517">
        <v>7.22</v>
      </c>
      <c r="G2517">
        <f>+Anagrafica!$K$5-'PO0140780R0001 - SONDA'!F2517</f>
        <v>388.41999999999996</v>
      </c>
    </row>
    <row r="2518" spans="1:7">
      <c r="A2518" t="s">
        <v>554</v>
      </c>
      <c r="B2518">
        <v>26</v>
      </c>
      <c r="C2518">
        <v>6</v>
      </c>
      <c r="D2518">
        <v>2019</v>
      </c>
      <c r="E2518" s="23">
        <v>0.16666666666666666</v>
      </c>
      <c r="F2518">
        <v>7.32</v>
      </c>
      <c r="G2518">
        <f>+Anagrafica!$K$5-'PO0140780R0001 - SONDA'!F2518</f>
        <v>388.32</v>
      </c>
    </row>
    <row r="2519" spans="1:7">
      <c r="A2519" t="s">
        <v>554</v>
      </c>
      <c r="B2519">
        <v>26</v>
      </c>
      <c r="C2519">
        <v>6</v>
      </c>
      <c r="D2519">
        <v>2019</v>
      </c>
      <c r="E2519" s="23">
        <v>0.33333333333333331</v>
      </c>
      <c r="F2519">
        <v>7.19</v>
      </c>
      <c r="G2519">
        <f>+Anagrafica!$K$5-'PO0140780R0001 - SONDA'!F2519</f>
        <v>388.45</v>
      </c>
    </row>
    <row r="2520" spans="1:7">
      <c r="A2520" t="s">
        <v>554</v>
      </c>
      <c r="B2520">
        <v>26</v>
      </c>
      <c r="C2520">
        <v>6</v>
      </c>
      <c r="D2520">
        <v>2019</v>
      </c>
      <c r="E2520" s="23">
        <v>0.5</v>
      </c>
      <c r="F2520">
        <v>7.18</v>
      </c>
      <c r="G2520">
        <f>+Anagrafica!$K$5-'PO0140780R0001 - SONDA'!F2520</f>
        <v>388.46</v>
      </c>
    </row>
    <row r="2521" spans="1:7">
      <c r="A2521" t="s">
        <v>554</v>
      </c>
      <c r="B2521">
        <v>26</v>
      </c>
      <c r="C2521">
        <v>6</v>
      </c>
      <c r="D2521">
        <v>2019</v>
      </c>
      <c r="E2521" s="23">
        <v>0.66666666666666663</v>
      </c>
      <c r="F2521">
        <v>7.16</v>
      </c>
      <c r="G2521">
        <f>+Anagrafica!$K$5-'PO0140780R0001 - SONDA'!F2521</f>
        <v>388.47999999999996</v>
      </c>
    </row>
    <row r="2522" spans="1:7">
      <c r="A2522" t="s">
        <v>554</v>
      </c>
      <c r="B2522">
        <v>26</v>
      </c>
      <c r="C2522">
        <v>6</v>
      </c>
      <c r="D2522">
        <v>2019</v>
      </c>
      <c r="E2522" s="23">
        <v>0.83333333333333337</v>
      </c>
      <c r="F2522">
        <v>7.15</v>
      </c>
      <c r="G2522">
        <f>+Anagrafica!$K$5-'PO0140780R0001 - SONDA'!F2522</f>
        <v>388.49</v>
      </c>
    </row>
    <row r="2523" spans="1:7">
      <c r="A2523" t="s">
        <v>555</v>
      </c>
      <c r="B2523">
        <v>27</v>
      </c>
      <c r="C2523">
        <v>6</v>
      </c>
      <c r="D2523">
        <v>2019</v>
      </c>
      <c r="E2523" s="23">
        <v>0</v>
      </c>
      <c r="F2523">
        <v>7.14</v>
      </c>
      <c r="G2523">
        <f>+Anagrafica!$K$5-'PO0140780R0001 - SONDA'!F2523</f>
        <v>388.5</v>
      </c>
    </row>
    <row r="2524" spans="1:7">
      <c r="A2524" t="s">
        <v>555</v>
      </c>
      <c r="B2524">
        <v>27</v>
      </c>
      <c r="C2524">
        <v>6</v>
      </c>
      <c r="D2524">
        <v>2019</v>
      </c>
      <c r="E2524" s="23">
        <v>0.16666666666666666</v>
      </c>
      <c r="F2524">
        <v>7.12</v>
      </c>
      <c r="G2524">
        <f>+Anagrafica!$K$5-'PO0140780R0001 - SONDA'!F2524</f>
        <v>388.52</v>
      </c>
    </row>
    <row r="2525" spans="1:7">
      <c r="A2525" t="s">
        <v>555</v>
      </c>
      <c r="B2525">
        <v>27</v>
      </c>
      <c r="C2525">
        <v>6</v>
      </c>
      <c r="D2525">
        <v>2019</v>
      </c>
      <c r="E2525" s="23">
        <v>0.33333333333333331</v>
      </c>
      <c r="F2525">
        <v>7.1</v>
      </c>
      <c r="G2525">
        <f>+Anagrafica!$K$5-'PO0140780R0001 - SONDA'!F2525</f>
        <v>388.53999999999996</v>
      </c>
    </row>
    <row r="2526" spans="1:7">
      <c r="A2526" t="s">
        <v>555</v>
      </c>
      <c r="B2526">
        <v>27</v>
      </c>
      <c r="C2526">
        <v>6</v>
      </c>
      <c r="D2526">
        <v>2019</v>
      </c>
      <c r="E2526" s="23">
        <v>0.5</v>
      </c>
      <c r="F2526">
        <v>7.08</v>
      </c>
      <c r="G2526">
        <f>+Anagrafica!$K$5-'PO0140780R0001 - SONDA'!F2526</f>
        <v>388.56</v>
      </c>
    </row>
    <row r="2527" spans="1:7">
      <c r="A2527" t="s">
        <v>555</v>
      </c>
      <c r="B2527">
        <v>27</v>
      </c>
      <c r="C2527">
        <v>6</v>
      </c>
      <c r="D2527">
        <v>2019</v>
      </c>
      <c r="E2527" s="23">
        <v>0.66666666666666663</v>
      </c>
      <c r="F2527">
        <v>7.06</v>
      </c>
      <c r="G2527">
        <f>+Anagrafica!$K$5-'PO0140780R0001 - SONDA'!F2527</f>
        <v>388.58</v>
      </c>
    </row>
    <row r="2528" spans="1:7">
      <c r="A2528" t="s">
        <v>555</v>
      </c>
      <c r="B2528">
        <v>27</v>
      </c>
      <c r="C2528">
        <v>6</v>
      </c>
      <c r="D2528">
        <v>2019</v>
      </c>
      <c r="E2528" s="23">
        <v>0.83333333333333337</v>
      </c>
      <c r="F2528">
        <v>7.04</v>
      </c>
      <c r="G2528">
        <f>+Anagrafica!$K$5-'PO0140780R0001 - SONDA'!F2528</f>
        <v>388.59999999999997</v>
      </c>
    </row>
    <row r="2529" spans="1:7">
      <c r="A2529" t="s">
        <v>556</v>
      </c>
      <c r="B2529">
        <v>28</v>
      </c>
      <c r="C2529">
        <v>6</v>
      </c>
      <c r="D2529">
        <v>2019</v>
      </c>
      <c r="E2529" s="23">
        <v>0</v>
      </c>
      <c r="F2529">
        <v>7.03</v>
      </c>
      <c r="G2529">
        <f>+Anagrafica!$K$5-'PO0140780R0001 - SONDA'!F2529</f>
        <v>388.61</v>
      </c>
    </row>
    <row r="2530" spans="1:7">
      <c r="A2530" t="s">
        <v>556</v>
      </c>
      <c r="B2530">
        <v>28</v>
      </c>
      <c r="C2530">
        <v>6</v>
      </c>
      <c r="D2530">
        <v>2019</v>
      </c>
      <c r="E2530" s="23">
        <v>0.16666666666666666</v>
      </c>
      <c r="F2530">
        <v>7.01</v>
      </c>
      <c r="G2530">
        <f>+Anagrafica!$K$5-'PO0140780R0001 - SONDA'!F2530</f>
        <v>388.63</v>
      </c>
    </row>
    <row r="2531" spans="1:7">
      <c r="A2531" t="s">
        <v>556</v>
      </c>
      <c r="B2531">
        <v>28</v>
      </c>
      <c r="C2531">
        <v>6</v>
      </c>
      <c r="D2531">
        <v>2019</v>
      </c>
      <c r="E2531" s="23">
        <v>0.33333333333333331</v>
      </c>
      <c r="F2531">
        <v>6.99</v>
      </c>
      <c r="G2531">
        <f>+Anagrafica!$K$5-'PO0140780R0001 - SONDA'!F2531</f>
        <v>388.65</v>
      </c>
    </row>
    <row r="2532" spans="1:7">
      <c r="A2532" t="s">
        <v>556</v>
      </c>
      <c r="B2532">
        <v>28</v>
      </c>
      <c r="C2532">
        <v>6</v>
      </c>
      <c r="D2532">
        <v>2019</v>
      </c>
      <c r="E2532" s="23">
        <v>0.5</v>
      </c>
      <c r="F2532">
        <v>6.97</v>
      </c>
      <c r="G2532">
        <f>+Anagrafica!$K$5-'PO0140780R0001 - SONDA'!F2532</f>
        <v>388.66999999999996</v>
      </c>
    </row>
    <row r="2533" spans="1:7">
      <c r="A2533" t="s">
        <v>556</v>
      </c>
      <c r="B2533">
        <v>28</v>
      </c>
      <c r="C2533">
        <v>6</v>
      </c>
      <c r="D2533">
        <v>2019</v>
      </c>
      <c r="E2533" s="23">
        <v>0.66666666666666663</v>
      </c>
      <c r="F2533">
        <v>6.96</v>
      </c>
      <c r="G2533">
        <f>+Anagrafica!$K$5-'PO0140780R0001 - SONDA'!F2533</f>
        <v>388.68</v>
      </c>
    </row>
    <row r="2534" spans="1:7">
      <c r="A2534" t="s">
        <v>556</v>
      </c>
      <c r="B2534">
        <v>28</v>
      </c>
      <c r="C2534">
        <v>6</v>
      </c>
      <c r="D2534">
        <v>2019</v>
      </c>
      <c r="E2534" s="23">
        <v>0.83333333333333337</v>
      </c>
      <c r="F2534">
        <v>6.94</v>
      </c>
      <c r="G2534">
        <f>+Anagrafica!$K$5-'PO0140780R0001 - SONDA'!F2534</f>
        <v>388.7</v>
      </c>
    </row>
    <row r="2535" spans="1:7">
      <c r="A2535" t="s">
        <v>557</v>
      </c>
      <c r="B2535">
        <v>29</v>
      </c>
      <c r="C2535">
        <v>6</v>
      </c>
      <c r="D2535">
        <v>2019</v>
      </c>
      <c r="E2535" s="23">
        <v>0</v>
      </c>
      <c r="F2535">
        <v>6.92</v>
      </c>
      <c r="G2535">
        <f>+Anagrafica!$K$5-'PO0140780R0001 - SONDA'!F2535</f>
        <v>388.71999999999997</v>
      </c>
    </row>
    <row r="2536" spans="1:7">
      <c r="A2536" t="s">
        <v>557</v>
      </c>
      <c r="B2536">
        <v>29</v>
      </c>
      <c r="C2536">
        <v>6</v>
      </c>
      <c r="D2536">
        <v>2019</v>
      </c>
      <c r="E2536" s="23">
        <v>0.16666666666666666</v>
      </c>
      <c r="F2536">
        <v>6.9</v>
      </c>
      <c r="G2536">
        <f>+Anagrafica!$K$5-'PO0140780R0001 - SONDA'!F2536</f>
        <v>388.74</v>
      </c>
    </row>
    <row r="2537" spans="1:7">
      <c r="A2537" t="s">
        <v>557</v>
      </c>
      <c r="B2537">
        <v>29</v>
      </c>
      <c r="C2537">
        <v>6</v>
      </c>
      <c r="D2537">
        <v>2019</v>
      </c>
      <c r="E2537" s="23">
        <v>0.33333333333333331</v>
      </c>
      <c r="F2537">
        <v>6.87</v>
      </c>
      <c r="G2537">
        <f>+Anagrafica!$K$5-'PO0140780R0001 - SONDA'!F2537</f>
        <v>388.77</v>
      </c>
    </row>
    <row r="2538" spans="1:7">
      <c r="A2538" t="s">
        <v>557</v>
      </c>
      <c r="B2538">
        <v>29</v>
      </c>
      <c r="C2538">
        <v>6</v>
      </c>
      <c r="D2538">
        <v>2019</v>
      </c>
      <c r="E2538" s="23">
        <v>0.5</v>
      </c>
      <c r="F2538">
        <v>6.84</v>
      </c>
      <c r="G2538">
        <f>+Anagrafica!$K$5-'PO0140780R0001 - SONDA'!F2538</f>
        <v>388.8</v>
      </c>
    </row>
    <row r="2539" spans="1:7">
      <c r="A2539" t="s">
        <v>557</v>
      </c>
      <c r="B2539">
        <v>29</v>
      </c>
      <c r="C2539">
        <v>6</v>
      </c>
      <c r="D2539">
        <v>2019</v>
      </c>
      <c r="E2539" s="23">
        <v>0.66666666666666663</v>
      </c>
      <c r="F2539">
        <v>6.81</v>
      </c>
      <c r="G2539">
        <f>+Anagrafica!$K$5-'PO0140780R0001 - SONDA'!F2539</f>
        <v>388.83</v>
      </c>
    </row>
    <row r="2540" spans="1:7">
      <c r="A2540" t="s">
        <v>557</v>
      </c>
      <c r="B2540">
        <v>29</v>
      </c>
      <c r="C2540">
        <v>6</v>
      </c>
      <c r="D2540">
        <v>2019</v>
      </c>
      <c r="E2540" s="23">
        <v>0.83333333333333337</v>
      </c>
      <c r="F2540">
        <v>6.82</v>
      </c>
      <c r="G2540">
        <f>+Anagrafica!$K$5-'PO0140780R0001 - SONDA'!F2540</f>
        <v>388.82</v>
      </c>
    </row>
    <row r="2541" spans="1:7">
      <c r="A2541" t="s">
        <v>558</v>
      </c>
      <c r="B2541">
        <v>30</v>
      </c>
      <c r="C2541">
        <v>6</v>
      </c>
      <c r="D2541">
        <v>2019</v>
      </c>
      <c r="E2541" s="23">
        <v>0</v>
      </c>
      <c r="F2541">
        <v>6.79</v>
      </c>
      <c r="G2541">
        <f>+Anagrafica!$K$5-'PO0140780R0001 - SONDA'!F2541</f>
        <v>388.84999999999997</v>
      </c>
    </row>
    <row r="2542" spans="1:7">
      <c r="A2542" t="s">
        <v>558</v>
      </c>
      <c r="B2542">
        <v>30</v>
      </c>
      <c r="C2542">
        <v>6</v>
      </c>
      <c r="D2542">
        <v>2019</v>
      </c>
      <c r="E2542" s="23">
        <v>0.16666666666666666</v>
      </c>
      <c r="F2542">
        <v>6.77</v>
      </c>
      <c r="G2542">
        <f>+Anagrafica!$K$5-'PO0140780R0001 - SONDA'!F2542</f>
        <v>388.87</v>
      </c>
    </row>
    <row r="2543" spans="1:7">
      <c r="A2543" t="s">
        <v>558</v>
      </c>
      <c r="B2543">
        <v>30</v>
      </c>
      <c r="C2543">
        <v>6</v>
      </c>
      <c r="D2543">
        <v>2019</v>
      </c>
      <c r="E2543" s="23">
        <v>0.33333333333333331</v>
      </c>
      <c r="F2543">
        <v>6.76</v>
      </c>
      <c r="G2543">
        <f>+Anagrafica!$K$5-'PO0140780R0001 - SONDA'!F2543</f>
        <v>388.88</v>
      </c>
    </row>
    <row r="2544" spans="1:7">
      <c r="A2544" t="s">
        <v>558</v>
      </c>
      <c r="B2544">
        <v>30</v>
      </c>
      <c r="C2544">
        <v>6</v>
      </c>
      <c r="D2544">
        <v>2019</v>
      </c>
      <c r="E2544" s="23">
        <v>0.5</v>
      </c>
      <c r="F2544">
        <v>6.75</v>
      </c>
      <c r="G2544">
        <f>+Anagrafica!$K$5-'PO0140780R0001 - SONDA'!F2544</f>
        <v>388.89</v>
      </c>
    </row>
    <row r="2545" spans="1:7">
      <c r="A2545" t="s">
        <v>558</v>
      </c>
      <c r="B2545">
        <v>30</v>
      </c>
      <c r="C2545">
        <v>6</v>
      </c>
      <c r="D2545">
        <v>2019</v>
      </c>
      <c r="E2545" s="23">
        <v>0.66666666666666663</v>
      </c>
      <c r="F2545">
        <v>6.86</v>
      </c>
      <c r="G2545">
        <f>+Anagrafica!$K$5-'PO0140780R0001 - SONDA'!F2545</f>
        <v>388.78</v>
      </c>
    </row>
    <row r="2546" spans="1:7">
      <c r="A2546" t="s">
        <v>558</v>
      </c>
      <c r="B2546">
        <v>30</v>
      </c>
      <c r="C2546">
        <v>6</v>
      </c>
      <c r="D2546">
        <v>2019</v>
      </c>
      <c r="E2546" s="23">
        <v>0.83333333333333337</v>
      </c>
      <c r="F2546">
        <v>6.74</v>
      </c>
      <c r="G2546">
        <f>+Anagrafica!$K$5-'PO0140780R0001 - SONDA'!F2546</f>
        <v>388.9</v>
      </c>
    </row>
    <row r="2547" spans="1:7">
      <c r="A2547" t="s">
        <v>559</v>
      </c>
      <c r="B2547">
        <v>1</v>
      </c>
      <c r="C2547">
        <v>7</v>
      </c>
      <c r="D2547">
        <v>2019</v>
      </c>
      <c r="E2547" s="23">
        <v>0</v>
      </c>
      <c r="F2547">
        <v>6.73</v>
      </c>
      <c r="G2547">
        <f>+Anagrafica!$K$5-'PO0140780R0001 - SONDA'!F2547</f>
        <v>388.90999999999997</v>
      </c>
    </row>
    <row r="2548" spans="1:7">
      <c r="A2548" t="s">
        <v>559</v>
      </c>
      <c r="B2548">
        <v>1</v>
      </c>
      <c r="C2548">
        <v>7</v>
      </c>
      <c r="D2548">
        <v>2019</v>
      </c>
      <c r="E2548" s="23">
        <v>0.16666666666666666</v>
      </c>
      <c r="F2548">
        <v>6.71</v>
      </c>
      <c r="G2548">
        <f>+Anagrafica!$K$5-'PO0140780R0001 - SONDA'!F2548</f>
        <v>388.93</v>
      </c>
    </row>
    <row r="2549" spans="1:7">
      <c r="A2549" t="s">
        <v>559</v>
      </c>
      <c r="B2549">
        <v>1</v>
      </c>
      <c r="C2549">
        <v>7</v>
      </c>
      <c r="D2549">
        <v>2019</v>
      </c>
      <c r="E2549" s="23">
        <v>0.33333333333333331</v>
      </c>
      <c r="F2549">
        <v>6.69</v>
      </c>
      <c r="G2549">
        <f>+Anagrafica!$K$5-'PO0140780R0001 - SONDA'!F2549</f>
        <v>388.95</v>
      </c>
    </row>
    <row r="2550" spans="1:7">
      <c r="A2550" t="s">
        <v>559</v>
      </c>
      <c r="B2550">
        <v>1</v>
      </c>
      <c r="C2550">
        <v>7</v>
      </c>
      <c r="D2550">
        <v>2019</v>
      </c>
      <c r="E2550" s="23">
        <v>0.5</v>
      </c>
      <c r="F2550">
        <v>6.78</v>
      </c>
      <c r="G2550">
        <f>+Anagrafica!$K$5-'PO0140780R0001 - SONDA'!F2550</f>
        <v>388.86</v>
      </c>
    </row>
    <row r="2551" spans="1:7">
      <c r="A2551" t="s">
        <v>559</v>
      </c>
      <c r="B2551">
        <v>1</v>
      </c>
      <c r="C2551">
        <v>7</v>
      </c>
      <c r="D2551">
        <v>2019</v>
      </c>
      <c r="E2551" s="23">
        <v>0.66666666666666663</v>
      </c>
      <c r="F2551">
        <v>6.65</v>
      </c>
      <c r="G2551">
        <f>+Anagrafica!$K$5-'PO0140780R0001 - SONDA'!F2551</f>
        <v>388.99</v>
      </c>
    </row>
    <row r="2552" spans="1:7">
      <c r="A2552" t="s">
        <v>559</v>
      </c>
      <c r="B2552">
        <v>1</v>
      </c>
      <c r="C2552">
        <v>7</v>
      </c>
      <c r="D2552">
        <v>2019</v>
      </c>
      <c r="E2552" s="23">
        <v>0.83333333333333337</v>
      </c>
      <c r="F2552">
        <v>6.62</v>
      </c>
      <c r="G2552">
        <f>+Anagrafica!$K$5-'PO0140780R0001 - SONDA'!F2552</f>
        <v>389.02</v>
      </c>
    </row>
    <row r="2553" spans="1:7">
      <c r="A2553" t="s">
        <v>560</v>
      </c>
      <c r="B2553">
        <v>2</v>
      </c>
      <c r="C2553">
        <v>7</v>
      </c>
      <c r="D2553">
        <v>2019</v>
      </c>
      <c r="E2553" s="23">
        <v>0</v>
      </c>
      <c r="F2553">
        <v>6.72</v>
      </c>
      <c r="G2553">
        <f>+Anagrafica!$K$5-'PO0140780R0001 - SONDA'!F2553</f>
        <v>388.91999999999996</v>
      </c>
    </row>
    <row r="2554" spans="1:7">
      <c r="A2554" t="s">
        <v>560</v>
      </c>
      <c r="B2554">
        <v>2</v>
      </c>
      <c r="C2554">
        <v>7</v>
      </c>
      <c r="D2554">
        <v>2019</v>
      </c>
      <c r="E2554" s="23">
        <v>0.16666666666666666</v>
      </c>
      <c r="F2554">
        <v>6.57</v>
      </c>
      <c r="G2554">
        <f>+Anagrafica!$K$5-'PO0140780R0001 - SONDA'!F2554</f>
        <v>389.07</v>
      </c>
    </row>
    <row r="2555" spans="1:7">
      <c r="A2555" t="s">
        <v>560</v>
      </c>
      <c r="B2555">
        <v>2</v>
      </c>
      <c r="C2555">
        <v>7</v>
      </c>
      <c r="D2555">
        <v>2019</v>
      </c>
      <c r="E2555" s="23">
        <v>0.33333333333333331</v>
      </c>
      <c r="F2555">
        <v>6.55</v>
      </c>
      <c r="G2555">
        <f>+Anagrafica!$K$5-'PO0140780R0001 - SONDA'!F2555</f>
        <v>389.09</v>
      </c>
    </row>
    <row r="2556" spans="1:7">
      <c r="A2556" t="s">
        <v>560</v>
      </c>
      <c r="B2556">
        <v>2</v>
      </c>
      <c r="C2556">
        <v>7</v>
      </c>
      <c r="D2556">
        <v>2019</v>
      </c>
      <c r="E2556" s="23">
        <v>0.5</v>
      </c>
      <c r="F2556">
        <v>6.54</v>
      </c>
      <c r="G2556">
        <f>+Anagrafica!$K$5-'PO0140780R0001 - SONDA'!F2556</f>
        <v>389.09999999999997</v>
      </c>
    </row>
    <row r="2557" spans="1:7">
      <c r="A2557" t="s">
        <v>560</v>
      </c>
      <c r="B2557">
        <v>2</v>
      </c>
      <c r="C2557">
        <v>7</v>
      </c>
      <c r="D2557">
        <v>2019</v>
      </c>
      <c r="E2557" s="23">
        <v>0.66666666666666663</v>
      </c>
      <c r="F2557">
        <v>6.5</v>
      </c>
      <c r="G2557">
        <f>+Anagrafica!$K$5-'PO0140780R0001 - SONDA'!F2557</f>
        <v>389.14</v>
      </c>
    </row>
    <row r="2558" spans="1:7">
      <c r="A2558" t="s">
        <v>560</v>
      </c>
      <c r="B2558">
        <v>2</v>
      </c>
      <c r="C2558">
        <v>7</v>
      </c>
      <c r="D2558">
        <v>2019</v>
      </c>
      <c r="E2558" s="23">
        <v>0.83333333333333337</v>
      </c>
      <c r="F2558">
        <v>6.49</v>
      </c>
      <c r="G2558">
        <f>+Anagrafica!$K$5-'PO0140780R0001 - SONDA'!F2558</f>
        <v>389.15</v>
      </c>
    </row>
    <row r="2559" spans="1:7">
      <c r="A2559" t="s">
        <v>561</v>
      </c>
      <c r="B2559">
        <v>3</v>
      </c>
      <c r="C2559">
        <v>7</v>
      </c>
      <c r="D2559">
        <v>2019</v>
      </c>
      <c r="E2559" s="23">
        <v>0</v>
      </c>
      <c r="F2559">
        <v>6.47</v>
      </c>
      <c r="G2559">
        <f>+Anagrafica!$K$5-'PO0140780R0001 - SONDA'!F2559</f>
        <v>389.16999999999996</v>
      </c>
    </row>
    <row r="2560" spans="1:7">
      <c r="A2560" t="s">
        <v>561</v>
      </c>
      <c r="B2560">
        <v>3</v>
      </c>
      <c r="C2560">
        <v>7</v>
      </c>
      <c r="D2560">
        <v>2019</v>
      </c>
      <c r="E2560" s="23">
        <v>0.16666666666666666</v>
      </c>
      <c r="F2560">
        <v>6.46</v>
      </c>
      <c r="G2560">
        <f>+Anagrafica!$K$5-'PO0140780R0001 - SONDA'!F2560</f>
        <v>389.18</v>
      </c>
    </row>
    <row r="2561" spans="1:7">
      <c r="A2561" t="s">
        <v>561</v>
      </c>
      <c r="B2561">
        <v>3</v>
      </c>
      <c r="C2561">
        <v>7</v>
      </c>
      <c r="D2561">
        <v>2019</v>
      </c>
      <c r="E2561" s="23">
        <v>0.33333333333333331</v>
      </c>
      <c r="F2561">
        <v>6.46</v>
      </c>
      <c r="G2561">
        <f>+Anagrafica!$K$5-'PO0140780R0001 - SONDA'!F2561</f>
        <v>389.18</v>
      </c>
    </row>
    <row r="2562" spans="1:7">
      <c r="A2562" t="s">
        <v>561</v>
      </c>
      <c r="B2562">
        <v>3</v>
      </c>
      <c r="C2562">
        <v>7</v>
      </c>
      <c r="D2562">
        <v>2019</v>
      </c>
      <c r="E2562" s="23">
        <v>0.5</v>
      </c>
      <c r="F2562">
        <v>6.46</v>
      </c>
      <c r="G2562">
        <f>+Anagrafica!$K$5-'PO0140780R0001 - SONDA'!F2562</f>
        <v>389.18</v>
      </c>
    </row>
    <row r="2563" spans="1:7">
      <c r="A2563" t="s">
        <v>561</v>
      </c>
      <c r="B2563">
        <v>3</v>
      </c>
      <c r="C2563">
        <v>7</v>
      </c>
      <c r="D2563">
        <v>2019</v>
      </c>
      <c r="E2563" s="23">
        <v>0.66666666666666663</v>
      </c>
      <c r="F2563">
        <v>6.45</v>
      </c>
      <c r="G2563">
        <f>+Anagrafica!$K$5-'PO0140780R0001 - SONDA'!F2563</f>
        <v>389.19</v>
      </c>
    </row>
    <row r="2564" spans="1:7">
      <c r="A2564" t="s">
        <v>561</v>
      </c>
      <c r="B2564">
        <v>3</v>
      </c>
      <c r="C2564">
        <v>7</v>
      </c>
      <c r="D2564">
        <v>2019</v>
      </c>
      <c r="E2564" s="23">
        <v>0.83333333333333337</v>
      </c>
      <c r="F2564">
        <v>6.43</v>
      </c>
      <c r="G2564">
        <f>+Anagrafica!$K$5-'PO0140780R0001 - SONDA'!F2564</f>
        <v>389.21</v>
      </c>
    </row>
    <row r="2565" spans="1:7">
      <c r="A2565" t="s">
        <v>562</v>
      </c>
      <c r="B2565">
        <v>4</v>
      </c>
      <c r="C2565">
        <v>7</v>
      </c>
      <c r="D2565">
        <v>2019</v>
      </c>
      <c r="E2565" s="23">
        <v>0</v>
      </c>
      <c r="F2565">
        <v>6.43</v>
      </c>
      <c r="G2565">
        <f>+Anagrafica!$K$5-'PO0140780R0001 - SONDA'!F2565</f>
        <v>389.21</v>
      </c>
    </row>
    <row r="2566" spans="1:7">
      <c r="A2566" t="s">
        <v>562</v>
      </c>
      <c r="B2566">
        <v>4</v>
      </c>
      <c r="C2566">
        <v>7</v>
      </c>
      <c r="D2566">
        <v>2019</v>
      </c>
      <c r="E2566" s="23">
        <v>0.16666666666666666</v>
      </c>
      <c r="F2566">
        <v>6.41</v>
      </c>
      <c r="G2566">
        <f>+Anagrafica!$K$5-'PO0140780R0001 - SONDA'!F2566</f>
        <v>389.22999999999996</v>
      </c>
    </row>
    <row r="2567" spans="1:7">
      <c r="A2567" t="s">
        <v>562</v>
      </c>
      <c r="B2567">
        <v>4</v>
      </c>
      <c r="C2567">
        <v>7</v>
      </c>
      <c r="D2567">
        <v>2019</v>
      </c>
      <c r="E2567" s="23">
        <v>0.33333333333333331</v>
      </c>
      <c r="F2567">
        <v>6.4</v>
      </c>
      <c r="G2567">
        <f>+Anagrafica!$K$5-'PO0140780R0001 - SONDA'!F2567</f>
        <v>389.24</v>
      </c>
    </row>
    <row r="2568" spans="1:7">
      <c r="A2568" t="s">
        <v>562</v>
      </c>
      <c r="B2568">
        <v>4</v>
      </c>
      <c r="C2568">
        <v>7</v>
      </c>
      <c r="D2568">
        <v>2019</v>
      </c>
      <c r="E2568" s="23">
        <v>0.5</v>
      </c>
      <c r="F2568">
        <v>6.39</v>
      </c>
      <c r="G2568">
        <f>+Anagrafica!$K$5-'PO0140780R0001 - SONDA'!F2568</f>
        <v>389.25</v>
      </c>
    </row>
    <row r="2569" spans="1:7">
      <c r="A2569" t="s">
        <v>562</v>
      </c>
      <c r="B2569">
        <v>4</v>
      </c>
      <c r="C2569">
        <v>7</v>
      </c>
      <c r="D2569">
        <v>2019</v>
      </c>
      <c r="E2569" s="23">
        <v>0.66666666666666663</v>
      </c>
      <c r="F2569">
        <v>6.36</v>
      </c>
      <c r="G2569">
        <f>+Anagrafica!$K$5-'PO0140780R0001 - SONDA'!F2569</f>
        <v>389.28</v>
      </c>
    </row>
    <row r="2570" spans="1:7">
      <c r="A2570" t="s">
        <v>562</v>
      </c>
      <c r="B2570">
        <v>4</v>
      </c>
      <c r="C2570">
        <v>7</v>
      </c>
      <c r="D2570">
        <v>2019</v>
      </c>
      <c r="E2570" s="23">
        <v>0.83333333333333337</v>
      </c>
      <c r="F2570">
        <v>6.34</v>
      </c>
      <c r="G2570">
        <f>+Anagrafica!$K$5-'PO0140780R0001 - SONDA'!F2570</f>
        <v>389.3</v>
      </c>
    </row>
    <row r="2571" spans="1:7">
      <c r="A2571" t="s">
        <v>563</v>
      </c>
      <c r="B2571">
        <v>5</v>
      </c>
      <c r="C2571">
        <v>7</v>
      </c>
      <c r="D2571">
        <v>2019</v>
      </c>
      <c r="E2571" s="23">
        <v>0</v>
      </c>
      <c r="F2571">
        <v>6.33</v>
      </c>
      <c r="G2571">
        <f>+Anagrafica!$K$5-'PO0140780R0001 - SONDA'!F2571</f>
        <v>389.31</v>
      </c>
    </row>
    <row r="2572" spans="1:7">
      <c r="A2572" t="s">
        <v>563</v>
      </c>
      <c r="B2572">
        <v>5</v>
      </c>
      <c r="C2572">
        <v>7</v>
      </c>
      <c r="D2572">
        <v>2019</v>
      </c>
      <c r="E2572" s="23">
        <v>0.16666666666666666</v>
      </c>
      <c r="F2572">
        <v>6.32</v>
      </c>
      <c r="G2572">
        <f>+Anagrafica!$K$5-'PO0140780R0001 - SONDA'!F2572</f>
        <v>389.32</v>
      </c>
    </row>
    <row r="2573" spans="1:7">
      <c r="A2573" t="s">
        <v>563</v>
      </c>
      <c r="B2573">
        <v>5</v>
      </c>
      <c r="C2573">
        <v>7</v>
      </c>
      <c r="D2573">
        <v>2019</v>
      </c>
      <c r="E2573" s="23">
        <v>0.33333333333333331</v>
      </c>
      <c r="F2573">
        <v>6.3</v>
      </c>
      <c r="G2573">
        <f>+Anagrafica!$K$5-'PO0140780R0001 - SONDA'!F2573</f>
        <v>389.34</v>
      </c>
    </row>
    <row r="2574" spans="1:7">
      <c r="A2574" t="s">
        <v>563</v>
      </c>
      <c r="B2574">
        <v>5</v>
      </c>
      <c r="C2574">
        <v>7</v>
      </c>
      <c r="D2574">
        <v>2019</v>
      </c>
      <c r="E2574" s="23">
        <v>0.5</v>
      </c>
      <c r="F2574">
        <v>6.29</v>
      </c>
      <c r="G2574">
        <f>+Anagrafica!$K$5-'PO0140780R0001 - SONDA'!F2574</f>
        <v>389.34999999999997</v>
      </c>
    </row>
    <row r="2575" spans="1:7">
      <c r="A2575" t="s">
        <v>563</v>
      </c>
      <c r="B2575">
        <v>5</v>
      </c>
      <c r="C2575">
        <v>7</v>
      </c>
      <c r="D2575">
        <v>2019</v>
      </c>
      <c r="E2575" s="23">
        <v>0.66666666666666663</v>
      </c>
      <c r="F2575">
        <v>6.29</v>
      </c>
      <c r="G2575">
        <f>+Anagrafica!$K$5-'PO0140780R0001 - SONDA'!F2575</f>
        <v>389.34999999999997</v>
      </c>
    </row>
    <row r="2576" spans="1:7">
      <c r="A2576" t="s">
        <v>563</v>
      </c>
      <c r="B2576">
        <v>5</v>
      </c>
      <c r="C2576">
        <v>7</v>
      </c>
      <c r="D2576">
        <v>2019</v>
      </c>
      <c r="E2576" s="23">
        <v>0.83333333333333337</v>
      </c>
      <c r="F2576">
        <v>6.28</v>
      </c>
      <c r="G2576">
        <f>+Anagrafica!$K$5-'PO0140780R0001 - SONDA'!F2576</f>
        <v>389.36</v>
      </c>
    </row>
    <row r="2577" spans="1:7">
      <c r="A2577" t="s">
        <v>564</v>
      </c>
      <c r="B2577">
        <v>6</v>
      </c>
      <c r="C2577">
        <v>7</v>
      </c>
      <c r="D2577">
        <v>2019</v>
      </c>
      <c r="E2577" s="23">
        <v>0</v>
      </c>
      <c r="F2577">
        <v>6.28</v>
      </c>
      <c r="G2577">
        <f>+Anagrafica!$K$5-'PO0140780R0001 - SONDA'!F2577</f>
        <v>389.36</v>
      </c>
    </row>
    <row r="2578" spans="1:7">
      <c r="A2578" t="s">
        <v>564</v>
      </c>
      <c r="B2578">
        <v>6</v>
      </c>
      <c r="C2578">
        <v>7</v>
      </c>
      <c r="D2578">
        <v>2019</v>
      </c>
      <c r="E2578" s="23">
        <v>0.16666666666666666</v>
      </c>
      <c r="F2578">
        <v>6.27</v>
      </c>
      <c r="G2578">
        <f>+Anagrafica!$K$5-'PO0140780R0001 - SONDA'!F2578</f>
        <v>389.37</v>
      </c>
    </row>
    <row r="2579" spans="1:7">
      <c r="A2579" t="s">
        <v>564</v>
      </c>
      <c r="B2579">
        <v>6</v>
      </c>
      <c r="C2579">
        <v>7</v>
      </c>
      <c r="D2579">
        <v>2019</v>
      </c>
      <c r="E2579" s="23">
        <v>0.33333333333333331</v>
      </c>
      <c r="F2579">
        <v>6.26</v>
      </c>
      <c r="G2579">
        <f>+Anagrafica!$K$5-'PO0140780R0001 - SONDA'!F2579</f>
        <v>389.38</v>
      </c>
    </row>
    <row r="2580" spans="1:7">
      <c r="A2580" t="s">
        <v>564</v>
      </c>
      <c r="B2580">
        <v>6</v>
      </c>
      <c r="C2580">
        <v>7</v>
      </c>
      <c r="D2580">
        <v>2019</v>
      </c>
      <c r="E2580" s="23">
        <v>0.5</v>
      </c>
      <c r="F2580">
        <v>6.37</v>
      </c>
      <c r="G2580">
        <f>+Anagrafica!$K$5-'PO0140780R0001 - SONDA'!F2580</f>
        <v>389.27</v>
      </c>
    </row>
    <row r="2581" spans="1:7">
      <c r="A2581" t="s">
        <v>564</v>
      </c>
      <c r="B2581">
        <v>6</v>
      </c>
      <c r="C2581">
        <v>7</v>
      </c>
      <c r="D2581">
        <v>2019</v>
      </c>
      <c r="E2581" s="23">
        <v>0.66666666666666663</v>
      </c>
      <c r="F2581">
        <v>6.24</v>
      </c>
      <c r="G2581">
        <f>+Anagrafica!$K$5-'PO0140780R0001 - SONDA'!F2581</f>
        <v>389.4</v>
      </c>
    </row>
    <row r="2582" spans="1:7">
      <c r="A2582" t="s">
        <v>564</v>
      </c>
      <c r="B2582">
        <v>6</v>
      </c>
      <c r="C2582">
        <v>7</v>
      </c>
      <c r="D2582">
        <v>2019</v>
      </c>
      <c r="E2582" s="23">
        <v>0.83333333333333337</v>
      </c>
      <c r="F2582">
        <v>6.24</v>
      </c>
      <c r="G2582">
        <f>+Anagrafica!$K$5-'PO0140780R0001 - SONDA'!F2582</f>
        <v>389.4</v>
      </c>
    </row>
    <row r="2583" spans="1:7">
      <c r="A2583" t="s">
        <v>565</v>
      </c>
      <c r="B2583">
        <v>7</v>
      </c>
      <c r="C2583">
        <v>7</v>
      </c>
      <c r="D2583">
        <v>2019</v>
      </c>
      <c r="E2583" s="23">
        <v>0</v>
      </c>
      <c r="F2583">
        <v>6.24</v>
      </c>
      <c r="G2583">
        <f>+Anagrafica!$K$5-'PO0140780R0001 - SONDA'!F2583</f>
        <v>389.4</v>
      </c>
    </row>
    <row r="2584" spans="1:7">
      <c r="A2584" t="s">
        <v>565</v>
      </c>
      <c r="B2584">
        <v>7</v>
      </c>
      <c r="C2584">
        <v>7</v>
      </c>
      <c r="D2584">
        <v>2019</v>
      </c>
      <c r="E2584" s="23">
        <v>0.16666666666666666</v>
      </c>
      <c r="F2584">
        <v>6.23</v>
      </c>
      <c r="G2584">
        <f>+Anagrafica!$K$5-'PO0140780R0001 - SONDA'!F2584</f>
        <v>389.40999999999997</v>
      </c>
    </row>
    <row r="2585" spans="1:7">
      <c r="A2585" t="s">
        <v>565</v>
      </c>
      <c r="B2585">
        <v>7</v>
      </c>
      <c r="C2585">
        <v>7</v>
      </c>
      <c r="D2585">
        <v>2019</v>
      </c>
      <c r="E2585" s="23">
        <v>0.33333333333333331</v>
      </c>
      <c r="F2585">
        <v>6.22</v>
      </c>
      <c r="G2585">
        <f>+Anagrafica!$K$5-'PO0140780R0001 - SONDA'!F2585</f>
        <v>389.41999999999996</v>
      </c>
    </row>
    <row r="2586" spans="1:7">
      <c r="A2586" t="s">
        <v>565</v>
      </c>
      <c r="B2586">
        <v>7</v>
      </c>
      <c r="C2586">
        <v>7</v>
      </c>
      <c r="D2586">
        <v>2019</v>
      </c>
      <c r="E2586" s="23">
        <v>0.5</v>
      </c>
      <c r="F2586">
        <v>6.22</v>
      </c>
      <c r="G2586">
        <f>+Anagrafica!$K$5-'PO0140780R0001 - SONDA'!F2586</f>
        <v>389.41999999999996</v>
      </c>
    </row>
    <row r="2587" spans="1:7">
      <c r="A2587" t="s">
        <v>565</v>
      </c>
      <c r="B2587">
        <v>7</v>
      </c>
      <c r="C2587">
        <v>7</v>
      </c>
      <c r="D2587">
        <v>2019</v>
      </c>
      <c r="E2587" s="23">
        <v>0.66666666666666663</v>
      </c>
      <c r="F2587">
        <v>6.22</v>
      </c>
      <c r="G2587">
        <f>+Anagrafica!$K$5-'PO0140780R0001 - SONDA'!F2587</f>
        <v>389.41999999999996</v>
      </c>
    </row>
    <row r="2588" spans="1:7">
      <c r="A2588" t="s">
        <v>565</v>
      </c>
      <c r="B2588">
        <v>7</v>
      </c>
      <c r="C2588">
        <v>7</v>
      </c>
      <c r="D2588">
        <v>2019</v>
      </c>
      <c r="E2588" s="23">
        <v>0.83333333333333337</v>
      </c>
      <c r="F2588">
        <v>6.22</v>
      </c>
      <c r="G2588">
        <f>+Anagrafica!$K$5-'PO0140780R0001 - SONDA'!F2588</f>
        <v>389.41999999999996</v>
      </c>
    </row>
    <row r="2589" spans="1:7">
      <c r="A2589" t="s">
        <v>566</v>
      </c>
      <c r="B2589">
        <v>8</v>
      </c>
      <c r="C2589">
        <v>7</v>
      </c>
      <c r="D2589">
        <v>2019</v>
      </c>
      <c r="E2589" s="23">
        <v>0</v>
      </c>
      <c r="F2589">
        <v>6.23</v>
      </c>
      <c r="G2589">
        <f>+Anagrafica!$K$5-'PO0140780R0001 - SONDA'!F2589</f>
        <v>389.40999999999997</v>
      </c>
    </row>
    <row r="2590" spans="1:7">
      <c r="A2590" t="s">
        <v>566</v>
      </c>
      <c r="B2590">
        <v>8</v>
      </c>
      <c r="C2590">
        <v>7</v>
      </c>
      <c r="D2590">
        <v>2019</v>
      </c>
      <c r="E2590" s="23">
        <v>0.16666666666666666</v>
      </c>
      <c r="F2590">
        <v>6.23</v>
      </c>
      <c r="G2590">
        <f>+Anagrafica!$K$5-'PO0140780R0001 - SONDA'!F2590</f>
        <v>389.40999999999997</v>
      </c>
    </row>
    <row r="2591" spans="1:7">
      <c r="A2591" t="s">
        <v>566</v>
      </c>
      <c r="B2591">
        <v>8</v>
      </c>
      <c r="C2591">
        <v>7</v>
      </c>
      <c r="D2591">
        <v>2019</v>
      </c>
      <c r="E2591" s="23">
        <v>0.33333333333333331</v>
      </c>
      <c r="F2591">
        <v>6.23</v>
      </c>
      <c r="G2591">
        <f>+Anagrafica!$K$5-'PO0140780R0001 - SONDA'!F2591</f>
        <v>389.40999999999997</v>
      </c>
    </row>
    <row r="2592" spans="1:7">
      <c r="A2592" t="s">
        <v>566</v>
      </c>
      <c r="B2592">
        <v>8</v>
      </c>
      <c r="C2592">
        <v>7</v>
      </c>
      <c r="D2592">
        <v>2019</v>
      </c>
      <c r="E2592" s="23">
        <v>0.5</v>
      </c>
      <c r="F2592">
        <v>6.23</v>
      </c>
      <c r="G2592">
        <f>+Anagrafica!$K$5-'PO0140780R0001 - SONDA'!F2592</f>
        <v>389.40999999999997</v>
      </c>
    </row>
    <row r="2593" spans="1:7">
      <c r="A2593" t="s">
        <v>566</v>
      </c>
      <c r="B2593">
        <v>8</v>
      </c>
      <c r="C2593">
        <v>7</v>
      </c>
      <c r="D2593">
        <v>2019</v>
      </c>
      <c r="E2593" s="23">
        <v>0.66666666666666663</v>
      </c>
      <c r="F2593">
        <v>6.22</v>
      </c>
      <c r="G2593">
        <f>+Anagrafica!$K$5-'PO0140780R0001 - SONDA'!F2593</f>
        <v>389.41999999999996</v>
      </c>
    </row>
    <row r="2594" spans="1:7">
      <c r="A2594" t="s">
        <v>566</v>
      </c>
      <c r="B2594">
        <v>8</v>
      </c>
      <c r="C2594">
        <v>7</v>
      </c>
      <c r="D2594">
        <v>2019</v>
      </c>
      <c r="E2594" s="23">
        <v>0.83333333333333337</v>
      </c>
      <c r="F2594">
        <v>6.23</v>
      </c>
      <c r="G2594">
        <f>+Anagrafica!$K$5-'PO0140780R0001 - SONDA'!F2594</f>
        <v>389.40999999999997</v>
      </c>
    </row>
    <row r="2595" spans="1:7">
      <c r="A2595" t="s">
        <v>567</v>
      </c>
      <c r="B2595">
        <v>9</v>
      </c>
      <c r="C2595">
        <v>7</v>
      </c>
      <c r="D2595">
        <v>2019</v>
      </c>
      <c r="E2595" s="23">
        <v>0</v>
      </c>
      <c r="F2595">
        <v>6.23</v>
      </c>
      <c r="G2595">
        <f>+Anagrafica!$K$5-'PO0140780R0001 - SONDA'!F2595</f>
        <v>389.40999999999997</v>
      </c>
    </row>
    <row r="2596" spans="1:7">
      <c r="A2596" t="s">
        <v>567</v>
      </c>
      <c r="B2596">
        <v>9</v>
      </c>
      <c r="C2596">
        <v>7</v>
      </c>
      <c r="D2596">
        <v>2019</v>
      </c>
      <c r="E2596" s="23">
        <v>0.16666666666666666</v>
      </c>
      <c r="F2596">
        <v>6.22</v>
      </c>
      <c r="G2596">
        <f>+Anagrafica!$K$5-'PO0140780R0001 - SONDA'!F2596</f>
        <v>389.41999999999996</v>
      </c>
    </row>
    <row r="2597" spans="1:7">
      <c r="A2597" t="s">
        <v>567</v>
      </c>
      <c r="B2597">
        <v>9</v>
      </c>
      <c r="C2597">
        <v>7</v>
      </c>
      <c r="D2597">
        <v>2019</v>
      </c>
      <c r="E2597" s="23">
        <v>0.33333333333333331</v>
      </c>
      <c r="F2597">
        <v>6.22</v>
      </c>
      <c r="G2597">
        <f>+Anagrafica!$K$5-'PO0140780R0001 - SONDA'!F2597</f>
        <v>389.41999999999996</v>
      </c>
    </row>
    <row r="2598" spans="1:7">
      <c r="A2598" t="s">
        <v>567</v>
      </c>
      <c r="B2598">
        <v>9</v>
      </c>
      <c r="C2598">
        <v>7</v>
      </c>
      <c r="D2598">
        <v>2019</v>
      </c>
      <c r="E2598" s="23">
        <v>0.5</v>
      </c>
      <c r="F2598">
        <v>6.21</v>
      </c>
      <c r="G2598">
        <f>+Anagrafica!$K$5-'PO0140780R0001 - SONDA'!F2598</f>
        <v>389.43</v>
      </c>
    </row>
    <row r="2599" spans="1:7">
      <c r="A2599" t="s">
        <v>567</v>
      </c>
      <c r="B2599">
        <v>9</v>
      </c>
      <c r="C2599">
        <v>7</v>
      </c>
      <c r="D2599">
        <v>2019</v>
      </c>
      <c r="E2599" s="23">
        <v>0.66666666666666663</v>
      </c>
      <c r="F2599">
        <v>6.2</v>
      </c>
      <c r="G2599">
        <f>+Anagrafica!$K$5-'PO0140780R0001 - SONDA'!F2599</f>
        <v>389.44</v>
      </c>
    </row>
    <row r="2600" spans="1:7">
      <c r="A2600" t="s">
        <v>567</v>
      </c>
      <c r="B2600">
        <v>9</v>
      </c>
      <c r="C2600">
        <v>7</v>
      </c>
      <c r="D2600">
        <v>2019</v>
      </c>
      <c r="E2600" s="23">
        <v>0.83333333333333337</v>
      </c>
      <c r="F2600">
        <v>6.21</v>
      </c>
      <c r="G2600">
        <f>+Anagrafica!$K$5-'PO0140780R0001 - SONDA'!F2600</f>
        <v>389.43</v>
      </c>
    </row>
    <row r="2601" spans="1:7">
      <c r="A2601" t="s">
        <v>568</v>
      </c>
      <c r="B2601">
        <v>10</v>
      </c>
      <c r="C2601">
        <v>7</v>
      </c>
      <c r="D2601">
        <v>2019</v>
      </c>
      <c r="E2601" s="23">
        <v>0</v>
      </c>
      <c r="F2601">
        <v>6.21</v>
      </c>
      <c r="G2601">
        <f>+Anagrafica!$K$5-'PO0140780R0001 - SONDA'!F2601</f>
        <v>389.43</v>
      </c>
    </row>
    <row r="2602" spans="1:7">
      <c r="A2602" t="s">
        <v>568</v>
      </c>
      <c r="B2602">
        <v>10</v>
      </c>
      <c r="C2602">
        <v>7</v>
      </c>
      <c r="D2602">
        <v>2019</v>
      </c>
      <c r="E2602" s="23">
        <v>0.16666666666666666</v>
      </c>
      <c r="F2602">
        <v>6.2</v>
      </c>
      <c r="G2602">
        <f>+Anagrafica!$K$5-'PO0140780R0001 - SONDA'!F2602</f>
        <v>389.44</v>
      </c>
    </row>
    <row r="2603" spans="1:7">
      <c r="A2603" t="s">
        <v>568</v>
      </c>
      <c r="B2603">
        <v>10</v>
      </c>
      <c r="C2603">
        <v>7</v>
      </c>
      <c r="D2603">
        <v>2019</v>
      </c>
      <c r="E2603" s="23">
        <v>0.33333333333333331</v>
      </c>
      <c r="F2603">
        <v>6.2</v>
      </c>
      <c r="G2603">
        <f>+Anagrafica!$K$5-'PO0140780R0001 - SONDA'!F2603</f>
        <v>389.44</v>
      </c>
    </row>
    <row r="2604" spans="1:7">
      <c r="A2604" t="s">
        <v>568</v>
      </c>
      <c r="B2604">
        <v>10</v>
      </c>
      <c r="C2604">
        <v>7</v>
      </c>
      <c r="D2604">
        <v>2019</v>
      </c>
      <c r="E2604" s="23">
        <v>0.5</v>
      </c>
      <c r="F2604">
        <v>6.19</v>
      </c>
      <c r="G2604">
        <f>+Anagrafica!$K$5-'PO0140780R0001 - SONDA'!F2604</f>
        <v>389.45</v>
      </c>
    </row>
    <row r="2605" spans="1:7">
      <c r="A2605" t="s">
        <v>568</v>
      </c>
      <c r="B2605">
        <v>10</v>
      </c>
      <c r="C2605">
        <v>7</v>
      </c>
      <c r="D2605">
        <v>2019</v>
      </c>
      <c r="E2605" s="23">
        <v>0.66666666666666663</v>
      </c>
      <c r="F2605">
        <v>6.19</v>
      </c>
      <c r="G2605">
        <f>+Anagrafica!$K$5-'PO0140780R0001 - SONDA'!F2605</f>
        <v>389.45</v>
      </c>
    </row>
    <row r="2606" spans="1:7">
      <c r="A2606" t="s">
        <v>568</v>
      </c>
      <c r="B2606">
        <v>10</v>
      </c>
      <c r="C2606">
        <v>7</v>
      </c>
      <c r="D2606">
        <v>2019</v>
      </c>
      <c r="E2606" s="23">
        <v>0.83333333333333337</v>
      </c>
      <c r="F2606">
        <v>6.19</v>
      </c>
      <c r="G2606">
        <f>+Anagrafica!$K$5-'PO0140780R0001 - SONDA'!F2606</f>
        <v>389.45</v>
      </c>
    </row>
    <row r="2607" spans="1:7">
      <c r="A2607" t="s">
        <v>569</v>
      </c>
      <c r="B2607">
        <v>11</v>
      </c>
      <c r="C2607">
        <v>7</v>
      </c>
      <c r="D2607">
        <v>2019</v>
      </c>
      <c r="E2607" s="23">
        <v>0</v>
      </c>
      <c r="F2607">
        <v>6.19</v>
      </c>
      <c r="G2607">
        <f>+Anagrafica!$K$5-'PO0140780R0001 - SONDA'!F2607</f>
        <v>389.45</v>
      </c>
    </row>
    <row r="2608" spans="1:7">
      <c r="A2608" t="s">
        <v>569</v>
      </c>
      <c r="B2608">
        <v>11</v>
      </c>
      <c r="C2608">
        <v>7</v>
      </c>
      <c r="D2608">
        <v>2019</v>
      </c>
      <c r="E2608" s="23">
        <v>0.16666666666666666</v>
      </c>
      <c r="F2608">
        <v>6.18</v>
      </c>
      <c r="G2608">
        <f>+Anagrafica!$K$5-'PO0140780R0001 - SONDA'!F2608</f>
        <v>389.46</v>
      </c>
    </row>
    <row r="2609" spans="1:7">
      <c r="A2609" t="s">
        <v>569</v>
      </c>
      <c r="B2609">
        <v>11</v>
      </c>
      <c r="C2609">
        <v>7</v>
      </c>
      <c r="D2609">
        <v>2019</v>
      </c>
      <c r="E2609" s="23">
        <v>0.33333333333333331</v>
      </c>
      <c r="F2609">
        <v>6.18</v>
      </c>
      <c r="G2609">
        <f>+Anagrafica!$K$5-'PO0140780R0001 - SONDA'!F2609</f>
        <v>389.46</v>
      </c>
    </row>
    <row r="2610" spans="1:7">
      <c r="A2610" t="s">
        <v>569</v>
      </c>
      <c r="B2610">
        <v>11</v>
      </c>
      <c r="C2610">
        <v>7</v>
      </c>
      <c r="D2610">
        <v>2019</v>
      </c>
      <c r="E2610" s="23">
        <v>0.5</v>
      </c>
      <c r="F2610">
        <v>6.18</v>
      </c>
      <c r="G2610">
        <f>+Anagrafica!$K$5-'PO0140780R0001 - SONDA'!F2610</f>
        <v>389.46</v>
      </c>
    </row>
    <row r="2611" spans="1:7">
      <c r="A2611" t="s">
        <v>569</v>
      </c>
      <c r="B2611">
        <v>11</v>
      </c>
      <c r="C2611">
        <v>7</v>
      </c>
      <c r="D2611">
        <v>2019</v>
      </c>
      <c r="E2611" s="23">
        <v>0.66666666666666663</v>
      </c>
      <c r="F2611">
        <v>6.18</v>
      </c>
      <c r="G2611">
        <f>+Anagrafica!$K$5-'PO0140780R0001 - SONDA'!F2611</f>
        <v>389.46</v>
      </c>
    </row>
    <row r="2612" spans="1:7">
      <c r="A2612" t="s">
        <v>569</v>
      </c>
      <c r="B2612">
        <v>11</v>
      </c>
      <c r="C2612">
        <v>7</v>
      </c>
      <c r="D2612">
        <v>2019</v>
      </c>
      <c r="E2612" s="23">
        <v>0.83333333333333337</v>
      </c>
      <c r="F2612">
        <v>6.18</v>
      </c>
      <c r="G2612">
        <f>+Anagrafica!$K$5-'PO0140780R0001 - SONDA'!F2612</f>
        <v>389.46</v>
      </c>
    </row>
    <row r="2613" spans="1:7">
      <c r="A2613" t="s">
        <v>570</v>
      </c>
      <c r="B2613">
        <v>12</v>
      </c>
      <c r="C2613">
        <v>7</v>
      </c>
      <c r="D2613">
        <v>2019</v>
      </c>
      <c r="E2613" s="23">
        <v>0</v>
      </c>
      <c r="F2613">
        <v>6.18</v>
      </c>
      <c r="G2613">
        <f>+Anagrafica!$K$5-'PO0140780R0001 - SONDA'!F2613</f>
        <v>389.46</v>
      </c>
    </row>
    <row r="2614" spans="1:7">
      <c r="A2614" t="s">
        <v>570</v>
      </c>
      <c r="B2614">
        <v>12</v>
      </c>
      <c r="C2614">
        <v>7</v>
      </c>
      <c r="D2614">
        <v>2019</v>
      </c>
      <c r="E2614" s="23">
        <v>0.16666666666666666</v>
      </c>
      <c r="F2614">
        <v>6.17</v>
      </c>
      <c r="G2614">
        <f>+Anagrafica!$K$5-'PO0140780R0001 - SONDA'!F2614</f>
        <v>389.46999999999997</v>
      </c>
    </row>
    <row r="2615" spans="1:7">
      <c r="A2615" t="s">
        <v>570</v>
      </c>
      <c r="B2615">
        <v>12</v>
      </c>
      <c r="C2615">
        <v>7</v>
      </c>
      <c r="D2615">
        <v>2019</v>
      </c>
      <c r="E2615" s="23">
        <v>0.33333333333333331</v>
      </c>
      <c r="F2615">
        <v>6.18</v>
      </c>
      <c r="G2615">
        <f>+Anagrafica!$K$5-'PO0140780R0001 - SONDA'!F2615</f>
        <v>389.46</v>
      </c>
    </row>
    <row r="2616" spans="1:7">
      <c r="A2616" t="s">
        <v>570</v>
      </c>
      <c r="B2616">
        <v>12</v>
      </c>
      <c r="C2616">
        <v>7</v>
      </c>
      <c r="D2616">
        <v>2019</v>
      </c>
      <c r="E2616" s="23">
        <v>0.5</v>
      </c>
      <c r="F2616">
        <v>6.17</v>
      </c>
      <c r="G2616">
        <f>+Anagrafica!$K$5-'PO0140780R0001 - SONDA'!F2616</f>
        <v>389.46999999999997</v>
      </c>
    </row>
    <row r="2617" spans="1:7">
      <c r="A2617" t="s">
        <v>570</v>
      </c>
      <c r="B2617">
        <v>12</v>
      </c>
      <c r="C2617">
        <v>7</v>
      </c>
      <c r="D2617">
        <v>2019</v>
      </c>
      <c r="E2617" s="23">
        <v>0.66666666666666663</v>
      </c>
      <c r="F2617">
        <v>6.17</v>
      </c>
      <c r="G2617">
        <f>+Anagrafica!$K$5-'PO0140780R0001 - SONDA'!F2617</f>
        <v>389.46999999999997</v>
      </c>
    </row>
    <row r="2618" spans="1:7">
      <c r="A2618" t="s">
        <v>570</v>
      </c>
      <c r="B2618">
        <v>12</v>
      </c>
      <c r="C2618">
        <v>7</v>
      </c>
      <c r="D2618">
        <v>2019</v>
      </c>
      <c r="E2618" s="23">
        <v>0.83333333333333337</v>
      </c>
      <c r="F2618">
        <v>6.17</v>
      </c>
      <c r="G2618">
        <f>+Anagrafica!$K$5-'PO0140780R0001 - SONDA'!F2618</f>
        <v>389.46999999999997</v>
      </c>
    </row>
    <row r="2619" spans="1:7">
      <c r="A2619" t="s">
        <v>571</v>
      </c>
      <c r="B2619">
        <v>13</v>
      </c>
      <c r="C2619">
        <v>7</v>
      </c>
      <c r="D2619">
        <v>2019</v>
      </c>
      <c r="E2619" s="23">
        <v>0</v>
      </c>
      <c r="F2619">
        <v>6.16</v>
      </c>
      <c r="G2619">
        <f>+Anagrafica!$K$5-'PO0140780R0001 - SONDA'!F2619</f>
        <v>389.47999999999996</v>
      </c>
    </row>
    <row r="2620" spans="1:7">
      <c r="A2620" t="s">
        <v>571</v>
      </c>
      <c r="B2620">
        <v>13</v>
      </c>
      <c r="C2620">
        <v>7</v>
      </c>
      <c r="D2620">
        <v>2019</v>
      </c>
      <c r="E2620" s="23">
        <v>0.16666666666666666</v>
      </c>
      <c r="F2620">
        <v>6.16</v>
      </c>
      <c r="G2620">
        <f>+Anagrafica!$K$5-'PO0140780R0001 - SONDA'!F2620</f>
        <v>389.47999999999996</v>
      </c>
    </row>
    <row r="2621" spans="1:7">
      <c r="A2621" t="s">
        <v>571</v>
      </c>
      <c r="B2621">
        <v>13</v>
      </c>
      <c r="C2621">
        <v>7</v>
      </c>
      <c r="D2621">
        <v>2019</v>
      </c>
      <c r="E2621" s="23">
        <v>0.33333333333333331</v>
      </c>
      <c r="F2621">
        <v>6.16</v>
      </c>
      <c r="G2621">
        <f>+Anagrafica!$K$5-'PO0140780R0001 - SONDA'!F2621</f>
        <v>389.47999999999996</v>
      </c>
    </row>
    <row r="2622" spans="1:7">
      <c r="A2622" t="s">
        <v>571</v>
      </c>
      <c r="B2622">
        <v>13</v>
      </c>
      <c r="C2622">
        <v>7</v>
      </c>
      <c r="D2622">
        <v>2019</v>
      </c>
      <c r="E2622" s="23">
        <v>0.5</v>
      </c>
      <c r="F2622">
        <v>6.16</v>
      </c>
      <c r="G2622">
        <f>+Anagrafica!$K$5-'PO0140780R0001 - SONDA'!F2622</f>
        <v>389.47999999999996</v>
      </c>
    </row>
    <row r="2623" spans="1:7">
      <c r="A2623" t="s">
        <v>571</v>
      </c>
      <c r="B2623">
        <v>13</v>
      </c>
      <c r="C2623">
        <v>7</v>
      </c>
      <c r="D2623">
        <v>2019</v>
      </c>
      <c r="E2623" s="23">
        <v>0.66666666666666663</v>
      </c>
      <c r="F2623">
        <v>6.17</v>
      </c>
      <c r="G2623">
        <f>+Anagrafica!$K$5-'PO0140780R0001 - SONDA'!F2623</f>
        <v>389.46999999999997</v>
      </c>
    </row>
    <row r="2624" spans="1:7">
      <c r="A2624" t="s">
        <v>571</v>
      </c>
      <c r="B2624">
        <v>13</v>
      </c>
      <c r="C2624">
        <v>7</v>
      </c>
      <c r="D2624">
        <v>2019</v>
      </c>
      <c r="E2624" s="23">
        <v>0.83333333333333337</v>
      </c>
      <c r="F2624">
        <v>6.18</v>
      </c>
      <c r="G2624">
        <f>+Anagrafica!$K$5-'PO0140780R0001 - SONDA'!F2624</f>
        <v>389.46</v>
      </c>
    </row>
    <row r="2625" spans="1:7">
      <c r="A2625" t="s">
        <v>572</v>
      </c>
      <c r="B2625">
        <v>14</v>
      </c>
      <c r="C2625">
        <v>7</v>
      </c>
      <c r="D2625">
        <v>2019</v>
      </c>
      <c r="E2625" s="23">
        <v>0</v>
      </c>
      <c r="F2625">
        <v>6.19</v>
      </c>
      <c r="G2625">
        <f>+Anagrafica!$K$5-'PO0140780R0001 - SONDA'!F2625</f>
        <v>389.45</v>
      </c>
    </row>
    <row r="2626" spans="1:7">
      <c r="A2626" t="s">
        <v>572</v>
      </c>
      <c r="B2626">
        <v>14</v>
      </c>
      <c r="C2626">
        <v>7</v>
      </c>
      <c r="D2626">
        <v>2019</v>
      </c>
      <c r="E2626" s="23">
        <v>0.16666666666666666</v>
      </c>
      <c r="F2626">
        <v>6.19</v>
      </c>
      <c r="G2626">
        <f>+Anagrafica!$K$5-'PO0140780R0001 - SONDA'!F2626</f>
        <v>389.45</v>
      </c>
    </row>
    <row r="2627" spans="1:7">
      <c r="A2627" t="s">
        <v>572</v>
      </c>
      <c r="B2627">
        <v>14</v>
      </c>
      <c r="C2627">
        <v>7</v>
      </c>
      <c r="D2627">
        <v>2019</v>
      </c>
      <c r="E2627" s="23">
        <v>0.33333333333333331</v>
      </c>
      <c r="F2627">
        <v>6.2</v>
      </c>
      <c r="G2627">
        <f>+Anagrafica!$K$5-'PO0140780R0001 - SONDA'!F2627</f>
        <v>389.44</v>
      </c>
    </row>
    <row r="2628" spans="1:7">
      <c r="A2628" t="s">
        <v>572</v>
      </c>
      <c r="B2628">
        <v>14</v>
      </c>
      <c r="C2628">
        <v>7</v>
      </c>
      <c r="D2628">
        <v>2019</v>
      </c>
      <c r="E2628" s="23">
        <v>0.5</v>
      </c>
      <c r="F2628">
        <v>6.2</v>
      </c>
      <c r="G2628">
        <f>+Anagrafica!$K$5-'PO0140780R0001 - SONDA'!F2628</f>
        <v>389.44</v>
      </c>
    </row>
    <row r="2629" spans="1:7">
      <c r="A2629" t="s">
        <v>572</v>
      </c>
      <c r="B2629">
        <v>14</v>
      </c>
      <c r="C2629">
        <v>7</v>
      </c>
      <c r="D2629">
        <v>2019</v>
      </c>
      <c r="E2629" s="23">
        <v>0.66666666666666663</v>
      </c>
      <c r="F2629">
        <v>6.2</v>
      </c>
      <c r="G2629">
        <f>+Anagrafica!$K$5-'PO0140780R0001 - SONDA'!F2629</f>
        <v>389.44</v>
      </c>
    </row>
    <row r="2630" spans="1:7">
      <c r="A2630" t="s">
        <v>572</v>
      </c>
      <c r="B2630">
        <v>14</v>
      </c>
      <c r="C2630">
        <v>7</v>
      </c>
      <c r="D2630">
        <v>2019</v>
      </c>
      <c r="E2630" s="23">
        <v>0.83333333333333337</v>
      </c>
      <c r="F2630">
        <v>6.21</v>
      </c>
      <c r="G2630">
        <f>+Anagrafica!$K$5-'PO0140780R0001 - SONDA'!F2630</f>
        <v>389.43</v>
      </c>
    </row>
    <row r="2631" spans="1:7">
      <c r="A2631" t="s">
        <v>573</v>
      </c>
      <c r="B2631">
        <v>15</v>
      </c>
      <c r="C2631">
        <v>7</v>
      </c>
      <c r="D2631">
        <v>2019</v>
      </c>
      <c r="E2631" s="23">
        <v>0</v>
      </c>
      <c r="F2631">
        <v>6.22</v>
      </c>
      <c r="G2631">
        <f>+Anagrafica!$K$5-'PO0140780R0001 - SONDA'!F2631</f>
        <v>389.41999999999996</v>
      </c>
    </row>
    <row r="2632" spans="1:7">
      <c r="A2632" t="s">
        <v>573</v>
      </c>
      <c r="B2632">
        <v>15</v>
      </c>
      <c r="C2632">
        <v>7</v>
      </c>
      <c r="D2632">
        <v>2019</v>
      </c>
      <c r="E2632" s="23">
        <v>0.16666666666666666</v>
      </c>
      <c r="F2632">
        <v>6.22</v>
      </c>
      <c r="G2632">
        <f>+Anagrafica!$K$5-'PO0140780R0001 - SONDA'!F2632</f>
        <v>389.41999999999996</v>
      </c>
    </row>
    <row r="2633" spans="1:7">
      <c r="A2633" t="s">
        <v>573</v>
      </c>
      <c r="B2633">
        <v>15</v>
      </c>
      <c r="C2633">
        <v>7</v>
      </c>
      <c r="D2633">
        <v>2019</v>
      </c>
      <c r="E2633" s="23">
        <v>0.33333333333333331</v>
      </c>
      <c r="F2633">
        <v>6.22</v>
      </c>
      <c r="G2633">
        <f>+Anagrafica!$K$5-'PO0140780R0001 - SONDA'!F2633</f>
        <v>389.41999999999996</v>
      </c>
    </row>
    <row r="2634" spans="1:7">
      <c r="A2634" t="s">
        <v>573</v>
      </c>
      <c r="B2634">
        <v>15</v>
      </c>
      <c r="C2634">
        <v>7</v>
      </c>
      <c r="D2634">
        <v>2019</v>
      </c>
      <c r="E2634" s="23">
        <v>0.5</v>
      </c>
      <c r="F2634">
        <v>6.23</v>
      </c>
      <c r="G2634">
        <f>+Anagrafica!$K$5-'PO0140780R0001 - SONDA'!F2634</f>
        <v>389.40999999999997</v>
      </c>
    </row>
    <row r="2635" spans="1:7">
      <c r="A2635" t="s">
        <v>573</v>
      </c>
      <c r="B2635">
        <v>15</v>
      </c>
      <c r="C2635">
        <v>7</v>
      </c>
      <c r="D2635">
        <v>2019</v>
      </c>
      <c r="E2635" s="23">
        <v>0.66666666666666663</v>
      </c>
      <c r="F2635">
        <v>6.22</v>
      </c>
      <c r="G2635">
        <f>+Anagrafica!$K$5-'PO0140780R0001 - SONDA'!F2635</f>
        <v>389.41999999999996</v>
      </c>
    </row>
    <row r="2636" spans="1:7">
      <c r="A2636" t="s">
        <v>573</v>
      </c>
      <c r="B2636">
        <v>15</v>
      </c>
      <c r="C2636">
        <v>7</v>
      </c>
      <c r="D2636">
        <v>2019</v>
      </c>
      <c r="E2636" s="23">
        <v>0.83333333333333337</v>
      </c>
      <c r="F2636">
        <v>6.22</v>
      </c>
      <c r="G2636">
        <f>+Anagrafica!$K$5-'PO0140780R0001 - SONDA'!F2636</f>
        <v>389.41999999999996</v>
      </c>
    </row>
    <row r="2637" spans="1:7">
      <c r="A2637" t="s">
        <v>574</v>
      </c>
      <c r="B2637">
        <v>16</v>
      </c>
      <c r="C2637">
        <v>7</v>
      </c>
      <c r="D2637">
        <v>2019</v>
      </c>
      <c r="E2637" s="23">
        <v>0</v>
      </c>
      <c r="F2637">
        <v>6.21</v>
      </c>
      <c r="G2637">
        <f>+Anagrafica!$K$5-'PO0140780R0001 - SONDA'!F2637</f>
        <v>389.43</v>
      </c>
    </row>
    <row r="2638" spans="1:7">
      <c r="A2638" t="s">
        <v>574</v>
      </c>
      <c r="B2638">
        <v>16</v>
      </c>
      <c r="C2638">
        <v>7</v>
      </c>
      <c r="D2638">
        <v>2019</v>
      </c>
      <c r="E2638" s="23">
        <v>0.16666666666666666</v>
      </c>
      <c r="F2638">
        <v>6.21</v>
      </c>
      <c r="G2638">
        <f>+Anagrafica!$K$5-'PO0140780R0001 - SONDA'!F2638</f>
        <v>389.43</v>
      </c>
    </row>
    <row r="2639" spans="1:7">
      <c r="A2639" t="s">
        <v>574</v>
      </c>
      <c r="B2639">
        <v>16</v>
      </c>
      <c r="C2639">
        <v>7</v>
      </c>
      <c r="D2639">
        <v>2019</v>
      </c>
      <c r="E2639" s="23">
        <v>0.33333333333333331</v>
      </c>
      <c r="F2639">
        <v>6.21</v>
      </c>
      <c r="G2639">
        <f>+Anagrafica!$K$5-'PO0140780R0001 - SONDA'!F2639</f>
        <v>389.43</v>
      </c>
    </row>
    <row r="2640" spans="1:7">
      <c r="A2640" t="s">
        <v>574</v>
      </c>
      <c r="B2640">
        <v>16</v>
      </c>
      <c r="C2640">
        <v>7</v>
      </c>
      <c r="D2640">
        <v>2019</v>
      </c>
      <c r="E2640" s="23">
        <v>0.5</v>
      </c>
      <c r="F2640">
        <v>6.21</v>
      </c>
      <c r="G2640">
        <f>+Anagrafica!$K$5-'PO0140780R0001 - SONDA'!F2640</f>
        <v>389.43</v>
      </c>
    </row>
    <row r="2641" spans="1:7">
      <c r="A2641" t="s">
        <v>574</v>
      </c>
      <c r="B2641">
        <v>16</v>
      </c>
      <c r="C2641">
        <v>7</v>
      </c>
      <c r="D2641">
        <v>2019</v>
      </c>
      <c r="E2641" s="23">
        <v>0.66666666666666663</v>
      </c>
      <c r="F2641">
        <v>6.2</v>
      </c>
      <c r="G2641">
        <f>+Anagrafica!$K$5-'PO0140780R0001 - SONDA'!F2641</f>
        <v>389.44</v>
      </c>
    </row>
    <row r="2642" spans="1:7">
      <c r="A2642" t="s">
        <v>574</v>
      </c>
      <c r="B2642">
        <v>16</v>
      </c>
      <c r="C2642">
        <v>7</v>
      </c>
      <c r="D2642">
        <v>2019</v>
      </c>
      <c r="E2642" s="23">
        <v>0.83333333333333337</v>
      </c>
      <c r="F2642">
        <v>6.2</v>
      </c>
      <c r="G2642">
        <f>+Anagrafica!$K$5-'PO0140780R0001 - SONDA'!F2642</f>
        <v>389.44</v>
      </c>
    </row>
    <row r="2643" spans="1:7">
      <c r="A2643" t="s">
        <v>575</v>
      </c>
      <c r="B2643">
        <v>17</v>
      </c>
      <c r="C2643">
        <v>7</v>
      </c>
      <c r="D2643">
        <v>2019</v>
      </c>
      <c r="E2643" s="23">
        <v>0</v>
      </c>
      <c r="F2643">
        <v>6.21</v>
      </c>
      <c r="G2643">
        <f>+Anagrafica!$K$5-'PO0140780R0001 - SONDA'!F2643</f>
        <v>389.43</v>
      </c>
    </row>
    <row r="2644" spans="1:7">
      <c r="A2644" t="s">
        <v>575</v>
      </c>
      <c r="B2644">
        <v>17</v>
      </c>
      <c r="C2644">
        <v>7</v>
      </c>
      <c r="D2644">
        <v>2019</v>
      </c>
      <c r="E2644" s="23">
        <v>0.16666666666666666</v>
      </c>
      <c r="F2644">
        <v>6.21</v>
      </c>
      <c r="G2644">
        <f>+Anagrafica!$K$5-'PO0140780R0001 - SONDA'!F2644</f>
        <v>389.43</v>
      </c>
    </row>
    <row r="2645" spans="1:7">
      <c r="A2645" t="s">
        <v>575</v>
      </c>
      <c r="B2645">
        <v>17</v>
      </c>
      <c r="C2645">
        <v>7</v>
      </c>
      <c r="D2645">
        <v>2019</v>
      </c>
      <c r="E2645" s="23">
        <v>0.33333333333333331</v>
      </c>
      <c r="F2645">
        <v>6.21</v>
      </c>
      <c r="G2645">
        <f>+Anagrafica!$K$5-'PO0140780R0001 - SONDA'!F2645</f>
        <v>389.43</v>
      </c>
    </row>
    <row r="2646" spans="1:7">
      <c r="A2646" t="s">
        <v>575</v>
      </c>
      <c r="B2646">
        <v>17</v>
      </c>
      <c r="C2646">
        <v>7</v>
      </c>
      <c r="D2646">
        <v>2019</v>
      </c>
      <c r="E2646" s="23">
        <v>0.5</v>
      </c>
      <c r="F2646">
        <v>6.2</v>
      </c>
      <c r="G2646">
        <f>+Anagrafica!$K$5-'PO0140780R0001 - SONDA'!F2646</f>
        <v>389.44</v>
      </c>
    </row>
    <row r="2647" spans="1:7">
      <c r="A2647" t="s">
        <v>575</v>
      </c>
      <c r="B2647">
        <v>17</v>
      </c>
      <c r="C2647">
        <v>7</v>
      </c>
      <c r="D2647">
        <v>2019</v>
      </c>
      <c r="E2647" s="23">
        <v>0.66666666666666663</v>
      </c>
      <c r="F2647">
        <v>6.31</v>
      </c>
      <c r="G2647">
        <f>+Anagrafica!$K$5-'PO0140780R0001 - SONDA'!F2647</f>
        <v>389.33</v>
      </c>
    </row>
    <row r="2648" spans="1:7">
      <c r="A2648" t="s">
        <v>575</v>
      </c>
      <c r="B2648">
        <v>17</v>
      </c>
      <c r="C2648">
        <v>7</v>
      </c>
      <c r="D2648">
        <v>2019</v>
      </c>
      <c r="E2648" s="23">
        <v>0.83333333333333337</v>
      </c>
      <c r="F2648">
        <v>6.2</v>
      </c>
      <c r="G2648">
        <f>+Anagrafica!$K$5-'PO0140780R0001 - SONDA'!F2648</f>
        <v>389.44</v>
      </c>
    </row>
    <row r="2649" spans="1:7">
      <c r="A2649" t="s">
        <v>576</v>
      </c>
      <c r="B2649">
        <v>18</v>
      </c>
      <c r="C2649">
        <v>7</v>
      </c>
      <c r="D2649">
        <v>2019</v>
      </c>
      <c r="E2649" s="23">
        <v>0</v>
      </c>
      <c r="F2649">
        <v>6.2</v>
      </c>
      <c r="G2649">
        <f>+Anagrafica!$K$5-'PO0140780R0001 - SONDA'!F2649</f>
        <v>389.44</v>
      </c>
    </row>
    <row r="2650" spans="1:7">
      <c r="A2650" t="s">
        <v>576</v>
      </c>
      <c r="B2650">
        <v>18</v>
      </c>
      <c r="C2650">
        <v>7</v>
      </c>
      <c r="D2650">
        <v>2019</v>
      </c>
      <c r="E2650" s="23">
        <v>0.16666666666666666</v>
      </c>
      <c r="F2650">
        <v>6.21</v>
      </c>
      <c r="G2650">
        <f>+Anagrafica!$K$5-'PO0140780R0001 - SONDA'!F2650</f>
        <v>389.43</v>
      </c>
    </row>
    <row r="2651" spans="1:7">
      <c r="A2651" t="s">
        <v>576</v>
      </c>
      <c r="B2651">
        <v>18</v>
      </c>
      <c r="C2651">
        <v>7</v>
      </c>
      <c r="D2651">
        <v>2019</v>
      </c>
      <c r="E2651" s="23">
        <v>0.33333333333333331</v>
      </c>
      <c r="F2651">
        <v>6.22</v>
      </c>
      <c r="G2651">
        <f>+Anagrafica!$K$5-'PO0140780R0001 - SONDA'!F2651</f>
        <v>389.41999999999996</v>
      </c>
    </row>
    <row r="2652" spans="1:7">
      <c r="A2652" t="s">
        <v>576</v>
      </c>
      <c r="B2652">
        <v>18</v>
      </c>
      <c r="C2652">
        <v>7</v>
      </c>
      <c r="D2652">
        <v>2019</v>
      </c>
      <c r="E2652" s="23">
        <v>0.5</v>
      </c>
      <c r="F2652">
        <v>6.22</v>
      </c>
      <c r="G2652">
        <f>+Anagrafica!$K$5-'PO0140780R0001 - SONDA'!F2652</f>
        <v>389.41999999999996</v>
      </c>
    </row>
    <row r="2653" spans="1:7">
      <c r="A2653" t="s">
        <v>576</v>
      </c>
      <c r="B2653">
        <v>18</v>
      </c>
      <c r="C2653">
        <v>7</v>
      </c>
      <c r="D2653">
        <v>2019</v>
      </c>
      <c r="E2653" s="23">
        <v>0.66666666666666663</v>
      </c>
      <c r="F2653">
        <v>6.22</v>
      </c>
      <c r="G2653">
        <f>+Anagrafica!$K$5-'PO0140780R0001 - SONDA'!F2653</f>
        <v>389.41999999999996</v>
      </c>
    </row>
    <row r="2654" spans="1:7">
      <c r="A2654" t="s">
        <v>576</v>
      </c>
      <c r="B2654">
        <v>18</v>
      </c>
      <c r="C2654">
        <v>7</v>
      </c>
      <c r="D2654">
        <v>2019</v>
      </c>
      <c r="E2654" s="23">
        <v>0.83333333333333337</v>
      </c>
      <c r="F2654">
        <v>6.22</v>
      </c>
      <c r="G2654">
        <f>+Anagrafica!$K$5-'PO0140780R0001 - SONDA'!F2654</f>
        <v>389.41999999999996</v>
      </c>
    </row>
    <row r="2655" spans="1:7">
      <c r="A2655" t="s">
        <v>577</v>
      </c>
      <c r="B2655">
        <v>19</v>
      </c>
      <c r="C2655">
        <v>7</v>
      </c>
      <c r="D2655">
        <v>2019</v>
      </c>
      <c r="E2655" s="23">
        <v>0</v>
      </c>
      <c r="F2655">
        <v>6.22</v>
      </c>
      <c r="G2655">
        <f>+Anagrafica!$K$5-'PO0140780R0001 - SONDA'!F2655</f>
        <v>389.41999999999996</v>
      </c>
    </row>
    <row r="2656" spans="1:7">
      <c r="A2656" t="s">
        <v>577</v>
      </c>
      <c r="B2656">
        <v>19</v>
      </c>
      <c r="C2656">
        <v>7</v>
      </c>
      <c r="D2656">
        <v>2019</v>
      </c>
      <c r="E2656" s="23">
        <v>0.16666666666666666</v>
      </c>
      <c r="F2656">
        <v>6.21</v>
      </c>
      <c r="G2656">
        <f>+Anagrafica!$K$5-'PO0140780R0001 - SONDA'!F2656</f>
        <v>389.43</v>
      </c>
    </row>
    <row r="2657" spans="1:7">
      <c r="A2657" t="s">
        <v>577</v>
      </c>
      <c r="B2657">
        <v>19</v>
      </c>
      <c r="C2657">
        <v>7</v>
      </c>
      <c r="D2657">
        <v>2019</v>
      </c>
      <c r="E2657" s="23">
        <v>0.33333333333333331</v>
      </c>
      <c r="F2657">
        <v>6.2</v>
      </c>
      <c r="G2657">
        <f>+Anagrafica!$K$5-'PO0140780R0001 - SONDA'!F2657</f>
        <v>389.44</v>
      </c>
    </row>
    <row r="2658" spans="1:7">
      <c r="A2658" t="s">
        <v>577</v>
      </c>
      <c r="B2658">
        <v>19</v>
      </c>
      <c r="C2658">
        <v>7</v>
      </c>
      <c r="D2658">
        <v>2019</v>
      </c>
      <c r="E2658" s="23">
        <v>0.5</v>
      </c>
      <c r="F2658">
        <v>6.19</v>
      </c>
      <c r="G2658">
        <f>+Anagrafica!$K$5-'PO0140780R0001 - SONDA'!F2658</f>
        <v>389.45</v>
      </c>
    </row>
    <row r="2659" spans="1:7">
      <c r="A2659" t="s">
        <v>577</v>
      </c>
      <c r="B2659">
        <v>19</v>
      </c>
      <c r="C2659">
        <v>7</v>
      </c>
      <c r="D2659">
        <v>2019</v>
      </c>
      <c r="E2659" s="23">
        <v>0.66666666666666663</v>
      </c>
      <c r="F2659">
        <v>6.19</v>
      </c>
      <c r="G2659">
        <f>+Anagrafica!$K$5-'PO0140780R0001 - SONDA'!F2659</f>
        <v>389.45</v>
      </c>
    </row>
    <row r="2660" spans="1:7">
      <c r="A2660" t="s">
        <v>577</v>
      </c>
      <c r="B2660">
        <v>19</v>
      </c>
      <c r="C2660">
        <v>7</v>
      </c>
      <c r="D2660">
        <v>2019</v>
      </c>
      <c r="E2660" s="23">
        <v>0.83333333333333337</v>
      </c>
      <c r="F2660">
        <v>6.2</v>
      </c>
      <c r="G2660">
        <f>+Anagrafica!$K$5-'PO0140780R0001 - SONDA'!F2660</f>
        <v>389.44</v>
      </c>
    </row>
    <row r="2661" spans="1:7">
      <c r="A2661" t="s">
        <v>578</v>
      </c>
      <c r="B2661">
        <v>20</v>
      </c>
      <c r="C2661">
        <v>7</v>
      </c>
      <c r="D2661">
        <v>2019</v>
      </c>
      <c r="E2661" s="23">
        <v>0</v>
      </c>
      <c r="F2661">
        <v>6.2</v>
      </c>
      <c r="G2661">
        <f>+Anagrafica!$K$5-'PO0140780R0001 - SONDA'!F2661</f>
        <v>389.44</v>
      </c>
    </row>
    <row r="2662" spans="1:7">
      <c r="A2662" t="s">
        <v>578</v>
      </c>
      <c r="B2662">
        <v>20</v>
      </c>
      <c r="C2662">
        <v>7</v>
      </c>
      <c r="D2662">
        <v>2019</v>
      </c>
      <c r="E2662" s="23">
        <v>0.16666666666666666</v>
      </c>
      <c r="F2662">
        <v>6.19</v>
      </c>
      <c r="G2662">
        <f>+Anagrafica!$K$5-'PO0140780R0001 - SONDA'!F2662</f>
        <v>389.45</v>
      </c>
    </row>
    <row r="2663" spans="1:7">
      <c r="A2663" t="s">
        <v>578</v>
      </c>
      <c r="B2663">
        <v>20</v>
      </c>
      <c r="C2663">
        <v>7</v>
      </c>
      <c r="D2663">
        <v>2019</v>
      </c>
      <c r="E2663" s="23">
        <v>0.33333333333333331</v>
      </c>
      <c r="F2663">
        <v>6.18</v>
      </c>
      <c r="G2663">
        <f>+Anagrafica!$K$5-'PO0140780R0001 - SONDA'!F2663</f>
        <v>389.46</v>
      </c>
    </row>
    <row r="2664" spans="1:7">
      <c r="A2664" t="s">
        <v>578</v>
      </c>
      <c r="B2664">
        <v>20</v>
      </c>
      <c r="C2664">
        <v>7</v>
      </c>
      <c r="D2664">
        <v>2019</v>
      </c>
      <c r="E2664" s="23">
        <v>0.5</v>
      </c>
      <c r="F2664">
        <v>6.18</v>
      </c>
      <c r="G2664">
        <f>+Anagrafica!$K$5-'PO0140780R0001 - SONDA'!F2664</f>
        <v>389.46</v>
      </c>
    </row>
    <row r="2665" spans="1:7">
      <c r="A2665" t="s">
        <v>578</v>
      </c>
      <c r="B2665">
        <v>20</v>
      </c>
      <c r="C2665">
        <v>7</v>
      </c>
      <c r="D2665">
        <v>2019</v>
      </c>
      <c r="E2665" s="23">
        <v>0.66666666666666663</v>
      </c>
      <c r="F2665">
        <v>6.18</v>
      </c>
      <c r="G2665">
        <f>+Anagrafica!$K$5-'PO0140780R0001 - SONDA'!F2665</f>
        <v>389.46</v>
      </c>
    </row>
    <row r="2666" spans="1:7">
      <c r="A2666" t="s">
        <v>578</v>
      </c>
      <c r="B2666">
        <v>20</v>
      </c>
      <c r="C2666">
        <v>7</v>
      </c>
      <c r="D2666">
        <v>2019</v>
      </c>
      <c r="E2666" s="23">
        <v>0.83333333333333337</v>
      </c>
      <c r="F2666">
        <v>6.19</v>
      </c>
      <c r="G2666">
        <f>+Anagrafica!$K$5-'PO0140780R0001 - SONDA'!F2666</f>
        <v>389.45</v>
      </c>
    </row>
    <row r="2667" spans="1:7">
      <c r="A2667" t="s">
        <v>579</v>
      </c>
      <c r="B2667">
        <v>21</v>
      </c>
      <c r="C2667">
        <v>7</v>
      </c>
      <c r="D2667">
        <v>2019</v>
      </c>
      <c r="E2667" s="23">
        <v>0</v>
      </c>
      <c r="F2667">
        <v>6.2</v>
      </c>
      <c r="G2667">
        <f>+Anagrafica!$K$5-'PO0140780R0001 - SONDA'!F2667</f>
        <v>389.44</v>
      </c>
    </row>
    <row r="2668" spans="1:7">
      <c r="A2668" t="s">
        <v>579</v>
      </c>
      <c r="B2668">
        <v>21</v>
      </c>
      <c r="C2668">
        <v>7</v>
      </c>
      <c r="D2668">
        <v>2019</v>
      </c>
      <c r="E2668" s="23">
        <v>0.16666666666666666</v>
      </c>
      <c r="F2668">
        <v>6.2</v>
      </c>
      <c r="G2668">
        <f>+Anagrafica!$K$5-'PO0140780R0001 - SONDA'!F2668</f>
        <v>389.44</v>
      </c>
    </row>
    <row r="2669" spans="1:7">
      <c r="A2669" t="s">
        <v>579</v>
      </c>
      <c r="B2669">
        <v>21</v>
      </c>
      <c r="C2669">
        <v>7</v>
      </c>
      <c r="D2669">
        <v>2019</v>
      </c>
      <c r="E2669" s="23">
        <v>0.33333333333333331</v>
      </c>
      <c r="F2669">
        <v>6.32</v>
      </c>
      <c r="G2669">
        <f>+Anagrafica!$K$5-'PO0140780R0001 - SONDA'!F2669</f>
        <v>389.32</v>
      </c>
    </row>
    <row r="2670" spans="1:7">
      <c r="A2670" t="s">
        <v>579</v>
      </c>
      <c r="B2670">
        <v>21</v>
      </c>
      <c r="C2670">
        <v>7</v>
      </c>
      <c r="D2670">
        <v>2019</v>
      </c>
      <c r="E2670" s="23">
        <v>0.5</v>
      </c>
      <c r="F2670">
        <v>6.21</v>
      </c>
      <c r="G2670">
        <f>+Anagrafica!$K$5-'PO0140780R0001 - SONDA'!F2670</f>
        <v>389.43</v>
      </c>
    </row>
    <row r="2671" spans="1:7">
      <c r="A2671" t="s">
        <v>579</v>
      </c>
      <c r="B2671">
        <v>21</v>
      </c>
      <c r="C2671">
        <v>7</v>
      </c>
      <c r="D2671">
        <v>2019</v>
      </c>
      <c r="E2671" s="23">
        <v>0.66666666666666663</v>
      </c>
      <c r="F2671">
        <v>6.22</v>
      </c>
      <c r="G2671">
        <f>+Anagrafica!$K$5-'PO0140780R0001 - SONDA'!F2671</f>
        <v>389.41999999999996</v>
      </c>
    </row>
    <row r="2672" spans="1:7">
      <c r="A2672" t="s">
        <v>579</v>
      </c>
      <c r="B2672">
        <v>21</v>
      </c>
      <c r="C2672">
        <v>7</v>
      </c>
      <c r="D2672">
        <v>2019</v>
      </c>
      <c r="E2672" s="23">
        <v>0.83333333333333337</v>
      </c>
      <c r="F2672">
        <v>6.22</v>
      </c>
      <c r="G2672">
        <f>+Anagrafica!$K$5-'PO0140780R0001 - SONDA'!F2672</f>
        <v>389.41999999999996</v>
      </c>
    </row>
    <row r="2673" spans="1:7">
      <c r="A2673" t="s">
        <v>580</v>
      </c>
      <c r="B2673">
        <v>22</v>
      </c>
      <c r="C2673">
        <v>7</v>
      </c>
      <c r="D2673">
        <v>2019</v>
      </c>
      <c r="E2673" s="23">
        <v>0</v>
      </c>
      <c r="F2673">
        <v>6.23</v>
      </c>
      <c r="G2673">
        <f>+Anagrafica!$K$5-'PO0140780R0001 - SONDA'!F2673</f>
        <v>389.40999999999997</v>
      </c>
    </row>
    <row r="2674" spans="1:7">
      <c r="A2674" t="s">
        <v>580</v>
      </c>
      <c r="B2674">
        <v>22</v>
      </c>
      <c r="C2674">
        <v>7</v>
      </c>
      <c r="D2674">
        <v>2019</v>
      </c>
      <c r="E2674" s="23">
        <v>0.16666666666666666</v>
      </c>
      <c r="F2674">
        <v>6.23</v>
      </c>
      <c r="G2674">
        <f>+Anagrafica!$K$5-'PO0140780R0001 - SONDA'!F2674</f>
        <v>389.40999999999997</v>
      </c>
    </row>
    <row r="2675" spans="1:7">
      <c r="A2675" t="s">
        <v>580</v>
      </c>
      <c r="B2675">
        <v>22</v>
      </c>
      <c r="C2675">
        <v>7</v>
      </c>
      <c r="D2675">
        <v>2019</v>
      </c>
      <c r="E2675" s="23">
        <v>0.33333333333333331</v>
      </c>
      <c r="F2675">
        <v>6.23</v>
      </c>
      <c r="G2675">
        <f>+Anagrafica!$K$5-'PO0140780R0001 - SONDA'!F2675</f>
        <v>389.40999999999997</v>
      </c>
    </row>
    <row r="2676" spans="1:7">
      <c r="A2676" t="s">
        <v>580</v>
      </c>
      <c r="B2676">
        <v>22</v>
      </c>
      <c r="C2676">
        <v>7</v>
      </c>
      <c r="D2676">
        <v>2019</v>
      </c>
      <c r="E2676" s="23">
        <v>0.5</v>
      </c>
      <c r="F2676">
        <v>6.22</v>
      </c>
      <c r="G2676">
        <f>+Anagrafica!$K$5-'PO0140780R0001 - SONDA'!F2676</f>
        <v>389.41999999999996</v>
      </c>
    </row>
    <row r="2677" spans="1:7">
      <c r="A2677" t="s">
        <v>580</v>
      </c>
      <c r="B2677">
        <v>22</v>
      </c>
      <c r="C2677">
        <v>7</v>
      </c>
      <c r="D2677">
        <v>2019</v>
      </c>
      <c r="E2677" s="23">
        <v>0.66666666666666663</v>
      </c>
      <c r="F2677">
        <v>6.21</v>
      </c>
      <c r="G2677">
        <f>+Anagrafica!$K$5-'PO0140780R0001 - SONDA'!F2677</f>
        <v>389.43</v>
      </c>
    </row>
    <row r="2678" spans="1:7">
      <c r="A2678" t="s">
        <v>580</v>
      </c>
      <c r="B2678">
        <v>22</v>
      </c>
      <c r="C2678">
        <v>7</v>
      </c>
      <c r="D2678">
        <v>2019</v>
      </c>
      <c r="E2678" s="23">
        <v>0.83333333333333337</v>
      </c>
      <c r="F2678">
        <v>6.21</v>
      </c>
      <c r="G2678">
        <f>+Anagrafica!$K$5-'PO0140780R0001 - SONDA'!F2678</f>
        <v>389.43</v>
      </c>
    </row>
    <row r="2679" spans="1:7">
      <c r="A2679" t="s">
        <v>581</v>
      </c>
      <c r="B2679">
        <v>23</v>
      </c>
      <c r="C2679">
        <v>7</v>
      </c>
      <c r="D2679">
        <v>2019</v>
      </c>
      <c r="E2679" s="23">
        <v>0</v>
      </c>
      <c r="F2679">
        <v>6.2</v>
      </c>
      <c r="G2679">
        <f>+Anagrafica!$K$5-'PO0140780R0001 - SONDA'!F2679</f>
        <v>389.44</v>
      </c>
    </row>
    <row r="2680" spans="1:7">
      <c r="A2680" t="s">
        <v>581</v>
      </c>
      <c r="B2680">
        <v>23</v>
      </c>
      <c r="C2680">
        <v>7</v>
      </c>
      <c r="D2680">
        <v>2019</v>
      </c>
      <c r="E2680" s="23">
        <v>0.16666666666666666</v>
      </c>
      <c r="F2680">
        <v>6.19</v>
      </c>
      <c r="G2680">
        <f>+Anagrafica!$K$5-'PO0140780R0001 - SONDA'!F2680</f>
        <v>389.45</v>
      </c>
    </row>
    <row r="2681" spans="1:7">
      <c r="A2681" t="s">
        <v>581</v>
      </c>
      <c r="B2681">
        <v>23</v>
      </c>
      <c r="C2681">
        <v>7</v>
      </c>
      <c r="D2681">
        <v>2019</v>
      </c>
      <c r="E2681" s="23">
        <v>0.33333333333333331</v>
      </c>
      <c r="F2681">
        <v>6.19</v>
      </c>
      <c r="G2681">
        <f>+Anagrafica!$K$5-'PO0140780R0001 - SONDA'!F2681</f>
        <v>389.45</v>
      </c>
    </row>
    <row r="2682" spans="1:7">
      <c r="A2682" t="s">
        <v>581</v>
      </c>
      <c r="B2682">
        <v>23</v>
      </c>
      <c r="C2682">
        <v>7</v>
      </c>
      <c r="D2682">
        <v>2019</v>
      </c>
      <c r="E2682" s="23">
        <v>0.5</v>
      </c>
      <c r="F2682">
        <v>6.18</v>
      </c>
      <c r="G2682">
        <f>+Anagrafica!$K$5-'PO0140780R0001 - SONDA'!F2682</f>
        <v>389.46</v>
      </c>
    </row>
    <row r="2683" spans="1:7">
      <c r="A2683" t="s">
        <v>581</v>
      </c>
      <c r="B2683">
        <v>23</v>
      </c>
      <c r="C2683">
        <v>7</v>
      </c>
      <c r="D2683">
        <v>2019</v>
      </c>
      <c r="E2683" s="23">
        <v>0.66666666666666663</v>
      </c>
      <c r="F2683">
        <v>6.28</v>
      </c>
      <c r="G2683">
        <f>+Anagrafica!$K$5-'PO0140780R0001 - SONDA'!F2683</f>
        <v>389.36</v>
      </c>
    </row>
    <row r="2684" spans="1:7">
      <c r="A2684" t="s">
        <v>581</v>
      </c>
      <c r="B2684">
        <v>23</v>
      </c>
      <c r="C2684">
        <v>7</v>
      </c>
      <c r="D2684">
        <v>2019</v>
      </c>
      <c r="E2684" s="23">
        <v>0.83333333333333337</v>
      </c>
      <c r="F2684">
        <v>6.21</v>
      </c>
      <c r="G2684">
        <f>+Anagrafica!$K$5-'PO0140780R0001 - SONDA'!F2684</f>
        <v>389.43</v>
      </c>
    </row>
    <row r="2685" spans="1:7">
      <c r="A2685" t="s">
        <v>582</v>
      </c>
      <c r="B2685">
        <v>24</v>
      </c>
      <c r="C2685">
        <v>7</v>
      </c>
      <c r="D2685">
        <v>2019</v>
      </c>
      <c r="E2685" s="23">
        <v>0</v>
      </c>
      <c r="F2685">
        <v>6.18</v>
      </c>
      <c r="G2685">
        <f>+Anagrafica!$K$5-'PO0140780R0001 - SONDA'!F2685</f>
        <v>389.46</v>
      </c>
    </row>
    <row r="2686" spans="1:7">
      <c r="A2686" t="s">
        <v>582</v>
      </c>
      <c r="B2686">
        <v>24</v>
      </c>
      <c r="C2686">
        <v>7</v>
      </c>
      <c r="D2686">
        <v>2019</v>
      </c>
      <c r="E2686" s="23">
        <v>0.16666666666666666</v>
      </c>
      <c r="F2686">
        <v>6.29</v>
      </c>
      <c r="G2686">
        <f>+Anagrafica!$K$5-'PO0140780R0001 - SONDA'!F2686</f>
        <v>389.34999999999997</v>
      </c>
    </row>
    <row r="2687" spans="1:7">
      <c r="A2687" t="s">
        <v>582</v>
      </c>
      <c r="B2687">
        <v>24</v>
      </c>
      <c r="C2687">
        <v>7</v>
      </c>
      <c r="D2687">
        <v>2019</v>
      </c>
      <c r="E2687" s="23">
        <v>0.33333333333333331</v>
      </c>
      <c r="F2687">
        <v>6.26</v>
      </c>
      <c r="G2687">
        <f>+Anagrafica!$K$5-'PO0140780R0001 - SONDA'!F2687</f>
        <v>389.38</v>
      </c>
    </row>
    <row r="2688" spans="1:7">
      <c r="A2688" t="s">
        <v>582</v>
      </c>
      <c r="B2688">
        <v>24</v>
      </c>
      <c r="C2688">
        <v>7</v>
      </c>
      <c r="D2688">
        <v>2019</v>
      </c>
      <c r="E2688" s="23">
        <v>0.5</v>
      </c>
      <c r="F2688">
        <v>6.16</v>
      </c>
      <c r="G2688">
        <f>+Anagrafica!$K$5-'PO0140780R0001 - SONDA'!F2688</f>
        <v>389.47999999999996</v>
      </c>
    </row>
    <row r="2689" spans="1:7">
      <c r="A2689" t="s">
        <v>582</v>
      </c>
      <c r="B2689">
        <v>24</v>
      </c>
      <c r="C2689">
        <v>7</v>
      </c>
      <c r="D2689">
        <v>2019</v>
      </c>
      <c r="E2689" s="23">
        <v>0.66666666666666663</v>
      </c>
      <c r="F2689">
        <v>6.16</v>
      </c>
      <c r="G2689">
        <f>+Anagrafica!$K$5-'PO0140780R0001 - SONDA'!F2689</f>
        <v>389.47999999999996</v>
      </c>
    </row>
    <row r="2690" spans="1:7">
      <c r="A2690" t="s">
        <v>582</v>
      </c>
      <c r="B2690">
        <v>24</v>
      </c>
      <c r="C2690">
        <v>7</v>
      </c>
      <c r="D2690">
        <v>2019</v>
      </c>
      <c r="E2690" s="23">
        <v>0.83333333333333337</v>
      </c>
      <c r="F2690">
        <v>6.17</v>
      </c>
      <c r="G2690">
        <f>+Anagrafica!$K$5-'PO0140780R0001 - SONDA'!F2690</f>
        <v>389.46999999999997</v>
      </c>
    </row>
    <row r="2691" spans="1:7">
      <c r="A2691" t="s">
        <v>583</v>
      </c>
      <c r="B2691">
        <v>25</v>
      </c>
      <c r="C2691">
        <v>7</v>
      </c>
      <c r="D2691">
        <v>2019</v>
      </c>
      <c r="E2691" s="23">
        <v>0</v>
      </c>
      <c r="F2691">
        <v>6.16</v>
      </c>
      <c r="G2691">
        <f>+Anagrafica!$K$5-'PO0140780R0001 - SONDA'!F2691</f>
        <v>389.47999999999996</v>
      </c>
    </row>
    <row r="2692" spans="1:7">
      <c r="A2692" t="s">
        <v>583</v>
      </c>
      <c r="B2692">
        <v>25</v>
      </c>
      <c r="C2692">
        <v>7</v>
      </c>
      <c r="D2692">
        <v>2019</v>
      </c>
      <c r="E2692" s="23">
        <v>0.16666666666666666</v>
      </c>
      <c r="F2692">
        <v>6.16</v>
      </c>
      <c r="G2692">
        <f>+Anagrafica!$K$5-'PO0140780R0001 - SONDA'!F2692</f>
        <v>389.47999999999996</v>
      </c>
    </row>
    <row r="2693" spans="1:7">
      <c r="A2693" t="s">
        <v>583</v>
      </c>
      <c r="B2693">
        <v>25</v>
      </c>
      <c r="C2693">
        <v>7</v>
      </c>
      <c r="D2693">
        <v>2019</v>
      </c>
      <c r="E2693" s="23">
        <v>0.33333333333333331</v>
      </c>
      <c r="F2693">
        <v>6.14</v>
      </c>
      <c r="G2693">
        <f>+Anagrafica!$K$5-'PO0140780R0001 - SONDA'!F2693</f>
        <v>389.5</v>
      </c>
    </row>
    <row r="2694" spans="1:7">
      <c r="A2694" t="s">
        <v>583</v>
      </c>
      <c r="B2694">
        <v>25</v>
      </c>
      <c r="C2694">
        <v>7</v>
      </c>
      <c r="D2694">
        <v>2019</v>
      </c>
      <c r="E2694" s="23">
        <v>0.5</v>
      </c>
      <c r="F2694">
        <v>6.13</v>
      </c>
      <c r="G2694">
        <f>+Anagrafica!$K$5-'PO0140780R0001 - SONDA'!F2694</f>
        <v>389.51</v>
      </c>
    </row>
    <row r="2695" spans="1:7">
      <c r="A2695" t="s">
        <v>583</v>
      </c>
      <c r="B2695">
        <v>25</v>
      </c>
      <c r="C2695">
        <v>7</v>
      </c>
      <c r="D2695">
        <v>2019</v>
      </c>
      <c r="E2695" s="23">
        <v>0.66666666666666663</v>
      </c>
      <c r="F2695">
        <v>6.12</v>
      </c>
      <c r="G2695">
        <f>+Anagrafica!$K$5-'PO0140780R0001 - SONDA'!F2695</f>
        <v>389.52</v>
      </c>
    </row>
    <row r="2696" spans="1:7">
      <c r="A2696" t="s">
        <v>583</v>
      </c>
      <c r="B2696">
        <v>25</v>
      </c>
      <c r="C2696">
        <v>7</v>
      </c>
      <c r="D2696">
        <v>2019</v>
      </c>
      <c r="E2696" s="23">
        <v>0.83333333333333337</v>
      </c>
      <c r="F2696">
        <v>6.11</v>
      </c>
      <c r="G2696">
        <f>+Anagrafica!$K$5-'PO0140780R0001 - SONDA'!F2696</f>
        <v>389.53</v>
      </c>
    </row>
    <row r="2697" spans="1:7">
      <c r="A2697" t="s">
        <v>584</v>
      </c>
      <c r="B2697">
        <v>26</v>
      </c>
      <c r="C2697">
        <v>7</v>
      </c>
      <c r="D2697">
        <v>2019</v>
      </c>
      <c r="E2697" s="23">
        <v>0</v>
      </c>
      <c r="F2697">
        <v>6.1</v>
      </c>
      <c r="G2697">
        <f>+Anagrafica!$K$5-'PO0140780R0001 - SONDA'!F2697</f>
        <v>389.53999999999996</v>
      </c>
    </row>
    <row r="2698" spans="1:7">
      <c r="A2698" t="s">
        <v>584</v>
      </c>
      <c r="B2698">
        <v>26</v>
      </c>
      <c r="C2698">
        <v>7</v>
      </c>
      <c r="D2698">
        <v>2019</v>
      </c>
      <c r="E2698" s="23">
        <v>0.16666666666666666</v>
      </c>
      <c r="F2698">
        <v>6.09</v>
      </c>
      <c r="G2698">
        <f>+Anagrafica!$K$5-'PO0140780R0001 - SONDA'!F2698</f>
        <v>389.55</v>
      </c>
    </row>
    <row r="2699" spans="1:7">
      <c r="A2699" t="s">
        <v>584</v>
      </c>
      <c r="B2699">
        <v>26</v>
      </c>
      <c r="C2699">
        <v>7</v>
      </c>
      <c r="D2699">
        <v>2019</v>
      </c>
      <c r="E2699" s="23">
        <v>0.33333333333333331</v>
      </c>
      <c r="F2699">
        <v>6.08</v>
      </c>
      <c r="G2699">
        <f>+Anagrafica!$K$5-'PO0140780R0001 - SONDA'!F2699</f>
        <v>389.56</v>
      </c>
    </row>
    <row r="2700" spans="1:7">
      <c r="A2700" t="s">
        <v>584</v>
      </c>
      <c r="B2700">
        <v>26</v>
      </c>
      <c r="C2700">
        <v>7</v>
      </c>
      <c r="D2700">
        <v>2019</v>
      </c>
      <c r="E2700" s="23">
        <v>0.5</v>
      </c>
      <c r="F2700">
        <v>6.08</v>
      </c>
      <c r="G2700">
        <f>+Anagrafica!$K$5-'PO0140780R0001 - SONDA'!F2700</f>
        <v>389.56</v>
      </c>
    </row>
    <row r="2701" spans="1:7">
      <c r="A2701" t="s">
        <v>584</v>
      </c>
      <c r="B2701">
        <v>26</v>
      </c>
      <c r="C2701">
        <v>7</v>
      </c>
      <c r="D2701">
        <v>2019</v>
      </c>
      <c r="E2701" s="23">
        <v>0.66666666666666663</v>
      </c>
      <c r="F2701">
        <v>6.09</v>
      </c>
      <c r="G2701">
        <f>+Anagrafica!$K$5-'PO0140780R0001 - SONDA'!F2701</f>
        <v>389.55</v>
      </c>
    </row>
    <row r="2702" spans="1:7">
      <c r="A2702" t="s">
        <v>584</v>
      </c>
      <c r="B2702">
        <v>26</v>
      </c>
      <c r="C2702">
        <v>7</v>
      </c>
      <c r="D2702">
        <v>2019</v>
      </c>
      <c r="E2702" s="23">
        <v>0.83333333333333337</v>
      </c>
      <c r="F2702">
        <v>6.08</v>
      </c>
      <c r="G2702">
        <f>+Anagrafica!$K$5-'PO0140780R0001 - SONDA'!F2702</f>
        <v>389.56</v>
      </c>
    </row>
    <row r="2703" spans="1:7">
      <c r="A2703" t="s">
        <v>585</v>
      </c>
      <c r="B2703">
        <v>27</v>
      </c>
      <c r="C2703">
        <v>7</v>
      </c>
      <c r="D2703">
        <v>2019</v>
      </c>
      <c r="E2703" s="23">
        <v>0</v>
      </c>
      <c r="F2703">
        <v>6.08</v>
      </c>
      <c r="G2703">
        <f>+Anagrafica!$K$5-'PO0140780R0001 - SONDA'!F2703</f>
        <v>389.56</v>
      </c>
    </row>
    <row r="2704" spans="1:7">
      <c r="A2704" t="s">
        <v>585</v>
      </c>
      <c r="B2704">
        <v>27</v>
      </c>
      <c r="C2704">
        <v>7</v>
      </c>
      <c r="D2704">
        <v>2019</v>
      </c>
      <c r="E2704" s="23">
        <v>0.16666666666666666</v>
      </c>
      <c r="F2704">
        <v>6.07</v>
      </c>
      <c r="G2704">
        <f>+Anagrafica!$K$5-'PO0140780R0001 - SONDA'!F2704</f>
        <v>389.57</v>
      </c>
    </row>
    <row r="2705" spans="1:7">
      <c r="A2705" t="s">
        <v>585</v>
      </c>
      <c r="B2705">
        <v>27</v>
      </c>
      <c r="C2705">
        <v>7</v>
      </c>
      <c r="D2705">
        <v>2019</v>
      </c>
      <c r="E2705" s="23">
        <v>0.33333333333333331</v>
      </c>
      <c r="F2705">
        <v>6.07</v>
      </c>
      <c r="G2705">
        <f>+Anagrafica!$K$5-'PO0140780R0001 - SONDA'!F2705</f>
        <v>389.57</v>
      </c>
    </row>
    <row r="2706" spans="1:7">
      <c r="A2706" t="s">
        <v>585</v>
      </c>
      <c r="B2706">
        <v>27</v>
      </c>
      <c r="C2706">
        <v>7</v>
      </c>
      <c r="D2706">
        <v>2019</v>
      </c>
      <c r="E2706" s="23">
        <v>0.5</v>
      </c>
      <c r="F2706">
        <v>6.13</v>
      </c>
      <c r="G2706">
        <f>+Anagrafica!$K$5-'PO0140780R0001 - SONDA'!F2706</f>
        <v>389.51</v>
      </c>
    </row>
    <row r="2707" spans="1:7">
      <c r="A2707" t="s">
        <v>585</v>
      </c>
      <c r="B2707">
        <v>27</v>
      </c>
      <c r="C2707">
        <v>7</v>
      </c>
      <c r="D2707">
        <v>2019</v>
      </c>
      <c r="E2707" s="23">
        <v>0.66666666666666663</v>
      </c>
      <c r="F2707">
        <v>6.05</v>
      </c>
      <c r="G2707">
        <f>+Anagrafica!$K$5-'PO0140780R0001 - SONDA'!F2707</f>
        <v>389.59</v>
      </c>
    </row>
    <row r="2708" spans="1:7">
      <c r="A2708" t="s">
        <v>585</v>
      </c>
      <c r="B2708">
        <v>27</v>
      </c>
      <c r="C2708">
        <v>7</v>
      </c>
      <c r="D2708">
        <v>2019</v>
      </c>
      <c r="E2708" s="23">
        <v>0.83333333333333337</v>
      </c>
      <c r="F2708">
        <v>6.06</v>
      </c>
      <c r="G2708">
        <f>+Anagrafica!$K$5-'PO0140780R0001 - SONDA'!F2708</f>
        <v>389.58</v>
      </c>
    </row>
    <row r="2709" spans="1:7">
      <c r="A2709" t="s">
        <v>586</v>
      </c>
      <c r="B2709">
        <v>28</v>
      </c>
      <c r="C2709">
        <v>7</v>
      </c>
      <c r="D2709">
        <v>2019</v>
      </c>
      <c r="E2709" s="23">
        <v>0</v>
      </c>
      <c r="F2709">
        <v>6.06</v>
      </c>
      <c r="G2709">
        <f>+Anagrafica!$K$5-'PO0140780R0001 - SONDA'!F2709</f>
        <v>389.58</v>
      </c>
    </row>
    <row r="2710" spans="1:7">
      <c r="A2710" t="s">
        <v>586</v>
      </c>
      <c r="B2710">
        <v>28</v>
      </c>
      <c r="C2710">
        <v>7</v>
      </c>
      <c r="D2710">
        <v>2019</v>
      </c>
      <c r="E2710" s="23">
        <v>0.16666666666666666</v>
      </c>
      <c r="F2710">
        <v>6.07</v>
      </c>
      <c r="G2710">
        <f>+Anagrafica!$K$5-'PO0140780R0001 - SONDA'!F2710</f>
        <v>389.57</v>
      </c>
    </row>
    <row r="2711" spans="1:7">
      <c r="A2711" t="s">
        <v>586</v>
      </c>
      <c r="B2711">
        <v>28</v>
      </c>
      <c r="C2711">
        <v>7</v>
      </c>
      <c r="D2711">
        <v>2019</v>
      </c>
      <c r="E2711" s="23">
        <v>0.33333333333333331</v>
      </c>
      <c r="F2711">
        <v>6.08</v>
      </c>
      <c r="G2711">
        <f>+Anagrafica!$K$5-'PO0140780R0001 - SONDA'!F2711</f>
        <v>389.56</v>
      </c>
    </row>
    <row r="2712" spans="1:7">
      <c r="A2712" t="s">
        <v>586</v>
      </c>
      <c r="B2712">
        <v>28</v>
      </c>
      <c r="C2712">
        <v>7</v>
      </c>
      <c r="D2712">
        <v>2019</v>
      </c>
      <c r="E2712" s="23">
        <v>0.5</v>
      </c>
      <c r="F2712">
        <v>6.1</v>
      </c>
      <c r="G2712">
        <f>+Anagrafica!$K$5-'PO0140780R0001 - SONDA'!F2712</f>
        <v>389.53999999999996</v>
      </c>
    </row>
    <row r="2713" spans="1:7">
      <c r="A2713" t="s">
        <v>586</v>
      </c>
      <c r="B2713">
        <v>28</v>
      </c>
      <c r="C2713">
        <v>7</v>
      </c>
      <c r="D2713">
        <v>2019</v>
      </c>
      <c r="E2713" s="23">
        <v>0.66666666666666663</v>
      </c>
      <c r="F2713">
        <v>6.11</v>
      </c>
      <c r="G2713">
        <f>+Anagrafica!$K$5-'PO0140780R0001 - SONDA'!F2713</f>
        <v>389.53</v>
      </c>
    </row>
    <row r="2714" spans="1:7">
      <c r="A2714" t="s">
        <v>586</v>
      </c>
      <c r="B2714">
        <v>28</v>
      </c>
      <c r="C2714">
        <v>7</v>
      </c>
      <c r="D2714">
        <v>2019</v>
      </c>
      <c r="E2714" s="23">
        <v>0.83333333333333337</v>
      </c>
      <c r="F2714">
        <v>6.12</v>
      </c>
      <c r="G2714">
        <f>+Anagrafica!$K$5-'PO0140780R0001 - SONDA'!F2714</f>
        <v>389.52</v>
      </c>
    </row>
    <row r="2715" spans="1:7">
      <c r="A2715" t="s">
        <v>587</v>
      </c>
      <c r="B2715">
        <v>29</v>
      </c>
      <c r="C2715">
        <v>7</v>
      </c>
      <c r="D2715">
        <v>2019</v>
      </c>
      <c r="E2715" s="23">
        <v>0</v>
      </c>
      <c r="F2715">
        <v>6.14</v>
      </c>
      <c r="G2715">
        <f>+Anagrafica!$K$5-'PO0140780R0001 - SONDA'!F2715</f>
        <v>389.5</v>
      </c>
    </row>
    <row r="2716" spans="1:7">
      <c r="A2716" t="s">
        <v>587</v>
      </c>
      <c r="B2716">
        <v>29</v>
      </c>
      <c r="C2716">
        <v>7</v>
      </c>
      <c r="D2716">
        <v>2019</v>
      </c>
      <c r="E2716" s="23">
        <v>0.16666666666666666</v>
      </c>
      <c r="F2716">
        <v>6.15</v>
      </c>
      <c r="G2716">
        <f>+Anagrafica!$K$5-'PO0140780R0001 - SONDA'!F2716</f>
        <v>389.49</v>
      </c>
    </row>
    <row r="2717" spans="1:7">
      <c r="A2717" t="s">
        <v>587</v>
      </c>
      <c r="B2717">
        <v>29</v>
      </c>
      <c r="C2717">
        <v>7</v>
      </c>
      <c r="D2717">
        <v>2019</v>
      </c>
      <c r="E2717" s="23">
        <v>0.33333333333333331</v>
      </c>
      <c r="F2717">
        <v>6.17</v>
      </c>
      <c r="G2717">
        <f>+Anagrafica!$K$5-'PO0140780R0001 - SONDA'!F2717</f>
        <v>389.46999999999997</v>
      </c>
    </row>
    <row r="2718" spans="1:7">
      <c r="A2718" t="s">
        <v>587</v>
      </c>
      <c r="B2718">
        <v>29</v>
      </c>
      <c r="C2718">
        <v>7</v>
      </c>
      <c r="D2718">
        <v>2019</v>
      </c>
      <c r="E2718" s="23">
        <v>0.5</v>
      </c>
      <c r="F2718">
        <v>6.17</v>
      </c>
      <c r="G2718">
        <f>+Anagrafica!$K$5-'PO0140780R0001 - SONDA'!F2718</f>
        <v>389.46999999999997</v>
      </c>
    </row>
    <row r="2719" spans="1:7">
      <c r="A2719" t="s">
        <v>587</v>
      </c>
      <c r="B2719">
        <v>29</v>
      </c>
      <c r="C2719">
        <v>7</v>
      </c>
      <c r="D2719">
        <v>2019</v>
      </c>
      <c r="E2719" s="23">
        <v>0.66666666666666663</v>
      </c>
      <c r="F2719">
        <v>6.18</v>
      </c>
      <c r="G2719">
        <f>+Anagrafica!$K$5-'PO0140780R0001 - SONDA'!F2719</f>
        <v>389.46</v>
      </c>
    </row>
    <row r="2720" spans="1:7">
      <c r="A2720" t="s">
        <v>587</v>
      </c>
      <c r="B2720">
        <v>29</v>
      </c>
      <c r="C2720">
        <v>7</v>
      </c>
      <c r="D2720">
        <v>2019</v>
      </c>
      <c r="E2720" s="23">
        <v>0.83333333333333337</v>
      </c>
      <c r="F2720">
        <v>6.2</v>
      </c>
      <c r="G2720">
        <f>+Anagrafica!$K$5-'PO0140780R0001 - SONDA'!F2720</f>
        <v>389.44</v>
      </c>
    </row>
    <row r="2721" spans="1:7">
      <c r="A2721" t="s">
        <v>588</v>
      </c>
      <c r="B2721">
        <v>30</v>
      </c>
      <c r="C2721">
        <v>7</v>
      </c>
      <c r="D2721">
        <v>2019</v>
      </c>
      <c r="E2721" s="23">
        <v>0</v>
      </c>
      <c r="F2721">
        <v>6.21</v>
      </c>
      <c r="G2721">
        <f>+Anagrafica!$K$5-'PO0140780R0001 - SONDA'!F2721</f>
        <v>389.43</v>
      </c>
    </row>
    <row r="2722" spans="1:7">
      <c r="A2722" t="s">
        <v>588</v>
      </c>
      <c r="B2722">
        <v>30</v>
      </c>
      <c r="C2722">
        <v>7</v>
      </c>
      <c r="D2722">
        <v>2019</v>
      </c>
      <c r="E2722" s="23">
        <v>0.16666666666666666</v>
      </c>
      <c r="F2722">
        <v>6.29</v>
      </c>
      <c r="G2722">
        <f>+Anagrafica!$K$5-'PO0140780R0001 - SONDA'!F2722</f>
        <v>389.34999999999997</v>
      </c>
    </row>
    <row r="2723" spans="1:7">
      <c r="A2723" t="s">
        <v>588</v>
      </c>
      <c r="B2723">
        <v>30</v>
      </c>
      <c r="C2723">
        <v>7</v>
      </c>
      <c r="D2723">
        <v>2019</v>
      </c>
      <c r="E2723" s="23">
        <v>0.33333333333333331</v>
      </c>
      <c r="F2723">
        <v>6.22</v>
      </c>
      <c r="G2723">
        <f>+Anagrafica!$K$5-'PO0140780R0001 - SONDA'!F2723</f>
        <v>389.41999999999996</v>
      </c>
    </row>
    <row r="2724" spans="1:7">
      <c r="A2724" t="s">
        <v>588</v>
      </c>
      <c r="B2724">
        <v>30</v>
      </c>
      <c r="C2724">
        <v>7</v>
      </c>
      <c r="D2724">
        <v>2019</v>
      </c>
      <c r="E2724" s="23">
        <v>0.5</v>
      </c>
      <c r="F2724">
        <v>6.34</v>
      </c>
      <c r="G2724">
        <f>+Anagrafica!$K$5-'PO0140780R0001 - SONDA'!F2724</f>
        <v>389.3</v>
      </c>
    </row>
    <row r="2725" spans="1:7">
      <c r="A2725" t="s">
        <v>588</v>
      </c>
      <c r="B2725">
        <v>30</v>
      </c>
      <c r="C2725">
        <v>7</v>
      </c>
      <c r="D2725">
        <v>2019</v>
      </c>
      <c r="E2725" s="23">
        <v>0.66666666666666663</v>
      </c>
      <c r="F2725">
        <v>6.23</v>
      </c>
      <c r="G2725">
        <f>+Anagrafica!$K$5-'PO0140780R0001 - SONDA'!F2725</f>
        <v>389.40999999999997</v>
      </c>
    </row>
    <row r="2726" spans="1:7">
      <c r="A2726" t="s">
        <v>588</v>
      </c>
      <c r="B2726">
        <v>30</v>
      </c>
      <c r="C2726">
        <v>7</v>
      </c>
      <c r="D2726">
        <v>2019</v>
      </c>
      <c r="E2726" s="23">
        <v>0.83333333333333337</v>
      </c>
      <c r="F2726">
        <v>6.24</v>
      </c>
      <c r="G2726">
        <f>+Anagrafica!$K$5-'PO0140780R0001 - SONDA'!F2726</f>
        <v>389.4</v>
      </c>
    </row>
    <row r="2727" spans="1:7">
      <c r="A2727" t="s">
        <v>589</v>
      </c>
      <c r="B2727">
        <v>31</v>
      </c>
      <c r="C2727">
        <v>7</v>
      </c>
      <c r="D2727">
        <v>2019</v>
      </c>
      <c r="E2727" s="23">
        <v>0</v>
      </c>
      <c r="F2727">
        <v>6.25</v>
      </c>
      <c r="G2727">
        <f>+Anagrafica!$K$5-'PO0140780R0001 - SONDA'!F2727</f>
        <v>389.39</v>
      </c>
    </row>
    <row r="2728" spans="1:7">
      <c r="A2728" t="s">
        <v>589</v>
      </c>
      <c r="B2728">
        <v>31</v>
      </c>
      <c r="C2728">
        <v>7</v>
      </c>
      <c r="D2728">
        <v>2019</v>
      </c>
      <c r="E2728" s="23">
        <v>0.16666666666666666</v>
      </c>
      <c r="F2728">
        <v>6.25</v>
      </c>
      <c r="G2728">
        <f>+Anagrafica!$K$5-'PO0140780R0001 - SONDA'!F2728</f>
        <v>389.39</v>
      </c>
    </row>
    <row r="2729" spans="1:7">
      <c r="A2729" t="s">
        <v>589</v>
      </c>
      <c r="B2729">
        <v>31</v>
      </c>
      <c r="C2729">
        <v>7</v>
      </c>
      <c r="D2729">
        <v>2019</v>
      </c>
      <c r="E2729" s="23">
        <v>0.33333333333333331</v>
      </c>
      <c r="F2729">
        <v>6.26</v>
      </c>
      <c r="G2729">
        <f>+Anagrafica!$K$5-'PO0140780R0001 - SONDA'!F2729</f>
        <v>389.38</v>
      </c>
    </row>
    <row r="2730" spans="1:7">
      <c r="A2730" t="s">
        <v>589</v>
      </c>
      <c r="B2730">
        <v>31</v>
      </c>
      <c r="C2730">
        <v>7</v>
      </c>
      <c r="D2730">
        <v>2019</v>
      </c>
      <c r="E2730" s="23">
        <v>0.5</v>
      </c>
      <c r="F2730">
        <v>6.26</v>
      </c>
      <c r="G2730">
        <f>+Anagrafica!$K$5-'PO0140780R0001 - SONDA'!F2730</f>
        <v>389.38</v>
      </c>
    </row>
    <row r="2731" spans="1:7">
      <c r="A2731" t="s">
        <v>589</v>
      </c>
      <c r="B2731">
        <v>31</v>
      </c>
      <c r="C2731">
        <v>7</v>
      </c>
      <c r="D2731">
        <v>2019</v>
      </c>
      <c r="E2731" s="23">
        <v>0.66666666666666663</v>
      </c>
      <c r="F2731">
        <v>6.25</v>
      </c>
      <c r="G2731">
        <f>+Anagrafica!$K$5-'PO0140780R0001 - SONDA'!F2731</f>
        <v>389.39</v>
      </c>
    </row>
    <row r="2732" spans="1:7">
      <c r="A2732" t="s">
        <v>589</v>
      </c>
      <c r="B2732">
        <v>31</v>
      </c>
      <c r="C2732">
        <v>7</v>
      </c>
      <c r="D2732">
        <v>2019</v>
      </c>
      <c r="E2732" s="23">
        <v>0.83333333333333337</v>
      </c>
      <c r="F2732">
        <v>6.34</v>
      </c>
      <c r="G2732">
        <f>+Anagrafica!$K$5-'PO0140780R0001 - SONDA'!F2732</f>
        <v>389.3</v>
      </c>
    </row>
    <row r="2733" spans="1:7">
      <c r="A2733" t="s">
        <v>590</v>
      </c>
      <c r="B2733">
        <v>1</v>
      </c>
      <c r="C2733">
        <v>8</v>
      </c>
      <c r="D2733">
        <v>2019</v>
      </c>
      <c r="E2733" s="23">
        <v>0</v>
      </c>
      <c r="F2733">
        <v>6.25</v>
      </c>
      <c r="G2733">
        <f>+Anagrafica!$K$5-'PO0140780R0001 - SONDA'!F2733</f>
        <v>389.39</v>
      </c>
    </row>
    <row r="2734" spans="1:7">
      <c r="A2734" t="s">
        <v>590</v>
      </c>
      <c r="B2734">
        <v>1</v>
      </c>
      <c r="C2734">
        <v>8</v>
      </c>
      <c r="D2734">
        <v>2019</v>
      </c>
      <c r="E2734" s="23">
        <v>0.16666666666666666</v>
      </c>
      <c r="F2734">
        <v>6.29</v>
      </c>
      <c r="G2734">
        <f>+Anagrafica!$K$5-'PO0140780R0001 - SONDA'!F2734</f>
        <v>389.34999999999997</v>
      </c>
    </row>
    <row r="2735" spans="1:7">
      <c r="A2735" t="s">
        <v>590</v>
      </c>
      <c r="B2735">
        <v>1</v>
      </c>
      <c r="C2735">
        <v>8</v>
      </c>
      <c r="D2735">
        <v>2019</v>
      </c>
      <c r="E2735" s="23">
        <v>0.33333333333333331</v>
      </c>
      <c r="F2735">
        <v>6.25</v>
      </c>
      <c r="G2735">
        <f>+Anagrafica!$K$5-'PO0140780R0001 - SONDA'!F2735</f>
        <v>389.39</v>
      </c>
    </row>
    <row r="2736" spans="1:7">
      <c r="A2736" t="s">
        <v>590</v>
      </c>
      <c r="B2736">
        <v>1</v>
      </c>
      <c r="C2736">
        <v>8</v>
      </c>
      <c r="D2736">
        <v>2019</v>
      </c>
      <c r="E2736" s="23">
        <v>0.5</v>
      </c>
      <c r="F2736">
        <v>6.25</v>
      </c>
      <c r="G2736">
        <f>+Anagrafica!$K$5-'PO0140780R0001 - SONDA'!F2736</f>
        <v>389.39</v>
      </c>
    </row>
    <row r="2737" spans="1:7">
      <c r="A2737" t="s">
        <v>590</v>
      </c>
      <c r="B2737">
        <v>1</v>
      </c>
      <c r="C2737">
        <v>8</v>
      </c>
      <c r="D2737">
        <v>2019</v>
      </c>
      <c r="E2737" s="23">
        <v>0.66666666666666663</v>
      </c>
      <c r="F2737">
        <v>6.26</v>
      </c>
      <c r="G2737">
        <f>+Anagrafica!$K$5-'PO0140780R0001 - SONDA'!F2737</f>
        <v>389.38</v>
      </c>
    </row>
    <row r="2738" spans="1:7">
      <c r="A2738" t="s">
        <v>590</v>
      </c>
      <c r="B2738">
        <v>1</v>
      </c>
      <c r="C2738">
        <v>8</v>
      </c>
      <c r="D2738">
        <v>2019</v>
      </c>
      <c r="E2738" s="23">
        <v>0.83333333333333337</v>
      </c>
      <c r="F2738">
        <v>6.27</v>
      </c>
      <c r="G2738">
        <f>+Anagrafica!$K$5-'PO0140780R0001 - SONDA'!F2738</f>
        <v>389.37</v>
      </c>
    </row>
    <row r="2739" spans="1:7">
      <c r="A2739" t="s">
        <v>591</v>
      </c>
      <c r="B2739">
        <v>2</v>
      </c>
      <c r="C2739">
        <v>8</v>
      </c>
      <c r="D2739">
        <v>2019</v>
      </c>
      <c r="E2739" s="23">
        <v>0</v>
      </c>
      <c r="F2739">
        <v>6.27</v>
      </c>
      <c r="G2739">
        <f>+Anagrafica!$K$5-'PO0140780R0001 - SONDA'!F2739</f>
        <v>389.37</v>
      </c>
    </row>
    <row r="2740" spans="1:7">
      <c r="A2740" t="s">
        <v>591</v>
      </c>
      <c r="B2740">
        <v>2</v>
      </c>
      <c r="C2740">
        <v>8</v>
      </c>
      <c r="D2740">
        <v>2019</v>
      </c>
      <c r="E2740" s="23">
        <v>0.16666666666666666</v>
      </c>
      <c r="F2740">
        <v>6.28</v>
      </c>
      <c r="G2740">
        <f>+Anagrafica!$K$5-'PO0140780R0001 - SONDA'!F2740</f>
        <v>389.36</v>
      </c>
    </row>
    <row r="2741" spans="1:7">
      <c r="A2741" t="s">
        <v>591</v>
      </c>
      <c r="B2741">
        <v>2</v>
      </c>
      <c r="C2741">
        <v>8</v>
      </c>
      <c r="D2741">
        <v>2019</v>
      </c>
      <c r="E2741" s="23">
        <v>0.33333333333333331</v>
      </c>
      <c r="F2741">
        <v>6.29</v>
      </c>
      <c r="G2741">
        <f>+Anagrafica!$K$5-'PO0140780R0001 - SONDA'!F2741</f>
        <v>389.34999999999997</v>
      </c>
    </row>
    <row r="2742" spans="1:7">
      <c r="A2742" t="s">
        <v>591</v>
      </c>
      <c r="B2742">
        <v>2</v>
      </c>
      <c r="C2742">
        <v>8</v>
      </c>
      <c r="D2742">
        <v>2019</v>
      </c>
      <c r="E2742" s="23">
        <v>0.5</v>
      </c>
      <c r="F2742">
        <v>6.29</v>
      </c>
      <c r="G2742">
        <f>+Anagrafica!$K$5-'PO0140780R0001 - SONDA'!F2742</f>
        <v>389.34999999999997</v>
      </c>
    </row>
    <row r="2743" spans="1:7">
      <c r="A2743" t="s">
        <v>591</v>
      </c>
      <c r="B2743">
        <v>2</v>
      </c>
      <c r="C2743">
        <v>8</v>
      </c>
      <c r="D2743">
        <v>2019</v>
      </c>
      <c r="E2743" s="23">
        <v>0.66666666666666663</v>
      </c>
      <c r="F2743">
        <v>6.3</v>
      </c>
      <c r="G2743">
        <f>+Anagrafica!$K$5-'PO0140780R0001 - SONDA'!F2743</f>
        <v>389.34</v>
      </c>
    </row>
    <row r="2744" spans="1:7">
      <c r="A2744" t="s">
        <v>591</v>
      </c>
      <c r="B2744">
        <v>2</v>
      </c>
      <c r="C2744">
        <v>8</v>
      </c>
      <c r="D2744">
        <v>2019</v>
      </c>
      <c r="E2744" s="23">
        <v>0.83333333333333337</v>
      </c>
      <c r="F2744">
        <v>6.31</v>
      </c>
      <c r="G2744">
        <f>+Anagrafica!$K$5-'PO0140780R0001 - SONDA'!F2744</f>
        <v>389.33</v>
      </c>
    </row>
    <row r="2745" spans="1:7">
      <c r="A2745" t="s">
        <v>592</v>
      </c>
      <c r="B2745">
        <v>3</v>
      </c>
      <c r="C2745">
        <v>8</v>
      </c>
      <c r="D2745">
        <v>2019</v>
      </c>
      <c r="E2745" s="23">
        <v>0</v>
      </c>
      <c r="F2745">
        <v>6.32</v>
      </c>
      <c r="G2745">
        <f>+Anagrafica!$K$5-'PO0140780R0001 - SONDA'!F2745</f>
        <v>389.32</v>
      </c>
    </row>
    <row r="2746" spans="1:7">
      <c r="A2746" t="s">
        <v>592</v>
      </c>
      <c r="B2746">
        <v>3</v>
      </c>
      <c r="C2746">
        <v>8</v>
      </c>
      <c r="D2746">
        <v>2019</v>
      </c>
      <c r="E2746" s="23">
        <v>0.16666666666666666</v>
      </c>
      <c r="F2746">
        <v>6.32</v>
      </c>
      <c r="G2746">
        <f>+Anagrafica!$K$5-'PO0140780R0001 - SONDA'!F2746</f>
        <v>389.32</v>
      </c>
    </row>
    <row r="2747" spans="1:7">
      <c r="A2747" t="s">
        <v>592</v>
      </c>
      <c r="B2747">
        <v>3</v>
      </c>
      <c r="C2747">
        <v>8</v>
      </c>
      <c r="D2747">
        <v>2019</v>
      </c>
      <c r="E2747" s="23">
        <v>0.33333333333333331</v>
      </c>
      <c r="F2747">
        <v>6.32</v>
      </c>
      <c r="G2747">
        <f>+Anagrafica!$K$5-'PO0140780R0001 - SONDA'!F2747</f>
        <v>389.32</v>
      </c>
    </row>
    <row r="2748" spans="1:7">
      <c r="A2748" t="s">
        <v>592</v>
      </c>
      <c r="B2748">
        <v>3</v>
      </c>
      <c r="C2748">
        <v>8</v>
      </c>
      <c r="D2748">
        <v>2019</v>
      </c>
      <c r="E2748" s="23">
        <v>0.5</v>
      </c>
      <c r="F2748">
        <v>6.33</v>
      </c>
      <c r="G2748">
        <f>+Anagrafica!$K$5-'PO0140780R0001 - SONDA'!F2748</f>
        <v>389.31</v>
      </c>
    </row>
    <row r="2749" spans="1:7">
      <c r="A2749" t="s">
        <v>592</v>
      </c>
      <c r="B2749">
        <v>3</v>
      </c>
      <c r="C2749">
        <v>8</v>
      </c>
      <c r="D2749">
        <v>2019</v>
      </c>
      <c r="E2749" s="23">
        <v>0.66666666666666663</v>
      </c>
      <c r="F2749">
        <v>6.33</v>
      </c>
      <c r="G2749">
        <f>+Anagrafica!$K$5-'PO0140780R0001 - SONDA'!F2749</f>
        <v>389.31</v>
      </c>
    </row>
    <row r="2750" spans="1:7">
      <c r="A2750" t="s">
        <v>592</v>
      </c>
      <c r="B2750">
        <v>3</v>
      </c>
      <c r="C2750">
        <v>8</v>
      </c>
      <c r="D2750">
        <v>2019</v>
      </c>
      <c r="E2750" s="23">
        <v>0.83333333333333337</v>
      </c>
      <c r="F2750">
        <v>6.35</v>
      </c>
      <c r="G2750">
        <f>+Anagrafica!$K$5-'PO0140780R0001 - SONDA'!F2750</f>
        <v>389.28999999999996</v>
      </c>
    </row>
    <row r="2751" spans="1:7">
      <c r="A2751" t="s">
        <v>593</v>
      </c>
      <c r="B2751">
        <v>4</v>
      </c>
      <c r="C2751">
        <v>8</v>
      </c>
      <c r="D2751">
        <v>2019</v>
      </c>
      <c r="E2751" s="23">
        <v>0</v>
      </c>
      <c r="F2751">
        <v>6.35</v>
      </c>
      <c r="G2751">
        <f>+Anagrafica!$K$5-'PO0140780R0001 - SONDA'!F2751</f>
        <v>389.28999999999996</v>
      </c>
    </row>
    <row r="2752" spans="1:7">
      <c r="A2752" t="s">
        <v>593</v>
      </c>
      <c r="B2752">
        <v>4</v>
      </c>
      <c r="C2752">
        <v>8</v>
      </c>
      <c r="D2752">
        <v>2019</v>
      </c>
      <c r="E2752" s="23">
        <v>0.16666666666666666</v>
      </c>
      <c r="F2752">
        <v>6.37</v>
      </c>
      <c r="G2752">
        <f>+Anagrafica!$K$5-'PO0140780R0001 - SONDA'!F2752</f>
        <v>389.27</v>
      </c>
    </row>
    <row r="2753" spans="1:7">
      <c r="A2753" t="s">
        <v>593</v>
      </c>
      <c r="B2753">
        <v>4</v>
      </c>
      <c r="C2753">
        <v>8</v>
      </c>
      <c r="D2753">
        <v>2019</v>
      </c>
      <c r="E2753" s="23">
        <v>0.33333333333333331</v>
      </c>
      <c r="F2753">
        <v>6.37</v>
      </c>
      <c r="G2753">
        <f>+Anagrafica!$K$5-'PO0140780R0001 - SONDA'!F2753</f>
        <v>389.27</v>
      </c>
    </row>
    <row r="2754" spans="1:7">
      <c r="A2754" t="s">
        <v>593</v>
      </c>
      <c r="B2754">
        <v>4</v>
      </c>
      <c r="C2754">
        <v>8</v>
      </c>
      <c r="D2754">
        <v>2019</v>
      </c>
      <c r="E2754" s="23">
        <v>0.5</v>
      </c>
      <c r="F2754">
        <v>6.38</v>
      </c>
      <c r="G2754">
        <f>+Anagrafica!$K$5-'PO0140780R0001 - SONDA'!F2754</f>
        <v>389.26</v>
      </c>
    </row>
    <row r="2755" spans="1:7">
      <c r="A2755" t="s">
        <v>593</v>
      </c>
      <c r="B2755">
        <v>4</v>
      </c>
      <c r="C2755">
        <v>8</v>
      </c>
      <c r="D2755">
        <v>2019</v>
      </c>
      <c r="E2755" s="23">
        <v>0.66666666666666663</v>
      </c>
      <c r="F2755">
        <v>6.39</v>
      </c>
      <c r="G2755">
        <f>+Anagrafica!$K$5-'PO0140780R0001 - SONDA'!F2755</f>
        <v>389.25</v>
      </c>
    </row>
    <row r="2756" spans="1:7">
      <c r="A2756" t="s">
        <v>593</v>
      </c>
      <c r="B2756">
        <v>4</v>
      </c>
      <c r="C2756">
        <v>8</v>
      </c>
      <c r="D2756">
        <v>2019</v>
      </c>
      <c r="E2756" s="23">
        <v>0.83333333333333337</v>
      </c>
      <c r="F2756">
        <v>6.4</v>
      </c>
      <c r="G2756">
        <f>+Anagrafica!$K$5-'PO0140780R0001 - SONDA'!F2756</f>
        <v>389.24</v>
      </c>
    </row>
    <row r="2757" spans="1:7">
      <c r="A2757" t="s">
        <v>594</v>
      </c>
      <c r="B2757">
        <v>5</v>
      </c>
      <c r="C2757">
        <v>8</v>
      </c>
      <c r="D2757">
        <v>2019</v>
      </c>
      <c r="E2757" s="23">
        <v>0</v>
      </c>
      <c r="F2757">
        <v>6.42</v>
      </c>
      <c r="G2757">
        <f>+Anagrafica!$K$5-'PO0140780R0001 - SONDA'!F2757</f>
        <v>389.21999999999997</v>
      </c>
    </row>
    <row r="2758" spans="1:7">
      <c r="A2758" t="s">
        <v>594</v>
      </c>
      <c r="B2758">
        <v>5</v>
      </c>
      <c r="C2758">
        <v>8</v>
      </c>
      <c r="D2758">
        <v>2019</v>
      </c>
      <c r="E2758" s="23">
        <v>0.16666666666666666</v>
      </c>
      <c r="F2758">
        <v>6.42</v>
      </c>
      <c r="G2758">
        <f>+Anagrafica!$K$5-'PO0140780R0001 - SONDA'!F2758</f>
        <v>389.21999999999997</v>
      </c>
    </row>
    <row r="2759" spans="1:7">
      <c r="A2759" t="s">
        <v>594</v>
      </c>
      <c r="B2759">
        <v>5</v>
      </c>
      <c r="C2759">
        <v>8</v>
      </c>
      <c r="D2759">
        <v>2019</v>
      </c>
      <c r="E2759" s="23">
        <v>0.33333333333333331</v>
      </c>
      <c r="F2759">
        <v>6.43</v>
      </c>
      <c r="G2759">
        <f>+Anagrafica!$K$5-'PO0140780R0001 - SONDA'!F2759</f>
        <v>389.21</v>
      </c>
    </row>
    <row r="2760" spans="1:7">
      <c r="A2760" t="s">
        <v>594</v>
      </c>
      <c r="B2760">
        <v>5</v>
      </c>
      <c r="C2760">
        <v>8</v>
      </c>
      <c r="D2760">
        <v>2019</v>
      </c>
      <c r="E2760" s="23">
        <v>0.5</v>
      </c>
      <c r="F2760">
        <v>6.43</v>
      </c>
      <c r="G2760">
        <f>+Anagrafica!$K$5-'PO0140780R0001 - SONDA'!F2760</f>
        <v>389.21</v>
      </c>
    </row>
    <row r="2761" spans="1:7">
      <c r="A2761" t="s">
        <v>594</v>
      </c>
      <c r="B2761">
        <v>5</v>
      </c>
      <c r="C2761">
        <v>8</v>
      </c>
      <c r="D2761">
        <v>2019</v>
      </c>
      <c r="E2761" s="23">
        <v>0.66666666666666663</v>
      </c>
      <c r="F2761">
        <v>6.44</v>
      </c>
      <c r="G2761">
        <f>+Anagrafica!$K$5-'PO0140780R0001 - SONDA'!F2761</f>
        <v>389.2</v>
      </c>
    </row>
    <row r="2762" spans="1:7">
      <c r="A2762" t="s">
        <v>594</v>
      </c>
      <c r="B2762">
        <v>5</v>
      </c>
      <c r="C2762">
        <v>8</v>
      </c>
      <c r="D2762">
        <v>2019</v>
      </c>
      <c r="E2762" s="23">
        <v>0.83333333333333337</v>
      </c>
      <c r="F2762">
        <v>6.45</v>
      </c>
      <c r="G2762">
        <f>+Anagrafica!$K$5-'PO0140780R0001 - SONDA'!F2762</f>
        <v>389.19</v>
      </c>
    </row>
    <row r="2763" spans="1:7">
      <c r="A2763" t="s">
        <v>595</v>
      </c>
      <c r="B2763">
        <v>6</v>
      </c>
      <c r="C2763">
        <v>8</v>
      </c>
      <c r="D2763">
        <v>2019</v>
      </c>
      <c r="E2763" s="23">
        <v>0</v>
      </c>
      <c r="F2763">
        <v>6.46</v>
      </c>
      <c r="G2763">
        <f>+Anagrafica!$K$5-'PO0140780R0001 - SONDA'!F2763</f>
        <v>389.18</v>
      </c>
    </row>
    <row r="2764" spans="1:7">
      <c r="A2764" t="s">
        <v>595</v>
      </c>
      <c r="B2764">
        <v>6</v>
      </c>
      <c r="C2764">
        <v>8</v>
      </c>
      <c r="D2764">
        <v>2019</v>
      </c>
      <c r="E2764" s="23">
        <v>0.16666666666666666</v>
      </c>
      <c r="F2764">
        <v>6.46</v>
      </c>
      <c r="G2764">
        <f>+Anagrafica!$K$5-'PO0140780R0001 - SONDA'!F2764</f>
        <v>389.18</v>
      </c>
    </row>
    <row r="2765" spans="1:7">
      <c r="A2765" t="s">
        <v>595</v>
      </c>
      <c r="B2765">
        <v>6</v>
      </c>
      <c r="C2765">
        <v>8</v>
      </c>
      <c r="D2765">
        <v>2019</v>
      </c>
      <c r="E2765" s="23">
        <v>0.33333333333333331</v>
      </c>
      <c r="F2765">
        <v>6.46</v>
      </c>
      <c r="G2765">
        <f>+Anagrafica!$K$5-'PO0140780R0001 - SONDA'!F2765</f>
        <v>389.18</v>
      </c>
    </row>
    <row r="2766" spans="1:7">
      <c r="A2766" t="s">
        <v>595</v>
      </c>
      <c r="B2766">
        <v>6</v>
      </c>
      <c r="C2766">
        <v>8</v>
      </c>
      <c r="D2766">
        <v>2019</v>
      </c>
      <c r="E2766" s="23">
        <v>0.5</v>
      </c>
      <c r="F2766">
        <v>6.46</v>
      </c>
      <c r="G2766">
        <f>+Anagrafica!$K$5-'PO0140780R0001 - SONDA'!F2766</f>
        <v>389.18</v>
      </c>
    </row>
    <row r="2767" spans="1:7">
      <c r="A2767" t="s">
        <v>595</v>
      </c>
      <c r="B2767">
        <v>6</v>
      </c>
      <c r="C2767">
        <v>8</v>
      </c>
      <c r="D2767">
        <v>2019</v>
      </c>
      <c r="E2767" s="23">
        <v>0.66666666666666663</v>
      </c>
      <c r="F2767">
        <v>6.46</v>
      </c>
      <c r="G2767">
        <f>+Anagrafica!$K$5-'PO0140780R0001 - SONDA'!F2767</f>
        <v>389.18</v>
      </c>
    </row>
    <row r="2768" spans="1:7">
      <c r="A2768" t="s">
        <v>595</v>
      </c>
      <c r="B2768">
        <v>6</v>
      </c>
      <c r="C2768">
        <v>8</v>
      </c>
      <c r="D2768">
        <v>2019</v>
      </c>
      <c r="E2768" s="23">
        <v>0.83333333333333337</v>
      </c>
      <c r="F2768">
        <v>6.46</v>
      </c>
      <c r="G2768">
        <f>+Anagrafica!$K$5-'PO0140780R0001 - SONDA'!F2768</f>
        <v>389.18</v>
      </c>
    </row>
    <row r="2769" spans="1:7">
      <c r="A2769" t="s">
        <v>596</v>
      </c>
      <c r="B2769">
        <v>7</v>
      </c>
      <c r="C2769">
        <v>8</v>
      </c>
      <c r="D2769">
        <v>2019</v>
      </c>
      <c r="E2769" s="23">
        <v>0</v>
      </c>
      <c r="F2769">
        <v>6.45</v>
      </c>
      <c r="G2769">
        <f>+Anagrafica!$K$5-'PO0140780R0001 - SONDA'!F2769</f>
        <v>389.19</v>
      </c>
    </row>
    <row r="2770" spans="1:7">
      <c r="A2770" t="s">
        <v>596</v>
      </c>
      <c r="B2770">
        <v>7</v>
      </c>
      <c r="C2770">
        <v>8</v>
      </c>
      <c r="D2770">
        <v>2019</v>
      </c>
      <c r="E2770" s="23">
        <v>0.16666666666666666</v>
      </c>
      <c r="F2770">
        <v>6.44</v>
      </c>
      <c r="G2770">
        <f>+Anagrafica!$K$5-'PO0140780R0001 - SONDA'!F2770</f>
        <v>389.2</v>
      </c>
    </row>
    <row r="2771" spans="1:7">
      <c r="A2771" t="s">
        <v>596</v>
      </c>
      <c r="B2771">
        <v>7</v>
      </c>
      <c r="C2771">
        <v>8</v>
      </c>
      <c r="D2771">
        <v>2019</v>
      </c>
      <c r="E2771" s="23">
        <v>0.33333333333333331</v>
      </c>
      <c r="F2771">
        <v>6.43</v>
      </c>
      <c r="G2771">
        <f>+Anagrafica!$K$5-'PO0140780R0001 - SONDA'!F2771</f>
        <v>389.21</v>
      </c>
    </row>
    <row r="2772" spans="1:7">
      <c r="A2772" t="s">
        <v>596</v>
      </c>
      <c r="B2772">
        <v>7</v>
      </c>
      <c r="C2772">
        <v>8</v>
      </c>
      <c r="D2772">
        <v>2019</v>
      </c>
      <c r="E2772" s="23">
        <v>0.5</v>
      </c>
      <c r="F2772">
        <v>6.41</v>
      </c>
      <c r="G2772">
        <f>+Anagrafica!$K$5-'PO0140780R0001 - SONDA'!F2772</f>
        <v>389.22999999999996</v>
      </c>
    </row>
    <row r="2773" spans="1:7">
      <c r="A2773" t="s">
        <v>596</v>
      </c>
      <c r="B2773">
        <v>7</v>
      </c>
      <c r="C2773">
        <v>8</v>
      </c>
      <c r="D2773">
        <v>2019</v>
      </c>
      <c r="E2773" s="23">
        <v>0.66666666666666663</v>
      </c>
      <c r="F2773">
        <v>6.41</v>
      </c>
      <c r="G2773">
        <f>+Anagrafica!$K$5-'PO0140780R0001 - SONDA'!F2773</f>
        <v>389.22999999999996</v>
      </c>
    </row>
    <row r="2774" spans="1:7">
      <c r="A2774" t="s">
        <v>596</v>
      </c>
      <c r="B2774">
        <v>7</v>
      </c>
      <c r="C2774">
        <v>8</v>
      </c>
      <c r="D2774">
        <v>2019</v>
      </c>
      <c r="E2774" s="23">
        <v>0.83333333333333337</v>
      </c>
      <c r="F2774">
        <v>6.39</v>
      </c>
      <c r="G2774">
        <f>+Anagrafica!$K$5-'PO0140780R0001 - SONDA'!F2774</f>
        <v>389.25</v>
      </c>
    </row>
    <row r="2775" spans="1:7">
      <c r="A2775" t="s">
        <v>597</v>
      </c>
      <c r="B2775">
        <v>8</v>
      </c>
      <c r="C2775">
        <v>8</v>
      </c>
      <c r="D2775">
        <v>2019</v>
      </c>
      <c r="E2775" s="23">
        <v>0</v>
      </c>
      <c r="F2775">
        <v>6.37</v>
      </c>
      <c r="G2775">
        <f>+Anagrafica!$K$5-'PO0140780R0001 - SONDA'!F2775</f>
        <v>389.27</v>
      </c>
    </row>
    <row r="2776" spans="1:7">
      <c r="A2776" t="s">
        <v>597</v>
      </c>
      <c r="B2776">
        <v>8</v>
      </c>
      <c r="C2776">
        <v>8</v>
      </c>
      <c r="D2776">
        <v>2019</v>
      </c>
      <c r="E2776" s="23">
        <v>0.16666666666666666</v>
      </c>
      <c r="F2776">
        <v>6.36</v>
      </c>
      <c r="G2776">
        <f>+Anagrafica!$K$5-'PO0140780R0001 - SONDA'!F2776</f>
        <v>389.28</v>
      </c>
    </row>
    <row r="2777" spans="1:7">
      <c r="A2777" t="s">
        <v>597</v>
      </c>
      <c r="B2777">
        <v>8</v>
      </c>
      <c r="C2777">
        <v>8</v>
      </c>
      <c r="D2777">
        <v>2019</v>
      </c>
      <c r="E2777" s="23">
        <v>0.33333333333333331</v>
      </c>
      <c r="F2777">
        <v>6.35</v>
      </c>
      <c r="G2777">
        <f>+Anagrafica!$K$5-'PO0140780R0001 - SONDA'!F2777</f>
        <v>389.28999999999996</v>
      </c>
    </row>
    <row r="2778" spans="1:7">
      <c r="A2778" t="s">
        <v>597</v>
      </c>
      <c r="B2778">
        <v>8</v>
      </c>
      <c r="C2778">
        <v>8</v>
      </c>
      <c r="D2778">
        <v>2019</v>
      </c>
      <c r="E2778" s="23">
        <v>0.5</v>
      </c>
      <c r="F2778">
        <v>6.32</v>
      </c>
      <c r="G2778">
        <f>+Anagrafica!$K$5-'PO0140780R0001 - SONDA'!F2778</f>
        <v>389.32</v>
      </c>
    </row>
    <row r="2779" spans="1:7">
      <c r="A2779" t="s">
        <v>597</v>
      </c>
      <c r="B2779">
        <v>8</v>
      </c>
      <c r="C2779">
        <v>8</v>
      </c>
      <c r="D2779">
        <v>2019</v>
      </c>
      <c r="E2779" s="23">
        <v>0.66666666666666663</v>
      </c>
      <c r="F2779">
        <v>6.32</v>
      </c>
      <c r="G2779">
        <f>+Anagrafica!$K$5-'PO0140780R0001 - SONDA'!F2779</f>
        <v>389.32</v>
      </c>
    </row>
    <row r="2780" spans="1:7">
      <c r="A2780" t="s">
        <v>597</v>
      </c>
      <c r="B2780">
        <v>8</v>
      </c>
      <c r="C2780">
        <v>8</v>
      </c>
      <c r="D2780">
        <v>2019</v>
      </c>
      <c r="E2780" s="23">
        <v>0.83333333333333337</v>
      </c>
      <c r="F2780">
        <v>6.33</v>
      </c>
      <c r="G2780">
        <f>+Anagrafica!$K$5-'PO0140780R0001 - SONDA'!F2780</f>
        <v>389.31</v>
      </c>
    </row>
    <row r="2781" spans="1:7">
      <c r="A2781" t="s">
        <v>598</v>
      </c>
      <c r="B2781">
        <v>9</v>
      </c>
      <c r="C2781">
        <v>8</v>
      </c>
      <c r="D2781">
        <v>2019</v>
      </c>
      <c r="E2781" s="23">
        <v>0</v>
      </c>
      <c r="F2781">
        <v>6.45</v>
      </c>
      <c r="G2781">
        <f>+Anagrafica!$K$5-'PO0140780R0001 - SONDA'!F2781</f>
        <v>389.19</v>
      </c>
    </row>
    <row r="2782" spans="1:7">
      <c r="A2782" t="s">
        <v>598</v>
      </c>
      <c r="B2782">
        <v>9</v>
      </c>
      <c r="C2782">
        <v>8</v>
      </c>
      <c r="D2782">
        <v>2019</v>
      </c>
      <c r="E2782" s="23">
        <v>0.16666666666666666</v>
      </c>
      <c r="F2782">
        <v>6.34</v>
      </c>
      <c r="G2782">
        <f>+Anagrafica!$K$5-'PO0140780R0001 - SONDA'!F2782</f>
        <v>389.3</v>
      </c>
    </row>
    <row r="2783" spans="1:7">
      <c r="A2783" t="s">
        <v>598</v>
      </c>
      <c r="B2783">
        <v>9</v>
      </c>
      <c r="C2783">
        <v>8</v>
      </c>
      <c r="D2783">
        <v>2019</v>
      </c>
      <c r="E2783" s="23">
        <v>0.33333333333333331</v>
      </c>
      <c r="F2783">
        <v>6.34</v>
      </c>
      <c r="G2783">
        <f>+Anagrafica!$K$5-'PO0140780R0001 - SONDA'!F2783</f>
        <v>389.3</v>
      </c>
    </row>
    <row r="2784" spans="1:7">
      <c r="A2784" t="s">
        <v>598</v>
      </c>
      <c r="B2784">
        <v>9</v>
      </c>
      <c r="C2784">
        <v>8</v>
      </c>
      <c r="D2784">
        <v>2019</v>
      </c>
      <c r="E2784" s="23">
        <v>0.5</v>
      </c>
      <c r="F2784">
        <v>6.34</v>
      </c>
      <c r="G2784">
        <f>+Anagrafica!$K$5-'PO0140780R0001 - SONDA'!F2784</f>
        <v>389.3</v>
      </c>
    </row>
    <row r="2785" spans="1:7">
      <c r="A2785" t="s">
        <v>598</v>
      </c>
      <c r="B2785">
        <v>9</v>
      </c>
      <c r="C2785">
        <v>8</v>
      </c>
      <c r="D2785">
        <v>2019</v>
      </c>
      <c r="E2785" s="23">
        <v>0.66666666666666663</v>
      </c>
      <c r="F2785">
        <v>6.34</v>
      </c>
      <c r="G2785">
        <f>+Anagrafica!$K$5-'PO0140780R0001 - SONDA'!F2785</f>
        <v>389.3</v>
      </c>
    </row>
    <row r="2786" spans="1:7">
      <c r="A2786" t="s">
        <v>598</v>
      </c>
      <c r="B2786">
        <v>9</v>
      </c>
      <c r="C2786">
        <v>8</v>
      </c>
      <c r="D2786">
        <v>2019</v>
      </c>
      <c r="E2786" s="23">
        <v>0.83333333333333337</v>
      </c>
      <c r="F2786">
        <v>6.34</v>
      </c>
      <c r="G2786">
        <f>+Anagrafica!$K$5-'PO0140780R0001 - SONDA'!F2786</f>
        <v>389.3</v>
      </c>
    </row>
    <row r="2787" spans="1:7">
      <c r="A2787" t="s">
        <v>599</v>
      </c>
      <c r="B2787">
        <v>10</v>
      </c>
      <c r="C2787">
        <v>8</v>
      </c>
      <c r="D2787">
        <v>2019</v>
      </c>
      <c r="E2787" s="23">
        <v>0</v>
      </c>
      <c r="F2787">
        <v>6.34</v>
      </c>
      <c r="G2787">
        <f>+Anagrafica!$K$5-'PO0140780R0001 - SONDA'!F2787</f>
        <v>389.3</v>
      </c>
    </row>
    <row r="2788" spans="1:7">
      <c r="A2788" t="s">
        <v>599</v>
      </c>
      <c r="B2788">
        <v>10</v>
      </c>
      <c r="C2788">
        <v>8</v>
      </c>
      <c r="D2788">
        <v>2019</v>
      </c>
      <c r="E2788" s="23">
        <v>0.16666666666666666</v>
      </c>
      <c r="F2788">
        <v>6.34</v>
      </c>
      <c r="G2788">
        <f>+Anagrafica!$K$5-'PO0140780R0001 - SONDA'!F2788</f>
        <v>389.3</v>
      </c>
    </row>
    <row r="2789" spans="1:7">
      <c r="A2789" t="s">
        <v>599</v>
      </c>
      <c r="B2789">
        <v>10</v>
      </c>
      <c r="C2789">
        <v>8</v>
      </c>
      <c r="D2789">
        <v>2019</v>
      </c>
      <c r="E2789" s="23">
        <v>0.33333333333333331</v>
      </c>
      <c r="F2789">
        <v>6.36</v>
      </c>
      <c r="G2789">
        <f>+Anagrafica!$K$5-'PO0140780R0001 - SONDA'!F2789</f>
        <v>389.28</v>
      </c>
    </row>
    <row r="2790" spans="1:7">
      <c r="A2790" t="s">
        <v>599</v>
      </c>
      <c r="B2790">
        <v>10</v>
      </c>
      <c r="C2790">
        <v>8</v>
      </c>
      <c r="D2790">
        <v>2019</v>
      </c>
      <c r="E2790" s="23">
        <v>0.5</v>
      </c>
      <c r="F2790">
        <v>6.37</v>
      </c>
      <c r="G2790">
        <f>+Anagrafica!$K$5-'PO0140780R0001 - SONDA'!F2790</f>
        <v>389.27</v>
      </c>
    </row>
    <row r="2791" spans="1:7">
      <c r="A2791" t="s">
        <v>599</v>
      </c>
      <c r="B2791">
        <v>10</v>
      </c>
      <c r="C2791">
        <v>8</v>
      </c>
      <c r="D2791">
        <v>2019</v>
      </c>
      <c r="E2791" s="23">
        <v>0.66666666666666663</v>
      </c>
      <c r="F2791">
        <v>6.38</v>
      </c>
      <c r="G2791">
        <f>+Anagrafica!$K$5-'PO0140780R0001 - SONDA'!F2791</f>
        <v>389.26</v>
      </c>
    </row>
    <row r="2792" spans="1:7">
      <c r="A2792" t="s">
        <v>599</v>
      </c>
      <c r="B2792">
        <v>10</v>
      </c>
      <c r="C2792">
        <v>8</v>
      </c>
      <c r="D2792">
        <v>2019</v>
      </c>
      <c r="E2792" s="23">
        <v>0.83333333333333337</v>
      </c>
      <c r="F2792">
        <v>6.4</v>
      </c>
      <c r="G2792">
        <f>+Anagrafica!$K$5-'PO0140780R0001 - SONDA'!F2792</f>
        <v>389.24</v>
      </c>
    </row>
    <row r="2793" spans="1:7">
      <c r="A2793" t="s">
        <v>600</v>
      </c>
      <c r="B2793">
        <v>11</v>
      </c>
      <c r="C2793">
        <v>8</v>
      </c>
      <c r="D2793">
        <v>2019</v>
      </c>
      <c r="E2793" s="23">
        <v>0</v>
      </c>
      <c r="F2793">
        <v>6.41</v>
      </c>
      <c r="G2793">
        <f>+Anagrafica!$K$5-'PO0140780R0001 - SONDA'!F2793</f>
        <v>389.22999999999996</v>
      </c>
    </row>
    <row r="2794" spans="1:7">
      <c r="A2794" t="s">
        <v>600</v>
      </c>
      <c r="B2794">
        <v>11</v>
      </c>
      <c r="C2794">
        <v>8</v>
      </c>
      <c r="D2794">
        <v>2019</v>
      </c>
      <c r="E2794" s="23">
        <v>0.16666666666666666</v>
      </c>
      <c r="F2794">
        <v>6.43</v>
      </c>
      <c r="G2794">
        <f>+Anagrafica!$K$5-'PO0140780R0001 - SONDA'!F2794</f>
        <v>389.21</v>
      </c>
    </row>
    <row r="2795" spans="1:7">
      <c r="A2795" t="s">
        <v>600</v>
      </c>
      <c r="B2795">
        <v>11</v>
      </c>
      <c r="C2795">
        <v>8</v>
      </c>
      <c r="D2795">
        <v>2019</v>
      </c>
      <c r="E2795" s="23">
        <v>0.33333333333333331</v>
      </c>
      <c r="F2795">
        <v>6.44</v>
      </c>
      <c r="G2795">
        <f>+Anagrafica!$K$5-'PO0140780R0001 - SONDA'!F2795</f>
        <v>389.2</v>
      </c>
    </row>
    <row r="2796" spans="1:7">
      <c r="A2796" t="s">
        <v>600</v>
      </c>
      <c r="B2796">
        <v>11</v>
      </c>
      <c r="C2796">
        <v>8</v>
      </c>
      <c r="D2796">
        <v>2019</v>
      </c>
      <c r="E2796" s="23">
        <v>0.5</v>
      </c>
      <c r="F2796">
        <v>6.45</v>
      </c>
      <c r="G2796">
        <f>+Anagrafica!$K$5-'PO0140780R0001 - SONDA'!F2796</f>
        <v>389.19</v>
      </c>
    </row>
    <row r="2797" spans="1:7">
      <c r="A2797" t="s">
        <v>600</v>
      </c>
      <c r="B2797">
        <v>11</v>
      </c>
      <c r="C2797">
        <v>8</v>
      </c>
      <c r="D2797">
        <v>2019</v>
      </c>
      <c r="E2797" s="23">
        <v>0.66666666666666663</v>
      </c>
      <c r="F2797">
        <v>6.57</v>
      </c>
      <c r="G2797">
        <f>+Anagrafica!$K$5-'PO0140780R0001 - SONDA'!F2797</f>
        <v>389.07</v>
      </c>
    </row>
    <row r="2798" spans="1:7">
      <c r="A2798" t="s">
        <v>600</v>
      </c>
      <c r="B2798">
        <v>11</v>
      </c>
      <c r="C2798">
        <v>8</v>
      </c>
      <c r="D2798">
        <v>2019</v>
      </c>
      <c r="E2798" s="23">
        <v>0.83333333333333337</v>
      </c>
      <c r="F2798">
        <v>6.48</v>
      </c>
      <c r="G2798">
        <f>+Anagrafica!$K$5-'PO0140780R0001 - SONDA'!F2798</f>
        <v>389.15999999999997</v>
      </c>
    </row>
    <row r="2799" spans="1:7">
      <c r="A2799" t="s">
        <v>601</v>
      </c>
      <c r="B2799">
        <v>12</v>
      </c>
      <c r="C2799">
        <v>8</v>
      </c>
      <c r="D2799">
        <v>2019</v>
      </c>
      <c r="E2799" s="23">
        <v>0</v>
      </c>
      <c r="F2799">
        <v>6.49</v>
      </c>
      <c r="G2799">
        <f>+Anagrafica!$K$5-'PO0140780R0001 - SONDA'!F2799</f>
        <v>389.15</v>
      </c>
    </row>
    <row r="2800" spans="1:7">
      <c r="A2800" t="s">
        <v>601</v>
      </c>
      <c r="B2800">
        <v>12</v>
      </c>
      <c r="C2800">
        <v>8</v>
      </c>
      <c r="D2800">
        <v>2019</v>
      </c>
      <c r="E2800" s="23">
        <v>0.16666666666666666</v>
      </c>
      <c r="F2800">
        <v>6.5</v>
      </c>
      <c r="G2800">
        <f>+Anagrafica!$K$5-'PO0140780R0001 - SONDA'!F2800</f>
        <v>389.14</v>
      </c>
    </row>
    <row r="2801" spans="1:7">
      <c r="A2801" t="s">
        <v>601</v>
      </c>
      <c r="B2801">
        <v>12</v>
      </c>
      <c r="C2801">
        <v>8</v>
      </c>
      <c r="D2801">
        <v>2019</v>
      </c>
      <c r="E2801" s="23">
        <v>0.33333333333333331</v>
      </c>
      <c r="F2801">
        <v>6.5</v>
      </c>
      <c r="G2801">
        <f>+Anagrafica!$K$5-'PO0140780R0001 - SONDA'!F2801</f>
        <v>389.14</v>
      </c>
    </row>
    <row r="2802" spans="1:7">
      <c r="A2802" t="s">
        <v>601</v>
      </c>
      <c r="B2802">
        <v>12</v>
      </c>
      <c r="C2802">
        <v>8</v>
      </c>
      <c r="D2802">
        <v>2019</v>
      </c>
      <c r="E2802" s="23">
        <v>0.5</v>
      </c>
      <c r="F2802">
        <v>6.5</v>
      </c>
      <c r="G2802">
        <f>+Anagrafica!$K$5-'PO0140780R0001 - SONDA'!F2802</f>
        <v>389.14</v>
      </c>
    </row>
    <row r="2803" spans="1:7">
      <c r="A2803" t="s">
        <v>601</v>
      </c>
      <c r="B2803">
        <v>12</v>
      </c>
      <c r="C2803">
        <v>8</v>
      </c>
      <c r="D2803">
        <v>2019</v>
      </c>
      <c r="E2803" s="23">
        <v>0.66666666666666663</v>
      </c>
      <c r="F2803">
        <v>6.49</v>
      </c>
      <c r="G2803">
        <f>+Anagrafica!$K$5-'PO0140780R0001 - SONDA'!F2803</f>
        <v>389.15</v>
      </c>
    </row>
    <row r="2804" spans="1:7">
      <c r="A2804" t="s">
        <v>601</v>
      </c>
      <c r="B2804">
        <v>12</v>
      </c>
      <c r="C2804">
        <v>8</v>
      </c>
      <c r="D2804">
        <v>2019</v>
      </c>
      <c r="E2804" s="23">
        <v>0.83333333333333337</v>
      </c>
      <c r="F2804">
        <v>6.49</v>
      </c>
      <c r="G2804">
        <f>+Anagrafica!$K$5-'PO0140780R0001 - SONDA'!F2804</f>
        <v>389.15</v>
      </c>
    </row>
    <row r="2805" spans="1:7">
      <c r="A2805" t="s">
        <v>602</v>
      </c>
      <c r="B2805">
        <v>13</v>
      </c>
      <c r="C2805">
        <v>8</v>
      </c>
      <c r="D2805">
        <v>2019</v>
      </c>
      <c r="E2805" s="23">
        <v>0</v>
      </c>
      <c r="F2805">
        <v>6.48</v>
      </c>
      <c r="G2805">
        <f>+Anagrafica!$K$5-'PO0140780R0001 - SONDA'!F2805</f>
        <v>389.15999999999997</v>
      </c>
    </row>
    <row r="2806" spans="1:7">
      <c r="A2806" t="s">
        <v>602</v>
      </c>
      <c r="B2806">
        <v>13</v>
      </c>
      <c r="C2806">
        <v>8</v>
      </c>
      <c r="D2806">
        <v>2019</v>
      </c>
      <c r="E2806" s="23">
        <v>0.16666666666666666</v>
      </c>
      <c r="F2806">
        <v>6.48</v>
      </c>
      <c r="G2806">
        <f>+Anagrafica!$K$5-'PO0140780R0001 - SONDA'!F2806</f>
        <v>389.15999999999997</v>
      </c>
    </row>
    <row r="2807" spans="1:7">
      <c r="A2807" t="s">
        <v>602</v>
      </c>
      <c r="B2807">
        <v>13</v>
      </c>
      <c r="C2807">
        <v>8</v>
      </c>
      <c r="D2807">
        <v>2019</v>
      </c>
      <c r="E2807" s="23">
        <v>0.33333333333333331</v>
      </c>
      <c r="F2807">
        <v>6.48</v>
      </c>
      <c r="G2807">
        <f>+Anagrafica!$K$5-'PO0140780R0001 - SONDA'!F2807</f>
        <v>389.15999999999997</v>
      </c>
    </row>
    <row r="2808" spans="1:7">
      <c r="A2808" t="s">
        <v>602</v>
      </c>
      <c r="B2808">
        <v>13</v>
      </c>
      <c r="C2808">
        <v>8</v>
      </c>
      <c r="D2808">
        <v>2019</v>
      </c>
      <c r="E2808" s="23">
        <v>0.5</v>
      </c>
      <c r="F2808">
        <v>6.49</v>
      </c>
      <c r="G2808">
        <f>+Anagrafica!$K$5-'PO0140780R0001 - SONDA'!F2808</f>
        <v>389.15</v>
      </c>
    </row>
    <row r="2809" spans="1:7">
      <c r="A2809" t="s">
        <v>602</v>
      </c>
      <c r="B2809">
        <v>13</v>
      </c>
      <c r="C2809">
        <v>8</v>
      </c>
      <c r="D2809">
        <v>2019</v>
      </c>
      <c r="E2809" s="23">
        <v>0.66666666666666663</v>
      </c>
      <c r="F2809">
        <v>6.5</v>
      </c>
      <c r="G2809">
        <f>+Anagrafica!$K$5-'PO0140780R0001 - SONDA'!F2809</f>
        <v>389.14</v>
      </c>
    </row>
    <row r="2810" spans="1:7">
      <c r="A2810" t="s">
        <v>602</v>
      </c>
      <c r="B2810">
        <v>13</v>
      </c>
      <c r="C2810">
        <v>8</v>
      </c>
      <c r="D2810">
        <v>2019</v>
      </c>
      <c r="E2810" s="23">
        <v>0.83333333333333337</v>
      </c>
      <c r="F2810">
        <v>6.52</v>
      </c>
      <c r="G2810">
        <f>+Anagrafica!$K$5-'PO0140780R0001 - SONDA'!F2810</f>
        <v>389.12</v>
      </c>
    </row>
    <row r="2811" spans="1:7">
      <c r="A2811" t="s">
        <v>603</v>
      </c>
      <c r="B2811">
        <v>14</v>
      </c>
      <c r="C2811">
        <v>8</v>
      </c>
      <c r="D2811">
        <v>2019</v>
      </c>
      <c r="E2811" s="23">
        <v>0</v>
      </c>
      <c r="F2811">
        <v>6.64</v>
      </c>
      <c r="G2811">
        <f>+Anagrafica!$K$5-'PO0140780R0001 - SONDA'!F2811</f>
        <v>389</v>
      </c>
    </row>
    <row r="2812" spans="1:7">
      <c r="A2812" t="s">
        <v>603</v>
      </c>
      <c r="B2812">
        <v>14</v>
      </c>
      <c r="C2812">
        <v>8</v>
      </c>
      <c r="D2812">
        <v>2019</v>
      </c>
      <c r="E2812" s="23">
        <v>0.16666666666666666</v>
      </c>
      <c r="F2812">
        <v>6.54</v>
      </c>
      <c r="G2812">
        <f>+Anagrafica!$K$5-'PO0140780R0001 - SONDA'!F2812</f>
        <v>389.09999999999997</v>
      </c>
    </row>
    <row r="2813" spans="1:7">
      <c r="A2813" t="s">
        <v>603</v>
      </c>
      <c r="B2813">
        <v>14</v>
      </c>
      <c r="C2813">
        <v>8</v>
      </c>
      <c r="D2813">
        <v>2019</v>
      </c>
      <c r="E2813" s="23">
        <v>0.33333333333333331</v>
      </c>
      <c r="F2813">
        <v>6.56</v>
      </c>
      <c r="G2813">
        <f>+Anagrafica!$K$5-'PO0140780R0001 - SONDA'!F2813</f>
        <v>389.08</v>
      </c>
    </row>
    <row r="2814" spans="1:7">
      <c r="A2814" t="s">
        <v>603</v>
      </c>
      <c r="B2814">
        <v>14</v>
      </c>
      <c r="C2814">
        <v>8</v>
      </c>
      <c r="D2814">
        <v>2019</v>
      </c>
      <c r="E2814" s="23">
        <v>0.5</v>
      </c>
      <c r="F2814">
        <v>6.57</v>
      </c>
      <c r="G2814">
        <f>+Anagrafica!$K$5-'PO0140780R0001 - SONDA'!F2814</f>
        <v>389.07</v>
      </c>
    </row>
    <row r="2815" spans="1:7">
      <c r="A2815" t="s">
        <v>603</v>
      </c>
      <c r="B2815">
        <v>14</v>
      </c>
      <c r="C2815">
        <v>8</v>
      </c>
      <c r="D2815">
        <v>2019</v>
      </c>
      <c r="E2815" s="23">
        <v>0.66666666666666663</v>
      </c>
      <c r="F2815">
        <v>6.58</v>
      </c>
      <c r="G2815">
        <f>+Anagrafica!$K$5-'PO0140780R0001 - SONDA'!F2815</f>
        <v>389.06</v>
      </c>
    </row>
    <row r="2816" spans="1:7">
      <c r="A2816" t="s">
        <v>603</v>
      </c>
      <c r="B2816">
        <v>14</v>
      </c>
      <c r="C2816">
        <v>8</v>
      </c>
      <c r="D2816">
        <v>2019</v>
      </c>
      <c r="E2816" s="23">
        <v>0.83333333333333337</v>
      </c>
      <c r="F2816">
        <v>6.6</v>
      </c>
      <c r="G2816">
        <f>+Anagrafica!$K$5-'PO0140780R0001 - SONDA'!F2816</f>
        <v>389.03999999999996</v>
      </c>
    </row>
    <row r="2817" spans="1:7">
      <c r="A2817" t="s">
        <v>604</v>
      </c>
      <c r="B2817">
        <v>15</v>
      </c>
      <c r="C2817">
        <v>8</v>
      </c>
      <c r="D2817">
        <v>2019</v>
      </c>
      <c r="E2817" s="23">
        <v>0</v>
      </c>
      <c r="F2817">
        <v>6.62</v>
      </c>
      <c r="G2817">
        <f>+Anagrafica!$K$5-'PO0140780R0001 - SONDA'!F2817</f>
        <v>389.02</v>
      </c>
    </row>
    <row r="2818" spans="1:7">
      <c r="A2818" t="s">
        <v>604</v>
      </c>
      <c r="B2818">
        <v>15</v>
      </c>
      <c r="C2818">
        <v>8</v>
      </c>
      <c r="D2818">
        <v>2019</v>
      </c>
      <c r="E2818" s="23">
        <v>0.16666666666666666</v>
      </c>
      <c r="F2818">
        <v>6.63</v>
      </c>
      <c r="G2818">
        <f>+Anagrafica!$K$5-'PO0140780R0001 - SONDA'!F2818</f>
        <v>389.01</v>
      </c>
    </row>
    <row r="2819" spans="1:7">
      <c r="A2819" t="s">
        <v>604</v>
      </c>
      <c r="B2819">
        <v>15</v>
      </c>
      <c r="C2819">
        <v>8</v>
      </c>
      <c r="D2819">
        <v>2019</v>
      </c>
      <c r="E2819" s="23">
        <v>0.33333333333333331</v>
      </c>
      <c r="F2819">
        <v>6.65</v>
      </c>
      <c r="G2819">
        <f>+Anagrafica!$K$5-'PO0140780R0001 - SONDA'!F2819</f>
        <v>388.99</v>
      </c>
    </row>
    <row r="2820" spans="1:7">
      <c r="A2820" t="s">
        <v>604</v>
      </c>
      <c r="B2820">
        <v>15</v>
      </c>
      <c r="C2820">
        <v>8</v>
      </c>
      <c r="D2820">
        <v>2019</v>
      </c>
      <c r="E2820" s="23">
        <v>0.5</v>
      </c>
      <c r="F2820">
        <v>6.66</v>
      </c>
      <c r="G2820">
        <f>+Anagrafica!$K$5-'PO0140780R0001 - SONDA'!F2820</f>
        <v>388.97999999999996</v>
      </c>
    </row>
    <row r="2821" spans="1:7">
      <c r="A2821" t="s">
        <v>604</v>
      </c>
      <c r="B2821">
        <v>15</v>
      </c>
      <c r="C2821">
        <v>8</v>
      </c>
      <c r="D2821">
        <v>2019</v>
      </c>
      <c r="E2821" s="23">
        <v>0.66666666666666663</v>
      </c>
      <c r="F2821">
        <v>6.67</v>
      </c>
      <c r="G2821">
        <f>+Anagrafica!$K$5-'PO0140780R0001 - SONDA'!F2821</f>
        <v>388.96999999999997</v>
      </c>
    </row>
    <row r="2822" spans="1:7">
      <c r="A2822" t="s">
        <v>604</v>
      </c>
      <c r="B2822">
        <v>15</v>
      </c>
      <c r="C2822">
        <v>8</v>
      </c>
      <c r="D2822">
        <v>2019</v>
      </c>
      <c r="E2822" s="23">
        <v>0.83333333333333337</v>
      </c>
      <c r="F2822">
        <v>6.69</v>
      </c>
      <c r="G2822">
        <f>+Anagrafica!$K$5-'PO0140780R0001 - SONDA'!F2822</f>
        <v>388.95</v>
      </c>
    </row>
    <row r="2823" spans="1:7">
      <c r="A2823" t="s">
        <v>605</v>
      </c>
      <c r="B2823">
        <v>16</v>
      </c>
      <c r="C2823">
        <v>8</v>
      </c>
      <c r="D2823">
        <v>2019</v>
      </c>
      <c r="E2823" s="23">
        <v>0</v>
      </c>
      <c r="F2823">
        <v>6.71</v>
      </c>
      <c r="G2823">
        <f>+Anagrafica!$K$5-'PO0140780R0001 - SONDA'!F2823</f>
        <v>388.93</v>
      </c>
    </row>
    <row r="2824" spans="1:7">
      <c r="A2824" t="s">
        <v>605</v>
      </c>
      <c r="B2824">
        <v>16</v>
      </c>
      <c r="C2824">
        <v>8</v>
      </c>
      <c r="D2824">
        <v>2019</v>
      </c>
      <c r="E2824" s="23">
        <v>0.16666666666666666</v>
      </c>
      <c r="F2824">
        <v>6.73</v>
      </c>
      <c r="G2824">
        <f>+Anagrafica!$K$5-'PO0140780R0001 - SONDA'!F2824</f>
        <v>388.90999999999997</v>
      </c>
    </row>
    <row r="2825" spans="1:7">
      <c r="A2825" t="s">
        <v>605</v>
      </c>
      <c r="B2825">
        <v>16</v>
      </c>
      <c r="C2825">
        <v>8</v>
      </c>
      <c r="D2825">
        <v>2019</v>
      </c>
      <c r="E2825" s="23">
        <v>0.33333333333333331</v>
      </c>
      <c r="F2825">
        <v>6.75</v>
      </c>
      <c r="G2825">
        <f>+Anagrafica!$K$5-'PO0140780R0001 - SONDA'!F2825</f>
        <v>388.89</v>
      </c>
    </row>
    <row r="2826" spans="1:7">
      <c r="A2826" t="s">
        <v>605</v>
      </c>
      <c r="B2826">
        <v>16</v>
      </c>
      <c r="C2826">
        <v>8</v>
      </c>
      <c r="D2826">
        <v>2019</v>
      </c>
      <c r="E2826" s="23">
        <v>0.5</v>
      </c>
      <c r="F2826">
        <v>6.75</v>
      </c>
      <c r="G2826">
        <f>+Anagrafica!$K$5-'PO0140780R0001 - SONDA'!F2826</f>
        <v>388.89</v>
      </c>
    </row>
    <row r="2827" spans="1:7">
      <c r="A2827" t="s">
        <v>605</v>
      </c>
      <c r="B2827">
        <v>16</v>
      </c>
      <c r="C2827">
        <v>8</v>
      </c>
      <c r="D2827">
        <v>2019</v>
      </c>
      <c r="E2827" s="23">
        <v>0.66666666666666663</v>
      </c>
      <c r="F2827">
        <v>6.85</v>
      </c>
      <c r="G2827">
        <f>+Anagrafica!$K$5-'PO0140780R0001 - SONDA'!F2827</f>
        <v>388.78999999999996</v>
      </c>
    </row>
    <row r="2828" spans="1:7">
      <c r="A2828" t="s">
        <v>605</v>
      </c>
      <c r="B2828">
        <v>16</v>
      </c>
      <c r="C2828">
        <v>8</v>
      </c>
      <c r="D2828">
        <v>2019</v>
      </c>
      <c r="E2828" s="23">
        <v>0.83333333333333337</v>
      </c>
      <c r="F2828">
        <v>6.78</v>
      </c>
      <c r="G2828">
        <f>+Anagrafica!$K$5-'PO0140780R0001 - SONDA'!F2828</f>
        <v>388.86</v>
      </c>
    </row>
    <row r="2829" spans="1:7">
      <c r="A2829" t="s">
        <v>606</v>
      </c>
      <c r="B2829">
        <v>17</v>
      </c>
      <c r="C2829">
        <v>8</v>
      </c>
      <c r="D2829">
        <v>2019</v>
      </c>
      <c r="E2829" s="23">
        <v>0</v>
      </c>
      <c r="F2829">
        <v>6.79</v>
      </c>
      <c r="G2829">
        <f>+Anagrafica!$K$5-'PO0140780R0001 - SONDA'!F2829</f>
        <v>388.84999999999997</v>
      </c>
    </row>
    <row r="2830" spans="1:7">
      <c r="A2830" t="s">
        <v>606</v>
      </c>
      <c r="B2830">
        <v>17</v>
      </c>
      <c r="C2830">
        <v>8</v>
      </c>
      <c r="D2830">
        <v>2019</v>
      </c>
      <c r="E2830" s="23">
        <v>0.16666666666666666</v>
      </c>
      <c r="F2830">
        <v>6.79</v>
      </c>
      <c r="G2830">
        <f>+Anagrafica!$K$5-'PO0140780R0001 - SONDA'!F2830</f>
        <v>388.84999999999997</v>
      </c>
    </row>
    <row r="2831" spans="1:7">
      <c r="A2831" t="s">
        <v>606</v>
      </c>
      <c r="B2831">
        <v>17</v>
      </c>
      <c r="C2831">
        <v>8</v>
      </c>
      <c r="D2831">
        <v>2019</v>
      </c>
      <c r="E2831" s="23">
        <v>0.33333333333333331</v>
      </c>
      <c r="F2831">
        <v>6.79</v>
      </c>
      <c r="G2831">
        <f>+Anagrafica!$K$5-'PO0140780R0001 - SONDA'!F2831</f>
        <v>388.84999999999997</v>
      </c>
    </row>
    <row r="2832" spans="1:7">
      <c r="A2832" t="s">
        <v>606</v>
      </c>
      <c r="B2832">
        <v>17</v>
      </c>
      <c r="C2832">
        <v>8</v>
      </c>
      <c r="D2832">
        <v>2019</v>
      </c>
      <c r="E2832" s="23">
        <v>0.5</v>
      </c>
      <c r="F2832">
        <v>6.77</v>
      </c>
      <c r="G2832">
        <f>+Anagrafica!$K$5-'PO0140780R0001 - SONDA'!F2832</f>
        <v>388.87</v>
      </c>
    </row>
    <row r="2833" spans="1:7">
      <c r="A2833" t="s">
        <v>606</v>
      </c>
      <c r="B2833">
        <v>17</v>
      </c>
      <c r="C2833">
        <v>8</v>
      </c>
      <c r="D2833">
        <v>2019</v>
      </c>
      <c r="E2833" s="23">
        <v>0.66666666666666663</v>
      </c>
      <c r="F2833">
        <v>6.77</v>
      </c>
      <c r="G2833">
        <f>+Anagrafica!$K$5-'PO0140780R0001 - SONDA'!F2833</f>
        <v>388.87</v>
      </c>
    </row>
    <row r="2834" spans="1:7">
      <c r="A2834" t="s">
        <v>606</v>
      </c>
      <c r="B2834">
        <v>17</v>
      </c>
      <c r="C2834">
        <v>8</v>
      </c>
      <c r="D2834">
        <v>2019</v>
      </c>
      <c r="E2834" s="23">
        <v>0.83333333333333337</v>
      </c>
      <c r="F2834">
        <v>6.77</v>
      </c>
      <c r="G2834">
        <f>+Anagrafica!$K$5-'PO0140780R0001 - SONDA'!F2834</f>
        <v>388.87</v>
      </c>
    </row>
    <row r="2835" spans="1:7">
      <c r="A2835" t="s">
        <v>607</v>
      </c>
      <c r="B2835">
        <v>18</v>
      </c>
      <c r="C2835">
        <v>8</v>
      </c>
      <c r="D2835">
        <v>2019</v>
      </c>
      <c r="E2835" s="23">
        <v>0</v>
      </c>
      <c r="F2835">
        <v>6.76</v>
      </c>
      <c r="G2835">
        <f>+Anagrafica!$K$5-'PO0140780R0001 - SONDA'!F2835</f>
        <v>388.88</v>
      </c>
    </row>
    <row r="2836" spans="1:7">
      <c r="A2836" t="s">
        <v>607</v>
      </c>
      <c r="B2836">
        <v>18</v>
      </c>
      <c r="C2836">
        <v>8</v>
      </c>
      <c r="D2836">
        <v>2019</v>
      </c>
      <c r="E2836" s="23">
        <v>0.16666666666666666</v>
      </c>
      <c r="F2836">
        <v>6.75</v>
      </c>
      <c r="G2836">
        <f>+Anagrafica!$K$5-'PO0140780R0001 - SONDA'!F2836</f>
        <v>388.89</v>
      </c>
    </row>
    <row r="2837" spans="1:7">
      <c r="A2837" t="s">
        <v>607</v>
      </c>
      <c r="B2837">
        <v>18</v>
      </c>
      <c r="C2837">
        <v>8</v>
      </c>
      <c r="D2837">
        <v>2019</v>
      </c>
      <c r="E2837" s="23">
        <v>0.33333333333333331</v>
      </c>
      <c r="F2837">
        <v>6.75</v>
      </c>
      <c r="G2837">
        <f>+Anagrafica!$K$5-'PO0140780R0001 - SONDA'!F2837</f>
        <v>388.89</v>
      </c>
    </row>
    <row r="2838" spans="1:7">
      <c r="A2838" t="s">
        <v>607</v>
      </c>
      <c r="B2838">
        <v>18</v>
      </c>
      <c r="C2838">
        <v>8</v>
      </c>
      <c r="D2838">
        <v>2019</v>
      </c>
      <c r="E2838" s="23">
        <v>0.5</v>
      </c>
      <c r="F2838">
        <v>6.75</v>
      </c>
      <c r="G2838">
        <f>+Anagrafica!$K$5-'PO0140780R0001 - SONDA'!F2838</f>
        <v>388.89</v>
      </c>
    </row>
    <row r="2839" spans="1:7">
      <c r="A2839" t="s">
        <v>607</v>
      </c>
      <c r="B2839">
        <v>18</v>
      </c>
      <c r="C2839">
        <v>8</v>
      </c>
      <c r="D2839">
        <v>2019</v>
      </c>
      <c r="E2839" s="23">
        <v>0.66666666666666663</v>
      </c>
      <c r="F2839">
        <v>6.75</v>
      </c>
      <c r="G2839">
        <f>+Anagrafica!$K$5-'PO0140780R0001 - SONDA'!F2839</f>
        <v>388.89</v>
      </c>
    </row>
    <row r="2840" spans="1:7">
      <c r="A2840" t="s">
        <v>607</v>
      </c>
      <c r="B2840">
        <v>18</v>
      </c>
      <c r="C2840">
        <v>8</v>
      </c>
      <c r="D2840">
        <v>2019</v>
      </c>
      <c r="E2840" s="23">
        <v>0.83333333333333337</v>
      </c>
      <c r="F2840">
        <v>6.75</v>
      </c>
      <c r="G2840">
        <f>+Anagrafica!$K$5-'PO0140780R0001 - SONDA'!F2840</f>
        <v>388.89</v>
      </c>
    </row>
    <row r="2841" spans="1:7">
      <c r="A2841" t="s">
        <v>608</v>
      </c>
      <c r="B2841">
        <v>19</v>
      </c>
      <c r="C2841">
        <v>8</v>
      </c>
      <c r="D2841">
        <v>2019</v>
      </c>
      <c r="E2841" s="23">
        <v>0</v>
      </c>
      <c r="F2841">
        <v>6.76</v>
      </c>
      <c r="G2841">
        <f>+Anagrafica!$K$5-'PO0140780R0001 - SONDA'!F2841</f>
        <v>388.88</v>
      </c>
    </row>
    <row r="2842" spans="1:7">
      <c r="A2842" t="s">
        <v>608</v>
      </c>
      <c r="B2842">
        <v>19</v>
      </c>
      <c r="C2842">
        <v>8</v>
      </c>
      <c r="D2842">
        <v>2019</v>
      </c>
      <c r="E2842" s="23">
        <v>0.16666666666666666</v>
      </c>
      <c r="F2842">
        <v>6.75</v>
      </c>
      <c r="G2842">
        <f>+Anagrafica!$K$5-'PO0140780R0001 - SONDA'!F2842</f>
        <v>388.89</v>
      </c>
    </row>
    <row r="2843" spans="1:7">
      <c r="A2843" t="s">
        <v>608</v>
      </c>
      <c r="B2843">
        <v>19</v>
      </c>
      <c r="C2843">
        <v>8</v>
      </c>
      <c r="D2843">
        <v>2019</v>
      </c>
      <c r="E2843" s="23">
        <v>0.33333333333333331</v>
      </c>
      <c r="F2843">
        <v>6.8</v>
      </c>
      <c r="G2843">
        <f>+Anagrafica!$K$5-'PO0140780R0001 - SONDA'!F2843</f>
        <v>388.84</v>
      </c>
    </row>
    <row r="2844" spans="1:7">
      <c r="A2844" t="s">
        <v>608</v>
      </c>
      <c r="B2844">
        <v>19</v>
      </c>
      <c r="C2844">
        <v>8</v>
      </c>
      <c r="D2844">
        <v>2019</v>
      </c>
      <c r="E2844" s="23">
        <v>0.5</v>
      </c>
      <c r="F2844">
        <v>6.74</v>
      </c>
      <c r="G2844">
        <f>+Anagrafica!$K$5-'PO0140780R0001 - SONDA'!F2844</f>
        <v>388.9</v>
      </c>
    </row>
    <row r="2845" spans="1:7">
      <c r="A2845" t="s">
        <v>608</v>
      </c>
      <c r="B2845">
        <v>19</v>
      </c>
      <c r="C2845">
        <v>8</v>
      </c>
      <c r="D2845">
        <v>2019</v>
      </c>
      <c r="E2845" s="23">
        <v>0.66666666666666663</v>
      </c>
      <c r="F2845">
        <v>6.73</v>
      </c>
      <c r="G2845">
        <f>+Anagrafica!$K$5-'PO0140780R0001 - SONDA'!F2845</f>
        <v>388.90999999999997</v>
      </c>
    </row>
    <row r="2846" spans="1:7">
      <c r="A2846" t="s">
        <v>608</v>
      </c>
      <c r="B2846">
        <v>19</v>
      </c>
      <c r="C2846">
        <v>8</v>
      </c>
      <c r="D2846">
        <v>2019</v>
      </c>
      <c r="E2846" s="23">
        <v>0.83333333333333337</v>
      </c>
      <c r="F2846">
        <v>6.72</v>
      </c>
      <c r="G2846">
        <f>+Anagrafica!$K$5-'PO0140780R0001 - SONDA'!F2846</f>
        <v>388.91999999999996</v>
      </c>
    </row>
    <row r="2847" spans="1:7">
      <c r="A2847" t="s">
        <v>609</v>
      </c>
      <c r="B2847">
        <v>20</v>
      </c>
      <c r="C2847">
        <v>8</v>
      </c>
      <c r="D2847">
        <v>2019</v>
      </c>
      <c r="E2847" s="23">
        <v>0</v>
      </c>
      <c r="F2847">
        <v>6.71</v>
      </c>
      <c r="G2847">
        <f>+Anagrafica!$K$5-'PO0140780R0001 - SONDA'!F2847</f>
        <v>388.93</v>
      </c>
    </row>
    <row r="2848" spans="1:7">
      <c r="A2848" t="s">
        <v>609</v>
      </c>
      <c r="B2848">
        <v>20</v>
      </c>
      <c r="C2848">
        <v>8</v>
      </c>
      <c r="D2848">
        <v>2019</v>
      </c>
      <c r="E2848" s="23">
        <v>0.16666666666666666</v>
      </c>
      <c r="F2848">
        <v>6.69</v>
      </c>
      <c r="G2848">
        <f>+Anagrafica!$K$5-'PO0140780R0001 - SONDA'!F2848</f>
        <v>388.95</v>
      </c>
    </row>
    <row r="2849" spans="1:7">
      <c r="A2849" t="s">
        <v>609</v>
      </c>
      <c r="B2849">
        <v>20</v>
      </c>
      <c r="C2849">
        <v>8</v>
      </c>
      <c r="D2849">
        <v>2019</v>
      </c>
      <c r="E2849" s="23">
        <v>0.33333333333333331</v>
      </c>
      <c r="F2849">
        <v>6.68</v>
      </c>
      <c r="G2849">
        <f>+Anagrafica!$K$5-'PO0140780R0001 - SONDA'!F2849</f>
        <v>388.96</v>
      </c>
    </row>
    <row r="2850" spans="1:7">
      <c r="A2850" t="s">
        <v>609</v>
      </c>
      <c r="B2850">
        <v>20</v>
      </c>
      <c r="C2850">
        <v>8</v>
      </c>
      <c r="D2850">
        <v>2019</v>
      </c>
      <c r="E2850" s="23">
        <v>0.5</v>
      </c>
      <c r="F2850">
        <v>6.66</v>
      </c>
      <c r="G2850">
        <f>+Anagrafica!$K$5-'PO0140780R0001 - SONDA'!F2850</f>
        <v>388.97999999999996</v>
      </c>
    </row>
    <row r="2851" spans="1:7">
      <c r="A2851" t="s">
        <v>609</v>
      </c>
      <c r="B2851">
        <v>20</v>
      </c>
      <c r="C2851">
        <v>8</v>
      </c>
      <c r="D2851">
        <v>2019</v>
      </c>
      <c r="E2851" s="23">
        <v>0.66666666666666663</v>
      </c>
      <c r="F2851">
        <v>6.76</v>
      </c>
      <c r="G2851">
        <f>+Anagrafica!$K$5-'PO0140780R0001 - SONDA'!F2851</f>
        <v>388.88</v>
      </c>
    </row>
    <row r="2852" spans="1:7">
      <c r="A2852" t="s">
        <v>609</v>
      </c>
      <c r="B2852">
        <v>20</v>
      </c>
      <c r="C2852">
        <v>8</v>
      </c>
      <c r="D2852">
        <v>2019</v>
      </c>
      <c r="E2852" s="23">
        <v>0.83333333333333337</v>
      </c>
      <c r="F2852">
        <v>6.64</v>
      </c>
      <c r="G2852">
        <f>+Anagrafica!$K$5-'PO0140780R0001 - SONDA'!F2852</f>
        <v>389</v>
      </c>
    </row>
    <row r="2853" spans="1:7">
      <c r="A2853" t="s">
        <v>610</v>
      </c>
      <c r="B2853">
        <v>21</v>
      </c>
      <c r="C2853">
        <v>8</v>
      </c>
      <c r="D2853">
        <v>2019</v>
      </c>
      <c r="E2853" s="23">
        <v>0</v>
      </c>
      <c r="F2853">
        <v>6.63</v>
      </c>
      <c r="G2853">
        <f>+Anagrafica!$K$5-'PO0140780R0001 - SONDA'!F2853</f>
        <v>389.01</v>
      </c>
    </row>
    <row r="2854" spans="1:7">
      <c r="A2854" t="s">
        <v>610</v>
      </c>
      <c r="B2854">
        <v>21</v>
      </c>
      <c r="C2854">
        <v>8</v>
      </c>
      <c r="D2854">
        <v>2019</v>
      </c>
      <c r="E2854" s="23">
        <v>0.16666666666666666</v>
      </c>
      <c r="F2854">
        <v>6.62</v>
      </c>
      <c r="G2854">
        <f>+Anagrafica!$K$5-'PO0140780R0001 - SONDA'!F2854</f>
        <v>389.02</v>
      </c>
    </row>
    <row r="2855" spans="1:7">
      <c r="A2855" t="s">
        <v>610</v>
      </c>
      <c r="B2855">
        <v>21</v>
      </c>
      <c r="C2855">
        <v>8</v>
      </c>
      <c r="D2855">
        <v>2019</v>
      </c>
      <c r="E2855" s="23">
        <v>0.33333333333333331</v>
      </c>
      <c r="F2855">
        <v>6.59</v>
      </c>
      <c r="G2855">
        <f>+Anagrafica!$K$5-'PO0140780R0001 - SONDA'!F2855</f>
        <v>389.05</v>
      </c>
    </row>
    <row r="2856" spans="1:7">
      <c r="A2856" t="s">
        <v>610</v>
      </c>
      <c r="B2856">
        <v>21</v>
      </c>
      <c r="C2856">
        <v>8</v>
      </c>
      <c r="D2856">
        <v>2019</v>
      </c>
      <c r="E2856" s="23">
        <v>0.5</v>
      </c>
      <c r="F2856">
        <v>6.57</v>
      </c>
      <c r="G2856">
        <f>+Anagrafica!$K$5-'PO0140780R0001 - SONDA'!F2856</f>
        <v>389.07</v>
      </c>
    </row>
    <row r="2857" spans="1:7">
      <c r="A2857" t="s">
        <v>610</v>
      </c>
      <c r="B2857">
        <v>21</v>
      </c>
      <c r="C2857">
        <v>8</v>
      </c>
      <c r="D2857">
        <v>2019</v>
      </c>
      <c r="E2857" s="23">
        <v>0.66666666666666663</v>
      </c>
      <c r="F2857">
        <v>6.56</v>
      </c>
      <c r="G2857">
        <f>+Anagrafica!$K$5-'PO0140780R0001 - SONDA'!F2857</f>
        <v>389.08</v>
      </c>
    </row>
    <row r="2858" spans="1:7">
      <c r="A2858" t="s">
        <v>610</v>
      </c>
      <c r="B2858">
        <v>21</v>
      </c>
      <c r="C2858">
        <v>8</v>
      </c>
      <c r="D2858">
        <v>2019</v>
      </c>
      <c r="E2858" s="23">
        <v>0.83333333333333337</v>
      </c>
      <c r="F2858">
        <v>6.67</v>
      </c>
      <c r="G2858">
        <f>+Anagrafica!$K$5-'PO0140780R0001 - SONDA'!F2858</f>
        <v>388.96999999999997</v>
      </c>
    </row>
    <row r="2859" spans="1:7">
      <c r="A2859" t="s">
        <v>611</v>
      </c>
      <c r="B2859">
        <v>22</v>
      </c>
      <c r="C2859">
        <v>8</v>
      </c>
      <c r="D2859">
        <v>2019</v>
      </c>
      <c r="E2859" s="23">
        <v>0</v>
      </c>
      <c r="F2859">
        <v>6.57</v>
      </c>
      <c r="G2859">
        <f>+Anagrafica!$K$5-'PO0140780R0001 - SONDA'!F2859</f>
        <v>389.07</v>
      </c>
    </row>
    <row r="2860" spans="1:7">
      <c r="A2860" t="s">
        <v>611</v>
      </c>
      <c r="B2860">
        <v>22</v>
      </c>
      <c r="C2860">
        <v>8</v>
      </c>
      <c r="D2860">
        <v>2019</v>
      </c>
      <c r="E2860" s="23">
        <v>0.16666666666666666</v>
      </c>
      <c r="F2860">
        <v>6.66</v>
      </c>
      <c r="G2860">
        <f>+Anagrafica!$K$5-'PO0140780R0001 - SONDA'!F2860</f>
        <v>388.97999999999996</v>
      </c>
    </row>
    <row r="2861" spans="1:7">
      <c r="A2861" t="s">
        <v>611</v>
      </c>
      <c r="B2861">
        <v>22</v>
      </c>
      <c r="C2861">
        <v>8</v>
      </c>
      <c r="D2861">
        <v>2019</v>
      </c>
      <c r="E2861" s="23">
        <v>0.33333333333333331</v>
      </c>
      <c r="F2861">
        <v>6.54</v>
      </c>
      <c r="G2861">
        <f>+Anagrafica!$K$5-'PO0140780R0001 - SONDA'!F2861</f>
        <v>389.09999999999997</v>
      </c>
    </row>
    <row r="2862" spans="1:7">
      <c r="A2862" t="s">
        <v>611</v>
      </c>
      <c r="B2862">
        <v>22</v>
      </c>
      <c r="C2862">
        <v>8</v>
      </c>
      <c r="D2862">
        <v>2019</v>
      </c>
      <c r="E2862" s="23">
        <v>0.5</v>
      </c>
      <c r="F2862">
        <v>6.53</v>
      </c>
      <c r="G2862">
        <f>+Anagrafica!$K$5-'PO0140780R0001 - SONDA'!F2862</f>
        <v>389.11</v>
      </c>
    </row>
    <row r="2863" spans="1:7">
      <c r="A2863" t="s">
        <v>611</v>
      </c>
      <c r="B2863">
        <v>22</v>
      </c>
      <c r="C2863">
        <v>8</v>
      </c>
      <c r="D2863">
        <v>2019</v>
      </c>
      <c r="E2863" s="23">
        <v>0.66666666666666663</v>
      </c>
      <c r="F2863">
        <v>6.64</v>
      </c>
      <c r="G2863">
        <f>+Anagrafica!$K$5-'PO0140780R0001 - SONDA'!F2863</f>
        <v>389</v>
      </c>
    </row>
    <row r="2864" spans="1:7">
      <c r="A2864" t="s">
        <v>611</v>
      </c>
      <c r="B2864">
        <v>22</v>
      </c>
      <c r="C2864">
        <v>8</v>
      </c>
      <c r="D2864">
        <v>2019</v>
      </c>
      <c r="E2864" s="23">
        <v>0.83333333333333337</v>
      </c>
      <c r="F2864">
        <v>6.64</v>
      </c>
      <c r="G2864">
        <f>+Anagrafica!$K$5-'PO0140780R0001 - SONDA'!F2864</f>
        <v>389</v>
      </c>
    </row>
    <row r="2865" spans="1:7">
      <c r="A2865" t="s">
        <v>612</v>
      </c>
      <c r="B2865">
        <v>23</v>
      </c>
      <c r="C2865">
        <v>8</v>
      </c>
      <c r="D2865">
        <v>2019</v>
      </c>
      <c r="E2865" s="23">
        <v>0</v>
      </c>
      <c r="F2865">
        <v>6.52</v>
      </c>
      <c r="G2865">
        <f>+Anagrafica!$K$5-'PO0140780R0001 - SONDA'!F2865</f>
        <v>389.12</v>
      </c>
    </row>
    <row r="2866" spans="1:7">
      <c r="A2866" t="s">
        <v>612</v>
      </c>
      <c r="B2866">
        <v>23</v>
      </c>
      <c r="C2866">
        <v>8</v>
      </c>
      <c r="D2866">
        <v>2019</v>
      </c>
      <c r="E2866" s="23">
        <v>0.16666666666666666</v>
      </c>
      <c r="F2866">
        <v>6.52</v>
      </c>
      <c r="G2866">
        <f>+Anagrafica!$K$5-'PO0140780R0001 - SONDA'!F2866</f>
        <v>389.12</v>
      </c>
    </row>
    <row r="2867" spans="1:7">
      <c r="A2867" t="s">
        <v>612</v>
      </c>
      <c r="B2867">
        <v>23</v>
      </c>
      <c r="C2867">
        <v>8</v>
      </c>
      <c r="D2867">
        <v>2019</v>
      </c>
      <c r="E2867" s="23">
        <v>0.33333333333333331</v>
      </c>
      <c r="F2867">
        <v>6.52</v>
      </c>
      <c r="G2867">
        <f>+Anagrafica!$K$5-'PO0140780R0001 - SONDA'!F2867</f>
        <v>389.12</v>
      </c>
    </row>
    <row r="2868" spans="1:7">
      <c r="A2868" t="s">
        <v>612</v>
      </c>
      <c r="B2868">
        <v>23</v>
      </c>
      <c r="C2868">
        <v>8</v>
      </c>
      <c r="D2868">
        <v>2019</v>
      </c>
      <c r="E2868" s="23">
        <v>0.5</v>
      </c>
      <c r="F2868">
        <v>6.52</v>
      </c>
      <c r="G2868">
        <f>+Anagrafica!$K$5-'PO0140780R0001 - SONDA'!F2868</f>
        <v>389.12</v>
      </c>
    </row>
    <row r="2869" spans="1:7">
      <c r="A2869" t="s">
        <v>612</v>
      </c>
      <c r="B2869">
        <v>23</v>
      </c>
      <c r="C2869">
        <v>8</v>
      </c>
      <c r="D2869">
        <v>2019</v>
      </c>
      <c r="E2869" s="23">
        <v>0.66666666666666663</v>
      </c>
      <c r="F2869">
        <v>6.52</v>
      </c>
      <c r="G2869">
        <f>+Anagrafica!$K$5-'PO0140780R0001 - SONDA'!F2869</f>
        <v>389.12</v>
      </c>
    </row>
    <row r="2870" spans="1:7">
      <c r="A2870" t="s">
        <v>612</v>
      </c>
      <c r="B2870">
        <v>23</v>
      </c>
      <c r="C2870">
        <v>8</v>
      </c>
      <c r="D2870">
        <v>2019</v>
      </c>
      <c r="E2870" s="23">
        <v>0.83333333333333337</v>
      </c>
      <c r="F2870">
        <v>6.52</v>
      </c>
      <c r="G2870">
        <f>+Anagrafica!$K$5-'PO0140780R0001 - SONDA'!F2870</f>
        <v>389.12</v>
      </c>
    </row>
    <row r="2871" spans="1:7">
      <c r="A2871" t="s">
        <v>613</v>
      </c>
      <c r="B2871">
        <v>24</v>
      </c>
      <c r="C2871">
        <v>8</v>
      </c>
      <c r="D2871">
        <v>2019</v>
      </c>
      <c r="E2871" s="23">
        <v>0</v>
      </c>
      <c r="F2871">
        <v>6.52</v>
      </c>
      <c r="G2871">
        <f>+Anagrafica!$K$5-'PO0140780R0001 - SONDA'!F2871</f>
        <v>389.12</v>
      </c>
    </row>
    <row r="2872" spans="1:7">
      <c r="A2872" t="s">
        <v>613</v>
      </c>
      <c r="B2872">
        <v>24</v>
      </c>
      <c r="C2872">
        <v>8</v>
      </c>
      <c r="D2872">
        <v>2019</v>
      </c>
      <c r="E2872" s="23">
        <v>0.16666666666666666</v>
      </c>
      <c r="F2872">
        <v>6.56</v>
      </c>
      <c r="G2872">
        <f>+Anagrafica!$K$5-'PO0140780R0001 - SONDA'!F2872</f>
        <v>389.08</v>
      </c>
    </row>
    <row r="2873" spans="1:7">
      <c r="A2873" t="s">
        <v>613</v>
      </c>
      <c r="B2873">
        <v>24</v>
      </c>
      <c r="C2873">
        <v>8</v>
      </c>
      <c r="D2873">
        <v>2019</v>
      </c>
      <c r="E2873" s="23">
        <v>0.33333333333333331</v>
      </c>
      <c r="F2873">
        <v>6.51</v>
      </c>
      <c r="G2873">
        <f>+Anagrafica!$K$5-'PO0140780R0001 - SONDA'!F2873</f>
        <v>389.13</v>
      </c>
    </row>
    <row r="2874" spans="1:7">
      <c r="A2874" t="s">
        <v>613</v>
      </c>
      <c r="B2874">
        <v>24</v>
      </c>
      <c r="C2874">
        <v>8</v>
      </c>
      <c r="D2874">
        <v>2019</v>
      </c>
      <c r="E2874" s="23">
        <v>0.5</v>
      </c>
      <c r="F2874">
        <v>6.63</v>
      </c>
      <c r="G2874">
        <f>+Anagrafica!$K$5-'PO0140780R0001 - SONDA'!F2874</f>
        <v>389.01</v>
      </c>
    </row>
    <row r="2875" spans="1:7">
      <c r="A2875" t="s">
        <v>613</v>
      </c>
      <c r="B2875">
        <v>24</v>
      </c>
      <c r="C2875">
        <v>8</v>
      </c>
      <c r="D2875">
        <v>2019</v>
      </c>
      <c r="E2875" s="23">
        <v>0.66666666666666663</v>
      </c>
      <c r="F2875">
        <v>6.51</v>
      </c>
      <c r="G2875">
        <f>+Anagrafica!$K$5-'PO0140780R0001 - SONDA'!F2875</f>
        <v>389.13</v>
      </c>
    </row>
    <row r="2876" spans="1:7">
      <c r="A2876" t="s">
        <v>613</v>
      </c>
      <c r="B2876">
        <v>24</v>
      </c>
      <c r="C2876">
        <v>8</v>
      </c>
      <c r="D2876">
        <v>2019</v>
      </c>
      <c r="E2876" s="23">
        <v>0.83333333333333337</v>
      </c>
      <c r="F2876">
        <v>6.63</v>
      </c>
      <c r="G2876">
        <f>+Anagrafica!$K$5-'PO0140780R0001 - SONDA'!F2876</f>
        <v>389.01</v>
      </c>
    </row>
    <row r="2877" spans="1:7">
      <c r="A2877" t="s">
        <v>614</v>
      </c>
      <c r="B2877">
        <v>25</v>
      </c>
      <c r="C2877">
        <v>8</v>
      </c>
      <c r="D2877">
        <v>2019</v>
      </c>
      <c r="E2877" s="23">
        <v>0</v>
      </c>
      <c r="F2877">
        <v>6.53</v>
      </c>
      <c r="G2877">
        <f>+Anagrafica!$K$5-'PO0140780R0001 - SONDA'!F2877</f>
        <v>389.11</v>
      </c>
    </row>
    <row r="2878" spans="1:7">
      <c r="A2878" t="s">
        <v>614</v>
      </c>
      <c r="B2878">
        <v>25</v>
      </c>
      <c r="C2878">
        <v>8</v>
      </c>
      <c r="D2878">
        <v>2019</v>
      </c>
      <c r="E2878" s="23">
        <v>0.16666666666666666</v>
      </c>
      <c r="F2878">
        <v>6.53</v>
      </c>
      <c r="G2878">
        <f>+Anagrafica!$K$5-'PO0140780R0001 - SONDA'!F2878</f>
        <v>389.11</v>
      </c>
    </row>
    <row r="2879" spans="1:7">
      <c r="A2879" t="s">
        <v>614</v>
      </c>
      <c r="B2879">
        <v>25</v>
      </c>
      <c r="C2879">
        <v>8</v>
      </c>
      <c r="D2879">
        <v>2019</v>
      </c>
      <c r="E2879" s="23">
        <v>0.33333333333333331</v>
      </c>
      <c r="F2879">
        <v>6.53</v>
      </c>
      <c r="G2879">
        <f>+Anagrafica!$K$5-'PO0140780R0001 - SONDA'!F2879</f>
        <v>389.11</v>
      </c>
    </row>
    <row r="2880" spans="1:7">
      <c r="A2880" t="s">
        <v>614</v>
      </c>
      <c r="B2880">
        <v>25</v>
      </c>
      <c r="C2880">
        <v>8</v>
      </c>
      <c r="D2880">
        <v>2019</v>
      </c>
      <c r="E2880" s="23">
        <v>0.5</v>
      </c>
      <c r="F2880">
        <v>6.54</v>
      </c>
      <c r="G2880">
        <f>+Anagrafica!$K$5-'PO0140780R0001 - SONDA'!F2880</f>
        <v>389.09999999999997</v>
      </c>
    </row>
    <row r="2881" spans="1:7">
      <c r="A2881" t="s">
        <v>614</v>
      </c>
      <c r="B2881">
        <v>25</v>
      </c>
      <c r="C2881">
        <v>8</v>
      </c>
      <c r="D2881">
        <v>2019</v>
      </c>
      <c r="E2881" s="23">
        <v>0.66666666666666663</v>
      </c>
      <c r="F2881">
        <v>6.58</v>
      </c>
      <c r="G2881">
        <f>+Anagrafica!$K$5-'PO0140780R0001 - SONDA'!F2881</f>
        <v>389.06</v>
      </c>
    </row>
    <row r="2882" spans="1:7">
      <c r="A2882" t="s">
        <v>614</v>
      </c>
      <c r="B2882">
        <v>25</v>
      </c>
      <c r="C2882">
        <v>8</v>
      </c>
      <c r="D2882">
        <v>2019</v>
      </c>
      <c r="E2882" s="23">
        <v>0.83333333333333337</v>
      </c>
      <c r="F2882">
        <v>6.55</v>
      </c>
      <c r="G2882">
        <f>+Anagrafica!$K$5-'PO0140780R0001 - SONDA'!F2882</f>
        <v>389.09</v>
      </c>
    </row>
    <row r="2883" spans="1:7">
      <c r="A2883" t="s">
        <v>615</v>
      </c>
      <c r="B2883">
        <v>26</v>
      </c>
      <c r="C2883">
        <v>8</v>
      </c>
      <c r="D2883">
        <v>2019</v>
      </c>
      <c r="E2883" s="23">
        <v>0</v>
      </c>
      <c r="F2883">
        <v>6.55</v>
      </c>
      <c r="G2883">
        <f>+Anagrafica!$K$5-'PO0140780R0001 - SONDA'!F2883</f>
        <v>389.09</v>
      </c>
    </row>
    <row r="2884" spans="1:7">
      <c r="A2884" t="s">
        <v>615</v>
      </c>
      <c r="B2884">
        <v>26</v>
      </c>
      <c r="C2884">
        <v>8</v>
      </c>
      <c r="D2884">
        <v>2019</v>
      </c>
      <c r="E2884" s="23">
        <v>0.16666666666666666</v>
      </c>
      <c r="F2884">
        <v>6.66</v>
      </c>
      <c r="G2884">
        <f>+Anagrafica!$K$5-'PO0140780R0001 - SONDA'!F2884</f>
        <v>388.97999999999996</v>
      </c>
    </row>
    <row r="2885" spans="1:7">
      <c r="A2885" t="s">
        <v>615</v>
      </c>
      <c r="B2885">
        <v>26</v>
      </c>
      <c r="C2885">
        <v>8</v>
      </c>
      <c r="D2885">
        <v>2019</v>
      </c>
      <c r="E2885" s="23">
        <v>0.33333333333333331</v>
      </c>
      <c r="F2885">
        <v>6.54</v>
      </c>
      <c r="G2885">
        <f>+Anagrafica!$K$5-'PO0140780R0001 - SONDA'!F2885</f>
        <v>389.09999999999997</v>
      </c>
    </row>
    <row r="2886" spans="1:7">
      <c r="A2886" t="s">
        <v>615</v>
      </c>
      <c r="B2886">
        <v>26</v>
      </c>
      <c r="C2886">
        <v>8</v>
      </c>
      <c r="D2886">
        <v>2019</v>
      </c>
      <c r="E2886" s="23">
        <v>0.5</v>
      </c>
      <c r="F2886">
        <v>6.51</v>
      </c>
      <c r="G2886">
        <f>+Anagrafica!$K$5-'PO0140780R0001 - SONDA'!F2886</f>
        <v>389.13</v>
      </c>
    </row>
    <row r="2887" spans="1:7">
      <c r="A2887" t="s">
        <v>615</v>
      </c>
      <c r="B2887">
        <v>26</v>
      </c>
      <c r="C2887">
        <v>8</v>
      </c>
      <c r="D2887">
        <v>2019</v>
      </c>
      <c r="E2887" s="23">
        <v>0.66666666666666663</v>
      </c>
      <c r="F2887">
        <v>6.5</v>
      </c>
      <c r="G2887">
        <f>+Anagrafica!$K$5-'PO0140780R0001 - SONDA'!F2887</f>
        <v>389.14</v>
      </c>
    </row>
    <row r="2888" spans="1:7">
      <c r="A2888" t="s">
        <v>615</v>
      </c>
      <c r="B2888">
        <v>26</v>
      </c>
      <c r="C2888">
        <v>8</v>
      </c>
      <c r="D2888">
        <v>2019</v>
      </c>
      <c r="E2888" s="23">
        <v>0.83333333333333337</v>
      </c>
      <c r="F2888">
        <v>6.49</v>
      </c>
      <c r="G2888">
        <f>+Anagrafica!$K$5-'PO0140780R0001 - SONDA'!F2888</f>
        <v>389.15</v>
      </c>
    </row>
    <row r="2889" spans="1:7">
      <c r="A2889" t="s">
        <v>616</v>
      </c>
      <c r="B2889">
        <v>27</v>
      </c>
      <c r="C2889">
        <v>8</v>
      </c>
      <c r="D2889">
        <v>2019</v>
      </c>
      <c r="E2889" s="23">
        <v>0</v>
      </c>
      <c r="F2889">
        <v>6.47</v>
      </c>
      <c r="G2889">
        <f>+Anagrafica!$K$5-'PO0140780R0001 - SONDA'!F2889</f>
        <v>389.16999999999996</v>
      </c>
    </row>
    <row r="2890" spans="1:7">
      <c r="A2890" t="s">
        <v>616</v>
      </c>
      <c r="B2890">
        <v>27</v>
      </c>
      <c r="C2890">
        <v>8</v>
      </c>
      <c r="D2890">
        <v>2019</v>
      </c>
      <c r="E2890" s="23">
        <v>0.16666666666666666</v>
      </c>
      <c r="F2890">
        <v>6.46</v>
      </c>
      <c r="G2890">
        <f>+Anagrafica!$K$5-'PO0140780R0001 - SONDA'!F2890</f>
        <v>389.18</v>
      </c>
    </row>
    <row r="2891" spans="1:7">
      <c r="A2891" t="s">
        <v>616</v>
      </c>
      <c r="B2891">
        <v>27</v>
      </c>
      <c r="C2891">
        <v>8</v>
      </c>
      <c r="D2891">
        <v>2019</v>
      </c>
      <c r="E2891" s="23">
        <v>0.33333333333333331</v>
      </c>
      <c r="F2891">
        <v>6.44</v>
      </c>
      <c r="G2891">
        <f>+Anagrafica!$K$5-'PO0140780R0001 - SONDA'!F2891</f>
        <v>389.2</v>
      </c>
    </row>
    <row r="2892" spans="1:7">
      <c r="A2892" t="s">
        <v>616</v>
      </c>
      <c r="B2892">
        <v>27</v>
      </c>
      <c r="C2892">
        <v>8</v>
      </c>
      <c r="D2892">
        <v>2019</v>
      </c>
      <c r="E2892" s="23">
        <v>0.5</v>
      </c>
      <c r="F2892">
        <v>6.42</v>
      </c>
      <c r="G2892">
        <f>+Anagrafica!$K$5-'PO0140780R0001 - SONDA'!F2892</f>
        <v>389.21999999999997</v>
      </c>
    </row>
    <row r="2893" spans="1:7">
      <c r="A2893" t="s">
        <v>616</v>
      </c>
      <c r="B2893">
        <v>27</v>
      </c>
      <c r="C2893">
        <v>8</v>
      </c>
      <c r="D2893">
        <v>2019</v>
      </c>
      <c r="E2893" s="23">
        <v>0.66666666666666663</v>
      </c>
      <c r="F2893">
        <v>6.52</v>
      </c>
      <c r="G2893">
        <f>+Anagrafica!$K$5-'PO0140780R0001 - SONDA'!F2893</f>
        <v>389.12</v>
      </c>
    </row>
    <row r="2894" spans="1:7">
      <c r="A2894" t="s">
        <v>616</v>
      </c>
      <c r="B2894">
        <v>27</v>
      </c>
      <c r="C2894">
        <v>8</v>
      </c>
      <c r="D2894">
        <v>2019</v>
      </c>
      <c r="E2894" s="23">
        <v>0.83333333333333337</v>
      </c>
      <c r="F2894">
        <v>6.42</v>
      </c>
      <c r="G2894">
        <f>+Anagrafica!$K$5-'PO0140780R0001 - SONDA'!F2894</f>
        <v>389.21999999999997</v>
      </c>
    </row>
    <row r="2895" spans="1:7">
      <c r="A2895" t="s">
        <v>617</v>
      </c>
      <c r="B2895">
        <v>28</v>
      </c>
      <c r="C2895">
        <v>8</v>
      </c>
      <c r="D2895">
        <v>2019</v>
      </c>
      <c r="E2895" s="23">
        <v>0</v>
      </c>
      <c r="F2895">
        <v>6.52</v>
      </c>
      <c r="G2895">
        <f>+Anagrafica!$K$5-'PO0140780R0001 - SONDA'!F2895</f>
        <v>389.12</v>
      </c>
    </row>
    <row r="2896" spans="1:7">
      <c r="A2896" t="s">
        <v>617</v>
      </c>
      <c r="B2896">
        <v>28</v>
      </c>
      <c r="C2896">
        <v>8</v>
      </c>
      <c r="D2896">
        <v>2019</v>
      </c>
      <c r="E2896" s="23">
        <v>0.16666666666666666</v>
      </c>
      <c r="F2896">
        <v>6.4</v>
      </c>
      <c r="G2896">
        <f>+Anagrafica!$K$5-'PO0140780R0001 - SONDA'!F2896</f>
        <v>389.24</v>
      </c>
    </row>
    <row r="2897" spans="1:7">
      <c r="A2897" t="s">
        <v>617</v>
      </c>
      <c r="B2897">
        <v>28</v>
      </c>
      <c r="C2897">
        <v>8</v>
      </c>
      <c r="D2897">
        <v>2019</v>
      </c>
      <c r="E2897" s="23">
        <v>0.33333333333333331</v>
      </c>
      <c r="F2897">
        <v>6.38</v>
      </c>
      <c r="G2897">
        <f>+Anagrafica!$K$5-'PO0140780R0001 - SONDA'!F2897</f>
        <v>389.26</v>
      </c>
    </row>
    <row r="2898" spans="1:7">
      <c r="A2898" t="s">
        <v>617</v>
      </c>
      <c r="B2898">
        <v>28</v>
      </c>
      <c r="C2898">
        <v>8</v>
      </c>
      <c r="D2898">
        <v>2019</v>
      </c>
      <c r="E2898" s="23">
        <v>0.5</v>
      </c>
      <c r="F2898">
        <v>6.38</v>
      </c>
      <c r="G2898">
        <f>+Anagrafica!$K$5-'PO0140780R0001 - SONDA'!F2898</f>
        <v>389.26</v>
      </c>
    </row>
    <row r="2899" spans="1:7">
      <c r="A2899" t="s">
        <v>617</v>
      </c>
      <c r="B2899">
        <v>28</v>
      </c>
      <c r="C2899">
        <v>8</v>
      </c>
      <c r="D2899">
        <v>2019</v>
      </c>
      <c r="E2899" s="23">
        <v>0.66666666666666663</v>
      </c>
      <c r="F2899">
        <v>6.36</v>
      </c>
      <c r="G2899">
        <f>+Anagrafica!$K$5-'PO0140780R0001 - SONDA'!F2899</f>
        <v>389.28</v>
      </c>
    </row>
    <row r="2900" spans="1:7">
      <c r="A2900" t="s">
        <v>617</v>
      </c>
      <c r="B2900">
        <v>28</v>
      </c>
      <c r="C2900">
        <v>8</v>
      </c>
      <c r="D2900">
        <v>2019</v>
      </c>
      <c r="E2900" s="23">
        <v>0.83333333333333337</v>
      </c>
      <c r="F2900">
        <v>6.42</v>
      </c>
      <c r="G2900">
        <f>+Anagrafica!$K$5-'PO0140780R0001 - SONDA'!F2900</f>
        <v>389.21999999999997</v>
      </c>
    </row>
    <row r="2901" spans="1:7">
      <c r="A2901" t="s">
        <v>618</v>
      </c>
      <c r="B2901">
        <v>29</v>
      </c>
      <c r="C2901">
        <v>8</v>
      </c>
      <c r="D2901">
        <v>2019</v>
      </c>
      <c r="E2901" s="23">
        <v>0</v>
      </c>
      <c r="F2901">
        <v>6.46</v>
      </c>
      <c r="G2901">
        <f>+Anagrafica!$K$5-'PO0140780R0001 - SONDA'!F2901</f>
        <v>389.18</v>
      </c>
    </row>
    <row r="2902" spans="1:7">
      <c r="A2902" t="s">
        <v>618</v>
      </c>
      <c r="B2902">
        <v>29</v>
      </c>
      <c r="C2902">
        <v>8</v>
      </c>
      <c r="D2902">
        <v>2019</v>
      </c>
      <c r="E2902" s="23">
        <v>0.16666666666666666</v>
      </c>
      <c r="F2902">
        <v>6.44</v>
      </c>
      <c r="G2902">
        <f>+Anagrafica!$K$5-'PO0140780R0001 - SONDA'!F2902</f>
        <v>389.2</v>
      </c>
    </row>
    <row r="2903" spans="1:7">
      <c r="A2903" t="s">
        <v>618</v>
      </c>
      <c r="B2903">
        <v>29</v>
      </c>
      <c r="C2903">
        <v>8</v>
      </c>
      <c r="D2903">
        <v>2019</v>
      </c>
      <c r="E2903" s="23">
        <v>0.33333333333333331</v>
      </c>
      <c r="F2903">
        <v>6.31</v>
      </c>
      <c r="G2903">
        <f>+Anagrafica!$K$5-'PO0140780R0001 - SONDA'!F2903</f>
        <v>389.33</v>
      </c>
    </row>
    <row r="2904" spans="1:7">
      <c r="A2904" t="s">
        <v>618</v>
      </c>
      <c r="B2904">
        <v>29</v>
      </c>
      <c r="C2904">
        <v>8</v>
      </c>
      <c r="D2904">
        <v>2019</v>
      </c>
      <c r="E2904" s="23">
        <v>0.5</v>
      </c>
      <c r="F2904">
        <v>6.3</v>
      </c>
      <c r="G2904">
        <f>+Anagrafica!$K$5-'PO0140780R0001 - SONDA'!F2904</f>
        <v>389.34</v>
      </c>
    </row>
    <row r="2905" spans="1:7">
      <c r="A2905" t="s">
        <v>618</v>
      </c>
      <c r="B2905">
        <v>29</v>
      </c>
      <c r="C2905">
        <v>8</v>
      </c>
      <c r="D2905">
        <v>2019</v>
      </c>
      <c r="E2905" s="23">
        <v>0.66666666666666663</v>
      </c>
      <c r="F2905">
        <v>6.29</v>
      </c>
      <c r="G2905">
        <f>+Anagrafica!$K$5-'PO0140780R0001 - SONDA'!F2905</f>
        <v>389.34999999999997</v>
      </c>
    </row>
    <row r="2906" spans="1:7">
      <c r="A2906" t="s">
        <v>618</v>
      </c>
      <c r="B2906">
        <v>29</v>
      </c>
      <c r="C2906">
        <v>8</v>
      </c>
      <c r="D2906">
        <v>2019</v>
      </c>
      <c r="E2906" s="23">
        <v>0.83333333333333337</v>
      </c>
      <c r="F2906">
        <v>6.27</v>
      </c>
      <c r="G2906">
        <f>+Anagrafica!$K$5-'PO0140780R0001 - SONDA'!F2906</f>
        <v>389.37</v>
      </c>
    </row>
    <row r="2907" spans="1:7">
      <c r="A2907" t="s">
        <v>619</v>
      </c>
      <c r="B2907">
        <v>30</v>
      </c>
      <c r="C2907">
        <v>8</v>
      </c>
      <c r="D2907">
        <v>2019</v>
      </c>
      <c r="E2907" s="23">
        <v>0</v>
      </c>
      <c r="F2907">
        <v>6.37</v>
      </c>
      <c r="G2907">
        <f>+Anagrafica!$K$5-'PO0140780R0001 - SONDA'!F2907</f>
        <v>389.27</v>
      </c>
    </row>
    <row r="2908" spans="1:7">
      <c r="A2908" t="s">
        <v>619</v>
      </c>
      <c r="B2908">
        <v>30</v>
      </c>
      <c r="C2908">
        <v>8</v>
      </c>
      <c r="D2908">
        <v>2019</v>
      </c>
      <c r="E2908" s="23">
        <v>0.16666666666666666</v>
      </c>
      <c r="F2908">
        <v>6.25</v>
      </c>
      <c r="G2908">
        <f>+Anagrafica!$K$5-'PO0140780R0001 - SONDA'!F2908</f>
        <v>389.39</v>
      </c>
    </row>
    <row r="2909" spans="1:7">
      <c r="A2909" t="s">
        <v>619</v>
      </c>
      <c r="B2909">
        <v>30</v>
      </c>
      <c r="C2909">
        <v>8</v>
      </c>
      <c r="D2909">
        <v>2019</v>
      </c>
      <c r="E2909" s="23">
        <v>0.33333333333333331</v>
      </c>
      <c r="F2909">
        <v>6.26</v>
      </c>
      <c r="G2909">
        <f>+Anagrafica!$K$5-'PO0140780R0001 - SONDA'!F2909</f>
        <v>389.38</v>
      </c>
    </row>
    <row r="2910" spans="1:7">
      <c r="A2910" t="s">
        <v>619</v>
      </c>
      <c r="B2910">
        <v>30</v>
      </c>
      <c r="C2910">
        <v>8</v>
      </c>
      <c r="D2910">
        <v>2019</v>
      </c>
      <c r="E2910" s="23">
        <v>0.5</v>
      </c>
      <c r="F2910">
        <v>6.31</v>
      </c>
      <c r="G2910">
        <f>+Anagrafica!$K$5-'PO0140780R0001 - SONDA'!F2910</f>
        <v>389.33</v>
      </c>
    </row>
    <row r="2911" spans="1:7">
      <c r="A2911" t="s">
        <v>619</v>
      </c>
      <c r="B2911">
        <v>30</v>
      </c>
      <c r="C2911">
        <v>8</v>
      </c>
      <c r="D2911">
        <v>2019</v>
      </c>
      <c r="E2911" s="23">
        <v>0.66666666666666663</v>
      </c>
      <c r="F2911">
        <v>6.33</v>
      </c>
      <c r="G2911">
        <f>+Anagrafica!$K$5-'PO0140780R0001 - SONDA'!F2911</f>
        <v>389.31</v>
      </c>
    </row>
    <row r="2912" spans="1:7">
      <c r="A2912" t="s">
        <v>619</v>
      </c>
      <c r="B2912">
        <v>30</v>
      </c>
      <c r="C2912">
        <v>8</v>
      </c>
      <c r="D2912">
        <v>2019</v>
      </c>
      <c r="E2912" s="23">
        <v>0.83333333333333337</v>
      </c>
      <c r="F2912">
        <v>6.23</v>
      </c>
      <c r="G2912">
        <f>+Anagrafica!$K$5-'PO0140780R0001 - SONDA'!F2912</f>
        <v>389.40999999999997</v>
      </c>
    </row>
    <row r="2913" spans="1:7">
      <c r="A2913" t="s">
        <v>620</v>
      </c>
      <c r="B2913">
        <v>31</v>
      </c>
      <c r="C2913">
        <v>8</v>
      </c>
      <c r="D2913">
        <v>2019</v>
      </c>
      <c r="E2913" s="23">
        <v>0</v>
      </c>
      <c r="F2913">
        <v>6.23</v>
      </c>
      <c r="G2913">
        <f>+Anagrafica!$K$5-'PO0140780R0001 - SONDA'!F2913</f>
        <v>389.40999999999997</v>
      </c>
    </row>
    <row r="2914" spans="1:7">
      <c r="A2914" t="s">
        <v>620</v>
      </c>
      <c r="B2914">
        <v>31</v>
      </c>
      <c r="C2914">
        <v>8</v>
      </c>
      <c r="D2914">
        <v>2019</v>
      </c>
      <c r="E2914" s="23">
        <v>0.16666666666666666</v>
      </c>
      <c r="F2914">
        <v>6.33</v>
      </c>
      <c r="G2914">
        <f>+Anagrafica!$K$5-'PO0140780R0001 - SONDA'!F2914</f>
        <v>389.31</v>
      </c>
    </row>
    <row r="2915" spans="1:7">
      <c r="A2915" t="s">
        <v>620</v>
      </c>
      <c r="B2915">
        <v>31</v>
      </c>
      <c r="C2915">
        <v>8</v>
      </c>
      <c r="D2915">
        <v>2019</v>
      </c>
      <c r="E2915" s="23">
        <v>0.33333333333333331</v>
      </c>
      <c r="F2915">
        <v>6.34</v>
      </c>
      <c r="G2915">
        <f>+Anagrafica!$K$5-'PO0140780R0001 - SONDA'!F2915</f>
        <v>389.3</v>
      </c>
    </row>
    <row r="2916" spans="1:7">
      <c r="A2916" t="s">
        <v>620</v>
      </c>
      <c r="B2916">
        <v>31</v>
      </c>
      <c r="C2916">
        <v>8</v>
      </c>
      <c r="D2916">
        <v>2019</v>
      </c>
      <c r="E2916" s="23">
        <v>0.5</v>
      </c>
      <c r="F2916">
        <v>6.23</v>
      </c>
      <c r="G2916">
        <f>+Anagrafica!$K$5-'PO0140780R0001 - SONDA'!F2916</f>
        <v>389.40999999999997</v>
      </c>
    </row>
    <row r="2917" spans="1:7">
      <c r="A2917" t="s">
        <v>620</v>
      </c>
      <c r="B2917">
        <v>31</v>
      </c>
      <c r="C2917">
        <v>8</v>
      </c>
      <c r="D2917">
        <v>2019</v>
      </c>
      <c r="E2917" s="23">
        <v>0.66666666666666663</v>
      </c>
      <c r="F2917">
        <v>6.35</v>
      </c>
      <c r="G2917">
        <f>+Anagrafica!$K$5-'PO0140780R0001 - SONDA'!F2917</f>
        <v>389.28999999999996</v>
      </c>
    </row>
    <row r="2918" spans="1:7">
      <c r="A2918" t="s">
        <v>620</v>
      </c>
      <c r="B2918">
        <v>31</v>
      </c>
      <c r="C2918">
        <v>8</v>
      </c>
      <c r="D2918">
        <v>2019</v>
      </c>
      <c r="E2918" s="23">
        <v>0.83333333333333337</v>
      </c>
      <c r="F2918">
        <v>6.37</v>
      </c>
      <c r="G2918">
        <f>+Anagrafica!$K$5-'PO0140780R0001 - SONDA'!F2918</f>
        <v>389.27</v>
      </c>
    </row>
    <row r="2919" spans="1:7">
      <c r="A2919" t="s">
        <v>621</v>
      </c>
      <c r="B2919">
        <v>1</v>
      </c>
      <c r="C2919">
        <v>9</v>
      </c>
      <c r="D2919">
        <v>2019</v>
      </c>
      <c r="E2919" s="23">
        <v>0</v>
      </c>
      <c r="F2919">
        <v>6.27</v>
      </c>
      <c r="G2919">
        <f>+Anagrafica!$K$5-'PO0140780R0001 - SONDA'!F2919</f>
        <v>389.37</v>
      </c>
    </row>
    <row r="2920" spans="1:7">
      <c r="A2920" t="s">
        <v>621</v>
      </c>
      <c r="B2920">
        <v>1</v>
      </c>
      <c r="C2920">
        <v>9</v>
      </c>
      <c r="D2920">
        <v>2019</v>
      </c>
      <c r="E2920" s="23">
        <v>0.16666666666666666</v>
      </c>
      <c r="F2920">
        <v>6.4</v>
      </c>
      <c r="G2920">
        <f>+Anagrafica!$K$5-'PO0140780R0001 - SONDA'!F2920</f>
        <v>389.24</v>
      </c>
    </row>
    <row r="2921" spans="1:7">
      <c r="A2921" t="s">
        <v>621</v>
      </c>
      <c r="B2921">
        <v>1</v>
      </c>
      <c r="C2921">
        <v>9</v>
      </c>
      <c r="D2921">
        <v>2019</v>
      </c>
      <c r="E2921" s="23">
        <v>0.33333333333333331</v>
      </c>
      <c r="F2921">
        <v>6.3</v>
      </c>
      <c r="G2921">
        <f>+Anagrafica!$K$5-'PO0140780R0001 - SONDA'!F2921</f>
        <v>389.34</v>
      </c>
    </row>
    <row r="2922" spans="1:7">
      <c r="A2922" t="s">
        <v>621</v>
      </c>
      <c r="B2922">
        <v>1</v>
      </c>
      <c r="C2922">
        <v>9</v>
      </c>
      <c r="D2922">
        <v>2019</v>
      </c>
      <c r="E2922" s="23">
        <v>0.5</v>
      </c>
      <c r="F2922">
        <v>6.31</v>
      </c>
      <c r="G2922">
        <f>+Anagrafica!$K$5-'PO0140780R0001 - SONDA'!F2922</f>
        <v>389.33</v>
      </c>
    </row>
    <row r="2923" spans="1:7">
      <c r="A2923" t="s">
        <v>621</v>
      </c>
      <c r="B2923">
        <v>1</v>
      </c>
      <c r="C2923">
        <v>9</v>
      </c>
      <c r="D2923">
        <v>2019</v>
      </c>
      <c r="E2923" s="23">
        <v>0.66666666666666663</v>
      </c>
      <c r="F2923">
        <v>6.45</v>
      </c>
      <c r="G2923">
        <f>+Anagrafica!$K$5-'PO0140780R0001 - SONDA'!F2923</f>
        <v>389.19</v>
      </c>
    </row>
    <row r="2924" spans="1:7">
      <c r="A2924" t="s">
        <v>621</v>
      </c>
      <c r="B2924">
        <v>1</v>
      </c>
      <c r="C2924">
        <v>9</v>
      </c>
      <c r="D2924">
        <v>2019</v>
      </c>
      <c r="E2924" s="23">
        <v>0.83333333333333337</v>
      </c>
      <c r="F2924">
        <v>6.47</v>
      </c>
      <c r="G2924">
        <f>+Anagrafica!$K$5-'PO0140780R0001 - SONDA'!F2924</f>
        <v>389.16999999999996</v>
      </c>
    </row>
    <row r="2925" spans="1:7">
      <c r="A2925" t="s">
        <v>622</v>
      </c>
      <c r="B2925">
        <v>2</v>
      </c>
      <c r="C2925">
        <v>9</v>
      </c>
      <c r="D2925">
        <v>2019</v>
      </c>
      <c r="E2925" s="23">
        <v>0</v>
      </c>
      <c r="F2925">
        <v>6.38</v>
      </c>
      <c r="G2925">
        <f>+Anagrafica!$K$5-'PO0140780R0001 - SONDA'!F2925</f>
        <v>389.26</v>
      </c>
    </row>
    <row r="2926" spans="1:7">
      <c r="A2926" t="s">
        <v>622</v>
      </c>
      <c r="B2926">
        <v>2</v>
      </c>
      <c r="C2926">
        <v>9</v>
      </c>
      <c r="D2926">
        <v>2019</v>
      </c>
      <c r="E2926" s="23">
        <v>0.16666666666666666</v>
      </c>
      <c r="F2926">
        <v>6.39</v>
      </c>
      <c r="G2926">
        <f>+Anagrafica!$K$5-'PO0140780R0001 - SONDA'!F2926</f>
        <v>389.25</v>
      </c>
    </row>
    <row r="2927" spans="1:7">
      <c r="A2927" t="s">
        <v>622</v>
      </c>
      <c r="B2927">
        <v>2</v>
      </c>
      <c r="C2927">
        <v>9</v>
      </c>
      <c r="D2927">
        <v>2019</v>
      </c>
      <c r="E2927" s="23">
        <v>0.33333333333333331</v>
      </c>
      <c r="F2927">
        <v>6.43</v>
      </c>
      <c r="G2927">
        <f>+Anagrafica!$K$5-'PO0140780R0001 - SONDA'!F2927</f>
        <v>389.21</v>
      </c>
    </row>
    <row r="2928" spans="1:7">
      <c r="A2928" t="s">
        <v>622</v>
      </c>
      <c r="B2928">
        <v>2</v>
      </c>
      <c r="C2928">
        <v>9</v>
      </c>
      <c r="D2928">
        <v>2019</v>
      </c>
      <c r="E2928" s="23">
        <v>0.5</v>
      </c>
      <c r="F2928">
        <v>6.41</v>
      </c>
      <c r="G2928">
        <f>+Anagrafica!$K$5-'PO0140780R0001 - SONDA'!F2928</f>
        <v>389.22999999999996</v>
      </c>
    </row>
    <row r="2929" spans="1:7">
      <c r="A2929" t="s">
        <v>622</v>
      </c>
      <c r="B2929">
        <v>2</v>
      </c>
      <c r="C2929">
        <v>9</v>
      </c>
      <c r="D2929">
        <v>2019</v>
      </c>
      <c r="E2929" s="23">
        <v>0.66666666666666663</v>
      </c>
      <c r="F2929">
        <v>6.41</v>
      </c>
      <c r="G2929">
        <f>+Anagrafica!$K$5-'PO0140780R0001 - SONDA'!F2929</f>
        <v>389.22999999999996</v>
      </c>
    </row>
    <row r="2930" spans="1:7">
      <c r="A2930" t="s">
        <v>622</v>
      </c>
      <c r="B2930">
        <v>2</v>
      </c>
      <c r="C2930">
        <v>9</v>
      </c>
      <c r="D2930">
        <v>2019</v>
      </c>
      <c r="E2930" s="23">
        <v>0.83333333333333337</v>
      </c>
      <c r="F2930">
        <v>6.54</v>
      </c>
      <c r="G2930">
        <f>+Anagrafica!$K$5-'PO0140780R0001 - SONDA'!F2930</f>
        <v>389.09999999999997</v>
      </c>
    </row>
    <row r="2931" spans="1:7">
      <c r="A2931" t="s">
        <v>623</v>
      </c>
      <c r="B2931">
        <v>3</v>
      </c>
      <c r="C2931">
        <v>9</v>
      </c>
      <c r="D2931">
        <v>2019</v>
      </c>
      <c r="E2931" s="23">
        <v>0</v>
      </c>
      <c r="F2931">
        <v>6.43</v>
      </c>
      <c r="G2931">
        <f>+Anagrafica!$K$5-'PO0140780R0001 - SONDA'!F2931</f>
        <v>389.21</v>
      </c>
    </row>
    <row r="2932" spans="1:7">
      <c r="A2932" t="s">
        <v>623</v>
      </c>
      <c r="B2932">
        <v>3</v>
      </c>
      <c r="C2932">
        <v>9</v>
      </c>
      <c r="D2932">
        <v>2019</v>
      </c>
      <c r="E2932" s="23">
        <v>0.16666666666666666</v>
      </c>
      <c r="F2932">
        <v>6.44</v>
      </c>
      <c r="G2932">
        <f>+Anagrafica!$K$5-'PO0140780R0001 - SONDA'!F2932</f>
        <v>389.2</v>
      </c>
    </row>
    <row r="2933" spans="1:7">
      <c r="A2933" t="s">
        <v>623</v>
      </c>
      <c r="B2933">
        <v>3</v>
      </c>
      <c r="C2933">
        <v>9</v>
      </c>
      <c r="D2933">
        <v>2019</v>
      </c>
      <c r="E2933" s="23">
        <v>0.33333333333333331</v>
      </c>
      <c r="F2933">
        <v>6.44</v>
      </c>
      <c r="G2933">
        <f>+Anagrafica!$K$5-'PO0140780R0001 - SONDA'!F2933</f>
        <v>389.2</v>
      </c>
    </row>
    <row r="2934" spans="1:7">
      <c r="A2934" t="s">
        <v>623</v>
      </c>
      <c r="B2934">
        <v>3</v>
      </c>
      <c r="C2934">
        <v>9</v>
      </c>
      <c r="D2934">
        <v>2019</v>
      </c>
      <c r="E2934" s="23">
        <v>0.5</v>
      </c>
      <c r="F2934">
        <v>6.47</v>
      </c>
      <c r="G2934">
        <f>+Anagrafica!$K$5-'PO0140780R0001 - SONDA'!F2934</f>
        <v>389.16999999999996</v>
      </c>
    </row>
    <row r="2935" spans="1:7">
      <c r="A2935" t="s">
        <v>623</v>
      </c>
      <c r="B2935">
        <v>3</v>
      </c>
      <c r="C2935">
        <v>9</v>
      </c>
      <c r="D2935">
        <v>2019</v>
      </c>
      <c r="E2935" s="23">
        <v>0.66666666666666663</v>
      </c>
      <c r="F2935">
        <v>6.56</v>
      </c>
      <c r="G2935">
        <f>+Anagrafica!$K$5-'PO0140780R0001 - SONDA'!F2935</f>
        <v>389.08</v>
      </c>
    </row>
    <row r="2936" spans="1:7">
      <c r="A2936" t="s">
        <v>623</v>
      </c>
      <c r="B2936">
        <v>3</v>
      </c>
      <c r="C2936">
        <v>9</v>
      </c>
      <c r="D2936">
        <v>2019</v>
      </c>
      <c r="E2936" s="23">
        <v>0.83333333333333337</v>
      </c>
      <c r="F2936">
        <v>6.45</v>
      </c>
      <c r="G2936">
        <f>+Anagrafica!$K$5-'PO0140780R0001 - SONDA'!F2936</f>
        <v>389.19</v>
      </c>
    </row>
    <row r="2937" spans="1:7">
      <c r="A2937" t="s">
        <v>624</v>
      </c>
      <c r="B2937">
        <v>4</v>
      </c>
      <c r="C2937">
        <v>9</v>
      </c>
      <c r="D2937">
        <v>2019</v>
      </c>
      <c r="E2937" s="23">
        <v>0</v>
      </c>
      <c r="F2937">
        <v>6.45</v>
      </c>
      <c r="G2937">
        <f>+Anagrafica!$K$5-'PO0140780R0001 - SONDA'!F2937</f>
        <v>389.19</v>
      </c>
    </row>
    <row r="2938" spans="1:7">
      <c r="A2938" t="s">
        <v>624</v>
      </c>
      <c r="B2938">
        <v>4</v>
      </c>
      <c r="C2938">
        <v>9</v>
      </c>
      <c r="D2938">
        <v>2019</v>
      </c>
      <c r="E2938" s="23">
        <v>0.16666666666666666</v>
      </c>
      <c r="F2938">
        <v>6.56</v>
      </c>
      <c r="G2938">
        <f>+Anagrafica!$K$5-'PO0140780R0001 - SONDA'!F2938</f>
        <v>389.08</v>
      </c>
    </row>
    <row r="2939" spans="1:7">
      <c r="A2939" t="s">
        <v>624</v>
      </c>
      <c r="B2939">
        <v>4</v>
      </c>
      <c r="C2939">
        <v>9</v>
      </c>
      <c r="D2939">
        <v>2019</v>
      </c>
      <c r="E2939" s="23">
        <v>0.33333333333333331</v>
      </c>
      <c r="F2939">
        <v>6.56</v>
      </c>
      <c r="G2939">
        <f>+Anagrafica!$K$5-'PO0140780R0001 - SONDA'!F2939</f>
        <v>389.08</v>
      </c>
    </row>
    <row r="2940" spans="1:7">
      <c r="A2940" t="s">
        <v>624</v>
      </c>
      <c r="B2940">
        <v>4</v>
      </c>
      <c r="C2940">
        <v>9</v>
      </c>
      <c r="D2940">
        <v>2019</v>
      </c>
      <c r="E2940" s="23">
        <v>0.5</v>
      </c>
      <c r="F2940">
        <v>6.56</v>
      </c>
      <c r="G2940">
        <f>+Anagrafica!$K$5-'PO0140780R0001 - SONDA'!F2940</f>
        <v>389.08</v>
      </c>
    </row>
    <row r="2941" spans="1:7">
      <c r="A2941" t="s">
        <v>624</v>
      </c>
      <c r="B2941">
        <v>4</v>
      </c>
      <c r="C2941">
        <v>9</v>
      </c>
      <c r="D2941">
        <v>2019</v>
      </c>
      <c r="E2941" s="23">
        <v>0.66666666666666663</v>
      </c>
      <c r="F2941">
        <v>6.57</v>
      </c>
      <c r="G2941">
        <f>+Anagrafica!$K$5-'PO0140780R0001 - SONDA'!F2941</f>
        <v>389.07</v>
      </c>
    </row>
    <row r="2942" spans="1:7">
      <c r="A2942" t="s">
        <v>624</v>
      </c>
      <c r="B2942">
        <v>4</v>
      </c>
      <c r="C2942">
        <v>9</v>
      </c>
      <c r="D2942">
        <v>2019</v>
      </c>
      <c r="E2942" s="23">
        <v>0.83333333333333337</v>
      </c>
      <c r="F2942">
        <v>6.57</v>
      </c>
      <c r="G2942">
        <f>+Anagrafica!$K$5-'PO0140780R0001 - SONDA'!F2942</f>
        <v>389.07</v>
      </c>
    </row>
    <row r="2943" spans="1:7">
      <c r="A2943" t="s">
        <v>625</v>
      </c>
      <c r="B2943">
        <v>5</v>
      </c>
      <c r="C2943">
        <v>9</v>
      </c>
      <c r="D2943">
        <v>2019</v>
      </c>
      <c r="E2943" s="23">
        <v>0</v>
      </c>
      <c r="F2943">
        <v>6.57</v>
      </c>
      <c r="G2943">
        <f>+Anagrafica!$K$5-'PO0140780R0001 - SONDA'!F2943</f>
        <v>389.07</v>
      </c>
    </row>
    <row r="2944" spans="1:7">
      <c r="A2944" t="s">
        <v>625</v>
      </c>
      <c r="B2944">
        <v>5</v>
      </c>
      <c r="C2944">
        <v>9</v>
      </c>
      <c r="D2944">
        <v>2019</v>
      </c>
      <c r="E2944" s="23">
        <v>0.16666666666666666</v>
      </c>
      <c r="F2944">
        <v>6.46</v>
      </c>
      <c r="G2944">
        <f>+Anagrafica!$K$5-'PO0140780R0001 - SONDA'!F2944</f>
        <v>389.18</v>
      </c>
    </row>
    <row r="2945" spans="1:7">
      <c r="A2945" t="s">
        <v>625</v>
      </c>
      <c r="B2945">
        <v>5</v>
      </c>
      <c r="C2945">
        <v>9</v>
      </c>
      <c r="D2945">
        <v>2019</v>
      </c>
      <c r="E2945" s="23">
        <v>0.33333333333333331</v>
      </c>
      <c r="F2945">
        <v>6.47</v>
      </c>
      <c r="G2945">
        <f>+Anagrafica!$K$5-'PO0140780R0001 - SONDA'!F2945</f>
        <v>389.16999999999996</v>
      </c>
    </row>
    <row r="2946" spans="1:7">
      <c r="A2946" t="s">
        <v>625</v>
      </c>
      <c r="B2946">
        <v>5</v>
      </c>
      <c r="C2946">
        <v>9</v>
      </c>
      <c r="D2946">
        <v>2019</v>
      </c>
      <c r="E2946" s="23">
        <v>0.5</v>
      </c>
      <c r="F2946">
        <v>6.47</v>
      </c>
      <c r="G2946">
        <f>+Anagrafica!$K$5-'PO0140780R0001 - SONDA'!F2946</f>
        <v>389.16999999999996</v>
      </c>
    </row>
    <row r="2947" spans="1:7">
      <c r="A2947" t="s">
        <v>625</v>
      </c>
      <c r="B2947">
        <v>5</v>
      </c>
      <c r="C2947">
        <v>9</v>
      </c>
      <c r="D2947">
        <v>2019</v>
      </c>
      <c r="E2947" s="23">
        <v>0.66666666666666663</v>
      </c>
      <c r="F2947">
        <v>6.48</v>
      </c>
      <c r="G2947">
        <f>+Anagrafica!$K$5-'PO0140780R0001 - SONDA'!F2947</f>
        <v>389.15999999999997</v>
      </c>
    </row>
    <row r="2948" spans="1:7">
      <c r="A2948" t="s">
        <v>625</v>
      </c>
      <c r="B2948">
        <v>5</v>
      </c>
      <c r="C2948">
        <v>9</v>
      </c>
      <c r="D2948">
        <v>2019</v>
      </c>
      <c r="E2948" s="23">
        <v>0.83333333333333337</v>
      </c>
      <c r="F2948">
        <v>6.59</v>
      </c>
      <c r="G2948">
        <f>+Anagrafica!$K$5-'PO0140780R0001 - SONDA'!F2948</f>
        <v>389.05</v>
      </c>
    </row>
    <row r="2949" spans="1:7">
      <c r="A2949" t="s">
        <v>626</v>
      </c>
      <c r="B2949">
        <v>6</v>
      </c>
      <c r="C2949">
        <v>9</v>
      </c>
      <c r="D2949">
        <v>2019</v>
      </c>
      <c r="E2949" s="23">
        <v>0</v>
      </c>
      <c r="F2949">
        <v>6.58</v>
      </c>
      <c r="G2949">
        <f>+Anagrafica!$K$5-'PO0140780R0001 - SONDA'!F2949</f>
        <v>389.06</v>
      </c>
    </row>
    <row r="2950" spans="1:7">
      <c r="A2950" t="s">
        <v>626</v>
      </c>
      <c r="B2950">
        <v>6</v>
      </c>
      <c r="C2950">
        <v>9</v>
      </c>
      <c r="D2950">
        <v>2019</v>
      </c>
      <c r="E2950" s="23">
        <v>0.16666666666666666</v>
      </c>
      <c r="F2950">
        <v>6.5</v>
      </c>
      <c r="G2950">
        <f>+Anagrafica!$K$5-'PO0140780R0001 - SONDA'!F2950</f>
        <v>389.14</v>
      </c>
    </row>
    <row r="2951" spans="1:7">
      <c r="A2951" t="s">
        <v>626</v>
      </c>
      <c r="B2951">
        <v>6</v>
      </c>
      <c r="C2951">
        <v>9</v>
      </c>
      <c r="D2951">
        <v>2019</v>
      </c>
      <c r="E2951" s="23">
        <v>0.33333333333333331</v>
      </c>
      <c r="F2951">
        <v>6.52</v>
      </c>
      <c r="G2951">
        <f>+Anagrafica!$K$5-'PO0140780R0001 - SONDA'!F2951</f>
        <v>389.12</v>
      </c>
    </row>
    <row r="2952" spans="1:7">
      <c r="A2952" t="s">
        <v>626</v>
      </c>
      <c r="B2952">
        <v>6</v>
      </c>
      <c r="C2952">
        <v>9</v>
      </c>
      <c r="D2952">
        <v>2019</v>
      </c>
      <c r="E2952" s="23">
        <v>0.5</v>
      </c>
      <c r="F2952">
        <v>6.52</v>
      </c>
      <c r="G2952">
        <f>+Anagrafica!$K$5-'PO0140780R0001 - SONDA'!F2952</f>
        <v>389.12</v>
      </c>
    </row>
    <row r="2953" spans="1:7">
      <c r="A2953" t="s">
        <v>626</v>
      </c>
      <c r="B2953">
        <v>6</v>
      </c>
      <c r="C2953">
        <v>9</v>
      </c>
      <c r="D2953">
        <v>2019</v>
      </c>
      <c r="E2953" s="23">
        <v>0.66666666666666663</v>
      </c>
      <c r="F2953">
        <v>6.52</v>
      </c>
      <c r="G2953">
        <f>+Anagrafica!$K$5-'PO0140780R0001 - SONDA'!F2953</f>
        <v>389.12</v>
      </c>
    </row>
    <row r="2954" spans="1:7">
      <c r="A2954" t="s">
        <v>626</v>
      </c>
      <c r="B2954">
        <v>6</v>
      </c>
      <c r="C2954">
        <v>9</v>
      </c>
      <c r="D2954">
        <v>2019</v>
      </c>
      <c r="E2954" s="23">
        <v>0.83333333333333337</v>
      </c>
      <c r="F2954">
        <v>6.53</v>
      </c>
      <c r="G2954">
        <f>+Anagrafica!$K$5-'PO0140780R0001 - SONDA'!F2954</f>
        <v>389.11</v>
      </c>
    </row>
    <row r="2955" spans="1:7">
      <c r="A2955" t="s">
        <v>627</v>
      </c>
      <c r="B2955">
        <v>7</v>
      </c>
      <c r="C2955">
        <v>9</v>
      </c>
      <c r="D2955">
        <v>2019</v>
      </c>
      <c r="E2955" s="23">
        <v>0</v>
      </c>
      <c r="F2955">
        <v>6.64</v>
      </c>
      <c r="G2955">
        <f>+Anagrafica!$K$5-'PO0140780R0001 - SONDA'!F2955</f>
        <v>389</v>
      </c>
    </row>
    <row r="2956" spans="1:7">
      <c r="A2956" t="s">
        <v>627</v>
      </c>
      <c r="B2956">
        <v>7</v>
      </c>
      <c r="C2956">
        <v>9</v>
      </c>
      <c r="D2956">
        <v>2019</v>
      </c>
      <c r="E2956" s="23">
        <v>0.16666666666666666</v>
      </c>
      <c r="F2956">
        <v>6.53</v>
      </c>
      <c r="G2956">
        <f>+Anagrafica!$K$5-'PO0140780R0001 - SONDA'!F2956</f>
        <v>389.11</v>
      </c>
    </row>
    <row r="2957" spans="1:7">
      <c r="A2957" t="s">
        <v>627</v>
      </c>
      <c r="B2957">
        <v>7</v>
      </c>
      <c r="C2957">
        <v>9</v>
      </c>
      <c r="D2957">
        <v>2019</v>
      </c>
      <c r="E2957" s="23">
        <v>0.33333333333333331</v>
      </c>
      <c r="F2957">
        <v>6.54</v>
      </c>
      <c r="G2957">
        <f>+Anagrafica!$K$5-'PO0140780R0001 - SONDA'!F2957</f>
        <v>389.09999999999997</v>
      </c>
    </row>
    <row r="2958" spans="1:7">
      <c r="A2958" t="s">
        <v>627</v>
      </c>
      <c r="B2958">
        <v>7</v>
      </c>
      <c r="C2958">
        <v>9</v>
      </c>
      <c r="D2958">
        <v>2019</v>
      </c>
      <c r="E2958" s="23">
        <v>0.5</v>
      </c>
      <c r="F2958">
        <v>6.54</v>
      </c>
      <c r="G2958">
        <f>+Anagrafica!$K$5-'PO0140780R0001 - SONDA'!F2958</f>
        <v>389.09999999999997</v>
      </c>
    </row>
    <row r="2959" spans="1:7">
      <c r="A2959" t="s">
        <v>627</v>
      </c>
      <c r="B2959">
        <v>7</v>
      </c>
      <c r="C2959">
        <v>9</v>
      </c>
      <c r="D2959">
        <v>2019</v>
      </c>
      <c r="E2959" s="23">
        <v>0.66666666666666663</v>
      </c>
      <c r="F2959">
        <v>6.55</v>
      </c>
      <c r="G2959">
        <f>+Anagrafica!$K$5-'PO0140780R0001 - SONDA'!F2959</f>
        <v>389.09</v>
      </c>
    </row>
    <row r="2960" spans="1:7">
      <c r="A2960" t="s">
        <v>627</v>
      </c>
      <c r="B2960">
        <v>7</v>
      </c>
      <c r="C2960">
        <v>9</v>
      </c>
      <c r="D2960">
        <v>2019</v>
      </c>
      <c r="E2960" s="23">
        <v>0.83333333333333337</v>
      </c>
      <c r="F2960">
        <v>6.56</v>
      </c>
      <c r="G2960">
        <f>+Anagrafica!$K$5-'PO0140780R0001 - SONDA'!F2960</f>
        <v>389.08</v>
      </c>
    </row>
    <row r="2961" spans="1:7">
      <c r="A2961" t="s">
        <v>628</v>
      </c>
      <c r="B2961">
        <v>8</v>
      </c>
      <c r="C2961">
        <v>9</v>
      </c>
      <c r="D2961">
        <v>2019</v>
      </c>
      <c r="E2961" s="23">
        <v>0</v>
      </c>
      <c r="F2961">
        <v>6.57</v>
      </c>
      <c r="G2961">
        <f>+Anagrafica!$K$5-'PO0140780R0001 - SONDA'!F2961</f>
        <v>389.07</v>
      </c>
    </row>
    <row r="2962" spans="1:7">
      <c r="A2962" t="s">
        <v>628</v>
      </c>
      <c r="B2962">
        <v>8</v>
      </c>
      <c r="C2962">
        <v>9</v>
      </c>
      <c r="D2962">
        <v>2019</v>
      </c>
      <c r="E2962" s="23">
        <v>0.16666666666666666</v>
      </c>
      <c r="F2962">
        <v>6.69</v>
      </c>
      <c r="G2962">
        <f>+Anagrafica!$K$5-'PO0140780R0001 - SONDA'!F2962</f>
        <v>388.95</v>
      </c>
    </row>
    <row r="2963" spans="1:7">
      <c r="A2963" t="s">
        <v>628</v>
      </c>
      <c r="B2963">
        <v>8</v>
      </c>
      <c r="C2963">
        <v>9</v>
      </c>
      <c r="D2963">
        <v>2019</v>
      </c>
      <c r="E2963" s="23">
        <v>0.33333333333333331</v>
      </c>
      <c r="F2963">
        <v>6.59</v>
      </c>
      <c r="G2963">
        <f>+Anagrafica!$K$5-'PO0140780R0001 - SONDA'!F2963</f>
        <v>389.05</v>
      </c>
    </row>
    <row r="2964" spans="1:7">
      <c r="A2964" t="s">
        <v>628</v>
      </c>
      <c r="B2964">
        <v>8</v>
      </c>
      <c r="C2964">
        <v>9</v>
      </c>
      <c r="D2964">
        <v>2019</v>
      </c>
      <c r="E2964" s="23">
        <v>0.5</v>
      </c>
      <c r="F2964">
        <v>6.59</v>
      </c>
      <c r="G2964">
        <f>+Anagrafica!$K$5-'PO0140780R0001 - SONDA'!F2964</f>
        <v>389.05</v>
      </c>
    </row>
    <row r="2965" spans="1:7">
      <c r="A2965" t="s">
        <v>628</v>
      </c>
      <c r="B2965">
        <v>8</v>
      </c>
      <c r="C2965">
        <v>9</v>
      </c>
      <c r="D2965">
        <v>2019</v>
      </c>
      <c r="E2965" s="23">
        <v>0.66666666666666663</v>
      </c>
      <c r="F2965">
        <v>6.61</v>
      </c>
      <c r="G2965">
        <f>+Anagrafica!$K$5-'PO0140780R0001 - SONDA'!F2965</f>
        <v>389.03</v>
      </c>
    </row>
    <row r="2966" spans="1:7">
      <c r="A2966" t="s">
        <v>628</v>
      </c>
      <c r="B2966">
        <v>8</v>
      </c>
      <c r="C2966">
        <v>9</v>
      </c>
      <c r="D2966">
        <v>2019</v>
      </c>
      <c r="E2966" s="23">
        <v>0.83333333333333337</v>
      </c>
      <c r="F2966">
        <v>6.73</v>
      </c>
      <c r="G2966">
        <f>+Anagrafica!$K$5-'PO0140780R0001 - SONDA'!F2966</f>
        <v>388.90999999999997</v>
      </c>
    </row>
    <row r="2967" spans="1:7">
      <c r="A2967" t="s">
        <v>629</v>
      </c>
      <c r="B2967">
        <v>9</v>
      </c>
      <c r="C2967">
        <v>9</v>
      </c>
      <c r="D2967">
        <v>2019</v>
      </c>
      <c r="E2967" s="23">
        <v>0</v>
      </c>
      <c r="F2967">
        <v>6.63</v>
      </c>
      <c r="G2967">
        <f>+Anagrafica!$K$5-'PO0140780R0001 - SONDA'!F2967</f>
        <v>389.01</v>
      </c>
    </row>
    <row r="2968" spans="1:7">
      <c r="A2968" t="s">
        <v>629</v>
      </c>
      <c r="B2968">
        <v>9</v>
      </c>
      <c r="C2968">
        <v>9</v>
      </c>
      <c r="D2968">
        <v>2019</v>
      </c>
      <c r="E2968" s="23">
        <v>0.16666666666666666</v>
      </c>
      <c r="F2968">
        <v>6.64</v>
      </c>
      <c r="G2968">
        <f>+Anagrafica!$K$5-'PO0140780R0001 - SONDA'!F2968</f>
        <v>389</v>
      </c>
    </row>
    <row r="2969" spans="1:7">
      <c r="A2969" t="s">
        <v>629</v>
      </c>
      <c r="B2969">
        <v>9</v>
      </c>
      <c r="C2969">
        <v>9</v>
      </c>
      <c r="D2969">
        <v>2019</v>
      </c>
      <c r="E2969" s="23">
        <v>0.33333333333333331</v>
      </c>
      <c r="F2969">
        <v>6.65</v>
      </c>
      <c r="G2969">
        <f>+Anagrafica!$K$5-'PO0140780R0001 - SONDA'!F2969</f>
        <v>388.99</v>
      </c>
    </row>
    <row r="2970" spans="1:7">
      <c r="A2970" t="s">
        <v>629</v>
      </c>
      <c r="B2970">
        <v>9</v>
      </c>
      <c r="C2970">
        <v>9</v>
      </c>
      <c r="D2970">
        <v>2019</v>
      </c>
      <c r="E2970" s="23">
        <v>0.5</v>
      </c>
      <c r="F2970">
        <v>6.78</v>
      </c>
      <c r="G2970">
        <f>+Anagrafica!$K$5-'PO0140780R0001 - SONDA'!F2970</f>
        <v>388.86</v>
      </c>
    </row>
    <row r="2971" spans="1:7">
      <c r="A2971" t="s">
        <v>629</v>
      </c>
      <c r="B2971">
        <v>9</v>
      </c>
      <c r="C2971">
        <v>9</v>
      </c>
      <c r="D2971">
        <v>2019</v>
      </c>
      <c r="E2971" s="23">
        <v>0.66666666666666663</v>
      </c>
      <c r="F2971">
        <v>6.67</v>
      </c>
      <c r="G2971">
        <f>+Anagrafica!$K$5-'PO0140780R0001 - SONDA'!F2971</f>
        <v>388.96999999999997</v>
      </c>
    </row>
    <row r="2972" spans="1:7">
      <c r="A2972" t="s">
        <v>629</v>
      </c>
      <c r="B2972">
        <v>9</v>
      </c>
      <c r="C2972">
        <v>9</v>
      </c>
      <c r="D2972">
        <v>2019</v>
      </c>
      <c r="E2972" s="23">
        <v>0.83333333333333337</v>
      </c>
      <c r="F2972">
        <v>6.68</v>
      </c>
      <c r="G2972">
        <f>+Anagrafica!$K$5-'PO0140780R0001 - SONDA'!F2972</f>
        <v>388.96</v>
      </c>
    </row>
    <row r="2973" spans="1:7">
      <c r="A2973" t="s">
        <v>630</v>
      </c>
      <c r="B2973">
        <v>10</v>
      </c>
      <c r="C2973">
        <v>9</v>
      </c>
      <c r="D2973">
        <v>2019</v>
      </c>
      <c r="E2973" s="23">
        <v>0</v>
      </c>
      <c r="F2973">
        <v>6.68</v>
      </c>
      <c r="G2973">
        <f>+Anagrafica!$K$5-'PO0140780R0001 - SONDA'!F2973</f>
        <v>388.96</v>
      </c>
    </row>
    <row r="2974" spans="1:7">
      <c r="A2974" t="s">
        <v>630</v>
      </c>
      <c r="B2974">
        <v>10</v>
      </c>
      <c r="C2974">
        <v>9</v>
      </c>
      <c r="D2974">
        <v>2019</v>
      </c>
      <c r="E2974" s="23">
        <v>0.16666666666666666</v>
      </c>
      <c r="F2974">
        <v>6.68</v>
      </c>
      <c r="G2974">
        <f>+Anagrafica!$K$5-'PO0140780R0001 - SONDA'!F2974</f>
        <v>388.96</v>
      </c>
    </row>
    <row r="2975" spans="1:7">
      <c r="A2975" t="s">
        <v>630</v>
      </c>
      <c r="B2975">
        <v>10</v>
      </c>
      <c r="C2975">
        <v>9</v>
      </c>
      <c r="D2975">
        <v>2019</v>
      </c>
      <c r="E2975" s="23">
        <v>0.33333333333333331</v>
      </c>
      <c r="F2975">
        <v>6.69</v>
      </c>
      <c r="G2975">
        <f>+Anagrafica!$K$5-'PO0140780R0001 - SONDA'!F2975</f>
        <v>388.95</v>
      </c>
    </row>
    <row r="2976" spans="1:7">
      <c r="A2976" t="s">
        <v>630</v>
      </c>
      <c r="B2976">
        <v>10</v>
      </c>
      <c r="C2976">
        <v>9</v>
      </c>
      <c r="D2976">
        <v>2019</v>
      </c>
      <c r="E2976" s="23">
        <v>0.5</v>
      </c>
      <c r="F2976">
        <v>6.71</v>
      </c>
      <c r="G2976">
        <f>+Anagrafica!$K$5-'PO0140780R0001 - SONDA'!F2976</f>
        <v>388.93</v>
      </c>
    </row>
    <row r="2977" spans="1:7">
      <c r="A2977" t="s">
        <v>630</v>
      </c>
      <c r="B2977">
        <v>10</v>
      </c>
      <c r="C2977">
        <v>9</v>
      </c>
      <c r="D2977">
        <v>2019</v>
      </c>
      <c r="E2977" s="23">
        <v>0.66666666666666663</v>
      </c>
      <c r="F2977">
        <v>6.7</v>
      </c>
      <c r="G2977">
        <f>+Anagrafica!$K$5-'PO0140780R0001 - SONDA'!F2977</f>
        <v>388.94</v>
      </c>
    </row>
    <row r="2978" spans="1:7">
      <c r="A2978" t="s">
        <v>630</v>
      </c>
      <c r="B2978">
        <v>10</v>
      </c>
      <c r="C2978">
        <v>9</v>
      </c>
      <c r="D2978">
        <v>2019</v>
      </c>
      <c r="E2978" s="23">
        <v>0.83333333333333337</v>
      </c>
      <c r="F2978">
        <v>6.88</v>
      </c>
      <c r="G2978">
        <f>+Anagrafica!$K$5-'PO0140780R0001 - SONDA'!F2978</f>
        <v>388.76</v>
      </c>
    </row>
    <row r="2979" spans="1:7">
      <c r="A2979" t="s">
        <v>631</v>
      </c>
      <c r="B2979">
        <v>11</v>
      </c>
      <c r="C2979">
        <v>9</v>
      </c>
      <c r="D2979">
        <v>2019</v>
      </c>
      <c r="E2979" s="23">
        <v>0</v>
      </c>
      <c r="F2979">
        <v>6.71</v>
      </c>
      <c r="G2979">
        <f>+Anagrafica!$K$5-'PO0140780R0001 - SONDA'!F2979</f>
        <v>388.93</v>
      </c>
    </row>
    <row r="2980" spans="1:7">
      <c r="A2980" t="s">
        <v>631</v>
      </c>
      <c r="B2980">
        <v>11</v>
      </c>
      <c r="C2980">
        <v>9</v>
      </c>
      <c r="D2980">
        <v>2019</v>
      </c>
      <c r="E2980" s="23">
        <v>0.16666666666666666</v>
      </c>
      <c r="F2980">
        <v>6.71</v>
      </c>
      <c r="G2980">
        <f>+Anagrafica!$K$5-'PO0140780R0001 - SONDA'!F2980</f>
        <v>388.93</v>
      </c>
    </row>
    <row r="2981" spans="1:7">
      <c r="A2981" t="s">
        <v>631</v>
      </c>
      <c r="B2981">
        <v>11</v>
      </c>
      <c r="C2981">
        <v>9</v>
      </c>
      <c r="D2981">
        <v>2019</v>
      </c>
      <c r="E2981" s="23">
        <v>0.33333333333333331</v>
      </c>
      <c r="F2981">
        <v>6.72</v>
      </c>
      <c r="G2981">
        <f>+Anagrafica!$K$5-'PO0140780R0001 - SONDA'!F2981</f>
        <v>388.91999999999996</v>
      </c>
    </row>
    <row r="2982" spans="1:7">
      <c r="A2982" t="s">
        <v>631</v>
      </c>
      <c r="B2982">
        <v>11</v>
      </c>
      <c r="C2982">
        <v>9</v>
      </c>
      <c r="D2982">
        <v>2019</v>
      </c>
      <c r="E2982" s="23">
        <v>0.5</v>
      </c>
      <c r="F2982">
        <v>6.9</v>
      </c>
      <c r="G2982">
        <f>+Anagrafica!$K$5-'PO0140780R0001 - SONDA'!F2982</f>
        <v>388.74</v>
      </c>
    </row>
    <row r="2983" spans="1:7">
      <c r="A2983" t="s">
        <v>631</v>
      </c>
      <c r="B2983">
        <v>11</v>
      </c>
      <c r="C2983">
        <v>9</v>
      </c>
      <c r="D2983">
        <v>2019</v>
      </c>
      <c r="E2983" s="23">
        <v>0.66666666666666663</v>
      </c>
      <c r="F2983">
        <v>6.73</v>
      </c>
      <c r="G2983">
        <f>+Anagrafica!$K$5-'PO0140780R0001 - SONDA'!F2983</f>
        <v>388.90999999999997</v>
      </c>
    </row>
    <row r="2984" spans="1:7">
      <c r="A2984" t="s">
        <v>631</v>
      </c>
      <c r="B2984">
        <v>11</v>
      </c>
      <c r="C2984">
        <v>9</v>
      </c>
      <c r="D2984">
        <v>2019</v>
      </c>
      <c r="E2984" s="23">
        <v>0.83333333333333337</v>
      </c>
      <c r="F2984">
        <v>6.73</v>
      </c>
      <c r="G2984">
        <f>+Anagrafica!$K$5-'PO0140780R0001 - SONDA'!F2984</f>
        <v>388.90999999999997</v>
      </c>
    </row>
    <row r="2985" spans="1:7">
      <c r="A2985" t="s">
        <v>632</v>
      </c>
      <c r="B2985">
        <v>12</v>
      </c>
      <c r="C2985">
        <v>9</v>
      </c>
      <c r="D2985">
        <v>2019</v>
      </c>
      <c r="E2985" s="23">
        <v>0</v>
      </c>
      <c r="F2985">
        <v>6.79</v>
      </c>
      <c r="G2985">
        <f>+Anagrafica!$K$5-'PO0140780R0001 - SONDA'!F2985</f>
        <v>388.84999999999997</v>
      </c>
    </row>
    <row r="2986" spans="1:7">
      <c r="A2986" t="s">
        <v>632</v>
      </c>
      <c r="B2986">
        <v>12</v>
      </c>
      <c r="C2986">
        <v>9</v>
      </c>
      <c r="D2986">
        <v>2019</v>
      </c>
      <c r="E2986" s="23">
        <v>0.16666666666666666</v>
      </c>
      <c r="F2986">
        <v>6.74</v>
      </c>
      <c r="G2986">
        <f>+Anagrafica!$K$5-'PO0140780R0001 - SONDA'!F2986</f>
        <v>388.9</v>
      </c>
    </row>
    <row r="2987" spans="1:7">
      <c r="A2987" t="s">
        <v>632</v>
      </c>
      <c r="B2987">
        <v>12</v>
      </c>
      <c r="C2987">
        <v>9</v>
      </c>
      <c r="D2987">
        <v>2019</v>
      </c>
      <c r="E2987" s="23">
        <v>0.33333333333333331</v>
      </c>
      <c r="F2987">
        <v>6.8</v>
      </c>
      <c r="G2987">
        <f>+Anagrafica!$K$5-'PO0140780R0001 - SONDA'!F2987</f>
        <v>388.84</v>
      </c>
    </row>
    <row r="2988" spans="1:7">
      <c r="A2988" t="s">
        <v>632</v>
      </c>
      <c r="B2988">
        <v>12</v>
      </c>
      <c r="C2988">
        <v>9</v>
      </c>
      <c r="D2988">
        <v>2019</v>
      </c>
      <c r="E2988" s="23">
        <v>0.5</v>
      </c>
      <c r="F2988">
        <v>6.75</v>
      </c>
      <c r="G2988">
        <f>+Anagrafica!$K$5-'PO0140780R0001 - SONDA'!F2988</f>
        <v>388.89</v>
      </c>
    </row>
    <row r="2989" spans="1:7">
      <c r="A2989" t="s">
        <v>632</v>
      </c>
      <c r="B2989">
        <v>12</v>
      </c>
      <c r="C2989">
        <v>9</v>
      </c>
      <c r="D2989">
        <v>2019</v>
      </c>
      <c r="E2989" s="23">
        <v>0.66666666666666663</v>
      </c>
      <c r="F2989">
        <v>6.75</v>
      </c>
      <c r="G2989">
        <f>+Anagrafica!$K$5-'PO0140780R0001 - SONDA'!F2989</f>
        <v>388.89</v>
      </c>
    </row>
    <row r="2990" spans="1:7">
      <c r="A2990" t="s">
        <v>632</v>
      </c>
      <c r="B2990">
        <v>12</v>
      </c>
      <c r="C2990">
        <v>9</v>
      </c>
      <c r="D2990">
        <v>2019</v>
      </c>
      <c r="E2990" s="23">
        <v>0.83333333333333337</v>
      </c>
      <c r="F2990">
        <v>6.84</v>
      </c>
      <c r="G2990">
        <f>+Anagrafica!$K$5-'PO0140780R0001 - SONDA'!F2990</f>
        <v>388.8</v>
      </c>
    </row>
    <row r="2991" spans="1:7">
      <c r="A2991" t="s">
        <v>633</v>
      </c>
      <c r="B2991">
        <v>13</v>
      </c>
      <c r="C2991">
        <v>9</v>
      </c>
      <c r="D2991">
        <v>2019</v>
      </c>
      <c r="E2991" s="23">
        <v>0</v>
      </c>
      <c r="F2991">
        <v>6.76</v>
      </c>
      <c r="G2991">
        <f>+Anagrafica!$K$5-'PO0140780R0001 - SONDA'!F2991</f>
        <v>388.88</v>
      </c>
    </row>
    <row r="2992" spans="1:7">
      <c r="A2992" t="s">
        <v>633</v>
      </c>
      <c r="B2992">
        <v>13</v>
      </c>
      <c r="C2992">
        <v>9</v>
      </c>
      <c r="D2992">
        <v>2019</v>
      </c>
      <c r="E2992" s="23">
        <v>0.16666666666666666</v>
      </c>
      <c r="F2992">
        <v>6.76</v>
      </c>
      <c r="G2992">
        <f>+Anagrafica!$K$5-'PO0140780R0001 - SONDA'!F2992</f>
        <v>388.88</v>
      </c>
    </row>
    <row r="2993" spans="1:7">
      <c r="A2993" t="s">
        <v>633</v>
      </c>
      <c r="B2993">
        <v>13</v>
      </c>
      <c r="C2993">
        <v>9</v>
      </c>
      <c r="D2993">
        <v>2019</v>
      </c>
      <c r="E2993" s="23">
        <v>0.33333333333333331</v>
      </c>
      <c r="F2993">
        <v>6.83</v>
      </c>
      <c r="G2993">
        <f>+Anagrafica!$K$5-'PO0140780R0001 - SONDA'!F2993</f>
        <v>388.81</v>
      </c>
    </row>
    <row r="2994" spans="1:7">
      <c r="A2994" t="s">
        <v>633</v>
      </c>
      <c r="B2994">
        <v>13</v>
      </c>
      <c r="C2994">
        <v>9</v>
      </c>
      <c r="D2994">
        <v>2019</v>
      </c>
      <c r="E2994" s="23">
        <v>0.5</v>
      </c>
      <c r="F2994">
        <v>6.77</v>
      </c>
      <c r="G2994">
        <f>+Anagrafica!$K$5-'PO0140780R0001 - SONDA'!F2994</f>
        <v>388.87</v>
      </c>
    </row>
    <row r="2995" spans="1:7">
      <c r="A2995" t="s">
        <v>633</v>
      </c>
      <c r="B2995">
        <v>13</v>
      </c>
      <c r="C2995">
        <v>9</v>
      </c>
      <c r="D2995">
        <v>2019</v>
      </c>
      <c r="E2995" s="23">
        <v>0.66666666666666663</v>
      </c>
      <c r="F2995">
        <v>6.77</v>
      </c>
      <c r="G2995">
        <f>+Anagrafica!$K$5-'PO0140780R0001 - SONDA'!F2995</f>
        <v>388.87</v>
      </c>
    </row>
    <row r="2996" spans="1:7">
      <c r="A2996" t="s">
        <v>633</v>
      </c>
      <c r="B2996">
        <v>13</v>
      </c>
      <c r="C2996">
        <v>9</v>
      </c>
      <c r="D2996">
        <v>2019</v>
      </c>
      <c r="E2996" s="23">
        <v>0.83333333333333337</v>
      </c>
      <c r="F2996">
        <v>6.77</v>
      </c>
      <c r="G2996">
        <f>+Anagrafica!$K$5-'PO0140780R0001 - SONDA'!F2996</f>
        <v>388.87</v>
      </c>
    </row>
    <row r="2997" spans="1:7">
      <c r="A2997" t="s">
        <v>634</v>
      </c>
      <c r="B2997">
        <v>14</v>
      </c>
      <c r="C2997">
        <v>9</v>
      </c>
      <c r="D2997">
        <v>2019</v>
      </c>
      <c r="E2997" s="23">
        <v>0</v>
      </c>
      <c r="F2997">
        <v>6.78</v>
      </c>
      <c r="G2997">
        <f>+Anagrafica!$K$5-'PO0140780R0001 - SONDA'!F2997</f>
        <v>388.86</v>
      </c>
    </row>
    <row r="2998" spans="1:7">
      <c r="A2998" t="s">
        <v>634</v>
      </c>
      <c r="B2998">
        <v>14</v>
      </c>
      <c r="C2998">
        <v>9</v>
      </c>
      <c r="D2998">
        <v>2019</v>
      </c>
      <c r="E2998" s="23">
        <v>0.16666666666666666</v>
      </c>
      <c r="F2998">
        <v>6.78</v>
      </c>
      <c r="G2998">
        <f>+Anagrafica!$K$5-'PO0140780R0001 - SONDA'!F2998</f>
        <v>388.86</v>
      </c>
    </row>
    <row r="2999" spans="1:7">
      <c r="A2999" t="s">
        <v>634</v>
      </c>
      <c r="B2999">
        <v>14</v>
      </c>
      <c r="C2999">
        <v>9</v>
      </c>
      <c r="D2999">
        <v>2019</v>
      </c>
      <c r="E2999" s="23">
        <v>0.33333333333333331</v>
      </c>
      <c r="F2999">
        <v>6.82</v>
      </c>
      <c r="G2999">
        <f>+Anagrafica!$K$5-'PO0140780R0001 - SONDA'!F2999</f>
        <v>388.82</v>
      </c>
    </row>
    <row r="3000" spans="1:7">
      <c r="A3000" t="s">
        <v>634</v>
      </c>
      <c r="B3000">
        <v>14</v>
      </c>
      <c r="C3000">
        <v>9</v>
      </c>
      <c r="D3000">
        <v>2019</v>
      </c>
      <c r="E3000" s="23">
        <v>0.5</v>
      </c>
      <c r="F3000">
        <v>6.78</v>
      </c>
      <c r="G3000">
        <f>+Anagrafica!$K$5-'PO0140780R0001 - SONDA'!F3000</f>
        <v>388.86</v>
      </c>
    </row>
    <row r="3001" spans="1:7">
      <c r="A3001" t="s">
        <v>634</v>
      </c>
      <c r="B3001">
        <v>14</v>
      </c>
      <c r="C3001">
        <v>9</v>
      </c>
      <c r="D3001">
        <v>2019</v>
      </c>
      <c r="E3001" s="23">
        <v>0.66666666666666663</v>
      </c>
      <c r="F3001">
        <v>6.78</v>
      </c>
      <c r="G3001">
        <f>+Anagrafica!$K$5-'PO0140780R0001 - SONDA'!F3001</f>
        <v>388.86</v>
      </c>
    </row>
    <row r="3002" spans="1:7">
      <c r="A3002" t="s">
        <v>634</v>
      </c>
      <c r="B3002">
        <v>14</v>
      </c>
      <c r="C3002">
        <v>9</v>
      </c>
      <c r="D3002">
        <v>2019</v>
      </c>
      <c r="E3002" s="23">
        <v>0.83333333333333337</v>
      </c>
      <c r="F3002">
        <v>6.79</v>
      </c>
      <c r="G3002">
        <f>+Anagrafica!$K$5-'PO0140780R0001 - SONDA'!F3002</f>
        <v>388.84999999999997</v>
      </c>
    </row>
    <row r="3003" spans="1:7">
      <c r="A3003" t="s">
        <v>635</v>
      </c>
      <c r="B3003">
        <v>15</v>
      </c>
      <c r="C3003">
        <v>9</v>
      </c>
      <c r="D3003">
        <v>2019</v>
      </c>
      <c r="E3003" s="23">
        <v>0</v>
      </c>
      <c r="F3003">
        <v>6.8</v>
      </c>
      <c r="G3003">
        <f>+Anagrafica!$K$5-'PO0140780R0001 - SONDA'!F3003</f>
        <v>388.84</v>
      </c>
    </row>
    <row r="3004" spans="1:7">
      <c r="A3004" t="s">
        <v>635</v>
      </c>
      <c r="B3004">
        <v>15</v>
      </c>
      <c r="C3004">
        <v>9</v>
      </c>
      <c r="D3004">
        <v>2019</v>
      </c>
      <c r="E3004" s="23">
        <v>0.16666666666666666</v>
      </c>
      <c r="F3004">
        <v>6.8</v>
      </c>
      <c r="G3004">
        <f>+Anagrafica!$K$5-'PO0140780R0001 - SONDA'!F3004</f>
        <v>388.84</v>
      </c>
    </row>
    <row r="3005" spans="1:7">
      <c r="A3005" t="s">
        <v>635</v>
      </c>
      <c r="B3005">
        <v>15</v>
      </c>
      <c r="C3005">
        <v>9</v>
      </c>
      <c r="D3005">
        <v>2019</v>
      </c>
      <c r="E3005" s="23">
        <v>0.33333333333333331</v>
      </c>
      <c r="F3005">
        <v>6.81</v>
      </c>
      <c r="G3005">
        <f>+Anagrafica!$K$5-'PO0140780R0001 - SONDA'!F3005</f>
        <v>388.83</v>
      </c>
    </row>
    <row r="3006" spans="1:7">
      <c r="A3006" t="s">
        <v>635</v>
      </c>
      <c r="B3006">
        <v>15</v>
      </c>
      <c r="C3006">
        <v>9</v>
      </c>
      <c r="D3006">
        <v>2019</v>
      </c>
      <c r="E3006" s="23">
        <v>0.5</v>
      </c>
      <c r="F3006">
        <v>6.81</v>
      </c>
      <c r="G3006">
        <f>+Anagrafica!$K$5-'PO0140780R0001 - SONDA'!F3006</f>
        <v>388.83</v>
      </c>
    </row>
    <row r="3007" spans="1:7">
      <c r="A3007" t="s">
        <v>635</v>
      </c>
      <c r="B3007">
        <v>15</v>
      </c>
      <c r="C3007">
        <v>9</v>
      </c>
      <c r="D3007">
        <v>2019</v>
      </c>
      <c r="E3007" s="23">
        <v>0.66666666666666663</v>
      </c>
      <c r="F3007">
        <v>6.99</v>
      </c>
      <c r="G3007">
        <f>+Anagrafica!$K$5-'PO0140780R0001 - SONDA'!F3007</f>
        <v>388.65</v>
      </c>
    </row>
    <row r="3008" spans="1:7">
      <c r="A3008" t="s">
        <v>635</v>
      </c>
      <c r="B3008">
        <v>15</v>
      </c>
      <c r="C3008">
        <v>9</v>
      </c>
      <c r="D3008">
        <v>2019</v>
      </c>
      <c r="E3008" s="23">
        <v>0.83333333333333337</v>
      </c>
      <c r="F3008">
        <v>6.82</v>
      </c>
      <c r="G3008">
        <f>+Anagrafica!$K$5-'PO0140780R0001 - SONDA'!F3008</f>
        <v>388.82</v>
      </c>
    </row>
    <row r="3009" spans="1:7">
      <c r="A3009" t="s">
        <v>636</v>
      </c>
      <c r="B3009">
        <v>16</v>
      </c>
      <c r="C3009">
        <v>9</v>
      </c>
      <c r="D3009">
        <v>2019</v>
      </c>
      <c r="E3009" s="23">
        <v>0</v>
      </c>
      <c r="F3009">
        <v>7</v>
      </c>
      <c r="G3009">
        <f>+Anagrafica!$K$5-'PO0140780R0001 - SONDA'!F3009</f>
        <v>388.64</v>
      </c>
    </row>
    <row r="3010" spans="1:7">
      <c r="A3010" t="s">
        <v>636</v>
      </c>
      <c r="B3010">
        <v>16</v>
      </c>
      <c r="C3010">
        <v>9</v>
      </c>
      <c r="D3010">
        <v>2019</v>
      </c>
      <c r="E3010" s="23">
        <v>0.16666666666666666</v>
      </c>
      <c r="F3010">
        <v>6.83</v>
      </c>
      <c r="G3010">
        <f>+Anagrafica!$K$5-'PO0140780R0001 - SONDA'!F3010</f>
        <v>388.81</v>
      </c>
    </row>
    <row r="3011" spans="1:7">
      <c r="A3011" t="s">
        <v>636</v>
      </c>
      <c r="B3011">
        <v>16</v>
      </c>
      <c r="C3011">
        <v>9</v>
      </c>
      <c r="D3011">
        <v>2019</v>
      </c>
      <c r="E3011" s="23">
        <v>0.33333333333333331</v>
      </c>
      <c r="F3011">
        <v>6.88</v>
      </c>
      <c r="G3011">
        <f>+Anagrafica!$K$5-'PO0140780R0001 - SONDA'!F3011</f>
        <v>388.76</v>
      </c>
    </row>
    <row r="3012" spans="1:7">
      <c r="A3012" t="s">
        <v>636</v>
      </c>
      <c r="B3012">
        <v>16</v>
      </c>
      <c r="C3012">
        <v>9</v>
      </c>
      <c r="D3012">
        <v>2019</v>
      </c>
      <c r="E3012" s="23">
        <v>0.5</v>
      </c>
      <c r="F3012">
        <v>7</v>
      </c>
      <c r="G3012">
        <f>+Anagrafica!$K$5-'PO0140780R0001 - SONDA'!F3012</f>
        <v>388.64</v>
      </c>
    </row>
    <row r="3013" spans="1:7">
      <c r="A3013" t="s">
        <v>636</v>
      </c>
      <c r="B3013">
        <v>16</v>
      </c>
      <c r="C3013">
        <v>9</v>
      </c>
      <c r="D3013">
        <v>2019</v>
      </c>
      <c r="E3013" s="23">
        <v>0.66666666666666663</v>
      </c>
      <c r="F3013">
        <v>6.83</v>
      </c>
      <c r="G3013">
        <f>+Anagrafica!$K$5-'PO0140780R0001 - SONDA'!F3013</f>
        <v>388.81</v>
      </c>
    </row>
    <row r="3014" spans="1:7">
      <c r="A3014" t="s">
        <v>636</v>
      </c>
      <c r="B3014">
        <v>16</v>
      </c>
      <c r="C3014">
        <v>9</v>
      </c>
      <c r="D3014">
        <v>2019</v>
      </c>
      <c r="E3014" s="23">
        <v>0.83333333333333337</v>
      </c>
      <c r="F3014">
        <v>7</v>
      </c>
      <c r="G3014">
        <f>+Anagrafica!$K$5-'PO0140780R0001 - SONDA'!F3014</f>
        <v>388.64</v>
      </c>
    </row>
    <row r="3015" spans="1:7">
      <c r="A3015" t="s">
        <v>637</v>
      </c>
      <c r="B3015">
        <v>17</v>
      </c>
      <c r="C3015">
        <v>9</v>
      </c>
      <c r="D3015">
        <v>2019</v>
      </c>
      <c r="E3015" s="23">
        <v>0</v>
      </c>
      <c r="F3015">
        <v>6.84</v>
      </c>
      <c r="G3015">
        <f>+Anagrafica!$K$5-'PO0140780R0001 - SONDA'!F3015</f>
        <v>388.8</v>
      </c>
    </row>
    <row r="3016" spans="1:7">
      <c r="A3016" t="s">
        <v>637</v>
      </c>
      <c r="B3016">
        <v>17</v>
      </c>
      <c r="C3016">
        <v>9</v>
      </c>
      <c r="D3016">
        <v>2019</v>
      </c>
      <c r="E3016" s="23">
        <v>0.16666666666666666</v>
      </c>
      <c r="F3016">
        <v>6.84</v>
      </c>
      <c r="G3016">
        <f>+Anagrafica!$K$5-'PO0140780R0001 - SONDA'!F3016</f>
        <v>388.8</v>
      </c>
    </row>
    <row r="3017" spans="1:7">
      <c r="A3017" t="s">
        <v>637</v>
      </c>
      <c r="B3017">
        <v>17</v>
      </c>
      <c r="C3017">
        <v>9</v>
      </c>
      <c r="D3017">
        <v>2019</v>
      </c>
      <c r="E3017" s="23">
        <v>0.33333333333333331</v>
      </c>
      <c r="F3017">
        <v>6.85</v>
      </c>
      <c r="G3017">
        <f>+Anagrafica!$K$5-'PO0140780R0001 - SONDA'!F3017</f>
        <v>388.78999999999996</v>
      </c>
    </row>
    <row r="3018" spans="1:7">
      <c r="A3018" t="s">
        <v>637</v>
      </c>
      <c r="B3018">
        <v>17</v>
      </c>
      <c r="C3018">
        <v>9</v>
      </c>
      <c r="D3018">
        <v>2019</v>
      </c>
      <c r="E3018" s="23">
        <v>0.5</v>
      </c>
      <c r="F3018">
        <v>7.03</v>
      </c>
      <c r="G3018">
        <f>+Anagrafica!$K$5-'PO0140780R0001 - SONDA'!F3018</f>
        <v>388.61</v>
      </c>
    </row>
    <row r="3019" spans="1:7">
      <c r="A3019" t="s">
        <v>637</v>
      </c>
      <c r="B3019">
        <v>17</v>
      </c>
      <c r="C3019">
        <v>9</v>
      </c>
      <c r="D3019">
        <v>2019</v>
      </c>
      <c r="E3019" s="23">
        <v>0.66666666666666663</v>
      </c>
      <c r="F3019">
        <v>6.86</v>
      </c>
      <c r="G3019">
        <f>+Anagrafica!$K$5-'PO0140780R0001 - SONDA'!F3019</f>
        <v>388.78</v>
      </c>
    </row>
    <row r="3020" spans="1:7">
      <c r="A3020" t="s">
        <v>637</v>
      </c>
      <c r="B3020">
        <v>17</v>
      </c>
      <c r="C3020">
        <v>9</v>
      </c>
      <c r="D3020">
        <v>2019</v>
      </c>
      <c r="E3020" s="23">
        <v>0.83333333333333337</v>
      </c>
      <c r="F3020">
        <v>7.06</v>
      </c>
      <c r="G3020">
        <f>+Anagrafica!$K$5-'PO0140780R0001 - SONDA'!F3020</f>
        <v>388.58</v>
      </c>
    </row>
    <row r="3021" spans="1:7">
      <c r="A3021" t="s">
        <v>638</v>
      </c>
      <c r="B3021">
        <v>18</v>
      </c>
      <c r="C3021">
        <v>9</v>
      </c>
      <c r="D3021">
        <v>2019</v>
      </c>
      <c r="E3021" s="23">
        <v>0</v>
      </c>
      <c r="F3021">
        <v>6.9</v>
      </c>
      <c r="G3021">
        <f>+Anagrafica!$K$5-'PO0140780R0001 - SONDA'!F3021</f>
        <v>388.74</v>
      </c>
    </row>
    <row r="3022" spans="1:7">
      <c r="A3022" t="s">
        <v>638</v>
      </c>
      <c r="B3022">
        <v>18</v>
      </c>
      <c r="C3022">
        <v>9</v>
      </c>
      <c r="D3022">
        <v>2019</v>
      </c>
      <c r="E3022" s="23">
        <v>0.16666666666666666</v>
      </c>
      <c r="F3022">
        <v>6.9</v>
      </c>
      <c r="G3022">
        <f>+Anagrafica!$K$5-'PO0140780R0001 - SONDA'!F3022</f>
        <v>388.74</v>
      </c>
    </row>
    <row r="3023" spans="1:7">
      <c r="A3023" t="s">
        <v>638</v>
      </c>
      <c r="B3023">
        <v>18</v>
      </c>
      <c r="C3023">
        <v>9</v>
      </c>
      <c r="D3023">
        <v>2019</v>
      </c>
      <c r="E3023" s="23">
        <v>0.33333333333333331</v>
      </c>
      <c r="F3023">
        <v>6.92</v>
      </c>
      <c r="G3023">
        <f>+Anagrafica!$K$5-'PO0140780R0001 - SONDA'!F3023</f>
        <v>388.71999999999997</v>
      </c>
    </row>
    <row r="3024" spans="1:7">
      <c r="A3024" t="s">
        <v>638</v>
      </c>
      <c r="B3024">
        <v>18</v>
      </c>
      <c r="C3024">
        <v>9</v>
      </c>
      <c r="D3024">
        <v>2019</v>
      </c>
      <c r="E3024" s="23">
        <v>0.5</v>
      </c>
      <c r="F3024">
        <v>6.93</v>
      </c>
      <c r="G3024">
        <f>+Anagrafica!$K$5-'PO0140780R0001 - SONDA'!F3024</f>
        <v>388.71</v>
      </c>
    </row>
    <row r="3025" spans="1:7">
      <c r="A3025" t="s">
        <v>638</v>
      </c>
      <c r="B3025">
        <v>18</v>
      </c>
      <c r="C3025">
        <v>9</v>
      </c>
      <c r="D3025">
        <v>2019</v>
      </c>
      <c r="E3025" s="23">
        <v>0.66666666666666663</v>
      </c>
      <c r="F3025">
        <v>7.02</v>
      </c>
      <c r="G3025">
        <f>+Anagrafica!$K$5-'PO0140780R0001 - SONDA'!F3025</f>
        <v>388.62</v>
      </c>
    </row>
    <row r="3026" spans="1:7">
      <c r="A3026" t="s">
        <v>638</v>
      </c>
      <c r="B3026">
        <v>18</v>
      </c>
      <c r="C3026">
        <v>9</v>
      </c>
      <c r="D3026">
        <v>2019</v>
      </c>
      <c r="E3026" s="23">
        <v>0.83333333333333337</v>
      </c>
      <c r="F3026">
        <v>6.95</v>
      </c>
      <c r="G3026">
        <f>+Anagrafica!$K$5-'PO0140780R0001 - SONDA'!F3026</f>
        <v>388.69</v>
      </c>
    </row>
    <row r="3027" spans="1:7">
      <c r="A3027" t="s">
        <v>639</v>
      </c>
      <c r="B3027">
        <v>19</v>
      </c>
      <c r="C3027">
        <v>9</v>
      </c>
      <c r="D3027">
        <v>2019</v>
      </c>
      <c r="E3027" s="23">
        <v>0</v>
      </c>
      <c r="F3027">
        <v>6.96</v>
      </c>
      <c r="G3027">
        <f>+Anagrafica!$K$5-'PO0140780R0001 - SONDA'!F3027</f>
        <v>388.68</v>
      </c>
    </row>
    <row r="3028" spans="1:7">
      <c r="A3028" t="s">
        <v>639</v>
      </c>
      <c r="B3028">
        <v>19</v>
      </c>
      <c r="C3028">
        <v>9</v>
      </c>
      <c r="D3028">
        <v>2019</v>
      </c>
      <c r="E3028" s="23">
        <v>0.16666666666666666</v>
      </c>
      <c r="F3028">
        <v>7.13</v>
      </c>
      <c r="G3028">
        <f>+Anagrafica!$K$5-'PO0140780R0001 - SONDA'!F3028</f>
        <v>388.51</v>
      </c>
    </row>
    <row r="3029" spans="1:7">
      <c r="A3029" t="s">
        <v>639</v>
      </c>
      <c r="B3029">
        <v>19</v>
      </c>
      <c r="C3029">
        <v>9</v>
      </c>
      <c r="D3029">
        <v>2019</v>
      </c>
      <c r="E3029" s="23">
        <v>0.33333333333333331</v>
      </c>
      <c r="F3029">
        <v>7.16</v>
      </c>
      <c r="G3029">
        <f>+Anagrafica!$K$5-'PO0140780R0001 - SONDA'!F3029</f>
        <v>388.47999999999996</v>
      </c>
    </row>
    <row r="3030" spans="1:7">
      <c r="A3030" t="s">
        <v>639</v>
      </c>
      <c r="B3030">
        <v>19</v>
      </c>
      <c r="C3030">
        <v>9</v>
      </c>
      <c r="D3030">
        <v>2019</v>
      </c>
      <c r="E3030" s="23">
        <v>0.5</v>
      </c>
      <c r="F3030">
        <v>7</v>
      </c>
      <c r="G3030">
        <f>+Anagrafica!$K$5-'PO0140780R0001 - SONDA'!F3030</f>
        <v>388.64</v>
      </c>
    </row>
    <row r="3031" spans="1:7">
      <c r="A3031" t="s">
        <v>639</v>
      </c>
      <c r="B3031">
        <v>19</v>
      </c>
      <c r="C3031">
        <v>9</v>
      </c>
      <c r="D3031">
        <v>2019</v>
      </c>
      <c r="E3031" s="23">
        <v>0.66666666666666663</v>
      </c>
      <c r="F3031">
        <v>7.16</v>
      </c>
      <c r="G3031">
        <f>+Anagrafica!$K$5-'PO0140780R0001 - SONDA'!F3031</f>
        <v>388.47999999999996</v>
      </c>
    </row>
    <row r="3032" spans="1:7">
      <c r="A3032" t="s">
        <v>639</v>
      </c>
      <c r="B3032">
        <v>19</v>
      </c>
      <c r="C3032">
        <v>9</v>
      </c>
      <c r="D3032">
        <v>2019</v>
      </c>
      <c r="E3032" s="23">
        <v>0.83333333333333337</v>
      </c>
      <c r="F3032">
        <v>7.19</v>
      </c>
      <c r="G3032">
        <f>+Anagrafica!$K$5-'PO0140780R0001 - SONDA'!F3032</f>
        <v>388.45</v>
      </c>
    </row>
    <row r="3033" spans="1:7">
      <c r="A3033" t="s">
        <v>640</v>
      </c>
      <c r="B3033">
        <v>20</v>
      </c>
      <c r="C3033">
        <v>9</v>
      </c>
      <c r="D3033">
        <v>2019</v>
      </c>
      <c r="E3033" s="23">
        <v>0</v>
      </c>
      <c r="F3033">
        <v>7.05</v>
      </c>
      <c r="G3033">
        <f>+Anagrafica!$K$5-'PO0140780R0001 - SONDA'!F3033</f>
        <v>388.59</v>
      </c>
    </row>
    <row r="3034" spans="1:7">
      <c r="A3034" t="s">
        <v>640</v>
      </c>
      <c r="B3034">
        <v>20</v>
      </c>
      <c r="C3034">
        <v>9</v>
      </c>
      <c r="D3034">
        <v>2019</v>
      </c>
      <c r="E3034" s="23">
        <v>0.16666666666666666</v>
      </c>
      <c r="F3034">
        <v>7.02</v>
      </c>
      <c r="G3034">
        <f>+Anagrafica!$K$5-'PO0140780R0001 - SONDA'!F3034</f>
        <v>388.62</v>
      </c>
    </row>
    <row r="3035" spans="1:7">
      <c r="A3035" t="s">
        <v>640</v>
      </c>
      <c r="B3035">
        <v>20</v>
      </c>
      <c r="C3035">
        <v>9</v>
      </c>
      <c r="D3035">
        <v>2019</v>
      </c>
      <c r="E3035" s="23">
        <v>0.33333333333333331</v>
      </c>
      <c r="F3035">
        <v>7.2</v>
      </c>
      <c r="G3035">
        <f>+Anagrafica!$K$5-'PO0140780R0001 - SONDA'!F3035</f>
        <v>388.44</v>
      </c>
    </row>
    <row r="3036" spans="1:7">
      <c r="A3036" t="s">
        <v>640</v>
      </c>
      <c r="B3036">
        <v>20</v>
      </c>
      <c r="C3036">
        <v>9</v>
      </c>
      <c r="D3036">
        <v>2019</v>
      </c>
      <c r="E3036" s="23">
        <v>0.5</v>
      </c>
      <c r="F3036">
        <v>7.03</v>
      </c>
      <c r="G3036">
        <f>+Anagrafica!$K$5-'PO0140780R0001 - SONDA'!F3036</f>
        <v>388.61</v>
      </c>
    </row>
    <row r="3037" spans="1:7">
      <c r="A3037" t="s">
        <v>640</v>
      </c>
      <c r="B3037">
        <v>20</v>
      </c>
      <c r="C3037">
        <v>9</v>
      </c>
      <c r="D3037">
        <v>2019</v>
      </c>
      <c r="E3037" s="23">
        <v>0.66666666666666663</v>
      </c>
      <c r="F3037">
        <v>7.21</v>
      </c>
      <c r="G3037">
        <f>+Anagrafica!$K$5-'PO0140780R0001 - SONDA'!F3037</f>
        <v>388.43</v>
      </c>
    </row>
    <row r="3038" spans="1:7">
      <c r="A3038" t="s">
        <v>640</v>
      </c>
      <c r="B3038">
        <v>20</v>
      </c>
      <c r="C3038">
        <v>9</v>
      </c>
      <c r="D3038">
        <v>2019</v>
      </c>
      <c r="E3038" s="23">
        <v>0.83333333333333337</v>
      </c>
      <c r="F3038">
        <v>7.05</v>
      </c>
      <c r="G3038">
        <f>+Anagrafica!$K$5-'PO0140780R0001 - SONDA'!F3038</f>
        <v>388.59</v>
      </c>
    </row>
    <row r="3039" spans="1:7">
      <c r="A3039" t="s">
        <v>641</v>
      </c>
      <c r="B3039">
        <v>21</v>
      </c>
      <c r="C3039">
        <v>9</v>
      </c>
      <c r="D3039">
        <v>2019</v>
      </c>
      <c r="E3039" s="23">
        <v>0</v>
      </c>
      <c r="F3039">
        <v>7.15</v>
      </c>
      <c r="G3039">
        <f>+Anagrafica!$K$5-'PO0140780R0001 - SONDA'!F3039</f>
        <v>388.49</v>
      </c>
    </row>
    <row r="3040" spans="1:7">
      <c r="A3040" t="s">
        <v>641</v>
      </c>
      <c r="B3040">
        <v>21</v>
      </c>
      <c r="C3040">
        <v>9</v>
      </c>
      <c r="D3040">
        <v>2019</v>
      </c>
      <c r="E3040" s="23">
        <v>0.16666666666666666</v>
      </c>
      <c r="F3040">
        <v>7.22</v>
      </c>
      <c r="G3040">
        <f>+Anagrafica!$K$5-'PO0140780R0001 - SONDA'!F3040</f>
        <v>388.41999999999996</v>
      </c>
    </row>
    <row r="3041" spans="1:7">
      <c r="A3041" t="s">
        <v>641</v>
      </c>
      <c r="B3041">
        <v>21</v>
      </c>
      <c r="C3041">
        <v>9</v>
      </c>
      <c r="D3041">
        <v>2019</v>
      </c>
      <c r="E3041" s="23">
        <v>0.33333333333333331</v>
      </c>
      <c r="F3041">
        <v>7.11</v>
      </c>
      <c r="G3041">
        <f>+Anagrafica!$K$5-'PO0140780R0001 - SONDA'!F3041</f>
        <v>388.53</v>
      </c>
    </row>
    <row r="3042" spans="1:7">
      <c r="A3042" t="s">
        <v>641</v>
      </c>
      <c r="B3042">
        <v>21</v>
      </c>
      <c r="C3042">
        <v>9</v>
      </c>
      <c r="D3042">
        <v>2019</v>
      </c>
      <c r="E3042" s="23">
        <v>0.5</v>
      </c>
      <c r="F3042">
        <v>7.24</v>
      </c>
      <c r="G3042">
        <f>+Anagrafica!$K$5-'PO0140780R0001 - SONDA'!F3042</f>
        <v>388.4</v>
      </c>
    </row>
    <row r="3043" spans="1:7">
      <c r="A3043" t="s">
        <v>641</v>
      </c>
      <c r="B3043">
        <v>21</v>
      </c>
      <c r="C3043">
        <v>9</v>
      </c>
      <c r="D3043">
        <v>2019</v>
      </c>
      <c r="E3043" s="23">
        <v>0.66666666666666663</v>
      </c>
      <c r="F3043">
        <v>7.07</v>
      </c>
      <c r="G3043">
        <f>+Anagrafica!$K$5-'PO0140780R0001 - SONDA'!F3043</f>
        <v>388.57</v>
      </c>
    </row>
    <row r="3044" spans="1:7">
      <c r="A3044" t="s">
        <v>641</v>
      </c>
      <c r="B3044">
        <v>21</v>
      </c>
      <c r="C3044">
        <v>9</v>
      </c>
      <c r="D3044">
        <v>2019</v>
      </c>
      <c r="E3044" s="23">
        <v>0.83333333333333337</v>
      </c>
      <c r="F3044">
        <v>7.26</v>
      </c>
      <c r="G3044">
        <f>+Anagrafica!$K$5-'PO0140780R0001 - SONDA'!F3044</f>
        <v>388.38</v>
      </c>
    </row>
    <row r="3045" spans="1:7">
      <c r="A3045" t="s">
        <v>642</v>
      </c>
      <c r="B3045">
        <v>22</v>
      </c>
      <c r="C3045">
        <v>9</v>
      </c>
      <c r="D3045">
        <v>2019</v>
      </c>
      <c r="E3045" s="23">
        <v>0</v>
      </c>
      <c r="F3045">
        <v>7.27</v>
      </c>
      <c r="G3045">
        <f>+Anagrafica!$K$5-'PO0140780R0001 - SONDA'!F3045</f>
        <v>388.37</v>
      </c>
    </row>
    <row r="3046" spans="1:7">
      <c r="A3046" t="s">
        <v>642</v>
      </c>
      <c r="B3046">
        <v>22</v>
      </c>
      <c r="C3046">
        <v>9</v>
      </c>
      <c r="D3046">
        <v>2019</v>
      </c>
      <c r="E3046" s="23">
        <v>0.16666666666666666</v>
      </c>
      <c r="F3046">
        <v>7.27</v>
      </c>
      <c r="G3046">
        <f>+Anagrafica!$K$5-'PO0140780R0001 - SONDA'!F3046</f>
        <v>388.37</v>
      </c>
    </row>
    <row r="3047" spans="1:7">
      <c r="A3047" t="s">
        <v>642</v>
      </c>
      <c r="B3047">
        <v>22</v>
      </c>
      <c r="C3047">
        <v>9</v>
      </c>
      <c r="D3047">
        <v>2019</v>
      </c>
      <c r="E3047" s="23">
        <v>0.33333333333333331</v>
      </c>
      <c r="F3047">
        <v>7.29</v>
      </c>
      <c r="G3047">
        <f>+Anagrafica!$K$5-'PO0140780R0001 - SONDA'!F3047</f>
        <v>388.34999999999997</v>
      </c>
    </row>
    <row r="3048" spans="1:7">
      <c r="A3048" t="s">
        <v>642</v>
      </c>
      <c r="B3048">
        <v>22</v>
      </c>
      <c r="C3048">
        <v>9</v>
      </c>
      <c r="D3048">
        <v>2019</v>
      </c>
      <c r="E3048" s="23">
        <v>0.5</v>
      </c>
      <c r="F3048">
        <v>7.12</v>
      </c>
      <c r="G3048">
        <f>+Anagrafica!$K$5-'PO0140780R0001 - SONDA'!F3048</f>
        <v>388.52</v>
      </c>
    </row>
    <row r="3049" spans="1:7">
      <c r="A3049" t="s">
        <v>642</v>
      </c>
      <c r="B3049">
        <v>22</v>
      </c>
      <c r="C3049">
        <v>9</v>
      </c>
      <c r="D3049">
        <v>2019</v>
      </c>
      <c r="E3049" s="23">
        <v>0.66666666666666663</v>
      </c>
      <c r="F3049">
        <v>7.14</v>
      </c>
      <c r="G3049">
        <f>+Anagrafica!$K$5-'PO0140780R0001 - SONDA'!F3049</f>
        <v>388.5</v>
      </c>
    </row>
    <row r="3050" spans="1:7">
      <c r="A3050" t="s">
        <v>642</v>
      </c>
      <c r="B3050">
        <v>22</v>
      </c>
      <c r="C3050">
        <v>9</v>
      </c>
      <c r="D3050">
        <v>2019</v>
      </c>
      <c r="E3050" s="23">
        <v>0.83333333333333337</v>
      </c>
      <c r="F3050">
        <v>7.33</v>
      </c>
      <c r="G3050">
        <f>+Anagrafica!$K$5-'PO0140780R0001 - SONDA'!F3050</f>
        <v>388.31</v>
      </c>
    </row>
    <row r="3051" spans="1:7">
      <c r="A3051" t="s">
        <v>643</v>
      </c>
      <c r="B3051">
        <v>23</v>
      </c>
      <c r="C3051">
        <v>9</v>
      </c>
      <c r="D3051">
        <v>2019</v>
      </c>
      <c r="E3051" s="23">
        <v>0</v>
      </c>
      <c r="F3051">
        <v>7.17</v>
      </c>
      <c r="G3051">
        <f>+Anagrafica!$K$5-'PO0140780R0001 - SONDA'!F3051</f>
        <v>388.46999999999997</v>
      </c>
    </row>
    <row r="3052" spans="1:7">
      <c r="A3052" t="s">
        <v>643</v>
      </c>
      <c r="B3052">
        <v>23</v>
      </c>
      <c r="C3052">
        <v>9</v>
      </c>
      <c r="D3052">
        <v>2019</v>
      </c>
      <c r="E3052" s="23">
        <v>0.16666666666666666</v>
      </c>
      <c r="F3052">
        <v>7.35</v>
      </c>
      <c r="G3052">
        <f>+Anagrafica!$K$5-'PO0140780R0001 - SONDA'!F3052</f>
        <v>388.28999999999996</v>
      </c>
    </row>
    <row r="3053" spans="1:7">
      <c r="A3053" t="s">
        <v>643</v>
      </c>
      <c r="B3053">
        <v>23</v>
      </c>
      <c r="C3053">
        <v>9</v>
      </c>
      <c r="D3053">
        <v>2019</v>
      </c>
      <c r="E3053" s="23">
        <v>0.33333333333333331</v>
      </c>
      <c r="F3053">
        <v>7.38</v>
      </c>
      <c r="G3053">
        <f>+Anagrafica!$K$5-'PO0140780R0001 - SONDA'!F3053</f>
        <v>388.26</v>
      </c>
    </row>
    <row r="3054" spans="1:7">
      <c r="A3054" t="s">
        <v>643</v>
      </c>
      <c r="B3054">
        <v>23</v>
      </c>
      <c r="C3054">
        <v>9</v>
      </c>
      <c r="D3054">
        <v>2019</v>
      </c>
      <c r="E3054" s="23">
        <v>0.5</v>
      </c>
      <c r="F3054">
        <v>7.21</v>
      </c>
      <c r="G3054">
        <f>+Anagrafica!$K$5-'PO0140780R0001 - SONDA'!F3054</f>
        <v>388.43</v>
      </c>
    </row>
    <row r="3055" spans="1:7">
      <c r="A3055" t="s">
        <v>643</v>
      </c>
      <c r="B3055">
        <v>23</v>
      </c>
      <c r="C3055">
        <v>9</v>
      </c>
      <c r="D3055">
        <v>2019</v>
      </c>
      <c r="E3055" s="23">
        <v>0.66666666666666663</v>
      </c>
      <c r="F3055">
        <v>7.39</v>
      </c>
      <c r="G3055">
        <f>+Anagrafica!$K$5-'PO0140780R0001 - SONDA'!F3055</f>
        <v>388.25</v>
      </c>
    </row>
    <row r="3056" spans="1:7">
      <c r="A3056" t="s">
        <v>643</v>
      </c>
      <c r="B3056">
        <v>23</v>
      </c>
      <c r="C3056">
        <v>9</v>
      </c>
      <c r="D3056">
        <v>2019</v>
      </c>
      <c r="E3056" s="23">
        <v>0.83333333333333337</v>
      </c>
      <c r="F3056">
        <v>7.41</v>
      </c>
      <c r="G3056">
        <f>+Anagrafica!$K$5-'PO0140780R0001 - SONDA'!F3056</f>
        <v>388.22999999999996</v>
      </c>
    </row>
    <row r="3057" spans="1:7">
      <c r="A3057" t="s">
        <v>644</v>
      </c>
      <c r="B3057">
        <v>24</v>
      </c>
      <c r="C3057">
        <v>9</v>
      </c>
      <c r="D3057">
        <v>2019</v>
      </c>
      <c r="E3057" s="23">
        <v>0</v>
      </c>
      <c r="F3057">
        <v>7.23</v>
      </c>
      <c r="G3057">
        <f>+Anagrafica!$K$5-'PO0140780R0001 - SONDA'!F3057</f>
        <v>388.40999999999997</v>
      </c>
    </row>
    <row r="3058" spans="1:7">
      <c r="A3058" t="s">
        <v>644</v>
      </c>
      <c r="B3058">
        <v>24</v>
      </c>
      <c r="C3058">
        <v>9</v>
      </c>
      <c r="D3058">
        <v>2019</v>
      </c>
      <c r="E3058" s="23">
        <v>0.16666666666666666</v>
      </c>
      <c r="F3058">
        <v>7.41</v>
      </c>
      <c r="G3058">
        <f>+Anagrafica!$K$5-'PO0140780R0001 - SONDA'!F3058</f>
        <v>388.22999999999996</v>
      </c>
    </row>
    <row r="3059" spans="1:7">
      <c r="A3059" t="s">
        <v>644</v>
      </c>
      <c r="B3059">
        <v>24</v>
      </c>
      <c r="C3059">
        <v>9</v>
      </c>
      <c r="D3059">
        <v>2019</v>
      </c>
      <c r="E3059" s="23">
        <v>0.33333333333333331</v>
      </c>
      <c r="F3059">
        <v>7.25</v>
      </c>
      <c r="G3059">
        <f>+Anagrafica!$K$5-'PO0140780R0001 - SONDA'!F3059</f>
        <v>388.39</v>
      </c>
    </row>
    <row r="3060" spans="1:7">
      <c r="A3060" t="s">
        <v>644</v>
      </c>
      <c r="B3060">
        <v>24</v>
      </c>
      <c r="C3060">
        <v>9</v>
      </c>
      <c r="D3060">
        <v>2019</v>
      </c>
      <c r="E3060" s="23">
        <v>0.5</v>
      </c>
      <c r="F3060">
        <v>7.42</v>
      </c>
      <c r="G3060">
        <f>+Anagrafica!$K$5-'PO0140780R0001 - SONDA'!F3060</f>
        <v>388.21999999999997</v>
      </c>
    </row>
    <row r="3061" spans="1:7">
      <c r="A3061" t="s">
        <v>644</v>
      </c>
      <c r="B3061">
        <v>24</v>
      </c>
      <c r="C3061">
        <v>9</v>
      </c>
      <c r="D3061">
        <v>2019</v>
      </c>
      <c r="E3061" s="23">
        <v>0.66666666666666663</v>
      </c>
      <c r="F3061">
        <v>7.43</v>
      </c>
      <c r="G3061">
        <f>+Anagrafica!$K$5-'PO0140780R0001 - SONDA'!F3061</f>
        <v>388.21</v>
      </c>
    </row>
    <row r="3062" spans="1:7">
      <c r="A3062" t="s">
        <v>644</v>
      </c>
      <c r="B3062">
        <v>24</v>
      </c>
      <c r="C3062">
        <v>9</v>
      </c>
      <c r="D3062">
        <v>2019</v>
      </c>
      <c r="E3062" s="23">
        <v>0.83333333333333337</v>
      </c>
      <c r="F3062">
        <v>7.44</v>
      </c>
      <c r="G3062">
        <f>+Anagrafica!$K$5-'PO0140780R0001 - SONDA'!F3062</f>
        <v>388.2</v>
      </c>
    </row>
    <row r="3063" spans="1:7">
      <c r="A3063" t="s">
        <v>645</v>
      </c>
      <c r="B3063">
        <v>25</v>
      </c>
      <c r="C3063">
        <v>9</v>
      </c>
      <c r="D3063">
        <v>2019</v>
      </c>
      <c r="E3063" s="23">
        <v>0</v>
      </c>
      <c r="F3063">
        <v>7.27</v>
      </c>
      <c r="G3063">
        <f>+Anagrafica!$K$5-'PO0140780R0001 - SONDA'!F3063</f>
        <v>388.37</v>
      </c>
    </row>
    <row r="3064" spans="1:7">
      <c r="A3064" t="s">
        <v>645</v>
      </c>
      <c r="B3064">
        <v>25</v>
      </c>
      <c r="C3064">
        <v>9</v>
      </c>
      <c r="D3064">
        <v>2019</v>
      </c>
      <c r="E3064" s="23">
        <v>0.16666666666666666</v>
      </c>
      <c r="F3064">
        <v>7.44</v>
      </c>
      <c r="G3064">
        <f>+Anagrafica!$K$5-'PO0140780R0001 - SONDA'!F3064</f>
        <v>388.2</v>
      </c>
    </row>
    <row r="3065" spans="1:7">
      <c r="A3065" t="s">
        <v>645</v>
      </c>
      <c r="B3065">
        <v>25</v>
      </c>
      <c r="C3065">
        <v>9</v>
      </c>
      <c r="D3065">
        <v>2019</v>
      </c>
      <c r="E3065" s="23">
        <v>0.33333333333333331</v>
      </c>
      <c r="F3065">
        <v>7.45</v>
      </c>
      <c r="G3065">
        <f>+Anagrafica!$K$5-'PO0140780R0001 - SONDA'!F3065</f>
        <v>388.19</v>
      </c>
    </row>
    <row r="3066" spans="1:7">
      <c r="A3066" t="s">
        <v>645</v>
      </c>
      <c r="B3066">
        <v>25</v>
      </c>
      <c r="C3066">
        <v>9</v>
      </c>
      <c r="D3066">
        <v>2019</v>
      </c>
      <c r="E3066" s="23">
        <v>0.5</v>
      </c>
      <c r="F3066">
        <v>7.3</v>
      </c>
      <c r="G3066">
        <f>+Anagrafica!$K$5-'PO0140780R0001 - SONDA'!F3066</f>
        <v>388.34</v>
      </c>
    </row>
    <row r="3067" spans="1:7">
      <c r="A3067" t="s">
        <v>645</v>
      </c>
      <c r="B3067">
        <v>25</v>
      </c>
      <c r="C3067">
        <v>9</v>
      </c>
      <c r="D3067">
        <v>2019</v>
      </c>
      <c r="E3067" s="23">
        <v>0.66666666666666663</v>
      </c>
      <c r="F3067">
        <v>7.28</v>
      </c>
      <c r="G3067">
        <f>+Anagrafica!$K$5-'PO0140780R0001 - SONDA'!F3067</f>
        <v>388.36</v>
      </c>
    </row>
    <row r="3068" spans="1:7">
      <c r="A3068" t="s">
        <v>645</v>
      </c>
      <c r="B3068">
        <v>25</v>
      </c>
      <c r="C3068">
        <v>9</v>
      </c>
      <c r="D3068">
        <v>2019</v>
      </c>
      <c r="E3068" s="23">
        <v>0.83333333333333337</v>
      </c>
      <c r="F3068">
        <v>7.46</v>
      </c>
      <c r="G3068">
        <f>+Anagrafica!$K$5-'PO0140780R0001 - SONDA'!F3068</f>
        <v>388.18</v>
      </c>
    </row>
    <row r="3069" spans="1:7">
      <c r="A3069" t="s">
        <v>646</v>
      </c>
      <c r="B3069">
        <v>26</v>
      </c>
      <c r="C3069">
        <v>9</v>
      </c>
      <c r="D3069">
        <v>2019</v>
      </c>
      <c r="E3069" s="23">
        <v>0</v>
      </c>
      <c r="F3069">
        <v>7.28</v>
      </c>
      <c r="G3069">
        <f>+Anagrafica!$K$5-'PO0140780R0001 - SONDA'!F3069</f>
        <v>388.36</v>
      </c>
    </row>
    <row r="3070" spans="1:7">
      <c r="A3070" t="s">
        <v>646</v>
      </c>
      <c r="B3070">
        <v>26</v>
      </c>
      <c r="C3070">
        <v>9</v>
      </c>
      <c r="D3070">
        <v>2019</v>
      </c>
      <c r="E3070" s="23">
        <v>0.16666666666666666</v>
      </c>
      <c r="F3070">
        <v>7.45</v>
      </c>
      <c r="G3070">
        <f>+Anagrafica!$K$5-'PO0140780R0001 - SONDA'!F3070</f>
        <v>388.19</v>
      </c>
    </row>
    <row r="3071" spans="1:7">
      <c r="A3071" t="s">
        <v>646</v>
      </c>
      <c r="B3071">
        <v>26</v>
      </c>
      <c r="C3071">
        <v>9</v>
      </c>
      <c r="D3071">
        <v>2019</v>
      </c>
      <c r="E3071" s="23">
        <v>0.33333333333333331</v>
      </c>
      <c r="F3071">
        <v>7.46</v>
      </c>
      <c r="G3071">
        <f>+Anagrafica!$K$5-'PO0140780R0001 - SONDA'!F3071</f>
        <v>388.18</v>
      </c>
    </row>
    <row r="3072" spans="1:7">
      <c r="A3072" t="s">
        <v>646</v>
      </c>
      <c r="B3072">
        <v>26</v>
      </c>
      <c r="C3072">
        <v>9</v>
      </c>
      <c r="D3072">
        <v>2019</v>
      </c>
      <c r="E3072" s="23">
        <v>0.5</v>
      </c>
      <c r="F3072">
        <v>7.29</v>
      </c>
      <c r="G3072">
        <f>+Anagrafica!$K$5-'PO0140780R0001 - SONDA'!F3072</f>
        <v>388.34999999999997</v>
      </c>
    </row>
    <row r="3073" spans="1:7">
      <c r="A3073" t="s">
        <v>646</v>
      </c>
      <c r="B3073">
        <v>26</v>
      </c>
      <c r="C3073">
        <v>9</v>
      </c>
      <c r="D3073">
        <v>2019</v>
      </c>
      <c r="E3073" s="23">
        <v>0.66666666666666663</v>
      </c>
      <c r="F3073">
        <v>7.3</v>
      </c>
      <c r="G3073">
        <f>+Anagrafica!$K$5-'PO0140780R0001 - SONDA'!F3073</f>
        <v>388.34</v>
      </c>
    </row>
    <row r="3074" spans="1:7">
      <c r="A3074" t="s">
        <v>646</v>
      </c>
      <c r="B3074">
        <v>26</v>
      </c>
      <c r="C3074">
        <v>9</v>
      </c>
      <c r="D3074">
        <v>2019</v>
      </c>
      <c r="E3074" s="23">
        <v>0.83333333333333337</v>
      </c>
      <c r="F3074">
        <v>7.32</v>
      </c>
      <c r="G3074">
        <f>+Anagrafica!$K$5-'PO0140780R0001 - SONDA'!F3074</f>
        <v>388.32</v>
      </c>
    </row>
    <row r="3075" spans="1:7">
      <c r="A3075" t="s">
        <v>647</v>
      </c>
      <c r="B3075">
        <v>27</v>
      </c>
      <c r="C3075">
        <v>9</v>
      </c>
      <c r="D3075">
        <v>2019</v>
      </c>
      <c r="E3075" s="23">
        <v>0</v>
      </c>
      <c r="F3075">
        <v>7.46</v>
      </c>
      <c r="G3075">
        <f>+Anagrafica!$K$5-'PO0140780R0001 - SONDA'!F3075</f>
        <v>388.18</v>
      </c>
    </row>
    <row r="3076" spans="1:7">
      <c r="A3076" t="s">
        <v>647</v>
      </c>
      <c r="B3076">
        <v>27</v>
      </c>
      <c r="C3076">
        <v>9</v>
      </c>
      <c r="D3076">
        <v>2019</v>
      </c>
      <c r="E3076" s="23">
        <v>0.16666666666666666</v>
      </c>
      <c r="F3076">
        <v>7.48</v>
      </c>
      <c r="G3076">
        <f>+Anagrafica!$K$5-'PO0140780R0001 - SONDA'!F3076</f>
        <v>388.15999999999997</v>
      </c>
    </row>
    <row r="3077" spans="1:7">
      <c r="A3077" t="s">
        <v>647</v>
      </c>
      <c r="B3077">
        <v>27</v>
      </c>
      <c r="C3077">
        <v>9</v>
      </c>
      <c r="D3077">
        <v>2019</v>
      </c>
      <c r="E3077" s="23">
        <v>0.33333333333333331</v>
      </c>
      <c r="F3077">
        <v>7.56</v>
      </c>
      <c r="G3077">
        <f>+Anagrafica!$K$5-'PO0140780R0001 - SONDA'!F3077</f>
        <v>388.08</v>
      </c>
    </row>
    <row r="3078" spans="1:7">
      <c r="A3078" t="s">
        <v>647</v>
      </c>
      <c r="B3078">
        <v>27</v>
      </c>
      <c r="C3078">
        <v>9</v>
      </c>
      <c r="D3078">
        <v>2019</v>
      </c>
      <c r="E3078" s="23">
        <v>0.5</v>
      </c>
      <c r="F3078">
        <v>7.33</v>
      </c>
      <c r="G3078">
        <f>+Anagrafica!$K$5-'PO0140780R0001 - SONDA'!F3078</f>
        <v>388.31</v>
      </c>
    </row>
    <row r="3079" spans="1:7">
      <c r="A3079" t="s">
        <v>647</v>
      </c>
      <c r="B3079">
        <v>27</v>
      </c>
      <c r="C3079">
        <v>9</v>
      </c>
      <c r="D3079">
        <v>2019</v>
      </c>
      <c r="E3079" s="23">
        <v>0.66666666666666663</v>
      </c>
      <c r="F3079">
        <v>7.49</v>
      </c>
      <c r="G3079">
        <f>+Anagrafica!$K$5-'PO0140780R0001 - SONDA'!F3079</f>
        <v>388.15</v>
      </c>
    </row>
    <row r="3080" spans="1:7">
      <c r="A3080" t="s">
        <v>647</v>
      </c>
      <c r="B3080">
        <v>27</v>
      </c>
      <c r="C3080">
        <v>9</v>
      </c>
      <c r="D3080">
        <v>2019</v>
      </c>
      <c r="E3080" s="23">
        <v>0.83333333333333337</v>
      </c>
      <c r="F3080">
        <v>7.5</v>
      </c>
      <c r="G3080">
        <f>+Anagrafica!$K$5-'PO0140780R0001 - SONDA'!F3080</f>
        <v>388.14</v>
      </c>
    </row>
    <row r="3081" spans="1:7">
      <c r="A3081" t="s">
        <v>648</v>
      </c>
      <c r="B3081">
        <v>28</v>
      </c>
      <c r="C3081">
        <v>9</v>
      </c>
      <c r="D3081">
        <v>2019</v>
      </c>
      <c r="E3081" s="23">
        <v>0</v>
      </c>
      <c r="F3081">
        <v>7.36</v>
      </c>
      <c r="G3081">
        <f>+Anagrafica!$K$5-'PO0140780R0001 - SONDA'!F3081</f>
        <v>388.28</v>
      </c>
    </row>
    <row r="3082" spans="1:7">
      <c r="A3082" t="s">
        <v>648</v>
      </c>
      <c r="B3082">
        <v>28</v>
      </c>
      <c r="C3082">
        <v>9</v>
      </c>
      <c r="D3082">
        <v>2019</v>
      </c>
      <c r="E3082" s="23">
        <v>0.16666666666666666</v>
      </c>
      <c r="F3082">
        <v>7.51</v>
      </c>
      <c r="G3082">
        <f>+Anagrafica!$K$5-'PO0140780R0001 - SONDA'!F3082</f>
        <v>388.13</v>
      </c>
    </row>
    <row r="3083" spans="1:7">
      <c r="A3083" t="s">
        <v>648</v>
      </c>
      <c r="B3083">
        <v>28</v>
      </c>
      <c r="C3083">
        <v>9</v>
      </c>
      <c r="D3083">
        <v>2019</v>
      </c>
      <c r="E3083" s="23">
        <v>0.33333333333333331</v>
      </c>
      <c r="F3083">
        <v>7.52</v>
      </c>
      <c r="G3083">
        <f>+Anagrafica!$K$5-'PO0140780R0001 - SONDA'!F3083</f>
        <v>388.12</v>
      </c>
    </row>
    <row r="3084" spans="1:7">
      <c r="A3084" t="s">
        <v>648</v>
      </c>
      <c r="B3084">
        <v>28</v>
      </c>
      <c r="C3084">
        <v>9</v>
      </c>
      <c r="D3084">
        <v>2019</v>
      </c>
      <c r="E3084" s="23">
        <v>0.5</v>
      </c>
      <c r="F3084">
        <v>7.53</v>
      </c>
      <c r="G3084">
        <f>+Anagrafica!$K$5-'PO0140780R0001 - SONDA'!F3084</f>
        <v>388.11</v>
      </c>
    </row>
    <row r="3085" spans="1:7">
      <c r="A3085" t="s">
        <v>648</v>
      </c>
      <c r="B3085">
        <v>28</v>
      </c>
      <c r="C3085">
        <v>9</v>
      </c>
      <c r="D3085">
        <v>2019</v>
      </c>
      <c r="E3085" s="23">
        <v>0.66666666666666663</v>
      </c>
      <c r="F3085">
        <v>7.52</v>
      </c>
      <c r="G3085">
        <f>+Anagrafica!$K$5-'PO0140780R0001 - SONDA'!F3085</f>
        <v>388.12</v>
      </c>
    </row>
    <row r="3086" spans="1:7">
      <c r="A3086" t="s">
        <v>648</v>
      </c>
      <c r="B3086">
        <v>28</v>
      </c>
      <c r="C3086">
        <v>9</v>
      </c>
      <c r="D3086">
        <v>2019</v>
      </c>
      <c r="E3086" s="23">
        <v>0.83333333333333337</v>
      </c>
      <c r="F3086">
        <v>7.56</v>
      </c>
      <c r="G3086">
        <f>+Anagrafica!$K$5-'PO0140780R0001 - SONDA'!F3086</f>
        <v>388.08</v>
      </c>
    </row>
    <row r="3087" spans="1:7">
      <c r="A3087" t="s">
        <v>649</v>
      </c>
      <c r="B3087">
        <v>29</v>
      </c>
      <c r="C3087">
        <v>9</v>
      </c>
      <c r="D3087">
        <v>2019</v>
      </c>
      <c r="E3087" s="23">
        <v>0</v>
      </c>
      <c r="F3087">
        <v>7.57</v>
      </c>
      <c r="G3087">
        <f>+Anagrafica!$K$5-'PO0140780R0001 - SONDA'!F3087</f>
        <v>388.07</v>
      </c>
    </row>
    <row r="3088" spans="1:7">
      <c r="A3088" t="s">
        <v>649</v>
      </c>
      <c r="B3088">
        <v>29</v>
      </c>
      <c r="C3088">
        <v>9</v>
      </c>
      <c r="D3088">
        <v>2019</v>
      </c>
      <c r="E3088" s="23">
        <v>0.16666666666666666</v>
      </c>
      <c r="F3088">
        <v>7.58</v>
      </c>
      <c r="G3088">
        <f>+Anagrafica!$K$5-'PO0140780R0001 - SONDA'!F3088</f>
        <v>388.06</v>
      </c>
    </row>
    <row r="3089" spans="1:7">
      <c r="A3089" t="s">
        <v>649</v>
      </c>
      <c r="B3089">
        <v>29</v>
      </c>
      <c r="C3089">
        <v>9</v>
      </c>
      <c r="D3089">
        <v>2019</v>
      </c>
      <c r="E3089" s="23">
        <v>0.33333333333333331</v>
      </c>
      <c r="F3089">
        <v>7.42</v>
      </c>
      <c r="G3089">
        <f>+Anagrafica!$K$5-'PO0140780R0001 - SONDA'!F3089</f>
        <v>388.21999999999997</v>
      </c>
    </row>
    <row r="3090" spans="1:7">
      <c r="A3090" t="s">
        <v>649</v>
      </c>
      <c r="B3090">
        <v>29</v>
      </c>
      <c r="C3090">
        <v>9</v>
      </c>
      <c r="D3090">
        <v>2019</v>
      </c>
      <c r="E3090" s="23">
        <v>0.5</v>
      </c>
      <c r="F3090">
        <v>7.59</v>
      </c>
      <c r="G3090">
        <f>+Anagrafica!$K$5-'PO0140780R0001 - SONDA'!F3090</f>
        <v>388.05</v>
      </c>
    </row>
    <row r="3091" spans="1:7">
      <c r="A3091" t="s">
        <v>649</v>
      </c>
      <c r="B3091">
        <v>29</v>
      </c>
      <c r="C3091">
        <v>9</v>
      </c>
      <c r="D3091">
        <v>2019</v>
      </c>
      <c r="E3091" s="23">
        <v>0.66666666666666663</v>
      </c>
      <c r="F3091">
        <v>7.61</v>
      </c>
      <c r="G3091">
        <f>+Anagrafica!$K$5-'PO0140780R0001 - SONDA'!F3091</f>
        <v>388.03</v>
      </c>
    </row>
    <row r="3092" spans="1:7">
      <c r="A3092" t="s">
        <v>649</v>
      </c>
      <c r="B3092">
        <v>29</v>
      </c>
      <c r="C3092">
        <v>9</v>
      </c>
      <c r="D3092">
        <v>2019</v>
      </c>
      <c r="E3092" s="23">
        <v>0.83333333333333337</v>
      </c>
      <c r="F3092">
        <v>7.46</v>
      </c>
      <c r="G3092">
        <f>+Anagrafica!$K$5-'PO0140780R0001 - SONDA'!F3092</f>
        <v>388.18</v>
      </c>
    </row>
    <row r="3093" spans="1:7">
      <c r="A3093" t="s">
        <v>650</v>
      </c>
      <c r="B3093">
        <v>30</v>
      </c>
      <c r="C3093">
        <v>9</v>
      </c>
      <c r="D3093">
        <v>2019</v>
      </c>
      <c r="E3093" s="23">
        <v>0</v>
      </c>
      <c r="F3093">
        <v>7.63</v>
      </c>
      <c r="G3093">
        <f>+Anagrafica!$K$5-'PO0140780R0001 - SONDA'!F3093</f>
        <v>388.01</v>
      </c>
    </row>
    <row r="3094" spans="1:7">
      <c r="A3094" t="s">
        <v>650</v>
      </c>
      <c r="B3094">
        <v>30</v>
      </c>
      <c r="C3094">
        <v>9</v>
      </c>
      <c r="D3094">
        <v>2019</v>
      </c>
      <c r="E3094" s="23">
        <v>0.16666666666666666</v>
      </c>
      <c r="F3094">
        <v>7.48</v>
      </c>
      <c r="G3094">
        <f>+Anagrafica!$K$5-'PO0140780R0001 - SONDA'!F3094</f>
        <v>388.15999999999997</v>
      </c>
    </row>
    <row r="3095" spans="1:7">
      <c r="A3095" t="s">
        <v>650</v>
      </c>
      <c r="B3095">
        <v>30</v>
      </c>
      <c r="C3095">
        <v>9</v>
      </c>
      <c r="D3095">
        <v>2019</v>
      </c>
      <c r="E3095" s="23">
        <v>0.33333333333333331</v>
      </c>
      <c r="F3095">
        <v>7.69</v>
      </c>
      <c r="G3095">
        <f>+Anagrafica!$K$5-'PO0140780R0001 - SONDA'!F3095</f>
        <v>387.95</v>
      </c>
    </row>
    <row r="3096" spans="1:7">
      <c r="A3096" t="s">
        <v>650</v>
      </c>
      <c r="B3096">
        <v>30</v>
      </c>
      <c r="C3096">
        <v>9</v>
      </c>
      <c r="D3096">
        <v>2019</v>
      </c>
      <c r="E3096" s="23">
        <v>0.5</v>
      </c>
      <c r="F3096">
        <v>7.68</v>
      </c>
      <c r="G3096">
        <f>+Anagrafica!$K$5-'PO0140780R0001 - SONDA'!F3096</f>
        <v>387.96</v>
      </c>
    </row>
    <row r="3097" spans="1:7">
      <c r="A3097" t="s">
        <v>650</v>
      </c>
      <c r="B3097">
        <v>30</v>
      </c>
      <c r="C3097">
        <v>9</v>
      </c>
      <c r="D3097">
        <v>2019</v>
      </c>
      <c r="E3097" s="23">
        <v>0.66666666666666663</v>
      </c>
      <c r="F3097">
        <v>7.67</v>
      </c>
      <c r="G3097">
        <f>+Anagrafica!$K$5-'PO0140780R0001 - SONDA'!F3097</f>
        <v>387.96999999999997</v>
      </c>
    </row>
    <row r="3098" spans="1:7">
      <c r="A3098" t="s">
        <v>650</v>
      </c>
      <c r="B3098">
        <v>30</v>
      </c>
      <c r="C3098">
        <v>9</v>
      </c>
      <c r="D3098">
        <v>2019</v>
      </c>
      <c r="E3098" s="23">
        <v>0.83333333333333337</v>
      </c>
      <c r="F3098">
        <v>7.68</v>
      </c>
      <c r="G3098">
        <f>+Anagrafica!$K$5-'PO0140780R0001 - SONDA'!F3098</f>
        <v>387.96</v>
      </c>
    </row>
    <row r="3099" spans="1:7">
      <c r="A3099" t="s">
        <v>651</v>
      </c>
      <c r="B3099">
        <v>1</v>
      </c>
      <c r="C3099">
        <v>10</v>
      </c>
      <c r="D3099">
        <v>2019</v>
      </c>
      <c r="E3099" s="23">
        <v>0</v>
      </c>
      <c r="F3099">
        <v>7.68</v>
      </c>
      <c r="G3099">
        <f>+Anagrafica!$K$5-'PO0140780R0001 - SONDA'!F3099</f>
        <v>387.96</v>
      </c>
    </row>
    <row r="3100" spans="1:7">
      <c r="A3100" t="s">
        <v>651</v>
      </c>
      <c r="B3100">
        <v>1</v>
      </c>
      <c r="C3100">
        <v>10</v>
      </c>
      <c r="D3100">
        <v>2019</v>
      </c>
      <c r="E3100" s="23">
        <v>0.16666666666666666</v>
      </c>
      <c r="F3100">
        <v>7.69</v>
      </c>
      <c r="G3100">
        <f>+Anagrafica!$K$5-'PO0140780R0001 - SONDA'!F3100</f>
        <v>387.95</v>
      </c>
    </row>
    <row r="3101" spans="1:7">
      <c r="A3101" t="s">
        <v>651</v>
      </c>
      <c r="B3101">
        <v>1</v>
      </c>
      <c r="C3101">
        <v>10</v>
      </c>
      <c r="D3101">
        <v>2019</v>
      </c>
      <c r="E3101" s="23">
        <v>0.33333333333333331</v>
      </c>
      <c r="F3101">
        <v>7.77</v>
      </c>
      <c r="G3101">
        <f>+Anagrafica!$K$5-'PO0140780R0001 - SONDA'!F3101</f>
        <v>387.87</v>
      </c>
    </row>
    <row r="3102" spans="1:7">
      <c r="A3102" t="s">
        <v>651</v>
      </c>
      <c r="B3102">
        <v>1</v>
      </c>
      <c r="C3102">
        <v>10</v>
      </c>
      <c r="D3102">
        <v>2019</v>
      </c>
      <c r="E3102" s="23">
        <v>0.5</v>
      </c>
      <c r="F3102">
        <v>7.7</v>
      </c>
      <c r="G3102">
        <f>+Anagrafica!$K$5-'PO0140780R0001 - SONDA'!F3102</f>
        <v>387.94</v>
      </c>
    </row>
    <row r="3103" spans="1:7">
      <c r="A3103" t="s">
        <v>651</v>
      </c>
      <c r="B3103">
        <v>1</v>
      </c>
      <c r="C3103">
        <v>10</v>
      </c>
      <c r="D3103">
        <v>2019</v>
      </c>
      <c r="E3103" s="23">
        <v>0.66666666666666663</v>
      </c>
      <c r="F3103">
        <v>7.7</v>
      </c>
      <c r="G3103">
        <f>+Anagrafica!$K$5-'PO0140780R0001 - SONDA'!F3103</f>
        <v>387.94</v>
      </c>
    </row>
    <row r="3104" spans="1:7">
      <c r="A3104" t="s">
        <v>651</v>
      </c>
      <c r="B3104">
        <v>1</v>
      </c>
      <c r="C3104">
        <v>10</v>
      </c>
      <c r="D3104">
        <v>2019</v>
      </c>
      <c r="E3104" s="23">
        <v>0.83333333333333337</v>
      </c>
      <c r="F3104">
        <v>7.52</v>
      </c>
      <c r="G3104">
        <f>+Anagrafica!$K$5-'PO0140780R0001 - SONDA'!F3104</f>
        <v>388.12</v>
      </c>
    </row>
    <row r="3105" spans="1:7">
      <c r="A3105" t="s">
        <v>652</v>
      </c>
      <c r="B3105">
        <v>2</v>
      </c>
      <c r="C3105">
        <v>10</v>
      </c>
      <c r="D3105">
        <v>2019</v>
      </c>
      <c r="E3105" s="23">
        <v>0</v>
      </c>
      <c r="F3105">
        <v>7.52</v>
      </c>
      <c r="G3105">
        <f>+Anagrafica!$K$5-'PO0140780R0001 - SONDA'!F3105</f>
        <v>388.12</v>
      </c>
    </row>
    <row r="3106" spans="1:7">
      <c r="A3106" t="s">
        <v>652</v>
      </c>
      <c r="B3106">
        <v>2</v>
      </c>
      <c r="C3106">
        <v>10</v>
      </c>
      <c r="D3106">
        <v>2019</v>
      </c>
      <c r="E3106" s="23">
        <v>0.16666666666666666</v>
      </c>
      <c r="F3106">
        <v>7.51</v>
      </c>
      <c r="G3106">
        <f>+Anagrafica!$K$5-'PO0140780R0001 - SONDA'!F3106</f>
        <v>388.13</v>
      </c>
    </row>
    <row r="3107" spans="1:7">
      <c r="A3107" t="s">
        <v>652</v>
      </c>
      <c r="B3107">
        <v>2</v>
      </c>
      <c r="C3107">
        <v>10</v>
      </c>
      <c r="D3107">
        <v>2019</v>
      </c>
      <c r="E3107" s="23">
        <v>0.33333333333333331</v>
      </c>
      <c r="F3107">
        <v>7.78</v>
      </c>
      <c r="G3107">
        <f>+Anagrafica!$K$5-'PO0140780R0001 - SONDA'!F3107</f>
        <v>387.86</v>
      </c>
    </row>
    <row r="3108" spans="1:7">
      <c r="A3108" t="s">
        <v>652</v>
      </c>
      <c r="B3108">
        <v>2</v>
      </c>
      <c r="C3108">
        <v>10</v>
      </c>
      <c r="D3108">
        <v>2019</v>
      </c>
      <c r="E3108" s="23">
        <v>0.5</v>
      </c>
      <c r="F3108">
        <v>7.69</v>
      </c>
      <c r="G3108">
        <f>+Anagrafica!$K$5-'PO0140780R0001 - SONDA'!F3108</f>
        <v>387.95</v>
      </c>
    </row>
    <row r="3109" spans="1:7">
      <c r="A3109" t="s">
        <v>652</v>
      </c>
      <c r="B3109">
        <v>2</v>
      </c>
      <c r="C3109">
        <v>10</v>
      </c>
      <c r="D3109">
        <v>2019</v>
      </c>
      <c r="E3109" s="23">
        <v>0.66666666666666663</v>
      </c>
      <c r="F3109">
        <v>7.69</v>
      </c>
      <c r="G3109">
        <f>+Anagrafica!$K$5-'PO0140780R0001 - SONDA'!F3109</f>
        <v>387.95</v>
      </c>
    </row>
    <row r="3110" spans="1:7">
      <c r="A3110" t="s">
        <v>652</v>
      </c>
      <c r="B3110">
        <v>2</v>
      </c>
      <c r="C3110">
        <v>10</v>
      </c>
      <c r="D3110">
        <v>2019</v>
      </c>
      <c r="E3110" s="23">
        <v>0.83333333333333337</v>
      </c>
      <c r="F3110">
        <v>7.7</v>
      </c>
      <c r="G3110">
        <f>+Anagrafica!$K$5-'PO0140780R0001 - SONDA'!F3110</f>
        <v>387.94</v>
      </c>
    </row>
    <row r="3111" spans="1:7">
      <c r="A3111" t="s">
        <v>653</v>
      </c>
      <c r="B3111">
        <v>3</v>
      </c>
      <c r="C3111">
        <v>10</v>
      </c>
      <c r="D3111">
        <v>2019</v>
      </c>
      <c r="E3111" s="23">
        <v>0</v>
      </c>
      <c r="F3111">
        <v>7.69</v>
      </c>
      <c r="G3111">
        <f>+Anagrafica!$K$5-'PO0140780R0001 - SONDA'!F3111</f>
        <v>387.95</v>
      </c>
    </row>
    <row r="3112" spans="1:7">
      <c r="A3112" t="s">
        <v>653</v>
      </c>
      <c r="B3112">
        <v>3</v>
      </c>
      <c r="C3112">
        <v>10</v>
      </c>
      <c r="D3112">
        <v>2019</v>
      </c>
      <c r="E3112" s="23">
        <v>0.16666666666666666</v>
      </c>
      <c r="F3112">
        <v>7.7</v>
      </c>
      <c r="G3112">
        <f>+Anagrafica!$K$5-'PO0140780R0001 - SONDA'!F3112</f>
        <v>387.94</v>
      </c>
    </row>
    <row r="3113" spans="1:7">
      <c r="A3113" t="s">
        <v>653</v>
      </c>
      <c r="B3113">
        <v>3</v>
      </c>
      <c r="C3113">
        <v>10</v>
      </c>
      <c r="D3113">
        <v>2019</v>
      </c>
      <c r="E3113" s="23">
        <v>0.33333333333333331</v>
      </c>
      <c r="F3113">
        <v>7.73</v>
      </c>
      <c r="G3113">
        <f>+Anagrafica!$K$5-'PO0140780R0001 - SONDA'!F3113</f>
        <v>387.90999999999997</v>
      </c>
    </row>
    <row r="3114" spans="1:7">
      <c r="A3114" t="s">
        <v>653</v>
      </c>
      <c r="B3114">
        <v>3</v>
      </c>
      <c r="C3114">
        <v>10</v>
      </c>
      <c r="D3114">
        <v>2019</v>
      </c>
      <c r="E3114" s="23">
        <v>0.5</v>
      </c>
      <c r="F3114">
        <v>7.56</v>
      </c>
      <c r="G3114">
        <f>+Anagrafica!$K$5-'PO0140780R0001 - SONDA'!F3114</f>
        <v>388.08</v>
      </c>
    </row>
    <row r="3115" spans="1:7">
      <c r="A3115" t="s">
        <v>653</v>
      </c>
      <c r="B3115">
        <v>3</v>
      </c>
      <c r="C3115">
        <v>10</v>
      </c>
      <c r="D3115">
        <v>2019</v>
      </c>
      <c r="E3115" s="23">
        <v>0.66666666666666663</v>
      </c>
      <c r="F3115">
        <v>7.72</v>
      </c>
      <c r="G3115">
        <f>+Anagrafica!$K$5-'PO0140780R0001 - SONDA'!F3115</f>
        <v>387.91999999999996</v>
      </c>
    </row>
    <row r="3116" spans="1:7">
      <c r="A3116" t="s">
        <v>653</v>
      </c>
      <c r="B3116">
        <v>3</v>
      </c>
      <c r="C3116">
        <v>10</v>
      </c>
      <c r="D3116">
        <v>2019</v>
      </c>
      <c r="E3116" s="23">
        <v>0.83333333333333337</v>
      </c>
      <c r="F3116">
        <v>7.58</v>
      </c>
      <c r="G3116">
        <f>+Anagrafica!$K$5-'PO0140780R0001 - SONDA'!F3116</f>
        <v>388.06</v>
      </c>
    </row>
    <row r="3117" spans="1:7">
      <c r="A3117" t="s">
        <v>654</v>
      </c>
      <c r="B3117">
        <v>4</v>
      </c>
      <c r="C3117">
        <v>10</v>
      </c>
      <c r="D3117">
        <v>2019</v>
      </c>
      <c r="E3117" s="23">
        <v>0</v>
      </c>
      <c r="F3117">
        <v>7.58</v>
      </c>
      <c r="G3117">
        <f>+Anagrafica!$K$5-'PO0140780R0001 - SONDA'!F3117</f>
        <v>388.06</v>
      </c>
    </row>
    <row r="3118" spans="1:7">
      <c r="A3118" t="s">
        <v>654</v>
      </c>
      <c r="B3118">
        <v>4</v>
      </c>
      <c r="C3118">
        <v>10</v>
      </c>
      <c r="D3118">
        <v>2019</v>
      </c>
      <c r="E3118" s="23">
        <v>0.16666666666666666</v>
      </c>
      <c r="F3118">
        <v>7.6</v>
      </c>
      <c r="G3118">
        <f>+Anagrafica!$K$5-'PO0140780R0001 - SONDA'!F3118</f>
        <v>388.03999999999996</v>
      </c>
    </row>
    <row r="3119" spans="1:7">
      <c r="A3119" t="s">
        <v>654</v>
      </c>
      <c r="B3119">
        <v>4</v>
      </c>
      <c r="C3119">
        <v>10</v>
      </c>
      <c r="D3119">
        <v>2019</v>
      </c>
      <c r="E3119" s="23">
        <v>0.33333333333333331</v>
      </c>
      <c r="F3119">
        <v>7.78</v>
      </c>
      <c r="G3119">
        <f>+Anagrafica!$K$5-'PO0140780R0001 - SONDA'!F3119</f>
        <v>387.86</v>
      </c>
    </row>
    <row r="3120" spans="1:7">
      <c r="A3120" t="s">
        <v>654</v>
      </c>
      <c r="B3120">
        <v>4</v>
      </c>
      <c r="C3120">
        <v>10</v>
      </c>
      <c r="D3120">
        <v>2019</v>
      </c>
      <c r="E3120" s="23">
        <v>0.5</v>
      </c>
      <c r="F3120">
        <v>7.67</v>
      </c>
      <c r="G3120">
        <f>+Anagrafica!$K$5-'PO0140780R0001 - SONDA'!F3120</f>
        <v>387.96999999999997</v>
      </c>
    </row>
    <row r="3121" spans="1:7">
      <c r="A3121" t="s">
        <v>654</v>
      </c>
      <c r="B3121">
        <v>4</v>
      </c>
      <c r="C3121">
        <v>10</v>
      </c>
      <c r="D3121">
        <v>2019</v>
      </c>
      <c r="E3121" s="23">
        <v>0.66666666666666663</v>
      </c>
      <c r="F3121">
        <v>7.61</v>
      </c>
      <c r="G3121">
        <f>+Anagrafica!$K$5-'PO0140780R0001 - SONDA'!F3121</f>
        <v>388.03</v>
      </c>
    </row>
    <row r="3122" spans="1:7">
      <c r="A3122" t="s">
        <v>654</v>
      </c>
      <c r="B3122">
        <v>4</v>
      </c>
      <c r="C3122">
        <v>10</v>
      </c>
      <c r="D3122">
        <v>2019</v>
      </c>
      <c r="E3122" s="23">
        <v>0.83333333333333337</v>
      </c>
      <c r="F3122">
        <v>7.62</v>
      </c>
      <c r="G3122">
        <f>+Anagrafica!$K$5-'PO0140780R0001 - SONDA'!F3122</f>
        <v>388.02</v>
      </c>
    </row>
    <row r="3123" spans="1:7">
      <c r="A3123" t="s">
        <v>655</v>
      </c>
      <c r="B3123">
        <v>5</v>
      </c>
      <c r="C3123">
        <v>10</v>
      </c>
      <c r="D3123">
        <v>2019</v>
      </c>
      <c r="E3123" s="23">
        <v>0</v>
      </c>
      <c r="F3123">
        <v>7.61</v>
      </c>
      <c r="G3123">
        <f>+Anagrafica!$K$5-'PO0140780R0001 - SONDA'!F3123</f>
        <v>388.03</v>
      </c>
    </row>
    <row r="3124" spans="1:7">
      <c r="A3124" t="s">
        <v>655</v>
      </c>
      <c r="B3124">
        <v>5</v>
      </c>
      <c r="C3124">
        <v>10</v>
      </c>
      <c r="D3124">
        <v>2019</v>
      </c>
      <c r="E3124" s="23">
        <v>0.16666666666666666</v>
      </c>
      <c r="F3124">
        <v>7.77</v>
      </c>
      <c r="G3124">
        <f>+Anagrafica!$K$5-'PO0140780R0001 - SONDA'!F3124</f>
        <v>387.87</v>
      </c>
    </row>
    <row r="3125" spans="1:7">
      <c r="A3125" t="s">
        <v>655</v>
      </c>
      <c r="B3125">
        <v>5</v>
      </c>
      <c r="C3125">
        <v>10</v>
      </c>
      <c r="D3125">
        <v>2019</v>
      </c>
      <c r="E3125" s="23">
        <v>0.33333333333333331</v>
      </c>
      <c r="F3125">
        <v>7.63</v>
      </c>
      <c r="G3125">
        <f>+Anagrafica!$K$5-'PO0140780R0001 - SONDA'!F3125</f>
        <v>388.01</v>
      </c>
    </row>
    <row r="3126" spans="1:7">
      <c r="A3126" t="s">
        <v>655</v>
      </c>
      <c r="B3126">
        <v>5</v>
      </c>
      <c r="C3126">
        <v>10</v>
      </c>
      <c r="D3126">
        <v>2019</v>
      </c>
      <c r="E3126" s="23">
        <v>0.5</v>
      </c>
      <c r="F3126">
        <v>7.77</v>
      </c>
      <c r="G3126">
        <f>+Anagrafica!$K$5-'PO0140780R0001 - SONDA'!F3126</f>
        <v>387.87</v>
      </c>
    </row>
    <row r="3127" spans="1:7">
      <c r="A3127" t="s">
        <v>655</v>
      </c>
      <c r="B3127">
        <v>5</v>
      </c>
      <c r="C3127">
        <v>10</v>
      </c>
      <c r="D3127">
        <v>2019</v>
      </c>
      <c r="E3127" s="23">
        <v>0.66666666666666663</v>
      </c>
      <c r="F3127">
        <v>7.8</v>
      </c>
      <c r="G3127">
        <f>+Anagrafica!$K$5-'PO0140780R0001 - SONDA'!F3127</f>
        <v>387.84</v>
      </c>
    </row>
    <row r="3128" spans="1:7">
      <c r="A3128" t="s">
        <v>655</v>
      </c>
      <c r="B3128">
        <v>5</v>
      </c>
      <c r="C3128">
        <v>10</v>
      </c>
      <c r="D3128">
        <v>2019</v>
      </c>
      <c r="E3128" s="23">
        <v>0.83333333333333337</v>
      </c>
      <c r="F3128">
        <v>7.79</v>
      </c>
      <c r="G3128">
        <f>+Anagrafica!$K$5-'PO0140780R0001 - SONDA'!F3128</f>
        <v>387.84999999999997</v>
      </c>
    </row>
    <row r="3129" spans="1:7">
      <c r="A3129" t="s">
        <v>656</v>
      </c>
      <c r="B3129">
        <v>6</v>
      </c>
      <c r="C3129">
        <v>10</v>
      </c>
      <c r="D3129">
        <v>2019</v>
      </c>
      <c r="E3129" s="23">
        <v>0</v>
      </c>
      <c r="F3129">
        <v>7.84</v>
      </c>
      <c r="G3129">
        <f>+Anagrafica!$K$5-'PO0140780R0001 - SONDA'!F3129</f>
        <v>387.8</v>
      </c>
    </row>
    <row r="3130" spans="1:7">
      <c r="A3130" t="s">
        <v>656</v>
      </c>
      <c r="B3130">
        <v>6</v>
      </c>
      <c r="C3130">
        <v>10</v>
      </c>
      <c r="D3130">
        <v>2019</v>
      </c>
      <c r="E3130" s="23">
        <v>0.16666666666666666</v>
      </c>
      <c r="F3130">
        <v>7.85</v>
      </c>
      <c r="G3130">
        <f>+Anagrafica!$K$5-'PO0140780R0001 - SONDA'!F3130</f>
        <v>387.78999999999996</v>
      </c>
    </row>
    <row r="3131" spans="1:7">
      <c r="A3131" t="s">
        <v>656</v>
      </c>
      <c r="B3131">
        <v>6</v>
      </c>
      <c r="C3131">
        <v>10</v>
      </c>
      <c r="D3131">
        <v>2019</v>
      </c>
      <c r="E3131" s="23">
        <v>0.33333333333333331</v>
      </c>
      <c r="F3131">
        <v>7.7</v>
      </c>
      <c r="G3131">
        <f>+Anagrafica!$K$5-'PO0140780R0001 - SONDA'!F3131</f>
        <v>387.94</v>
      </c>
    </row>
    <row r="3132" spans="1:7">
      <c r="A3132" t="s">
        <v>656</v>
      </c>
      <c r="B3132">
        <v>6</v>
      </c>
      <c r="C3132">
        <v>10</v>
      </c>
      <c r="D3132">
        <v>2019</v>
      </c>
      <c r="E3132" s="23">
        <v>0.5</v>
      </c>
      <c r="F3132">
        <v>7.89</v>
      </c>
      <c r="G3132">
        <f>+Anagrafica!$K$5-'PO0140780R0001 - SONDA'!F3132</f>
        <v>387.75</v>
      </c>
    </row>
    <row r="3133" spans="1:7">
      <c r="A3133" t="s">
        <v>656</v>
      </c>
      <c r="B3133">
        <v>6</v>
      </c>
      <c r="C3133">
        <v>10</v>
      </c>
      <c r="D3133">
        <v>2019</v>
      </c>
      <c r="E3133" s="23">
        <v>0.66666666666666663</v>
      </c>
      <c r="F3133">
        <v>7.72</v>
      </c>
      <c r="G3133">
        <f>+Anagrafica!$K$5-'PO0140780R0001 - SONDA'!F3133</f>
        <v>387.91999999999996</v>
      </c>
    </row>
    <row r="3134" spans="1:7">
      <c r="A3134" t="s">
        <v>656</v>
      </c>
      <c r="B3134">
        <v>6</v>
      </c>
      <c r="C3134">
        <v>10</v>
      </c>
      <c r="D3134">
        <v>2019</v>
      </c>
      <c r="E3134" s="23">
        <v>0.83333333333333337</v>
      </c>
      <c r="F3134">
        <v>7.9</v>
      </c>
      <c r="G3134">
        <f>+Anagrafica!$K$5-'PO0140780R0001 - SONDA'!F3134</f>
        <v>387.74</v>
      </c>
    </row>
    <row r="3135" spans="1:7">
      <c r="A3135" t="s">
        <v>657</v>
      </c>
      <c r="B3135">
        <v>7</v>
      </c>
      <c r="C3135">
        <v>10</v>
      </c>
      <c r="D3135">
        <v>2019</v>
      </c>
      <c r="E3135" s="23">
        <v>0</v>
      </c>
      <c r="F3135">
        <v>7.75</v>
      </c>
      <c r="G3135">
        <f>+Anagrafica!$K$5-'PO0140780R0001 - SONDA'!F3135</f>
        <v>387.89</v>
      </c>
    </row>
    <row r="3136" spans="1:7">
      <c r="A3136" t="s">
        <v>657</v>
      </c>
      <c r="B3136">
        <v>7</v>
      </c>
      <c r="C3136">
        <v>10</v>
      </c>
      <c r="D3136">
        <v>2019</v>
      </c>
      <c r="E3136" s="23">
        <v>0.16666666666666666</v>
      </c>
      <c r="F3136">
        <v>7.79</v>
      </c>
      <c r="G3136">
        <f>+Anagrafica!$K$5-'PO0140780R0001 - SONDA'!F3136</f>
        <v>387.84999999999997</v>
      </c>
    </row>
    <row r="3137" spans="1:7">
      <c r="A3137" t="s">
        <v>657</v>
      </c>
      <c r="B3137">
        <v>7</v>
      </c>
      <c r="C3137">
        <v>10</v>
      </c>
      <c r="D3137">
        <v>2019</v>
      </c>
      <c r="E3137" s="23">
        <v>0.33333333333333331</v>
      </c>
      <c r="F3137">
        <v>8.02</v>
      </c>
      <c r="G3137">
        <f>+Anagrafica!$K$5-'PO0140780R0001 - SONDA'!F3137</f>
        <v>387.62</v>
      </c>
    </row>
    <row r="3138" spans="1:7">
      <c r="A3138" t="s">
        <v>657</v>
      </c>
      <c r="B3138">
        <v>7</v>
      </c>
      <c r="C3138">
        <v>10</v>
      </c>
      <c r="D3138">
        <v>2019</v>
      </c>
      <c r="E3138" s="23">
        <v>0.5</v>
      </c>
      <c r="F3138">
        <v>7.96</v>
      </c>
      <c r="G3138">
        <f>+Anagrafica!$K$5-'PO0140780R0001 - SONDA'!F3138</f>
        <v>387.68</v>
      </c>
    </row>
    <row r="3139" spans="1:7">
      <c r="A3139" t="s">
        <v>657</v>
      </c>
      <c r="B3139">
        <v>7</v>
      </c>
      <c r="C3139">
        <v>10</v>
      </c>
      <c r="D3139">
        <v>2019</v>
      </c>
      <c r="E3139" s="23">
        <v>0.66666666666666663</v>
      </c>
      <c r="F3139">
        <v>7.78</v>
      </c>
      <c r="G3139">
        <f>+Anagrafica!$K$5-'PO0140780R0001 - SONDA'!F3139</f>
        <v>387.86</v>
      </c>
    </row>
    <row r="3140" spans="1:7">
      <c r="A3140" t="s">
        <v>657</v>
      </c>
      <c r="B3140">
        <v>7</v>
      </c>
      <c r="C3140">
        <v>10</v>
      </c>
      <c r="D3140">
        <v>2019</v>
      </c>
      <c r="E3140" s="23">
        <v>0.83333333333333337</v>
      </c>
      <c r="F3140">
        <v>7.97</v>
      </c>
      <c r="G3140">
        <f>+Anagrafica!$K$5-'PO0140780R0001 - SONDA'!F3140</f>
        <v>387.66999999999996</v>
      </c>
    </row>
    <row r="3141" spans="1:7">
      <c r="A3141" t="s">
        <v>658</v>
      </c>
      <c r="B3141">
        <v>8</v>
      </c>
      <c r="C3141">
        <v>10</v>
      </c>
      <c r="D3141">
        <v>2019</v>
      </c>
      <c r="E3141" s="23">
        <v>0</v>
      </c>
      <c r="F3141">
        <v>7.8</v>
      </c>
      <c r="G3141">
        <f>+Anagrafica!$K$5-'PO0140780R0001 - SONDA'!F3141</f>
        <v>387.84</v>
      </c>
    </row>
    <row r="3142" spans="1:7">
      <c r="A3142" t="s">
        <v>658</v>
      </c>
      <c r="B3142">
        <v>8</v>
      </c>
      <c r="C3142">
        <v>10</v>
      </c>
      <c r="D3142">
        <v>2019</v>
      </c>
      <c r="E3142" s="23">
        <v>0.16666666666666666</v>
      </c>
      <c r="F3142">
        <v>7.92</v>
      </c>
      <c r="G3142">
        <f>+Anagrafica!$K$5-'PO0140780R0001 - SONDA'!F3142</f>
        <v>387.71999999999997</v>
      </c>
    </row>
    <row r="3143" spans="1:7">
      <c r="A3143" t="s">
        <v>658</v>
      </c>
      <c r="B3143">
        <v>8</v>
      </c>
      <c r="C3143">
        <v>10</v>
      </c>
      <c r="D3143">
        <v>2019</v>
      </c>
      <c r="E3143" s="23">
        <v>0.33333333333333331</v>
      </c>
      <c r="F3143">
        <v>7.98</v>
      </c>
      <c r="G3143">
        <f>+Anagrafica!$K$5-'PO0140780R0001 - SONDA'!F3143</f>
        <v>387.65999999999997</v>
      </c>
    </row>
    <row r="3144" spans="1:7">
      <c r="A3144" t="s">
        <v>658</v>
      </c>
      <c r="B3144">
        <v>8</v>
      </c>
      <c r="C3144">
        <v>10</v>
      </c>
      <c r="D3144">
        <v>2019</v>
      </c>
      <c r="E3144" s="23">
        <v>0.5</v>
      </c>
      <c r="F3144">
        <v>7.81</v>
      </c>
      <c r="G3144">
        <f>+Anagrafica!$K$5-'PO0140780R0001 - SONDA'!F3144</f>
        <v>387.83</v>
      </c>
    </row>
    <row r="3145" spans="1:7">
      <c r="A3145" t="s">
        <v>658</v>
      </c>
      <c r="B3145">
        <v>8</v>
      </c>
      <c r="C3145">
        <v>10</v>
      </c>
      <c r="D3145">
        <v>2019</v>
      </c>
      <c r="E3145" s="23">
        <v>0.66666666666666663</v>
      </c>
      <c r="F3145">
        <v>7.97</v>
      </c>
      <c r="G3145">
        <f>+Anagrafica!$K$5-'PO0140780R0001 - SONDA'!F3145</f>
        <v>387.66999999999996</v>
      </c>
    </row>
    <row r="3146" spans="1:7">
      <c r="A3146" t="s">
        <v>658</v>
      </c>
      <c r="B3146">
        <v>8</v>
      </c>
      <c r="C3146">
        <v>10</v>
      </c>
      <c r="D3146">
        <v>2019</v>
      </c>
      <c r="E3146" s="23">
        <v>0.83333333333333337</v>
      </c>
      <c r="F3146">
        <v>7.99</v>
      </c>
      <c r="G3146">
        <f>+Anagrafica!$K$5-'PO0140780R0001 - SONDA'!F3146</f>
        <v>387.65</v>
      </c>
    </row>
    <row r="3147" spans="1:7">
      <c r="A3147" t="s">
        <v>659</v>
      </c>
      <c r="B3147">
        <v>9</v>
      </c>
      <c r="C3147">
        <v>10</v>
      </c>
      <c r="D3147">
        <v>2019</v>
      </c>
      <c r="E3147" s="23">
        <v>0</v>
      </c>
      <c r="F3147">
        <v>7.99</v>
      </c>
      <c r="G3147">
        <f>+Anagrafica!$K$5-'PO0140780R0001 - SONDA'!F3147</f>
        <v>387.65</v>
      </c>
    </row>
    <row r="3148" spans="1:7">
      <c r="A3148" t="s">
        <v>659</v>
      </c>
      <c r="B3148">
        <v>9</v>
      </c>
      <c r="C3148">
        <v>10</v>
      </c>
      <c r="D3148">
        <v>2019</v>
      </c>
      <c r="E3148" s="23">
        <v>0.16666666666666666</v>
      </c>
      <c r="F3148">
        <v>7.82</v>
      </c>
      <c r="G3148">
        <f>+Anagrafica!$K$5-'PO0140780R0001 - SONDA'!F3148</f>
        <v>387.82</v>
      </c>
    </row>
    <row r="3149" spans="1:7">
      <c r="A3149" t="s">
        <v>659</v>
      </c>
      <c r="B3149">
        <v>9</v>
      </c>
      <c r="C3149">
        <v>10</v>
      </c>
      <c r="D3149">
        <v>2019</v>
      </c>
      <c r="E3149" s="23">
        <v>0.33333333333333331</v>
      </c>
      <c r="F3149">
        <v>8</v>
      </c>
      <c r="G3149">
        <f>+Anagrafica!$K$5-'PO0140780R0001 - SONDA'!F3149</f>
        <v>387.64</v>
      </c>
    </row>
    <row r="3150" spans="1:7">
      <c r="A3150" t="s">
        <v>659</v>
      </c>
      <c r="B3150">
        <v>9</v>
      </c>
      <c r="C3150">
        <v>10</v>
      </c>
      <c r="D3150">
        <v>2019</v>
      </c>
      <c r="E3150" s="23">
        <v>0.5</v>
      </c>
      <c r="F3150">
        <v>8.01</v>
      </c>
      <c r="G3150">
        <f>+Anagrafica!$K$5-'PO0140780R0001 - SONDA'!F3150</f>
        <v>387.63</v>
      </c>
    </row>
    <row r="3151" spans="1:7">
      <c r="A3151" t="s">
        <v>659</v>
      </c>
      <c r="B3151">
        <v>9</v>
      </c>
      <c r="C3151">
        <v>10</v>
      </c>
      <c r="D3151">
        <v>2019</v>
      </c>
      <c r="E3151" s="23">
        <v>0.66666666666666663</v>
      </c>
      <c r="F3151">
        <v>8</v>
      </c>
      <c r="G3151">
        <f>+Anagrafica!$K$5-'PO0140780R0001 - SONDA'!F3151</f>
        <v>387.64</v>
      </c>
    </row>
    <row r="3152" spans="1:7">
      <c r="A3152" t="s">
        <v>659</v>
      </c>
      <c r="B3152">
        <v>9</v>
      </c>
      <c r="C3152">
        <v>10</v>
      </c>
      <c r="D3152">
        <v>2019</v>
      </c>
      <c r="E3152" s="23">
        <v>0.83333333333333337</v>
      </c>
      <c r="F3152">
        <v>8.01</v>
      </c>
      <c r="G3152">
        <f>+Anagrafica!$K$5-'PO0140780R0001 - SONDA'!F3152</f>
        <v>387.63</v>
      </c>
    </row>
    <row r="3153" spans="1:7">
      <c r="A3153" t="s">
        <v>660</v>
      </c>
      <c r="B3153">
        <v>10</v>
      </c>
      <c r="C3153">
        <v>10</v>
      </c>
      <c r="D3153">
        <v>2019</v>
      </c>
      <c r="E3153" s="23">
        <v>0</v>
      </c>
      <c r="F3153">
        <v>7.86</v>
      </c>
      <c r="G3153">
        <f>+Anagrafica!$K$5-'PO0140780R0001 - SONDA'!F3153</f>
        <v>387.78</v>
      </c>
    </row>
    <row r="3154" spans="1:7">
      <c r="A3154" t="s">
        <v>660</v>
      </c>
      <c r="B3154">
        <v>10</v>
      </c>
      <c r="C3154">
        <v>10</v>
      </c>
      <c r="D3154">
        <v>2019</v>
      </c>
      <c r="E3154" s="23">
        <v>0.16666666666666666</v>
      </c>
      <c r="F3154">
        <v>7.85</v>
      </c>
      <c r="G3154">
        <f>+Anagrafica!$K$5-'PO0140780R0001 - SONDA'!F3154</f>
        <v>387.78999999999996</v>
      </c>
    </row>
    <row r="3155" spans="1:7">
      <c r="A3155" t="s">
        <v>660</v>
      </c>
      <c r="B3155">
        <v>10</v>
      </c>
      <c r="C3155">
        <v>10</v>
      </c>
      <c r="D3155">
        <v>2019</v>
      </c>
      <c r="E3155" s="23">
        <v>0.33333333333333331</v>
      </c>
      <c r="F3155">
        <v>8.11</v>
      </c>
      <c r="G3155">
        <f>+Anagrafica!$K$5-'PO0140780R0001 - SONDA'!F3155</f>
        <v>387.53</v>
      </c>
    </row>
    <row r="3156" spans="1:7">
      <c r="A3156" t="s">
        <v>660</v>
      </c>
      <c r="B3156">
        <v>10</v>
      </c>
      <c r="C3156">
        <v>10</v>
      </c>
      <c r="D3156">
        <v>2019</v>
      </c>
      <c r="E3156" s="23">
        <v>0.5</v>
      </c>
      <c r="F3156">
        <v>8.0500000000000007</v>
      </c>
      <c r="G3156">
        <f>+Anagrafica!$K$5-'PO0140780R0001 - SONDA'!F3156</f>
        <v>387.59</v>
      </c>
    </row>
    <row r="3157" spans="1:7">
      <c r="A3157" t="s">
        <v>660</v>
      </c>
      <c r="B3157">
        <v>10</v>
      </c>
      <c r="C3157">
        <v>10</v>
      </c>
      <c r="D3157">
        <v>2019</v>
      </c>
      <c r="E3157" s="23">
        <v>0.66666666666666663</v>
      </c>
      <c r="F3157">
        <v>8.0500000000000007</v>
      </c>
      <c r="G3157">
        <f>+Anagrafica!$K$5-'PO0140780R0001 - SONDA'!F3157</f>
        <v>387.59</v>
      </c>
    </row>
    <row r="3158" spans="1:7">
      <c r="A3158" t="s">
        <v>660</v>
      </c>
      <c r="B3158">
        <v>10</v>
      </c>
      <c r="C3158">
        <v>10</v>
      </c>
      <c r="D3158">
        <v>2019</v>
      </c>
      <c r="E3158" s="23">
        <v>0.83333333333333337</v>
      </c>
      <c r="F3158">
        <v>8.0299999999999994</v>
      </c>
      <c r="G3158">
        <f>+Anagrafica!$K$5-'PO0140780R0001 - SONDA'!F3158</f>
        <v>387.61</v>
      </c>
    </row>
    <row r="3159" spans="1:7">
      <c r="A3159" t="s">
        <v>661</v>
      </c>
      <c r="B3159">
        <v>11</v>
      </c>
      <c r="C3159">
        <v>10</v>
      </c>
      <c r="D3159">
        <v>2019</v>
      </c>
      <c r="E3159" s="23">
        <v>0</v>
      </c>
      <c r="F3159">
        <v>7.89</v>
      </c>
      <c r="G3159">
        <f>+Anagrafica!$K$5-'PO0140780R0001 - SONDA'!F3159</f>
        <v>387.75</v>
      </c>
    </row>
    <row r="3160" spans="1:7">
      <c r="A3160" t="s">
        <v>661</v>
      </c>
      <c r="B3160">
        <v>11</v>
      </c>
      <c r="C3160">
        <v>10</v>
      </c>
      <c r="D3160">
        <v>2019</v>
      </c>
      <c r="E3160" s="23">
        <v>0.16666666666666666</v>
      </c>
      <c r="F3160">
        <v>7.89</v>
      </c>
      <c r="G3160">
        <f>+Anagrafica!$K$5-'PO0140780R0001 - SONDA'!F3160</f>
        <v>387.75</v>
      </c>
    </row>
    <row r="3161" spans="1:7">
      <c r="A3161" t="s">
        <v>661</v>
      </c>
      <c r="B3161">
        <v>11</v>
      </c>
      <c r="C3161">
        <v>10</v>
      </c>
      <c r="D3161">
        <v>2019</v>
      </c>
      <c r="E3161" s="23">
        <v>0.33333333333333331</v>
      </c>
      <c r="F3161">
        <v>8.06</v>
      </c>
      <c r="G3161">
        <f>+Anagrafica!$K$5-'PO0140780R0001 - SONDA'!F3161</f>
        <v>387.58</v>
      </c>
    </row>
    <row r="3162" spans="1:7">
      <c r="A3162" t="s">
        <v>661</v>
      </c>
      <c r="B3162">
        <v>11</v>
      </c>
      <c r="C3162">
        <v>10</v>
      </c>
      <c r="D3162">
        <v>2019</v>
      </c>
      <c r="E3162" s="23">
        <v>0.5</v>
      </c>
      <c r="F3162">
        <v>8.09</v>
      </c>
      <c r="G3162">
        <f>+Anagrafica!$K$5-'PO0140780R0001 - SONDA'!F3162</f>
        <v>387.55</v>
      </c>
    </row>
    <row r="3163" spans="1:7">
      <c r="A3163" t="s">
        <v>661</v>
      </c>
      <c r="B3163">
        <v>11</v>
      </c>
      <c r="C3163">
        <v>10</v>
      </c>
      <c r="D3163">
        <v>2019</v>
      </c>
      <c r="E3163" s="23">
        <v>0.66666666666666663</v>
      </c>
      <c r="F3163">
        <v>7.93</v>
      </c>
      <c r="G3163">
        <f>+Anagrafica!$K$5-'PO0140780R0001 - SONDA'!F3163</f>
        <v>387.71</v>
      </c>
    </row>
    <row r="3164" spans="1:7">
      <c r="A3164" t="s">
        <v>661</v>
      </c>
      <c r="B3164">
        <v>11</v>
      </c>
      <c r="C3164">
        <v>10</v>
      </c>
      <c r="D3164">
        <v>2019</v>
      </c>
      <c r="E3164" s="23">
        <v>0.83333333333333337</v>
      </c>
      <c r="F3164">
        <v>8.11</v>
      </c>
      <c r="G3164">
        <f>+Anagrafica!$K$5-'PO0140780R0001 - SONDA'!F3164</f>
        <v>387.53</v>
      </c>
    </row>
    <row r="3165" spans="1:7">
      <c r="A3165" t="s">
        <v>662</v>
      </c>
      <c r="B3165">
        <v>12</v>
      </c>
      <c r="C3165">
        <v>10</v>
      </c>
      <c r="D3165">
        <v>2019</v>
      </c>
      <c r="E3165" s="23">
        <v>0</v>
      </c>
      <c r="F3165">
        <v>7.96</v>
      </c>
      <c r="G3165">
        <f>+Anagrafica!$K$5-'PO0140780R0001 - SONDA'!F3165</f>
        <v>387.68</v>
      </c>
    </row>
    <row r="3166" spans="1:7">
      <c r="A3166" t="s">
        <v>662</v>
      </c>
      <c r="B3166">
        <v>12</v>
      </c>
      <c r="C3166">
        <v>10</v>
      </c>
      <c r="D3166">
        <v>2019</v>
      </c>
      <c r="E3166" s="23">
        <v>0.16666666666666666</v>
      </c>
      <c r="F3166">
        <v>7.98</v>
      </c>
      <c r="G3166">
        <f>+Anagrafica!$K$5-'PO0140780R0001 - SONDA'!F3166</f>
        <v>387.65999999999997</v>
      </c>
    </row>
    <row r="3167" spans="1:7">
      <c r="A3167" t="s">
        <v>662</v>
      </c>
      <c r="B3167">
        <v>12</v>
      </c>
      <c r="C3167">
        <v>10</v>
      </c>
      <c r="D3167">
        <v>2019</v>
      </c>
      <c r="E3167" s="23">
        <v>0.33333333333333331</v>
      </c>
      <c r="F3167">
        <v>7.98</v>
      </c>
      <c r="G3167">
        <f>+Anagrafica!$K$5-'PO0140780R0001 - SONDA'!F3167</f>
        <v>387.65999999999997</v>
      </c>
    </row>
    <row r="3168" spans="1:7">
      <c r="A3168" t="s">
        <v>662</v>
      </c>
      <c r="B3168">
        <v>12</v>
      </c>
      <c r="C3168">
        <v>10</v>
      </c>
      <c r="D3168">
        <v>2019</v>
      </c>
      <c r="E3168" s="23">
        <v>0.5</v>
      </c>
      <c r="F3168">
        <v>8.16</v>
      </c>
      <c r="G3168">
        <f>+Anagrafica!$K$5-'PO0140780R0001 - SONDA'!F3168</f>
        <v>387.47999999999996</v>
      </c>
    </row>
    <row r="3169" spans="1:7">
      <c r="A3169" t="s">
        <v>662</v>
      </c>
      <c r="B3169">
        <v>12</v>
      </c>
      <c r="C3169">
        <v>10</v>
      </c>
      <c r="D3169">
        <v>2019</v>
      </c>
      <c r="E3169" s="23">
        <v>0.66666666666666663</v>
      </c>
      <c r="F3169">
        <v>8</v>
      </c>
      <c r="G3169">
        <f>+Anagrafica!$K$5-'PO0140780R0001 - SONDA'!F3169</f>
        <v>387.64</v>
      </c>
    </row>
    <row r="3170" spans="1:7">
      <c r="A3170" t="s">
        <v>662</v>
      </c>
      <c r="B3170">
        <v>12</v>
      </c>
      <c r="C3170">
        <v>10</v>
      </c>
      <c r="D3170">
        <v>2019</v>
      </c>
      <c r="E3170" s="23">
        <v>0.83333333333333337</v>
      </c>
      <c r="F3170">
        <v>8.18</v>
      </c>
      <c r="G3170">
        <f>+Anagrafica!$K$5-'PO0140780R0001 - SONDA'!F3170</f>
        <v>387.46</v>
      </c>
    </row>
    <row r="3171" spans="1:7">
      <c r="A3171" t="s">
        <v>663</v>
      </c>
      <c r="B3171">
        <v>13</v>
      </c>
      <c r="C3171">
        <v>10</v>
      </c>
      <c r="D3171">
        <v>2019</v>
      </c>
      <c r="E3171" s="23">
        <v>0</v>
      </c>
      <c r="F3171">
        <v>8.0299999999999994</v>
      </c>
      <c r="G3171">
        <f>+Anagrafica!$K$5-'PO0140780R0001 - SONDA'!F3171</f>
        <v>387.61</v>
      </c>
    </row>
    <row r="3172" spans="1:7">
      <c r="A3172" t="s">
        <v>663</v>
      </c>
      <c r="B3172">
        <v>13</v>
      </c>
      <c r="C3172">
        <v>10</v>
      </c>
      <c r="D3172">
        <v>2019</v>
      </c>
      <c r="E3172" s="23">
        <v>0.16666666666666666</v>
      </c>
      <c r="F3172">
        <v>8.08</v>
      </c>
      <c r="G3172">
        <f>+Anagrafica!$K$5-'PO0140780R0001 - SONDA'!F3172</f>
        <v>387.56</v>
      </c>
    </row>
    <row r="3173" spans="1:7">
      <c r="A3173" t="s">
        <v>663</v>
      </c>
      <c r="B3173">
        <v>13</v>
      </c>
      <c r="C3173">
        <v>10</v>
      </c>
      <c r="D3173">
        <v>2019</v>
      </c>
      <c r="E3173" s="23">
        <v>0.33333333333333331</v>
      </c>
      <c r="F3173">
        <v>8.1</v>
      </c>
      <c r="G3173">
        <f>+Anagrafica!$K$5-'PO0140780R0001 - SONDA'!F3173</f>
        <v>387.53999999999996</v>
      </c>
    </row>
    <row r="3174" spans="1:7">
      <c r="A3174" t="s">
        <v>663</v>
      </c>
      <c r="B3174">
        <v>13</v>
      </c>
      <c r="C3174">
        <v>10</v>
      </c>
      <c r="D3174">
        <v>2019</v>
      </c>
      <c r="E3174" s="23">
        <v>0.5</v>
      </c>
      <c r="F3174">
        <v>8.2200000000000006</v>
      </c>
      <c r="G3174">
        <f>+Anagrafica!$K$5-'PO0140780R0001 - SONDA'!F3174</f>
        <v>387.41999999999996</v>
      </c>
    </row>
    <row r="3175" spans="1:7">
      <c r="A3175" t="s">
        <v>663</v>
      </c>
      <c r="B3175">
        <v>13</v>
      </c>
      <c r="C3175">
        <v>10</v>
      </c>
      <c r="D3175">
        <v>2019</v>
      </c>
      <c r="E3175" s="23">
        <v>0.66666666666666663</v>
      </c>
      <c r="F3175">
        <v>8.24</v>
      </c>
      <c r="G3175">
        <f>+Anagrafica!$K$5-'PO0140780R0001 - SONDA'!F3175</f>
        <v>387.4</v>
      </c>
    </row>
    <row r="3176" spans="1:7">
      <c r="A3176" t="s">
        <v>663</v>
      </c>
      <c r="B3176">
        <v>13</v>
      </c>
      <c r="C3176">
        <v>10</v>
      </c>
      <c r="D3176">
        <v>2019</v>
      </c>
      <c r="E3176" s="23">
        <v>0.83333333333333337</v>
      </c>
      <c r="F3176">
        <v>8.08</v>
      </c>
      <c r="G3176">
        <f>+Anagrafica!$K$5-'PO0140780R0001 - SONDA'!F3176</f>
        <v>387.56</v>
      </c>
    </row>
    <row r="3177" spans="1:7">
      <c r="A3177" t="s">
        <v>664</v>
      </c>
      <c r="B3177">
        <v>14</v>
      </c>
      <c r="C3177">
        <v>10</v>
      </c>
      <c r="D3177">
        <v>2019</v>
      </c>
      <c r="E3177" s="23">
        <v>0</v>
      </c>
      <c r="F3177">
        <v>8.26</v>
      </c>
      <c r="G3177">
        <f>+Anagrafica!$K$5-'PO0140780R0001 - SONDA'!F3177</f>
        <v>387.38</v>
      </c>
    </row>
    <row r="3178" spans="1:7">
      <c r="A3178" t="s">
        <v>664</v>
      </c>
      <c r="B3178">
        <v>14</v>
      </c>
      <c r="C3178">
        <v>10</v>
      </c>
      <c r="D3178">
        <v>2019</v>
      </c>
      <c r="E3178" s="23">
        <v>0.16666666666666666</v>
      </c>
      <c r="F3178">
        <v>8.27</v>
      </c>
      <c r="G3178">
        <f>+Anagrafica!$K$5-'PO0140780R0001 - SONDA'!F3178</f>
        <v>387.37</v>
      </c>
    </row>
    <row r="3179" spans="1:7">
      <c r="A3179" t="s">
        <v>664</v>
      </c>
      <c r="B3179">
        <v>14</v>
      </c>
      <c r="C3179">
        <v>10</v>
      </c>
      <c r="D3179">
        <v>2019</v>
      </c>
      <c r="E3179" s="23">
        <v>0.33333333333333331</v>
      </c>
      <c r="F3179">
        <v>8.1999999999999993</v>
      </c>
      <c r="G3179">
        <f>+Anagrafica!$K$5-'PO0140780R0001 - SONDA'!F3179</f>
        <v>387.44</v>
      </c>
    </row>
    <row r="3180" spans="1:7">
      <c r="A3180" t="s">
        <v>664</v>
      </c>
      <c r="B3180">
        <v>14</v>
      </c>
      <c r="C3180">
        <v>10</v>
      </c>
      <c r="D3180">
        <v>2019</v>
      </c>
      <c r="E3180" s="23">
        <v>0.5</v>
      </c>
      <c r="F3180">
        <v>8.1199999999999992</v>
      </c>
      <c r="G3180">
        <f>+Anagrafica!$K$5-'PO0140780R0001 - SONDA'!F3180</f>
        <v>387.52</v>
      </c>
    </row>
    <row r="3181" spans="1:7">
      <c r="A3181" t="s">
        <v>664</v>
      </c>
      <c r="B3181">
        <v>14</v>
      </c>
      <c r="C3181">
        <v>10</v>
      </c>
      <c r="D3181">
        <v>2019</v>
      </c>
      <c r="E3181" s="23">
        <v>0.66666666666666663</v>
      </c>
      <c r="F3181">
        <v>8.27</v>
      </c>
      <c r="G3181">
        <f>+Anagrafica!$K$5-'PO0140780R0001 - SONDA'!F3181</f>
        <v>387.37</v>
      </c>
    </row>
    <row r="3182" spans="1:7">
      <c r="A3182" t="s">
        <v>664</v>
      </c>
      <c r="B3182">
        <v>14</v>
      </c>
      <c r="C3182">
        <v>10</v>
      </c>
      <c r="D3182">
        <v>2019</v>
      </c>
      <c r="E3182" s="23">
        <v>0.83333333333333337</v>
      </c>
      <c r="F3182">
        <v>8.27</v>
      </c>
      <c r="G3182">
        <f>+Anagrafica!$K$5-'PO0140780R0001 - SONDA'!F3182</f>
        <v>387.37</v>
      </c>
    </row>
    <row r="3183" spans="1:7">
      <c r="A3183" t="s">
        <v>665</v>
      </c>
      <c r="B3183">
        <v>15</v>
      </c>
      <c r="C3183">
        <v>10</v>
      </c>
      <c r="D3183">
        <v>2019</v>
      </c>
      <c r="E3183" s="23">
        <v>0</v>
      </c>
      <c r="F3183">
        <v>8.11</v>
      </c>
      <c r="G3183">
        <f>+Anagrafica!$K$5-'PO0140780R0001 - SONDA'!F3183</f>
        <v>387.53</v>
      </c>
    </row>
    <row r="3184" spans="1:7">
      <c r="A3184" t="s">
        <v>665</v>
      </c>
      <c r="B3184">
        <v>15</v>
      </c>
      <c r="C3184">
        <v>10</v>
      </c>
      <c r="D3184">
        <v>2019</v>
      </c>
      <c r="E3184" s="23">
        <v>0.16666666666666666</v>
      </c>
      <c r="F3184">
        <v>8.09</v>
      </c>
      <c r="G3184">
        <f>+Anagrafica!$K$5-'PO0140780R0001 - SONDA'!F3184</f>
        <v>387.55</v>
      </c>
    </row>
    <row r="3185" spans="1:7">
      <c r="A3185" t="s">
        <v>665</v>
      </c>
      <c r="B3185">
        <v>15</v>
      </c>
      <c r="C3185">
        <v>10</v>
      </c>
      <c r="D3185">
        <v>2019</v>
      </c>
      <c r="E3185" s="23">
        <v>0.33333333333333331</v>
      </c>
      <c r="F3185">
        <v>8.17</v>
      </c>
      <c r="G3185">
        <f>+Anagrafica!$K$5-'PO0140780R0001 - SONDA'!F3185</f>
        <v>387.46999999999997</v>
      </c>
    </row>
    <row r="3186" spans="1:7">
      <c r="A3186" t="s">
        <v>665</v>
      </c>
      <c r="B3186">
        <v>15</v>
      </c>
      <c r="C3186">
        <v>10</v>
      </c>
      <c r="D3186">
        <v>2019</v>
      </c>
      <c r="E3186" s="23">
        <v>0.5</v>
      </c>
      <c r="F3186">
        <v>8.1</v>
      </c>
      <c r="G3186">
        <f>+Anagrafica!$K$5-'PO0140780R0001 - SONDA'!F3186</f>
        <v>387.53999999999996</v>
      </c>
    </row>
    <row r="3187" spans="1:7">
      <c r="A3187" t="s">
        <v>665</v>
      </c>
      <c r="B3187">
        <v>15</v>
      </c>
      <c r="C3187">
        <v>10</v>
      </c>
      <c r="D3187">
        <v>2019</v>
      </c>
      <c r="E3187" s="23">
        <v>0.66666666666666663</v>
      </c>
      <c r="F3187">
        <v>8.08</v>
      </c>
      <c r="G3187">
        <f>+Anagrafica!$K$5-'PO0140780R0001 - SONDA'!F3187</f>
        <v>387.56</v>
      </c>
    </row>
    <row r="3188" spans="1:7">
      <c r="A3188" t="s">
        <v>665</v>
      </c>
      <c r="B3188">
        <v>15</v>
      </c>
      <c r="C3188">
        <v>10</v>
      </c>
      <c r="D3188">
        <v>2019</v>
      </c>
      <c r="E3188" s="23">
        <v>0.83333333333333337</v>
      </c>
      <c r="F3188">
        <v>8.23</v>
      </c>
      <c r="G3188">
        <f>+Anagrafica!$K$5-'PO0140780R0001 - SONDA'!F3188</f>
        <v>387.40999999999997</v>
      </c>
    </row>
    <row r="3189" spans="1:7">
      <c r="A3189" t="s">
        <v>666</v>
      </c>
      <c r="B3189">
        <v>16</v>
      </c>
      <c r="C3189">
        <v>10</v>
      </c>
      <c r="D3189">
        <v>2019</v>
      </c>
      <c r="E3189" s="23">
        <v>0</v>
      </c>
      <c r="F3189">
        <v>8.2200000000000006</v>
      </c>
      <c r="G3189">
        <f>+Anagrafica!$K$5-'PO0140780R0001 - SONDA'!F3189</f>
        <v>387.41999999999996</v>
      </c>
    </row>
    <row r="3190" spans="1:7">
      <c r="A3190" t="s">
        <v>666</v>
      </c>
      <c r="B3190">
        <v>16</v>
      </c>
      <c r="C3190">
        <v>10</v>
      </c>
      <c r="D3190">
        <v>2019</v>
      </c>
      <c r="E3190" s="23">
        <v>0.16666666666666666</v>
      </c>
      <c r="F3190">
        <v>8.08</v>
      </c>
      <c r="G3190">
        <f>+Anagrafica!$K$5-'PO0140780R0001 - SONDA'!F3190</f>
        <v>387.56</v>
      </c>
    </row>
    <row r="3191" spans="1:7">
      <c r="A3191" t="s">
        <v>666</v>
      </c>
      <c r="B3191">
        <v>16</v>
      </c>
      <c r="C3191">
        <v>10</v>
      </c>
      <c r="D3191">
        <v>2019</v>
      </c>
      <c r="E3191" s="23">
        <v>0.33333333333333331</v>
      </c>
      <c r="F3191">
        <v>8.07</v>
      </c>
      <c r="G3191">
        <f>+Anagrafica!$K$5-'PO0140780R0001 - SONDA'!F3191</f>
        <v>387.57</v>
      </c>
    </row>
    <row r="3192" spans="1:7">
      <c r="A3192" t="s">
        <v>666</v>
      </c>
      <c r="B3192">
        <v>16</v>
      </c>
      <c r="C3192">
        <v>10</v>
      </c>
      <c r="D3192">
        <v>2019</v>
      </c>
      <c r="E3192" s="23">
        <v>0.5</v>
      </c>
      <c r="F3192">
        <v>8.07</v>
      </c>
      <c r="G3192">
        <f>+Anagrafica!$K$5-'PO0140780R0001 - SONDA'!F3192</f>
        <v>387.57</v>
      </c>
    </row>
    <row r="3193" spans="1:7">
      <c r="A3193" t="s">
        <v>666</v>
      </c>
      <c r="B3193">
        <v>16</v>
      </c>
      <c r="C3193">
        <v>10</v>
      </c>
      <c r="D3193">
        <v>2019</v>
      </c>
      <c r="E3193" s="23">
        <v>0.66666666666666663</v>
      </c>
      <c r="F3193">
        <v>8.23</v>
      </c>
      <c r="G3193">
        <f>+Anagrafica!$K$5-'PO0140780R0001 - SONDA'!F3193</f>
        <v>387.40999999999997</v>
      </c>
    </row>
    <row r="3194" spans="1:7">
      <c r="A3194" t="s">
        <v>666</v>
      </c>
      <c r="B3194">
        <v>16</v>
      </c>
      <c r="C3194">
        <v>10</v>
      </c>
      <c r="D3194">
        <v>2019</v>
      </c>
      <c r="E3194" s="23">
        <v>0.83333333333333337</v>
      </c>
      <c r="F3194">
        <v>8.23</v>
      </c>
      <c r="G3194">
        <f>+Anagrafica!$K$5-'PO0140780R0001 - SONDA'!F3194</f>
        <v>387.40999999999997</v>
      </c>
    </row>
    <row r="3195" spans="1:7">
      <c r="A3195" t="s">
        <v>667</v>
      </c>
      <c r="B3195">
        <v>17</v>
      </c>
      <c r="C3195">
        <v>10</v>
      </c>
      <c r="D3195">
        <v>2019</v>
      </c>
      <c r="E3195" s="23">
        <v>0</v>
      </c>
      <c r="F3195">
        <v>8.06</v>
      </c>
      <c r="G3195">
        <f>+Anagrafica!$K$5-'PO0140780R0001 - SONDA'!F3195</f>
        <v>387.58</v>
      </c>
    </row>
    <row r="3196" spans="1:7">
      <c r="A3196" t="s">
        <v>667</v>
      </c>
      <c r="B3196">
        <v>17</v>
      </c>
      <c r="C3196">
        <v>10</v>
      </c>
      <c r="D3196">
        <v>2019</v>
      </c>
      <c r="E3196" s="23">
        <v>0.16666666666666666</v>
      </c>
      <c r="F3196">
        <v>8.2200000000000006</v>
      </c>
      <c r="G3196">
        <f>+Anagrafica!$K$5-'PO0140780R0001 - SONDA'!F3196</f>
        <v>387.41999999999996</v>
      </c>
    </row>
    <row r="3197" spans="1:7">
      <c r="A3197" t="s">
        <v>667</v>
      </c>
      <c r="B3197">
        <v>17</v>
      </c>
      <c r="C3197">
        <v>10</v>
      </c>
      <c r="D3197">
        <v>2019</v>
      </c>
      <c r="E3197" s="23">
        <v>0.33333333333333331</v>
      </c>
      <c r="F3197">
        <v>8.24</v>
      </c>
      <c r="G3197">
        <f>+Anagrafica!$K$5-'PO0140780R0001 - SONDA'!F3197</f>
        <v>387.4</v>
      </c>
    </row>
    <row r="3198" spans="1:7">
      <c r="A3198" t="s">
        <v>667</v>
      </c>
      <c r="B3198">
        <v>17</v>
      </c>
      <c r="C3198">
        <v>10</v>
      </c>
      <c r="D3198">
        <v>2019</v>
      </c>
      <c r="E3198" s="23">
        <v>0.5</v>
      </c>
      <c r="F3198">
        <v>8.06</v>
      </c>
      <c r="G3198">
        <f>+Anagrafica!$K$5-'PO0140780R0001 - SONDA'!F3198</f>
        <v>387.58</v>
      </c>
    </row>
    <row r="3199" spans="1:7">
      <c r="A3199" t="s">
        <v>667</v>
      </c>
      <c r="B3199">
        <v>17</v>
      </c>
      <c r="C3199">
        <v>10</v>
      </c>
      <c r="D3199">
        <v>2019</v>
      </c>
      <c r="E3199" s="23">
        <v>0.66666666666666663</v>
      </c>
      <c r="F3199">
        <v>8.06</v>
      </c>
      <c r="G3199">
        <f>+Anagrafica!$K$5-'PO0140780R0001 - SONDA'!F3199</f>
        <v>387.58</v>
      </c>
    </row>
    <row r="3200" spans="1:7">
      <c r="A3200" t="s">
        <v>667</v>
      </c>
      <c r="B3200">
        <v>17</v>
      </c>
      <c r="C3200">
        <v>10</v>
      </c>
      <c r="D3200">
        <v>2019</v>
      </c>
      <c r="E3200" s="23">
        <v>0.83333333333333337</v>
      </c>
      <c r="F3200">
        <v>8.2100000000000009</v>
      </c>
      <c r="G3200">
        <f>+Anagrafica!$K$5-'PO0140780R0001 - SONDA'!F3200</f>
        <v>387.43</v>
      </c>
    </row>
    <row r="3201" spans="1:7">
      <c r="A3201" t="s">
        <v>668</v>
      </c>
      <c r="B3201">
        <v>18</v>
      </c>
      <c r="C3201">
        <v>10</v>
      </c>
      <c r="D3201">
        <v>2019</v>
      </c>
      <c r="E3201" s="23">
        <v>0</v>
      </c>
      <c r="F3201">
        <v>8.07</v>
      </c>
      <c r="G3201">
        <f>+Anagrafica!$K$5-'PO0140780R0001 - SONDA'!F3201</f>
        <v>387.57</v>
      </c>
    </row>
    <row r="3202" spans="1:7">
      <c r="A3202" t="s">
        <v>668</v>
      </c>
      <c r="B3202">
        <v>18</v>
      </c>
      <c r="C3202">
        <v>10</v>
      </c>
      <c r="D3202">
        <v>2019</v>
      </c>
      <c r="E3202" s="23">
        <v>0.16666666666666666</v>
      </c>
      <c r="F3202">
        <v>8.06</v>
      </c>
      <c r="G3202">
        <f>+Anagrafica!$K$5-'PO0140780R0001 - SONDA'!F3202</f>
        <v>387.58</v>
      </c>
    </row>
    <row r="3203" spans="1:7">
      <c r="A3203" t="s">
        <v>668</v>
      </c>
      <c r="B3203">
        <v>18</v>
      </c>
      <c r="C3203">
        <v>10</v>
      </c>
      <c r="D3203">
        <v>2019</v>
      </c>
      <c r="E3203" s="23">
        <v>0.33333333333333331</v>
      </c>
      <c r="F3203">
        <v>8.23</v>
      </c>
      <c r="G3203">
        <f>+Anagrafica!$K$5-'PO0140780R0001 - SONDA'!F3203</f>
        <v>387.40999999999997</v>
      </c>
    </row>
    <row r="3204" spans="1:7">
      <c r="A3204" t="s">
        <v>668</v>
      </c>
      <c r="B3204">
        <v>18</v>
      </c>
      <c r="C3204">
        <v>10</v>
      </c>
      <c r="D3204">
        <v>2019</v>
      </c>
      <c r="E3204" s="23">
        <v>0.5</v>
      </c>
      <c r="F3204">
        <v>8.24</v>
      </c>
      <c r="G3204">
        <f>+Anagrafica!$K$5-'PO0140780R0001 - SONDA'!F3204</f>
        <v>387.4</v>
      </c>
    </row>
    <row r="3205" spans="1:7">
      <c r="A3205" t="s">
        <v>668</v>
      </c>
      <c r="B3205">
        <v>18</v>
      </c>
      <c r="C3205">
        <v>10</v>
      </c>
      <c r="D3205">
        <v>2019</v>
      </c>
      <c r="E3205" s="23">
        <v>0.66666666666666663</v>
      </c>
      <c r="F3205">
        <v>8.2200000000000006</v>
      </c>
      <c r="G3205">
        <f>+Anagrafica!$K$5-'PO0140780R0001 - SONDA'!F3205</f>
        <v>387.41999999999996</v>
      </c>
    </row>
    <row r="3206" spans="1:7">
      <c r="A3206" t="s">
        <v>668</v>
      </c>
      <c r="B3206">
        <v>18</v>
      </c>
      <c r="C3206">
        <v>10</v>
      </c>
      <c r="D3206">
        <v>2019</v>
      </c>
      <c r="E3206" s="23">
        <v>0.83333333333333337</v>
      </c>
      <c r="F3206">
        <v>8.07</v>
      </c>
      <c r="G3206">
        <f>+Anagrafica!$K$5-'PO0140780R0001 - SONDA'!F3206</f>
        <v>387.57</v>
      </c>
    </row>
    <row r="3207" spans="1:7">
      <c r="A3207" t="s">
        <v>669</v>
      </c>
      <c r="B3207">
        <v>19</v>
      </c>
      <c r="C3207">
        <v>10</v>
      </c>
      <c r="D3207">
        <v>2019</v>
      </c>
      <c r="E3207" s="23">
        <v>0</v>
      </c>
      <c r="F3207">
        <v>8.06</v>
      </c>
      <c r="G3207">
        <f>+Anagrafica!$K$5-'PO0140780R0001 - SONDA'!F3207</f>
        <v>387.58</v>
      </c>
    </row>
    <row r="3208" spans="1:7">
      <c r="A3208" t="s">
        <v>669</v>
      </c>
      <c r="B3208">
        <v>19</v>
      </c>
      <c r="C3208">
        <v>10</v>
      </c>
      <c r="D3208">
        <v>2019</v>
      </c>
      <c r="E3208" s="23">
        <v>0.16666666666666666</v>
      </c>
      <c r="F3208">
        <v>8.0500000000000007</v>
      </c>
      <c r="G3208">
        <f>+Anagrafica!$K$5-'PO0140780R0001 - SONDA'!F3208</f>
        <v>387.59</v>
      </c>
    </row>
    <row r="3209" spans="1:7">
      <c r="A3209" t="s">
        <v>669</v>
      </c>
      <c r="B3209">
        <v>19</v>
      </c>
      <c r="C3209">
        <v>10</v>
      </c>
      <c r="D3209">
        <v>2019</v>
      </c>
      <c r="E3209" s="23">
        <v>0.33333333333333331</v>
      </c>
      <c r="F3209">
        <v>8.23</v>
      </c>
      <c r="G3209">
        <f>+Anagrafica!$K$5-'PO0140780R0001 - SONDA'!F3209</f>
        <v>387.40999999999997</v>
      </c>
    </row>
    <row r="3210" spans="1:7">
      <c r="A3210" t="s">
        <v>669</v>
      </c>
      <c r="B3210">
        <v>19</v>
      </c>
      <c r="C3210">
        <v>10</v>
      </c>
      <c r="D3210">
        <v>2019</v>
      </c>
      <c r="E3210" s="23">
        <v>0.5</v>
      </c>
      <c r="F3210">
        <v>8.2200000000000006</v>
      </c>
      <c r="G3210">
        <f>+Anagrafica!$K$5-'PO0140780R0001 - SONDA'!F3210</f>
        <v>387.41999999999996</v>
      </c>
    </row>
    <row r="3211" spans="1:7">
      <c r="A3211" t="s">
        <v>669</v>
      </c>
      <c r="B3211">
        <v>19</v>
      </c>
      <c r="C3211">
        <v>10</v>
      </c>
      <c r="D3211">
        <v>2019</v>
      </c>
      <c r="E3211" s="23">
        <v>0.66666666666666663</v>
      </c>
      <c r="F3211">
        <v>8.06</v>
      </c>
      <c r="G3211">
        <f>+Anagrafica!$K$5-'PO0140780R0001 - SONDA'!F3211</f>
        <v>387.58</v>
      </c>
    </row>
    <row r="3212" spans="1:7">
      <c r="A3212" t="s">
        <v>669</v>
      </c>
      <c r="B3212">
        <v>19</v>
      </c>
      <c r="C3212">
        <v>10</v>
      </c>
      <c r="D3212">
        <v>2019</v>
      </c>
      <c r="E3212" s="23">
        <v>0.83333333333333337</v>
      </c>
      <c r="F3212">
        <v>8.0500000000000007</v>
      </c>
      <c r="G3212">
        <f>+Anagrafica!$K$5-'PO0140780R0001 - SONDA'!F3212</f>
        <v>387.59</v>
      </c>
    </row>
    <row r="3213" spans="1:7">
      <c r="A3213" t="s">
        <v>670</v>
      </c>
      <c r="B3213">
        <v>20</v>
      </c>
      <c r="C3213">
        <v>10</v>
      </c>
      <c r="D3213">
        <v>2019</v>
      </c>
      <c r="E3213" s="23">
        <v>0</v>
      </c>
      <c r="F3213">
        <v>8.0500000000000007</v>
      </c>
      <c r="G3213">
        <f>+Anagrafica!$K$5-'PO0140780R0001 - SONDA'!F3213</f>
        <v>387.59</v>
      </c>
    </row>
    <row r="3214" spans="1:7">
      <c r="A3214" t="s">
        <v>670</v>
      </c>
      <c r="B3214">
        <v>20</v>
      </c>
      <c r="C3214">
        <v>10</v>
      </c>
      <c r="D3214">
        <v>2019</v>
      </c>
      <c r="E3214" s="23">
        <v>0.16666666666666666</v>
      </c>
      <c r="F3214">
        <v>8.0500000000000007</v>
      </c>
      <c r="G3214">
        <f>+Anagrafica!$K$5-'PO0140780R0001 - SONDA'!F3214</f>
        <v>387.59</v>
      </c>
    </row>
    <row r="3215" spans="1:7">
      <c r="A3215" t="s">
        <v>670</v>
      </c>
      <c r="B3215">
        <v>20</v>
      </c>
      <c r="C3215">
        <v>10</v>
      </c>
      <c r="D3215">
        <v>2019</v>
      </c>
      <c r="E3215" s="23">
        <v>0.33333333333333331</v>
      </c>
      <c r="F3215">
        <v>8.23</v>
      </c>
      <c r="G3215">
        <f>+Anagrafica!$K$5-'PO0140780R0001 - SONDA'!F3215</f>
        <v>387.40999999999997</v>
      </c>
    </row>
    <row r="3216" spans="1:7">
      <c r="A3216" t="s">
        <v>670</v>
      </c>
      <c r="B3216">
        <v>20</v>
      </c>
      <c r="C3216">
        <v>10</v>
      </c>
      <c r="D3216">
        <v>2019</v>
      </c>
      <c r="E3216" s="23">
        <v>0.5</v>
      </c>
      <c r="F3216">
        <v>8.07</v>
      </c>
      <c r="G3216">
        <f>+Anagrafica!$K$5-'PO0140780R0001 - SONDA'!F3216</f>
        <v>387.57</v>
      </c>
    </row>
    <row r="3217" spans="1:7">
      <c r="A3217" t="s">
        <v>670</v>
      </c>
      <c r="B3217">
        <v>20</v>
      </c>
      <c r="C3217">
        <v>10</v>
      </c>
      <c r="D3217">
        <v>2019</v>
      </c>
      <c r="E3217" s="23">
        <v>0.66666666666666663</v>
      </c>
      <c r="F3217">
        <v>8.23</v>
      </c>
      <c r="G3217">
        <f>+Anagrafica!$K$5-'PO0140780R0001 - SONDA'!F3217</f>
        <v>387.40999999999997</v>
      </c>
    </row>
    <row r="3218" spans="1:7">
      <c r="A3218" t="s">
        <v>670</v>
      </c>
      <c r="B3218">
        <v>20</v>
      </c>
      <c r="C3218">
        <v>10</v>
      </c>
      <c r="D3218">
        <v>2019</v>
      </c>
      <c r="E3218" s="23">
        <v>0.83333333333333337</v>
      </c>
      <c r="F3218">
        <v>8.06</v>
      </c>
      <c r="G3218">
        <f>+Anagrafica!$K$5-'PO0140780R0001 - SONDA'!F3218</f>
        <v>387.58</v>
      </c>
    </row>
    <row r="3219" spans="1:7">
      <c r="A3219" t="s">
        <v>671</v>
      </c>
      <c r="B3219">
        <v>21</v>
      </c>
      <c r="C3219">
        <v>10</v>
      </c>
      <c r="D3219">
        <v>2019</v>
      </c>
      <c r="E3219" s="23">
        <v>0</v>
      </c>
      <c r="F3219">
        <v>8.06</v>
      </c>
      <c r="G3219">
        <f>+Anagrafica!$K$5-'PO0140780R0001 - SONDA'!F3219</f>
        <v>387.58</v>
      </c>
    </row>
    <row r="3220" spans="1:7">
      <c r="A3220" t="s">
        <v>671</v>
      </c>
      <c r="B3220">
        <v>21</v>
      </c>
      <c r="C3220">
        <v>10</v>
      </c>
      <c r="D3220">
        <v>2019</v>
      </c>
      <c r="E3220" s="23">
        <v>0.16666666666666666</v>
      </c>
      <c r="F3220">
        <v>8.06</v>
      </c>
      <c r="G3220">
        <f>+Anagrafica!$K$5-'PO0140780R0001 - SONDA'!F3220</f>
        <v>387.58</v>
      </c>
    </row>
    <row r="3221" spans="1:7">
      <c r="A3221" t="s">
        <v>671</v>
      </c>
      <c r="B3221">
        <v>21</v>
      </c>
      <c r="C3221">
        <v>10</v>
      </c>
      <c r="D3221">
        <v>2019</v>
      </c>
      <c r="E3221" s="23">
        <v>0.33333333333333331</v>
      </c>
      <c r="F3221">
        <v>8.1199999999999992</v>
      </c>
      <c r="G3221">
        <f>+Anagrafica!$K$5-'PO0140780R0001 - SONDA'!F3221</f>
        <v>387.52</v>
      </c>
    </row>
    <row r="3222" spans="1:7">
      <c r="A3222" t="s">
        <v>671</v>
      </c>
      <c r="B3222">
        <v>21</v>
      </c>
      <c r="C3222">
        <v>10</v>
      </c>
      <c r="D3222">
        <v>2019</v>
      </c>
      <c r="E3222" s="23">
        <v>0.5</v>
      </c>
      <c r="F3222">
        <v>8.2100000000000009</v>
      </c>
      <c r="G3222">
        <f>+Anagrafica!$K$5-'PO0140780R0001 - SONDA'!F3222</f>
        <v>387.43</v>
      </c>
    </row>
    <row r="3223" spans="1:7">
      <c r="A3223" t="s">
        <v>671</v>
      </c>
      <c r="B3223">
        <v>21</v>
      </c>
      <c r="C3223">
        <v>10</v>
      </c>
      <c r="D3223">
        <v>2019</v>
      </c>
      <c r="E3223" s="23">
        <v>0.66666666666666663</v>
      </c>
      <c r="F3223">
        <v>8.1999999999999993</v>
      </c>
      <c r="G3223">
        <f>+Anagrafica!$K$5-'PO0140780R0001 - SONDA'!F3223</f>
        <v>387.44</v>
      </c>
    </row>
    <row r="3224" spans="1:7">
      <c r="A3224" t="s">
        <v>671</v>
      </c>
      <c r="B3224">
        <v>21</v>
      </c>
      <c r="C3224">
        <v>10</v>
      </c>
      <c r="D3224">
        <v>2019</v>
      </c>
      <c r="E3224" s="23">
        <v>0.83333333333333337</v>
      </c>
      <c r="F3224">
        <v>8.0299999999999994</v>
      </c>
      <c r="G3224">
        <f>+Anagrafica!$K$5-'PO0140780R0001 - SONDA'!F3224</f>
        <v>387.61</v>
      </c>
    </row>
    <row r="3225" spans="1:7">
      <c r="A3225" t="s">
        <v>672</v>
      </c>
      <c r="B3225">
        <v>22</v>
      </c>
      <c r="C3225">
        <v>10</v>
      </c>
      <c r="D3225">
        <v>2019</v>
      </c>
      <c r="E3225" s="23">
        <v>0</v>
      </c>
      <c r="F3225">
        <v>8.01</v>
      </c>
      <c r="G3225">
        <f>+Anagrafica!$K$5-'PO0140780R0001 - SONDA'!F3225</f>
        <v>387.63</v>
      </c>
    </row>
    <row r="3226" spans="1:7">
      <c r="A3226" t="s">
        <v>672</v>
      </c>
      <c r="B3226">
        <v>22</v>
      </c>
      <c r="C3226">
        <v>10</v>
      </c>
      <c r="D3226">
        <v>2019</v>
      </c>
      <c r="E3226" s="23">
        <v>0.16666666666666666</v>
      </c>
      <c r="F3226">
        <v>7.99</v>
      </c>
      <c r="G3226">
        <f>+Anagrafica!$K$5-'PO0140780R0001 - SONDA'!F3226</f>
        <v>387.65</v>
      </c>
    </row>
    <row r="3227" spans="1:7">
      <c r="A3227" t="s">
        <v>672</v>
      </c>
      <c r="B3227">
        <v>22</v>
      </c>
      <c r="C3227">
        <v>10</v>
      </c>
      <c r="D3227">
        <v>2019</v>
      </c>
      <c r="E3227" s="23">
        <v>0.33333333333333331</v>
      </c>
      <c r="F3227">
        <v>8.02</v>
      </c>
      <c r="G3227">
        <f>+Anagrafica!$K$5-'PO0140780R0001 - SONDA'!F3227</f>
        <v>387.62</v>
      </c>
    </row>
    <row r="3228" spans="1:7">
      <c r="A3228" t="s">
        <v>672</v>
      </c>
      <c r="B3228">
        <v>22</v>
      </c>
      <c r="C3228">
        <v>10</v>
      </c>
      <c r="D3228">
        <v>2019</v>
      </c>
      <c r="E3228" s="23">
        <v>0.5</v>
      </c>
      <c r="F3228">
        <v>7.96</v>
      </c>
      <c r="G3228">
        <f>+Anagrafica!$K$5-'PO0140780R0001 - SONDA'!F3228</f>
        <v>387.68</v>
      </c>
    </row>
    <row r="3229" spans="1:7">
      <c r="A3229" t="s">
        <v>672</v>
      </c>
      <c r="B3229">
        <v>22</v>
      </c>
      <c r="C3229">
        <v>10</v>
      </c>
      <c r="D3229">
        <v>2019</v>
      </c>
      <c r="E3229" s="23">
        <v>0.66666666666666663</v>
      </c>
      <c r="F3229">
        <v>8.1199999999999992</v>
      </c>
      <c r="G3229">
        <f>+Anagrafica!$K$5-'PO0140780R0001 - SONDA'!F3229</f>
        <v>387.52</v>
      </c>
    </row>
    <row r="3230" spans="1:7">
      <c r="A3230" t="s">
        <v>672</v>
      </c>
      <c r="B3230">
        <v>22</v>
      </c>
      <c r="C3230">
        <v>10</v>
      </c>
      <c r="D3230">
        <v>2019</v>
      </c>
      <c r="E3230" s="23">
        <v>0.83333333333333337</v>
      </c>
      <c r="F3230">
        <v>8.1199999999999992</v>
      </c>
      <c r="G3230">
        <f>+Anagrafica!$K$5-'PO0140780R0001 - SONDA'!F3230</f>
        <v>387.52</v>
      </c>
    </row>
    <row r="3231" spans="1:7">
      <c r="A3231" t="s">
        <v>673</v>
      </c>
      <c r="B3231">
        <v>23</v>
      </c>
      <c r="C3231">
        <v>10</v>
      </c>
      <c r="D3231">
        <v>2019</v>
      </c>
      <c r="E3231" s="23">
        <v>0</v>
      </c>
      <c r="F3231">
        <v>7.95</v>
      </c>
      <c r="G3231">
        <f>+Anagrafica!$K$5-'PO0140780R0001 - SONDA'!F3231</f>
        <v>387.69</v>
      </c>
    </row>
    <row r="3232" spans="1:7">
      <c r="A3232" t="s">
        <v>673</v>
      </c>
      <c r="B3232">
        <v>23</v>
      </c>
      <c r="C3232">
        <v>10</v>
      </c>
      <c r="D3232">
        <v>2019</v>
      </c>
      <c r="E3232" s="23">
        <v>0.16666666666666666</v>
      </c>
      <c r="F3232">
        <v>7.94</v>
      </c>
      <c r="G3232">
        <f>+Anagrafica!$K$5-'PO0140780R0001 - SONDA'!F3232</f>
        <v>387.7</v>
      </c>
    </row>
    <row r="3233" spans="1:7">
      <c r="A3233" t="s">
        <v>673</v>
      </c>
      <c r="B3233">
        <v>23</v>
      </c>
      <c r="C3233">
        <v>10</v>
      </c>
      <c r="D3233">
        <v>2019</v>
      </c>
      <c r="E3233" s="23">
        <v>0.33333333333333331</v>
      </c>
      <c r="F3233">
        <v>8</v>
      </c>
      <c r="G3233">
        <f>+Anagrafica!$K$5-'PO0140780R0001 - SONDA'!F3233</f>
        <v>387.64</v>
      </c>
    </row>
    <row r="3234" spans="1:7">
      <c r="A3234" t="s">
        <v>673</v>
      </c>
      <c r="B3234">
        <v>23</v>
      </c>
      <c r="C3234">
        <v>10</v>
      </c>
      <c r="D3234">
        <v>2019</v>
      </c>
      <c r="E3234" s="23">
        <v>0.5</v>
      </c>
      <c r="F3234">
        <v>7.94</v>
      </c>
      <c r="G3234">
        <f>+Anagrafica!$K$5-'PO0140780R0001 - SONDA'!F3234</f>
        <v>387.7</v>
      </c>
    </row>
    <row r="3235" spans="1:7">
      <c r="A3235" t="s">
        <v>673</v>
      </c>
      <c r="B3235">
        <v>23</v>
      </c>
      <c r="C3235">
        <v>10</v>
      </c>
      <c r="D3235">
        <v>2019</v>
      </c>
      <c r="E3235" s="23">
        <v>0.66666666666666663</v>
      </c>
      <c r="F3235">
        <v>8.11</v>
      </c>
      <c r="G3235">
        <f>+Anagrafica!$K$5-'PO0140780R0001 - SONDA'!F3235</f>
        <v>387.53</v>
      </c>
    </row>
    <row r="3236" spans="1:7">
      <c r="A3236" t="s">
        <v>673</v>
      </c>
      <c r="B3236">
        <v>23</v>
      </c>
      <c r="C3236">
        <v>10</v>
      </c>
      <c r="D3236">
        <v>2019</v>
      </c>
      <c r="E3236" s="23">
        <v>0.83333333333333337</v>
      </c>
      <c r="F3236">
        <v>7.95</v>
      </c>
      <c r="G3236">
        <f>+Anagrafica!$K$5-'PO0140780R0001 - SONDA'!F3236</f>
        <v>387.69</v>
      </c>
    </row>
    <row r="3237" spans="1:7">
      <c r="A3237" t="s">
        <v>674</v>
      </c>
      <c r="B3237">
        <v>24</v>
      </c>
      <c r="C3237">
        <v>10</v>
      </c>
      <c r="D3237">
        <v>2019</v>
      </c>
      <c r="E3237" s="23">
        <v>0</v>
      </c>
      <c r="F3237">
        <v>7.93</v>
      </c>
      <c r="G3237">
        <f>+Anagrafica!$K$5-'PO0140780R0001 - SONDA'!F3237</f>
        <v>387.71</v>
      </c>
    </row>
    <row r="3238" spans="1:7">
      <c r="A3238" t="s">
        <v>674</v>
      </c>
      <c r="B3238">
        <v>24</v>
      </c>
      <c r="C3238">
        <v>10</v>
      </c>
      <c r="D3238">
        <v>2019</v>
      </c>
      <c r="E3238" s="23">
        <v>0.16666666666666666</v>
      </c>
      <c r="F3238">
        <v>7.93</v>
      </c>
      <c r="G3238">
        <f>+Anagrafica!$K$5-'PO0140780R0001 - SONDA'!F3238</f>
        <v>387.71</v>
      </c>
    </row>
    <row r="3239" spans="1:7">
      <c r="A3239" t="s">
        <v>674</v>
      </c>
      <c r="B3239">
        <v>24</v>
      </c>
      <c r="C3239">
        <v>10</v>
      </c>
      <c r="D3239">
        <v>2019</v>
      </c>
      <c r="E3239" s="23">
        <v>0.33333333333333331</v>
      </c>
      <c r="F3239">
        <v>8.17</v>
      </c>
      <c r="G3239">
        <f>+Anagrafica!$K$5-'PO0140780R0001 - SONDA'!F3239</f>
        <v>387.46999999999997</v>
      </c>
    </row>
    <row r="3240" spans="1:7">
      <c r="A3240" t="s">
        <v>674</v>
      </c>
      <c r="B3240">
        <v>24</v>
      </c>
      <c r="C3240">
        <v>10</v>
      </c>
      <c r="D3240">
        <v>2019</v>
      </c>
      <c r="E3240" s="23">
        <v>0.5</v>
      </c>
      <c r="F3240">
        <v>8.1</v>
      </c>
      <c r="G3240">
        <f>+Anagrafica!$K$5-'PO0140780R0001 - SONDA'!F3240</f>
        <v>387.53999999999996</v>
      </c>
    </row>
    <row r="3241" spans="1:7">
      <c r="A3241" t="s">
        <v>674</v>
      </c>
      <c r="B3241">
        <v>24</v>
      </c>
      <c r="C3241">
        <v>10</v>
      </c>
      <c r="D3241">
        <v>2019</v>
      </c>
      <c r="E3241" s="23">
        <v>0.66666666666666663</v>
      </c>
      <c r="F3241">
        <v>8.1</v>
      </c>
      <c r="G3241">
        <f>+Anagrafica!$K$5-'PO0140780R0001 - SONDA'!F3241</f>
        <v>387.53999999999996</v>
      </c>
    </row>
    <row r="3242" spans="1:7">
      <c r="A3242" t="s">
        <v>674</v>
      </c>
      <c r="B3242">
        <v>24</v>
      </c>
      <c r="C3242">
        <v>10</v>
      </c>
      <c r="D3242">
        <v>2019</v>
      </c>
      <c r="E3242" s="23">
        <v>0.83333333333333337</v>
      </c>
      <c r="F3242">
        <v>8.09</v>
      </c>
      <c r="G3242">
        <f>+Anagrafica!$K$5-'PO0140780R0001 - SONDA'!F3242</f>
        <v>387.55</v>
      </c>
    </row>
    <row r="3243" spans="1:7">
      <c r="A3243" t="s">
        <v>675</v>
      </c>
      <c r="B3243">
        <v>25</v>
      </c>
      <c r="C3243">
        <v>10</v>
      </c>
      <c r="D3243">
        <v>2019</v>
      </c>
      <c r="E3243" s="23">
        <v>0</v>
      </c>
      <c r="F3243">
        <v>7.93</v>
      </c>
      <c r="G3243">
        <f>+Anagrafica!$K$5-'PO0140780R0001 - SONDA'!F3243</f>
        <v>387.71</v>
      </c>
    </row>
    <row r="3244" spans="1:7">
      <c r="A3244" t="s">
        <v>675</v>
      </c>
      <c r="B3244">
        <v>25</v>
      </c>
      <c r="C3244">
        <v>10</v>
      </c>
      <c r="D3244">
        <v>2019</v>
      </c>
      <c r="E3244" s="23">
        <v>0.16666666666666666</v>
      </c>
      <c r="F3244">
        <v>7.92</v>
      </c>
      <c r="G3244">
        <f>+Anagrafica!$K$5-'PO0140780R0001 - SONDA'!F3244</f>
        <v>387.71999999999997</v>
      </c>
    </row>
    <row r="3245" spans="1:7">
      <c r="A3245" t="s">
        <v>675</v>
      </c>
      <c r="B3245">
        <v>25</v>
      </c>
      <c r="C3245">
        <v>10</v>
      </c>
      <c r="D3245">
        <v>2019</v>
      </c>
      <c r="E3245" s="23">
        <v>0.33333333333333331</v>
      </c>
      <c r="F3245">
        <v>7.97</v>
      </c>
      <c r="G3245">
        <f>+Anagrafica!$K$5-'PO0140780R0001 - SONDA'!F3245</f>
        <v>387.66999999999996</v>
      </c>
    </row>
    <row r="3246" spans="1:7">
      <c r="A3246" t="s">
        <v>675</v>
      </c>
      <c r="B3246">
        <v>25</v>
      </c>
      <c r="C3246">
        <v>10</v>
      </c>
      <c r="D3246">
        <v>2019</v>
      </c>
      <c r="E3246" s="23">
        <v>0.5</v>
      </c>
      <c r="F3246">
        <v>8.09</v>
      </c>
      <c r="G3246">
        <f>+Anagrafica!$K$5-'PO0140780R0001 - SONDA'!F3246</f>
        <v>387.55</v>
      </c>
    </row>
    <row r="3247" spans="1:7">
      <c r="A3247" t="s">
        <v>675</v>
      </c>
      <c r="B3247">
        <v>25</v>
      </c>
      <c r="C3247">
        <v>10</v>
      </c>
      <c r="D3247">
        <v>2019</v>
      </c>
      <c r="E3247" s="23">
        <v>0.66666666666666663</v>
      </c>
      <c r="F3247">
        <v>7.92</v>
      </c>
      <c r="G3247">
        <f>+Anagrafica!$K$5-'PO0140780R0001 - SONDA'!F3247</f>
        <v>387.71999999999997</v>
      </c>
    </row>
    <row r="3248" spans="1:7">
      <c r="A3248" t="s">
        <v>675</v>
      </c>
      <c r="B3248">
        <v>25</v>
      </c>
      <c r="C3248">
        <v>10</v>
      </c>
      <c r="D3248">
        <v>2019</v>
      </c>
      <c r="E3248" s="23">
        <v>0.83333333333333337</v>
      </c>
      <c r="F3248">
        <v>7.92</v>
      </c>
      <c r="G3248">
        <f>+Anagrafica!$K$5-'PO0140780R0001 - SONDA'!F3248</f>
        <v>387.71999999999997</v>
      </c>
    </row>
    <row r="3249" spans="1:7">
      <c r="A3249" t="s">
        <v>676</v>
      </c>
      <c r="B3249">
        <v>26</v>
      </c>
      <c r="C3249">
        <v>10</v>
      </c>
      <c r="D3249">
        <v>2019</v>
      </c>
      <c r="E3249" s="23">
        <v>0</v>
      </c>
      <c r="F3249">
        <v>7.95</v>
      </c>
      <c r="G3249">
        <f>+Anagrafica!$K$5-'PO0140780R0001 - SONDA'!F3249</f>
        <v>387.69</v>
      </c>
    </row>
    <row r="3250" spans="1:7">
      <c r="A3250" t="s">
        <v>676</v>
      </c>
      <c r="B3250">
        <v>26</v>
      </c>
      <c r="C3250">
        <v>10</v>
      </c>
      <c r="D3250">
        <v>2019</v>
      </c>
      <c r="E3250" s="23">
        <v>0.16666666666666666</v>
      </c>
      <c r="F3250">
        <v>8.09</v>
      </c>
      <c r="G3250">
        <f>+Anagrafica!$K$5-'PO0140780R0001 - SONDA'!F3250</f>
        <v>387.55</v>
      </c>
    </row>
    <row r="3251" spans="1:7">
      <c r="A3251" t="s">
        <v>676</v>
      </c>
      <c r="B3251">
        <v>26</v>
      </c>
      <c r="C3251">
        <v>10</v>
      </c>
      <c r="D3251">
        <v>2019</v>
      </c>
      <c r="E3251" s="23">
        <v>0.33333333333333331</v>
      </c>
      <c r="F3251">
        <v>8.16</v>
      </c>
      <c r="G3251">
        <f>+Anagrafica!$K$5-'PO0140780R0001 - SONDA'!F3251</f>
        <v>387.47999999999996</v>
      </c>
    </row>
    <row r="3252" spans="1:7">
      <c r="A3252" t="s">
        <v>676</v>
      </c>
      <c r="B3252">
        <v>26</v>
      </c>
      <c r="C3252">
        <v>10</v>
      </c>
      <c r="D3252">
        <v>2019</v>
      </c>
      <c r="E3252" s="23">
        <v>0.5</v>
      </c>
      <c r="F3252">
        <v>8.08</v>
      </c>
      <c r="G3252">
        <f>+Anagrafica!$K$5-'PO0140780R0001 - SONDA'!F3252</f>
        <v>387.56</v>
      </c>
    </row>
    <row r="3253" spans="1:7">
      <c r="A3253" t="s">
        <v>676</v>
      </c>
      <c r="B3253">
        <v>26</v>
      </c>
      <c r="C3253">
        <v>10</v>
      </c>
      <c r="D3253">
        <v>2019</v>
      </c>
      <c r="E3253" s="23">
        <v>0.66666666666666663</v>
      </c>
      <c r="F3253">
        <v>8.08</v>
      </c>
      <c r="G3253">
        <f>+Anagrafica!$K$5-'PO0140780R0001 - SONDA'!F3253</f>
        <v>387.56</v>
      </c>
    </row>
    <row r="3254" spans="1:7">
      <c r="A3254" t="s">
        <v>676</v>
      </c>
      <c r="B3254">
        <v>26</v>
      </c>
      <c r="C3254">
        <v>10</v>
      </c>
      <c r="D3254">
        <v>2019</v>
      </c>
      <c r="E3254" s="23">
        <v>0.83333333333333337</v>
      </c>
      <c r="F3254">
        <v>7.97</v>
      </c>
      <c r="G3254">
        <f>+Anagrafica!$K$5-'PO0140780R0001 - SONDA'!F3254</f>
        <v>387.66999999999996</v>
      </c>
    </row>
    <row r="3255" spans="1:7">
      <c r="A3255" t="s">
        <v>677</v>
      </c>
      <c r="B3255">
        <v>27</v>
      </c>
      <c r="C3255">
        <v>10</v>
      </c>
      <c r="D3255">
        <v>2019</v>
      </c>
      <c r="E3255" s="23">
        <v>0</v>
      </c>
      <c r="F3255">
        <v>7.91</v>
      </c>
      <c r="G3255">
        <f>+Anagrafica!$K$5-'PO0140780R0001 - SONDA'!F3255</f>
        <v>387.72999999999996</v>
      </c>
    </row>
    <row r="3256" spans="1:7">
      <c r="A3256" t="s">
        <v>677</v>
      </c>
      <c r="B3256">
        <v>27</v>
      </c>
      <c r="C3256">
        <v>10</v>
      </c>
      <c r="D3256">
        <v>2019</v>
      </c>
      <c r="E3256" s="23">
        <v>0.16666666666666666</v>
      </c>
      <c r="F3256">
        <v>7.96</v>
      </c>
      <c r="G3256">
        <f>+Anagrafica!$K$5-'PO0140780R0001 - SONDA'!F3256</f>
        <v>387.68</v>
      </c>
    </row>
    <row r="3257" spans="1:7">
      <c r="A3257" t="s">
        <v>677</v>
      </c>
      <c r="B3257">
        <v>27</v>
      </c>
      <c r="C3257">
        <v>10</v>
      </c>
      <c r="D3257">
        <v>2019</v>
      </c>
      <c r="E3257" s="23">
        <v>0.33333333333333331</v>
      </c>
      <c r="F3257">
        <v>7.96</v>
      </c>
      <c r="G3257">
        <f>+Anagrafica!$K$5-'PO0140780R0001 - SONDA'!F3257</f>
        <v>387.68</v>
      </c>
    </row>
    <row r="3258" spans="1:7">
      <c r="A3258" t="s">
        <v>677</v>
      </c>
      <c r="B3258">
        <v>27</v>
      </c>
      <c r="C3258">
        <v>10</v>
      </c>
      <c r="D3258">
        <v>2019</v>
      </c>
      <c r="E3258" s="23">
        <v>0.5</v>
      </c>
      <c r="F3258">
        <v>8.07</v>
      </c>
      <c r="G3258">
        <f>+Anagrafica!$K$5-'PO0140780R0001 - SONDA'!F3258</f>
        <v>387.57</v>
      </c>
    </row>
    <row r="3259" spans="1:7">
      <c r="A3259" t="s">
        <v>677</v>
      </c>
      <c r="B3259">
        <v>27</v>
      </c>
      <c r="C3259">
        <v>10</v>
      </c>
      <c r="D3259">
        <v>2019</v>
      </c>
      <c r="E3259" s="23">
        <v>0.66666666666666663</v>
      </c>
      <c r="F3259">
        <v>7.9</v>
      </c>
      <c r="G3259">
        <f>+Anagrafica!$K$5-'PO0140780R0001 - SONDA'!F3259</f>
        <v>387.74</v>
      </c>
    </row>
    <row r="3260" spans="1:7">
      <c r="A3260" t="s">
        <v>677</v>
      </c>
      <c r="B3260">
        <v>27</v>
      </c>
      <c r="C3260">
        <v>10</v>
      </c>
      <c r="D3260">
        <v>2019</v>
      </c>
      <c r="E3260" s="23">
        <v>0.83333333333333337</v>
      </c>
      <c r="F3260">
        <v>7.9</v>
      </c>
      <c r="G3260">
        <f>+Anagrafica!$K$5-'PO0140780R0001 - SONDA'!F3260</f>
        <v>387.74</v>
      </c>
    </row>
    <row r="3261" spans="1:7">
      <c r="A3261" t="s">
        <v>678</v>
      </c>
      <c r="B3261">
        <v>28</v>
      </c>
      <c r="C3261">
        <v>10</v>
      </c>
      <c r="D3261">
        <v>2019</v>
      </c>
      <c r="E3261" s="23">
        <v>0</v>
      </c>
      <c r="F3261">
        <v>7.9</v>
      </c>
      <c r="G3261">
        <f>+Anagrafica!$K$5-'PO0140780R0001 - SONDA'!F3261</f>
        <v>387.74</v>
      </c>
    </row>
    <row r="3262" spans="1:7">
      <c r="A3262" t="s">
        <v>678</v>
      </c>
      <c r="B3262">
        <v>28</v>
      </c>
      <c r="C3262">
        <v>10</v>
      </c>
      <c r="D3262">
        <v>2019</v>
      </c>
      <c r="E3262" s="23">
        <v>0.16666666666666666</v>
      </c>
      <c r="F3262">
        <v>8.15</v>
      </c>
      <c r="G3262">
        <f>+Anagrafica!$K$5-'PO0140780R0001 - SONDA'!F3262</f>
        <v>387.49</v>
      </c>
    </row>
    <row r="3263" spans="1:7">
      <c r="A3263" t="s">
        <v>678</v>
      </c>
      <c r="B3263">
        <v>28</v>
      </c>
      <c r="C3263">
        <v>10</v>
      </c>
      <c r="D3263">
        <v>2019</v>
      </c>
      <c r="E3263" s="23">
        <v>0.33333333333333331</v>
      </c>
      <c r="F3263">
        <v>8.14</v>
      </c>
      <c r="G3263">
        <f>+Anagrafica!$K$5-'PO0140780R0001 - SONDA'!F3263</f>
        <v>387.5</v>
      </c>
    </row>
    <row r="3264" spans="1:7">
      <c r="A3264" t="s">
        <v>678</v>
      </c>
      <c r="B3264">
        <v>28</v>
      </c>
      <c r="C3264">
        <v>10</v>
      </c>
      <c r="D3264">
        <v>2019</v>
      </c>
      <c r="E3264" s="23">
        <v>0.5</v>
      </c>
      <c r="F3264">
        <v>7.9</v>
      </c>
      <c r="G3264">
        <f>+Anagrafica!$K$5-'PO0140780R0001 - SONDA'!F3264</f>
        <v>387.74</v>
      </c>
    </row>
    <row r="3265" spans="1:7">
      <c r="A3265" t="s">
        <v>678</v>
      </c>
      <c r="B3265">
        <v>28</v>
      </c>
      <c r="C3265">
        <v>10</v>
      </c>
      <c r="D3265">
        <v>2019</v>
      </c>
      <c r="E3265" s="23">
        <v>0.66666666666666663</v>
      </c>
      <c r="F3265">
        <v>7.89</v>
      </c>
      <c r="G3265">
        <f>+Anagrafica!$K$5-'PO0140780R0001 - SONDA'!F3265</f>
        <v>387.75</v>
      </c>
    </row>
    <row r="3266" spans="1:7">
      <c r="A3266" t="s">
        <v>678</v>
      </c>
      <c r="B3266">
        <v>28</v>
      </c>
      <c r="C3266">
        <v>10</v>
      </c>
      <c r="D3266">
        <v>2019</v>
      </c>
      <c r="E3266" s="23">
        <v>0.83333333333333337</v>
      </c>
      <c r="F3266">
        <v>7.89</v>
      </c>
      <c r="G3266">
        <f>+Anagrafica!$K$5-'PO0140780R0001 - SONDA'!F3266</f>
        <v>387.75</v>
      </c>
    </row>
    <row r="3267" spans="1:7">
      <c r="A3267" t="s">
        <v>679</v>
      </c>
      <c r="B3267">
        <v>29</v>
      </c>
      <c r="C3267">
        <v>10</v>
      </c>
      <c r="D3267">
        <v>2019</v>
      </c>
      <c r="E3267" s="23">
        <v>0</v>
      </c>
      <c r="F3267">
        <v>7.89</v>
      </c>
      <c r="G3267">
        <f>+Anagrafica!$K$5-'PO0140780R0001 - SONDA'!F3267</f>
        <v>387.75</v>
      </c>
    </row>
    <row r="3268" spans="1:7">
      <c r="A3268" t="s">
        <v>679</v>
      </c>
      <c r="B3268">
        <v>29</v>
      </c>
      <c r="C3268">
        <v>10</v>
      </c>
      <c r="D3268">
        <v>2019</v>
      </c>
      <c r="E3268" s="23">
        <v>0.16666666666666666</v>
      </c>
      <c r="F3268">
        <v>7.97</v>
      </c>
      <c r="G3268">
        <f>+Anagrafica!$K$5-'PO0140780R0001 - SONDA'!F3268</f>
        <v>387.66999999999996</v>
      </c>
    </row>
    <row r="3269" spans="1:7">
      <c r="A3269" t="s">
        <v>679</v>
      </c>
      <c r="B3269">
        <v>29</v>
      </c>
      <c r="C3269">
        <v>10</v>
      </c>
      <c r="D3269">
        <v>2019</v>
      </c>
      <c r="E3269" s="23">
        <v>0.33333333333333331</v>
      </c>
      <c r="F3269">
        <v>8.15</v>
      </c>
      <c r="G3269">
        <f>+Anagrafica!$K$5-'PO0140780R0001 - SONDA'!F3269</f>
        <v>387.49</v>
      </c>
    </row>
    <row r="3270" spans="1:7">
      <c r="A3270" t="s">
        <v>679</v>
      </c>
      <c r="B3270">
        <v>29</v>
      </c>
      <c r="C3270">
        <v>10</v>
      </c>
      <c r="D3270">
        <v>2019</v>
      </c>
      <c r="E3270" s="23">
        <v>0.5</v>
      </c>
      <c r="F3270">
        <v>8.06</v>
      </c>
      <c r="G3270">
        <f>+Anagrafica!$K$5-'PO0140780R0001 - SONDA'!F3270</f>
        <v>387.58</v>
      </c>
    </row>
    <row r="3271" spans="1:7">
      <c r="A3271" t="s">
        <v>679</v>
      </c>
      <c r="B3271">
        <v>29</v>
      </c>
      <c r="C3271">
        <v>10</v>
      </c>
      <c r="D3271">
        <v>2019</v>
      </c>
      <c r="E3271" s="23">
        <v>0.66666666666666663</v>
      </c>
      <c r="F3271">
        <v>8.06</v>
      </c>
      <c r="G3271">
        <f>+Anagrafica!$K$5-'PO0140780R0001 - SONDA'!F3271</f>
        <v>387.58</v>
      </c>
    </row>
    <row r="3272" spans="1:7">
      <c r="A3272" t="s">
        <v>679</v>
      </c>
      <c r="B3272">
        <v>29</v>
      </c>
      <c r="C3272">
        <v>10</v>
      </c>
      <c r="D3272">
        <v>2019</v>
      </c>
      <c r="E3272" s="23">
        <v>0.83333333333333337</v>
      </c>
      <c r="F3272">
        <v>8.0500000000000007</v>
      </c>
      <c r="G3272">
        <f>+Anagrafica!$K$5-'PO0140780R0001 - SONDA'!F3272</f>
        <v>387.59</v>
      </c>
    </row>
    <row r="3273" spans="1:7">
      <c r="A3273" t="s">
        <v>680</v>
      </c>
      <c r="B3273">
        <v>30</v>
      </c>
      <c r="C3273">
        <v>10</v>
      </c>
      <c r="D3273">
        <v>2019</v>
      </c>
      <c r="E3273" s="23">
        <v>0</v>
      </c>
      <c r="F3273">
        <v>7.89</v>
      </c>
      <c r="G3273">
        <f>+Anagrafica!$K$5-'PO0140780R0001 - SONDA'!F3273</f>
        <v>387.75</v>
      </c>
    </row>
    <row r="3274" spans="1:7">
      <c r="A3274" t="s">
        <v>680</v>
      </c>
      <c r="B3274">
        <v>30</v>
      </c>
      <c r="C3274">
        <v>10</v>
      </c>
      <c r="D3274">
        <v>2019</v>
      </c>
      <c r="E3274" s="23">
        <v>0.16666666666666666</v>
      </c>
      <c r="F3274">
        <v>7.95</v>
      </c>
      <c r="G3274">
        <f>+Anagrafica!$K$5-'PO0140780R0001 - SONDA'!F3274</f>
        <v>387.69</v>
      </c>
    </row>
    <row r="3275" spans="1:7">
      <c r="A3275" t="s">
        <v>680</v>
      </c>
      <c r="B3275">
        <v>30</v>
      </c>
      <c r="C3275">
        <v>10</v>
      </c>
      <c r="D3275">
        <v>2019</v>
      </c>
      <c r="E3275" s="23">
        <v>0.33333333333333331</v>
      </c>
      <c r="F3275">
        <v>8.0399999999999991</v>
      </c>
      <c r="G3275">
        <f>+Anagrafica!$K$5-'PO0140780R0001 - SONDA'!F3275</f>
        <v>387.59999999999997</v>
      </c>
    </row>
    <row r="3276" spans="1:7">
      <c r="A3276" t="s">
        <v>680</v>
      </c>
      <c r="B3276">
        <v>30</v>
      </c>
      <c r="C3276">
        <v>10</v>
      </c>
      <c r="D3276">
        <v>2019</v>
      </c>
      <c r="E3276" s="23">
        <v>0.5</v>
      </c>
      <c r="F3276">
        <v>7.88</v>
      </c>
      <c r="G3276">
        <f>+Anagrafica!$K$5-'PO0140780R0001 - SONDA'!F3276</f>
        <v>387.76</v>
      </c>
    </row>
    <row r="3277" spans="1:7">
      <c r="A3277" t="s">
        <v>680</v>
      </c>
      <c r="B3277">
        <v>30</v>
      </c>
      <c r="C3277">
        <v>10</v>
      </c>
      <c r="D3277">
        <v>2019</v>
      </c>
      <c r="E3277" s="23">
        <v>0.66666666666666663</v>
      </c>
      <c r="F3277">
        <v>7.88</v>
      </c>
      <c r="G3277">
        <f>+Anagrafica!$K$5-'PO0140780R0001 - SONDA'!F3277</f>
        <v>387.76</v>
      </c>
    </row>
    <row r="3278" spans="1:7">
      <c r="A3278" t="s">
        <v>680</v>
      </c>
      <c r="B3278">
        <v>30</v>
      </c>
      <c r="C3278">
        <v>10</v>
      </c>
      <c r="D3278">
        <v>2019</v>
      </c>
      <c r="E3278" s="23">
        <v>0.83333333333333337</v>
      </c>
      <c r="F3278">
        <v>7.88</v>
      </c>
      <c r="G3278">
        <f>+Anagrafica!$K$5-'PO0140780R0001 - SONDA'!F3278</f>
        <v>387.76</v>
      </c>
    </row>
    <row r="3279" spans="1:7">
      <c r="A3279" t="s">
        <v>681</v>
      </c>
      <c r="B3279">
        <v>31</v>
      </c>
      <c r="C3279">
        <v>10</v>
      </c>
      <c r="D3279">
        <v>2019</v>
      </c>
      <c r="E3279" s="23">
        <v>0</v>
      </c>
      <c r="F3279">
        <v>7.89</v>
      </c>
      <c r="G3279">
        <f>+Anagrafica!$K$5-'PO0140780R0001 - SONDA'!F3279</f>
        <v>387.75</v>
      </c>
    </row>
    <row r="3280" spans="1:7">
      <c r="A3280" t="s">
        <v>681</v>
      </c>
      <c r="B3280">
        <v>31</v>
      </c>
      <c r="C3280">
        <v>10</v>
      </c>
      <c r="D3280">
        <v>2019</v>
      </c>
      <c r="E3280" s="23">
        <v>0.16666666666666666</v>
      </c>
      <c r="F3280">
        <v>8.06</v>
      </c>
      <c r="G3280">
        <f>+Anagrafica!$K$5-'PO0140780R0001 - SONDA'!F3280</f>
        <v>387.58</v>
      </c>
    </row>
    <row r="3281" spans="1:7">
      <c r="A3281" t="s">
        <v>681</v>
      </c>
      <c r="B3281">
        <v>31</v>
      </c>
      <c r="C3281">
        <v>10</v>
      </c>
      <c r="D3281">
        <v>2019</v>
      </c>
      <c r="E3281" s="23">
        <v>0.33333333333333331</v>
      </c>
      <c r="F3281">
        <v>8.1300000000000008</v>
      </c>
      <c r="G3281">
        <f>+Anagrafica!$K$5-'PO0140780R0001 - SONDA'!F3281</f>
        <v>387.51</v>
      </c>
    </row>
    <row r="3282" spans="1:7">
      <c r="A3282" t="s">
        <v>681</v>
      </c>
      <c r="B3282">
        <v>31</v>
      </c>
      <c r="C3282">
        <v>10</v>
      </c>
      <c r="D3282">
        <v>2019</v>
      </c>
      <c r="E3282" s="23">
        <v>0.5</v>
      </c>
      <c r="F3282">
        <v>7.88</v>
      </c>
      <c r="G3282">
        <f>+Anagrafica!$K$5-'PO0140780R0001 - SONDA'!F3282</f>
        <v>387.76</v>
      </c>
    </row>
    <row r="3283" spans="1:7">
      <c r="A3283" t="s">
        <v>681</v>
      </c>
      <c r="B3283">
        <v>31</v>
      </c>
      <c r="C3283">
        <v>10</v>
      </c>
      <c r="D3283">
        <v>2019</v>
      </c>
      <c r="E3283" s="23">
        <v>0.66666666666666663</v>
      </c>
      <c r="F3283">
        <v>7.89</v>
      </c>
      <c r="G3283">
        <f>+Anagrafica!$K$5-'PO0140780R0001 - SONDA'!F3283</f>
        <v>387.75</v>
      </c>
    </row>
    <row r="3284" spans="1:7">
      <c r="A3284" t="s">
        <v>681</v>
      </c>
      <c r="B3284">
        <v>31</v>
      </c>
      <c r="C3284">
        <v>10</v>
      </c>
      <c r="D3284">
        <v>2019</v>
      </c>
      <c r="E3284" s="23">
        <v>0.83333333333333337</v>
      </c>
      <c r="F3284">
        <v>7.9</v>
      </c>
      <c r="G3284">
        <f>+Anagrafica!$K$5-'PO0140780R0001 - SONDA'!F3284</f>
        <v>387.74</v>
      </c>
    </row>
    <row r="3285" spans="1:7">
      <c r="A3285" t="s">
        <v>682</v>
      </c>
      <c r="B3285">
        <v>1</v>
      </c>
      <c r="C3285">
        <v>11</v>
      </c>
      <c r="D3285">
        <v>2019</v>
      </c>
      <c r="E3285" s="23">
        <v>0</v>
      </c>
      <c r="F3285">
        <v>7.88</v>
      </c>
      <c r="G3285">
        <f>+Anagrafica!$K$5-'PO0140780R0001 - SONDA'!F3285</f>
        <v>387.76</v>
      </c>
    </row>
    <row r="3286" spans="1:7">
      <c r="A3286" t="s">
        <v>682</v>
      </c>
      <c r="B3286">
        <v>1</v>
      </c>
      <c r="C3286">
        <v>11</v>
      </c>
      <c r="D3286">
        <v>2019</v>
      </c>
      <c r="E3286" s="23">
        <v>0.16666666666666666</v>
      </c>
      <c r="F3286">
        <v>7.88</v>
      </c>
      <c r="G3286">
        <f>+Anagrafica!$K$5-'PO0140780R0001 - SONDA'!F3286</f>
        <v>387.76</v>
      </c>
    </row>
    <row r="3287" spans="1:7">
      <c r="A3287" t="s">
        <v>682</v>
      </c>
      <c r="B3287">
        <v>1</v>
      </c>
      <c r="C3287">
        <v>11</v>
      </c>
      <c r="D3287">
        <v>2019</v>
      </c>
      <c r="E3287" s="23">
        <v>0.33333333333333331</v>
      </c>
      <c r="F3287">
        <v>7.89</v>
      </c>
      <c r="G3287">
        <f>+Anagrafica!$K$5-'PO0140780R0001 - SONDA'!F3287</f>
        <v>387.75</v>
      </c>
    </row>
    <row r="3288" spans="1:7">
      <c r="A3288" t="s">
        <v>682</v>
      </c>
      <c r="B3288">
        <v>1</v>
      </c>
      <c r="C3288">
        <v>11</v>
      </c>
      <c r="D3288">
        <v>2019</v>
      </c>
      <c r="E3288" s="23">
        <v>0.5</v>
      </c>
      <c r="F3288">
        <v>7.89</v>
      </c>
      <c r="G3288">
        <f>+Anagrafica!$K$5-'PO0140780R0001 - SONDA'!F3288</f>
        <v>387.75</v>
      </c>
    </row>
    <row r="3289" spans="1:7">
      <c r="A3289" t="s">
        <v>682</v>
      </c>
      <c r="B3289">
        <v>1</v>
      </c>
      <c r="C3289">
        <v>11</v>
      </c>
      <c r="D3289">
        <v>2019</v>
      </c>
      <c r="E3289" s="23">
        <v>0.66666666666666663</v>
      </c>
      <c r="F3289">
        <v>8.0500000000000007</v>
      </c>
      <c r="G3289">
        <f>+Anagrafica!$K$5-'PO0140780R0001 - SONDA'!F3289</f>
        <v>387.59</v>
      </c>
    </row>
    <row r="3290" spans="1:7">
      <c r="A3290" t="s">
        <v>682</v>
      </c>
      <c r="B3290">
        <v>1</v>
      </c>
      <c r="C3290">
        <v>11</v>
      </c>
      <c r="D3290">
        <v>2019</v>
      </c>
      <c r="E3290" s="23">
        <v>0.83333333333333337</v>
      </c>
      <c r="F3290">
        <v>7.87</v>
      </c>
      <c r="G3290">
        <f>+Anagrafica!$K$5-'PO0140780R0001 - SONDA'!F3290</f>
        <v>387.77</v>
      </c>
    </row>
    <row r="3291" spans="1:7">
      <c r="A3291" t="s">
        <v>683</v>
      </c>
      <c r="B3291">
        <v>2</v>
      </c>
      <c r="C3291">
        <v>11</v>
      </c>
      <c r="D3291">
        <v>2019</v>
      </c>
      <c r="E3291" s="23">
        <v>0</v>
      </c>
      <c r="F3291">
        <v>7.88</v>
      </c>
      <c r="G3291">
        <f>+Anagrafica!$K$5-'PO0140780R0001 - SONDA'!F3291</f>
        <v>387.76</v>
      </c>
    </row>
    <row r="3292" spans="1:7">
      <c r="A3292" t="s">
        <v>683</v>
      </c>
      <c r="B3292">
        <v>2</v>
      </c>
      <c r="C3292">
        <v>11</v>
      </c>
      <c r="D3292">
        <v>2019</v>
      </c>
      <c r="E3292" s="23">
        <v>0.16666666666666666</v>
      </c>
      <c r="F3292">
        <v>8.11</v>
      </c>
      <c r="G3292">
        <f>+Anagrafica!$K$5-'PO0140780R0001 - SONDA'!F3292</f>
        <v>387.53</v>
      </c>
    </row>
    <row r="3293" spans="1:7">
      <c r="A3293" t="s">
        <v>683</v>
      </c>
      <c r="B3293">
        <v>2</v>
      </c>
      <c r="C3293">
        <v>11</v>
      </c>
      <c r="D3293">
        <v>2019</v>
      </c>
      <c r="E3293" s="23">
        <v>0.33333333333333331</v>
      </c>
      <c r="F3293">
        <v>8.02</v>
      </c>
      <c r="G3293">
        <f>+Anagrafica!$K$5-'PO0140780R0001 - SONDA'!F3293</f>
        <v>387.62</v>
      </c>
    </row>
    <row r="3294" spans="1:7">
      <c r="A3294" t="s">
        <v>683</v>
      </c>
      <c r="B3294">
        <v>2</v>
      </c>
      <c r="C3294">
        <v>11</v>
      </c>
      <c r="D3294">
        <v>2019</v>
      </c>
      <c r="E3294" s="23">
        <v>0.5</v>
      </c>
      <c r="F3294">
        <v>7.87</v>
      </c>
      <c r="G3294">
        <f>+Anagrafica!$K$5-'PO0140780R0001 - SONDA'!F3294</f>
        <v>387.77</v>
      </c>
    </row>
    <row r="3295" spans="1:7">
      <c r="A3295" t="s">
        <v>683</v>
      </c>
      <c r="B3295">
        <v>2</v>
      </c>
      <c r="C3295">
        <v>11</v>
      </c>
      <c r="D3295">
        <v>2019</v>
      </c>
      <c r="E3295" s="23">
        <v>0.66666666666666663</v>
      </c>
      <c r="F3295">
        <v>7.88</v>
      </c>
      <c r="G3295">
        <f>+Anagrafica!$K$5-'PO0140780R0001 - SONDA'!F3295</f>
        <v>387.76</v>
      </c>
    </row>
    <row r="3296" spans="1:7">
      <c r="A3296" t="s">
        <v>683</v>
      </c>
      <c r="B3296">
        <v>2</v>
      </c>
      <c r="C3296">
        <v>11</v>
      </c>
      <c r="D3296">
        <v>2019</v>
      </c>
      <c r="E3296" s="23">
        <v>0.83333333333333337</v>
      </c>
      <c r="F3296">
        <v>7.86</v>
      </c>
      <c r="G3296">
        <f>+Anagrafica!$K$5-'PO0140780R0001 - SONDA'!F3296</f>
        <v>387.78</v>
      </c>
    </row>
    <row r="3297" spans="1:7">
      <c r="A3297" t="s">
        <v>684</v>
      </c>
      <c r="B3297">
        <v>3</v>
      </c>
      <c r="C3297">
        <v>11</v>
      </c>
      <c r="D3297">
        <v>2019</v>
      </c>
      <c r="E3297" s="23">
        <v>0</v>
      </c>
      <c r="F3297">
        <v>7.86</v>
      </c>
      <c r="G3297">
        <f>+Anagrafica!$K$5-'PO0140780R0001 - SONDA'!F3297</f>
        <v>387.78</v>
      </c>
    </row>
    <row r="3298" spans="1:7">
      <c r="A3298" t="s">
        <v>684</v>
      </c>
      <c r="B3298">
        <v>3</v>
      </c>
      <c r="C3298">
        <v>11</v>
      </c>
      <c r="D3298">
        <v>2019</v>
      </c>
      <c r="E3298" s="23">
        <v>0.16666666666666666</v>
      </c>
      <c r="F3298">
        <v>8.07</v>
      </c>
      <c r="G3298">
        <f>+Anagrafica!$K$5-'PO0140780R0001 - SONDA'!F3298</f>
        <v>387.57</v>
      </c>
    </row>
    <row r="3299" spans="1:7">
      <c r="A3299" t="s">
        <v>684</v>
      </c>
      <c r="B3299">
        <v>3</v>
      </c>
      <c r="C3299">
        <v>11</v>
      </c>
      <c r="D3299">
        <v>2019</v>
      </c>
      <c r="E3299" s="23">
        <v>0.33333333333333331</v>
      </c>
      <c r="F3299">
        <v>8.01</v>
      </c>
      <c r="G3299">
        <f>+Anagrafica!$K$5-'PO0140780R0001 - SONDA'!F3299</f>
        <v>387.63</v>
      </c>
    </row>
    <row r="3300" spans="1:7">
      <c r="A3300" t="s">
        <v>684</v>
      </c>
      <c r="B3300">
        <v>3</v>
      </c>
      <c r="C3300">
        <v>11</v>
      </c>
      <c r="D3300">
        <v>2019</v>
      </c>
      <c r="E3300" s="23">
        <v>0.5</v>
      </c>
      <c r="F3300">
        <v>7.99</v>
      </c>
      <c r="G3300">
        <f>+Anagrafica!$K$5-'PO0140780R0001 - SONDA'!F3300</f>
        <v>387.65</v>
      </c>
    </row>
    <row r="3301" spans="1:7">
      <c r="A3301" t="s">
        <v>684</v>
      </c>
      <c r="B3301">
        <v>3</v>
      </c>
      <c r="C3301">
        <v>11</v>
      </c>
      <c r="D3301">
        <v>2019</v>
      </c>
      <c r="E3301" s="23">
        <v>0.66666666666666663</v>
      </c>
      <c r="F3301">
        <v>7.84</v>
      </c>
      <c r="G3301">
        <f>+Anagrafica!$K$5-'PO0140780R0001 - SONDA'!F3301</f>
        <v>387.8</v>
      </c>
    </row>
    <row r="3302" spans="1:7">
      <c r="A3302" t="s">
        <v>684</v>
      </c>
      <c r="B3302">
        <v>3</v>
      </c>
      <c r="C3302">
        <v>11</v>
      </c>
      <c r="D3302">
        <v>2019</v>
      </c>
      <c r="E3302" s="23">
        <v>0.83333333333333337</v>
      </c>
      <c r="F3302">
        <v>7.84</v>
      </c>
      <c r="G3302">
        <f>+Anagrafica!$K$5-'PO0140780R0001 - SONDA'!F3302</f>
        <v>387.8</v>
      </c>
    </row>
    <row r="3303" spans="1:7">
      <c r="A3303" t="s">
        <v>685</v>
      </c>
      <c r="B3303">
        <v>4</v>
      </c>
      <c r="C3303">
        <v>11</v>
      </c>
      <c r="D3303">
        <v>2019</v>
      </c>
      <c r="E3303" s="23">
        <v>0</v>
      </c>
      <c r="F3303">
        <v>7.84</v>
      </c>
      <c r="G3303">
        <f>+Anagrafica!$K$5-'PO0140780R0001 - SONDA'!F3303</f>
        <v>387.8</v>
      </c>
    </row>
    <row r="3304" spans="1:7">
      <c r="A3304" t="s">
        <v>685</v>
      </c>
      <c r="B3304">
        <v>4</v>
      </c>
      <c r="C3304">
        <v>11</v>
      </c>
      <c r="D3304">
        <v>2019</v>
      </c>
      <c r="E3304" s="23">
        <v>0.16666666666666666</v>
      </c>
      <c r="F3304">
        <v>8.1</v>
      </c>
      <c r="G3304">
        <f>+Anagrafica!$K$5-'PO0140780R0001 - SONDA'!F3304</f>
        <v>387.53999999999996</v>
      </c>
    </row>
    <row r="3305" spans="1:7">
      <c r="A3305" t="s">
        <v>685</v>
      </c>
      <c r="B3305">
        <v>4</v>
      </c>
      <c r="C3305">
        <v>11</v>
      </c>
      <c r="D3305">
        <v>2019</v>
      </c>
      <c r="E3305" s="23">
        <v>0.33333333333333331</v>
      </c>
      <c r="F3305">
        <v>8.01</v>
      </c>
      <c r="G3305">
        <f>+Anagrafica!$K$5-'PO0140780R0001 - SONDA'!F3305</f>
        <v>387.63</v>
      </c>
    </row>
    <row r="3306" spans="1:7">
      <c r="A3306" t="s">
        <v>685</v>
      </c>
      <c r="B3306">
        <v>4</v>
      </c>
      <c r="C3306">
        <v>11</v>
      </c>
      <c r="D3306">
        <v>2019</v>
      </c>
      <c r="E3306" s="23">
        <v>0.5</v>
      </c>
      <c r="F3306">
        <v>7.83</v>
      </c>
      <c r="G3306">
        <f>+Anagrafica!$K$5-'PO0140780R0001 - SONDA'!F3306</f>
        <v>387.81</v>
      </c>
    </row>
    <row r="3307" spans="1:7">
      <c r="A3307" t="s">
        <v>685</v>
      </c>
      <c r="B3307">
        <v>4</v>
      </c>
      <c r="C3307">
        <v>11</v>
      </c>
      <c r="D3307">
        <v>2019</v>
      </c>
      <c r="E3307" s="23">
        <v>0.66666666666666663</v>
      </c>
      <c r="F3307">
        <v>8</v>
      </c>
      <c r="G3307">
        <f>+Anagrafica!$K$5-'PO0140780R0001 - SONDA'!F3307</f>
        <v>387.64</v>
      </c>
    </row>
    <row r="3308" spans="1:7">
      <c r="A3308" t="s">
        <v>685</v>
      </c>
      <c r="B3308">
        <v>4</v>
      </c>
      <c r="C3308">
        <v>11</v>
      </c>
      <c r="D3308">
        <v>2019</v>
      </c>
      <c r="E3308" s="23">
        <v>0.83333333333333337</v>
      </c>
      <c r="F3308">
        <v>7.83</v>
      </c>
      <c r="G3308">
        <f>+Anagrafica!$K$5-'PO0140780R0001 - SONDA'!F3308</f>
        <v>387.81</v>
      </c>
    </row>
    <row r="3309" spans="1:7">
      <c r="A3309" t="s">
        <v>686</v>
      </c>
      <c r="B3309">
        <v>5</v>
      </c>
      <c r="C3309">
        <v>11</v>
      </c>
      <c r="D3309">
        <v>2019</v>
      </c>
      <c r="E3309" s="23">
        <v>0</v>
      </c>
      <c r="F3309">
        <v>7.83</v>
      </c>
      <c r="G3309">
        <f>+Anagrafica!$K$5-'PO0140780R0001 - SONDA'!F3309</f>
        <v>387.81</v>
      </c>
    </row>
    <row r="3310" spans="1:7">
      <c r="A3310" t="s">
        <v>686</v>
      </c>
      <c r="B3310">
        <v>5</v>
      </c>
      <c r="C3310">
        <v>11</v>
      </c>
      <c r="D3310">
        <v>2019</v>
      </c>
      <c r="E3310" s="23">
        <v>0.16666666666666666</v>
      </c>
      <c r="F3310">
        <v>7.82</v>
      </c>
      <c r="G3310">
        <f>+Anagrafica!$K$5-'PO0140780R0001 - SONDA'!F3310</f>
        <v>387.82</v>
      </c>
    </row>
    <row r="3311" spans="1:7">
      <c r="A3311" t="s">
        <v>686</v>
      </c>
      <c r="B3311">
        <v>5</v>
      </c>
      <c r="C3311">
        <v>11</v>
      </c>
      <c r="D3311">
        <v>2019</v>
      </c>
      <c r="E3311" s="23">
        <v>0.33333333333333331</v>
      </c>
      <c r="F3311">
        <v>7.81</v>
      </c>
      <c r="G3311">
        <f>+Anagrafica!$K$5-'PO0140780R0001 - SONDA'!F3311</f>
        <v>387.83</v>
      </c>
    </row>
    <row r="3312" spans="1:7">
      <c r="A3312" t="s">
        <v>686</v>
      </c>
      <c r="B3312">
        <v>5</v>
      </c>
      <c r="C3312">
        <v>11</v>
      </c>
      <c r="D3312">
        <v>2019</v>
      </c>
      <c r="E3312" s="23">
        <v>0.5</v>
      </c>
      <c r="F3312">
        <v>7.81</v>
      </c>
      <c r="G3312">
        <f>+Anagrafica!$K$5-'PO0140780R0001 - SONDA'!F3312</f>
        <v>387.83</v>
      </c>
    </row>
    <row r="3313" spans="1:7">
      <c r="A3313" t="s">
        <v>686</v>
      </c>
      <c r="B3313">
        <v>5</v>
      </c>
      <c r="C3313">
        <v>11</v>
      </c>
      <c r="D3313">
        <v>2019</v>
      </c>
      <c r="E3313" s="23">
        <v>0.66666666666666663</v>
      </c>
      <c r="F3313">
        <v>7.8</v>
      </c>
      <c r="G3313">
        <f>+Anagrafica!$K$5-'PO0140780R0001 - SONDA'!F3313</f>
        <v>387.84</v>
      </c>
    </row>
    <row r="3314" spans="1:7">
      <c r="A3314" t="s">
        <v>686</v>
      </c>
      <c r="B3314">
        <v>5</v>
      </c>
      <c r="C3314">
        <v>11</v>
      </c>
      <c r="D3314">
        <v>2019</v>
      </c>
      <c r="E3314" s="23">
        <v>0.83333333333333337</v>
      </c>
      <c r="F3314">
        <v>7.81</v>
      </c>
      <c r="G3314">
        <f>+Anagrafica!$K$5-'PO0140780R0001 - SONDA'!F3314</f>
        <v>387.83</v>
      </c>
    </row>
    <row r="3315" spans="1:7">
      <c r="A3315" t="s">
        <v>687</v>
      </c>
      <c r="B3315">
        <v>6</v>
      </c>
      <c r="C3315">
        <v>11</v>
      </c>
      <c r="D3315">
        <v>2019</v>
      </c>
      <c r="E3315" s="23">
        <v>0</v>
      </c>
      <c r="F3315">
        <v>7.96</v>
      </c>
      <c r="G3315">
        <f>+Anagrafica!$K$5-'PO0140780R0001 - SONDA'!F3315</f>
        <v>387.68</v>
      </c>
    </row>
    <row r="3316" spans="1:7">
      <c r="A3316" t="s">
        <v>687</v>
      </c>
      <c r="B3316">
        <v>6</v>
      </c>
      <c r="C3316">
        <v>11</v>
      </c>
      <c r="D3316">
        <v>2019</v>
      </c>
      <c r="E3316" s="23">
        <v>0.16666666666666666</v>
      </c>
      <c r="F3316">
        <v>7.78</v>
      </c>
      <c r="G3316">
        <f>+Anagrafica!$K$5-'PO0140780R0001 - SONDA'!F3316</f>
        <v>387.86</v>
      </c>
    </row>
    <row r="3317" spans="1:7">
      <c r="A3317" t="s">
        <v>687</v>
      </c>
      <c r="B3317">
        <v>6</v>
      </c>
      <c r="C3317">
        <v>11</v>
      </c>
      <c r="D3317">
        <v>2019</v>
      </c>
      <c r="E3317" s="23">
        <v>0.33333333333333331</v>
      </c>
      <c r="F3317">
        <v>7.78</v>
      </c>
      <c r="G3317">
        <f>+Anagrafica!$K$5-'PO0140780R0001 - SONDA'!F3317</f>
        <v>387.86</v>
      </c>
    </row>
    <row r="3318" spans="1:7">
      <c r="A3318" t="s">
        <v>687</v>
      </c>
      <c r="B3318">
        <v>6</v>
      </c>
      <c r="C3318">
        <v>11</v>
      </c>
      <c r="D3318">
        <v>2019</v>
      </c>
      <c r="E3318" s="23">
        <v>0.5</v>
      </c>
      <c r="F3318">
        <v>7.77</v>
      </c>
      <c r="G3318">
        <f>+Anagrafica!$K$5-'PO0140780R0001 - SONDA'!F3318</f>
        <v>387.87</v>
      </c>
    </row>
    <row r="3319" spans="1:7">
      <c r="A3319" t="s">
        <v>687</v>
      </c>
      <c r="B3319">
        <v>6</v>
      </c>
      <c r="C3319">
        <v>11</v>
      </c>
      <c r="D3319">
        <v>2019</v>
      </c>
      <c r="E3319" s="23">
        <v>0.66666666666666663</v>
      </c>
      <c r="F3319">
        <v>7.87</v>
      </c>
      <c r="G3319">
        <f>+Anagrafica!$K$5-'PO0140780R0001 - SONDA'!F3319</f>
        <v>387.77</v>
      </c>
    </row>
    <row r="3320" spans="1:7">
      <c r="A3320" t="s">
        <v>687</v>
      </c>
      <c r="B3320">
        <v>6</v>
      </c>
      <c r="C3320">
        <v>11</v>
      </c>
      <c r="D3320">
        <v>2019</v>
      </c>
      <c r="E3320" s="23">
        <v>0.83333333333333337</v>
      </c>
      <c r="F3320">
        <v>7.75</v>
      </c>
      <c r="G3320">
        <f>+Anagrafica!$K$5-'PO0140780R0001 - SONDA'!F3320</f>
        <v>387.89</v>
      </c>
    </row>
    <row r="3321" spans="1:7">
      <c r="A3321" t="s">
        <v>688</v>
      </c>
      <c r="B3321">
        <v>7</v>
      </c>
      <c r="C3321">
        <v>11</v>
      </c>
      <c r="D3321">
        <v>2019</v>
      </c>
      <c r="E3321" s="23">
        <v>0</v>
      </c>
      <c r="F3321">
        <v>7.73</v>
      </c>
      <c r="G3321">
        <f>+Anagrafica!$K$5-'PO0140780R0001 - SONDA'!F3321</f>
        <v>387.90999999999997</v>
      </c>
    </row>
    <row r="3322" spans="1:7">
      <c r="A3322" t="s">
        <v>688</v>
      </c>
      <c r="B3322">
        <v>7</v>
      </c>
      <c r="C3322">
        <v>11</v>
      </c>
      <c r="D3322">
        <v>2019</v>
      </c>
      <c r="E3322" s="23">
        <v>0.16666666666666666</v>
      </c>
      <c r="F3322">
        <v>7.73</v>
      </c>
      <c r="G3322">
        <f>+Anagrafica!$K$5-'PO0140780R0001 - SONDA'!F3322</f>
        <v>387.90999999999997</v>
      </c>
    </row>
    <row r="3323" spans="1:7">
      <c r="A3323" t="s">
        <v>688</v>
      </c>
      <c r="B3323">
        <v>7</v>
      </c>
      <c r="C3323">
        <v>11</v>
      </c>
      <c r="D3323">
        <v>2019</v>
      </c>
      <c r="E3323" s="23">
        <v>0.33333333333333331</v>
      </c>
      <c r="F3323">
        <v>7.79</v>
      </c>
      <c r="G3323">
        <f>+Anagrafica!$K$5-'PO0140780R0001 - SONDA'!F3323</f>
        <v>387.84999999999997</v>
      </c>
    </row>
    <row r="3324" spans="1:7">
      <c r="A3324" t="s">
        <v>688</v>
      </c>
      <c r="B3324">
        <v>7</v>
      </c>
      <c r="C3324">
        <v>11</v>
      </c>
      <c r="D3324">
        <v>2019</v>
      </c>
      <c r="E3324" s="23">
        <v>0.5</v>
      </c>
      <c r="F3324">
        <v>7.72</v>
      </c>
      <c r="G3324">
        <f>+Anagrafica!$K$5-'PO0140780R0001 - SONDA'!F3324</f>
        <v>387.91999999999996</v>
      </c>
    </row>
    <row r="3325" spans="1:7">
      <c r="A3325" t="s">
        <v>688</v>
      </c>
      <c r="B3325">
        <v>7</v>
      </c>
      <c r="C3325">
        <v>11</v>
      </c>
      <c r="D3325">
        <v>2019</v>
      </c>
      <c r="E3325" s="23">
        <v>0.66666666666666663</v>
      </c>
      <c r="F3325">
        <v>7.7</v>
      </c>
      <c r="G3325">
        <f>+Anagrafica!$K$5-'PO0140780R0001 - SONDA'!F3325</f>
        <v>387.94</v>
      </c>
    </row>
    <row r="3326" spans="1:7">
      <c r="A3326" t="s">
        <v>688</v>
      </c>
      <c r="B3326">
        <v>7</v>
      </c>
      <c r="C3326">
        <v>11</v>
      </c>
      <c r="D3326">
        <v>2019</v>
      </c>
      <c r="E3326" s="23">
        <v>0.83333333333333337</v>
      </c>
      <c r="F3326">
        <v>7.69</v>
      </c>
      <c r="G3326">
        <f>+Anagrafica!$K$5-'PO0140780R0001 - SONDA'!F3326</f>
        <v>387.95</v>
      </c>
    </row>
    <row r="3327" spans="1:7">
      <c r="A3327" t="s">
        <v>689</v>
      </c>
      <c r="B3327">
        <v>8</v>
      </c>
      <c r="C3327">
        <v>11</v>
      </c>
      <c r="D3327">
        <v>2019</v>
      </c>
      <c r="E3327" s="23">
        <v>0</v>
      </c>
      <c r="F3327">
        <v>7.68</v>
      </c>
      <c r="G3327">
        <f>+Anagrafica!$K$5-'PO0140780R0001 - SONDA'!F3327</f>
        <v>387.96</v>
      </c>
    </row>
    <row r="3328" spans="1:7">
      <c r="A3328" t="s">
        <v>689</v>
      </c>
      <c r="B3328">
        <v>8</v>
      </c>
      <c r="C3328">
        <v>11</v>
      </c>
      <c r="D3328">
        <v>2019</v>
      </c>
      <c r="E3328" s="23">
        <v>0.16666666666666666</v>
      </c>
      <c r="F3328">
        <v>7.66</v>
      </c>
      <c r="G3328">
        <f>+Anagrafica!$K$5-'PO0140780R0001 - SONDA'!F3328</f>
        <v>387.97999999999996</v>
      </c>
    </row>
    <row r="3329" spans="1:7">
      <c r="A3329" t="s">
        <v>689</v>
      </c>
      <c r="B3329">
        <v>8</v>
      </c>
      <c r="C3329">
        <v>11</v>
      </c>
      <c r="D3329">
        <v>2019</v>
      </c>
      <c r="E3329" s="23">
        <v>0.33333333333333331</v>
      </c>
      <c r="F3329">
        <v>7.65</v>
      </c>
      <c r="G3329">
        <f>+Anagrafica!$K$5-'PO0140780R0001 - SONDA'!F3329</f>
        <v>387.99</v>
      </c>
    </row>
    <row r="3330" spans="1:7">
      <c r="A3330" t="s">
        <v>689</v>
      </c>
      <c r="B3330">
        <v>8</v>
      </c>
      <c r="C3330">
        <v>11</v>
      </c>
      <c r="D3330">
        <v>2019</v>
      </c>
      <c r="E3330" s="23">
        <v>0.5</v>
      </c>
      <c r="F3330">
        <v>7.64</v>
      </c>
      <c r="G3330">
        <f>+Anagrafica!$K$5-'PO0140780R0001 - SONDA'!F3330</f>
        <v>388</v>
      </c>
    </row>
    <row r="3331" spans="1:7">
      <c r="A3331" t="s">
        <v>689</v>
      </c>
      <c r="B3331">
        <v>8</v>
      </c>
      <c r="C3331">
        <v>11</v>
      </c>
      <c r="D3331">
        <v>2019</v>
      </c>
      <c r="E3331" s="23">
        <v>0.66666666666666663</v>
      </c>
      <c r="F3331">
        <v>7.64</v>
      </c>
      <c r="G3331">
        <f>+Anagrafica!$K$5-'PO0140780R0001 - SONDA'!F3331</f>
        <v>388</v>
      </c>
    </row>
    <row r="3332" spans="1:7">
      <c r="A3332" t="s">
        <v>689</v>
      </c>
      <c r="B3332">
        <v>8</v>
      </c>
      <c r="C3332">
        <v>11</v>
      </c>
      <c r="D3332">
        <v>2019</v>
      </c>
      <c r="E3332" s="23">
        <v>0.83333333333333337</v>
      </c>
      <c r="F3332">
        <v>7.63</v>
      </c>
      <c r="G3332">
        <f>+Anagrafica!$K$5-'PO0140780R0001 - SONDA'!F3332</f>
        <v>388.01</v>
      </c>
    </row>
    <row r="3333" spans="1:7">
      <c r="A3333" t="s">
        <v>690</v>
      </c>
      <c r="B3333">
        <v>9</v>
      </c>
      <c r="C3333">
        <v>11</v>
      </c>
      <c r="D3333">
        <v>2019</v>
      </c>
      <c r="E3333" s="23">
        <v>0</v>
      </c>
      <c r="F3333">
        <v>7.62</v>
      </c>
      <c r="G3333">
        <f>+Anagrafica!$K$5-'PO0140780R0001 - SONDA'!F3333</f>
        <v>388.02</v>
      </c>
    </row>
    <row r="3334" spans="1:7">
      <c r="A3334" t="s">
        <v>690</v>
      </c>
      <c r="B3334">
        <v>9</v>
      </c>
      <c r="C3334">
        <v>11</v>
      </c>
      <c r="D3334">
        <v>2019</v>
      </c>
      <c r="E3334" s="23">
        <v>0.16666666666666666</v>
      </c>
      <c r="F3334">
        <v>7.61</v>
      </c>
      <c r="G3334">
        <f>+Anagrafica!$K$5-'PO0140780R0001 - SONDA'!F3334</f>
        <v>388.03</v>
      </c>
    </row>
    <row r="3335" spans="1:7">
      <c r="A3335" t="s">
        <v>690</v>
      </c>
      <c r="B3335">
        <v>9</v>
      </c>
      <c r="C3335">
        <v>11</v>
      </c>
      <c r="D3335">
        <v>2019</v>
      </c>
      <c r="E3335" s="23">
        <v>0.33333333333333331</v>
      </c>
      <c r="F3335">
        <v>7.6</v>
      </c>
      <c r="G3335">
        <f>+Anagrafica!$K$5-'PO0140780R0001 - SONDA'!F3335</f>
        <v>388.03999999999996</v>
      </c>
    </row>
    <row r="3336" spans="1:7">
      <c r="A3336" t="s">
        <v>690</v>
      </c>
      <c r="B3336">
        <v>9</v>
      </c>
      <c r="C3336">
        <v>11</v>
      </c>
      <c r="D3336">
        <v>2019</v>
      </c>
      <c r="E3336" s="23">
        <v>0.5</v>
      </c>
      <c r="F3336">
        <v>7.59</v>
      </c>
      <c r="G3336">
        <f>+Anagrafica!$K$5-'PO0140780R0001 - SONDA'!F3336</f>
        <v>388.05</v>
      </c>
    </row>
    <row r="3337" spans="1:7">
      <c r="A3337" t="s">
        <v>690</v>
      </c>
      <c r="B3337">
        <v>9</v>
      </c>
      <c r="C3337">
        <v>11</v>
      </c>
      <c r="D3337">
        <v>2019</v>
      </c>
      <c r="E3337" s="23">
        <v>0.66666666666666663</v>
      </c>
      <c r="F3337">
        <v>7.59</v>
      </c>
      <c r="G3337">
        <f>+Anagrafica!$K$5-'PO0140780R0001 - SONDA'!F3337</f>
        <v>388.05</v>
      </c>
    </row>
    <row r="3338" spans="1:7">
      <c r="A3338" t="s">
        <v>690</v>
      </c>
      <c r="B3338">
        <v>9</v>
      </c>
      <c r="C3338">
        <v>11</v>
      </c>
      <c r="D3338">
        <v>2019</v>
      </c>
      <c r="E3338" s="23">
        <v>0.83333333333333337</v>
      </c>
      <c r="F3338">
        <v>7.69</v>
      </c>
      <c r="G3338">
        <f>+Anagrafica!$K$5-'PO0140780R0001 - SONDA'!F3338</f>
        <v>387.95</v>
      </c>
    </row>
    <row r="3339" spans="1:7">
      <c r="A3339" t="s">
        <v>691</v>
      </c>
      <c r="B3339">
        <v>10</v>
      </c>
      <c r="C3339">
        <v>11</v>
      </c>
      <c r="D3339">
        <v>2019</v>
      </c>
      <c r="E3339" s="23">
        <v>0</v>
      </c>
      <c r="F3339">
        <v>7.62</v>
      </c>
      <c r="G3339">
        <f>+Anagrafica!$K$5-'PO0140780R0001 - SONDA'!F3339</f>
        <v>388.02</v>
      </c>
    </row>
    <row r="3340" spans="1:7">
      <c r="A3340" t="s">
        <v>691</v>
      </c>
      <c r="B3340">
        <v>10</v>
      </c>
      <c r="C3340">
        <v>11</v>
      </c>
      <c r="D3340">
        <v>2019</v>
      </c>
      <c r="E3340" s="23">
        <v>0.16666666666666666</v>
      </c>
      <c r="F3340">
        <v>7.57</v>
      </c>
      <c r="G3340">
        <f>+Anagrafica!$K$5-'PO0140780R0001 - SONDA'!F3340</f>
        <v>388.07</v>
      </c>
    </row>
    <row r="3341" spans="1:7">
      <c r="A3341" t="s">
        <v>691</v>
      </c>
      <c r="B3341">
        <v>10</v>
      </c>
      <c r="C3341">
        <v>11</v>
      </c>
      <c r="D3341">
        <v>2019</v>
      </c>
      <c r="E3341" s="23">
        <v>0.33333333333333331</v>
      </c>
      <c r="F3341">
        <v>7.57</v>
      </c>
      <c r="G3341">
        <f>+Anagrafica!$K$5-'PO0140780R0001 - SONDA'!F3341</f>
        <v>388.07</v>
      </c>
    </row>
    <row r="3342" spans="1:7">
      <c r="A3342" t="s">
        <v>691</v>
      </c>
      <c r="B3342">
        <v>10</v>
      </c>
      <c r="C3342">
        <v>11</v>
      </c>
      <c r="D3342">
        <v>2019</v>
      </c>
      <c r="E3342" s="23">
        <v>0.5</v>
      </c>
      <c r="F3342">
        <v>7.66</v>
      </c>
      <c r="G3342">
        <f>+Anagrafica!$K$5-'PO0140780R0001 - SONDA'!F3342</f>
        <v>387.97999999999996</v>
      </c>
    </row>
    <row r="3343" spans="1:7">
      <c r="A3343" t="s">
        <v>691</v>
      </c>
      <c r="B3343">
        <v>10</v>
      </c>
      <c r="C3343">
        <v>11</v>
      </c>
      <c r="D3343">
        <v>2019</v>
      </c>
      <c r="E3343" s="23">
        <v>0.66666666666666663</v>
      </c>
      <c r="F3343">
        <v>7.56</v>
      </c>
      <c r="G3343">
        <f>+Anagrafica!$K$5-'PO0140780R0001 - SONDA'!F3343</f>
        <v>388.08</v>
      </c>
    </row>
    <row r="3344" spans="1:7">
      <c r="A3344" t="s">
        <v>691</v>
      </c>
      <c r="B3344">
        <v>10</v>
      </c>
      <c r="C3344">
        <v>11</v>
      </c>
      <c r="D3344">
        <v>2019</v>
      </c>
      <c r="E3344" s="23">
        <v>0.83333333333333337</v>
      </c>
      <c r="F3344">
        <v>7.56</v>
      </c>
      <c r="G3344">
        <f>+Anagrafica!$K$5-'PO0140780R0001 - SONDA'!F3344</f>
        <v>388.08</v>
      </c>
    </row>
    <row r="3345" spans="1:7">
      <c r="A3345" t="s">
        <v>692</v>
      </c>
      <c r="B3345">
        <v>11</v>
      </c>
      <c r="C3345">
        <v>11</v>
      </c>
      <c r="D3345">
        <v>2019</v>
      </c>
      <c r="E3345" s="23">
        <v>0</v>
      </c>
      <c r="F3345">
        <v>7.57</v>
      </c>
      <c r="G3345">
        <f>+Anagrafica!$K$5-'PO0140780R0001 - SONDA'!F3345</f>
        <v>388.07</v>
      </c>
    </row>
    <row r="3346" spans="1:7">
      <c r="A3346" t="s">
        <v>692</v>
      </c>
      <c r="B3346">
        <v>11</v>
      </c>
      <c r="C3346">
        <v>11</v>
      </c>
      <c r="D3346">
        <v>2019</v>
      </c>
      <c r="E3346" s="23">
        <v>0.16666666666666666</v>
      </c>
      <c r="F3346">
        <v>7.56</v>
      </c>
      <c r="G3346">
        <f>+Anagrafica!$K$5-'PO0140780R0001 - SONDA'!F3346</f>
        <v>388.08</v>
      </c>
    </row>
    <row r="3347" spans="1:7">
      <c r="A3347" t="s">
        <v>692</v>
      </c>
      <c r="B3347">
        <v>11</v>
      </c>
      <c r="C3347">
        <v>11</v>
      </c>
      <c r="D3347">
        <v>2019</v>
      </c>
      <c r="E3347" s="23">
        <v>0.33333333333333331</v>
      </c>
      <c r="F3347">
        <v>7.56</v>
      </c>
      <c r="G3347">
        <f>+Anagrafica!$K$5-'PO0140780R0001 - SONDA'!F3347</f>
        <v>388.08</v>
      </c>
    </row>
    <row r="3348" spans="1:7">
      <c r="A3348" t="s">
        <v>692</v>
      </c>
      <c r="B3348">
        <v>11</v>
      </c>
      <c r="C3348">
        <v>11</v>
      </c>
      <c r="D3348">
        <v>2019</v>
      </c>
      <c r="E3348" s="23">
        <v>0.5</v>
      </c>
      <c r="F3348">
        <v>7.55</v>
      </c>
      <c r="G3348">
        <f>+Anagrafica!$K$5-'PO0140780R0001 - SONDA'!F3348</f>
        <v>388.09</v>
      </c>
    </row>
    <row r="3349" spans="1:7">
      <c r="A3349" t="s">
        <v>692</v>
      </c>
      <c r="B3349">
        <v>11</v>
      </c>
      <c r="C3349">
        <v>11</v>
      </c>
      <c r="D3349">
        <v>2019</v>
      </c>
      <c r="E3349" s="23">
        <v>0.66666666666666663</v>
      </c>
      <c r="F3349">
        <v>7.66</v>
      </c>
      <c r="G3349">
        <f>+Anagrafica!$K$5-'PO0140780R0001 - SONDA'!F3349</f>
        <v>387.97999999999996</v>
      </c>
    </row>
    <row r="3350" spans="1:7">
      <c r="A3350" t="s">
        <v>692</v>
      </c>
      <c r="B3350">
        <v>11</v>
      </c>
      <c r="C3350">
        <v>11</v>
      </c>
      <c r="D3350">
        <v>2019</v>
      </c>
      <c r="E3350" s="23">
        <v>0.83333333333333337</v>
      </c>
      <c r="F3350">
        <v>7.54</v>
      </c>
      <c r="G3350">
        <f>+Anagrafica!$K$5-'PO0140780R0001 - SONDA'!F3350</f>
        <v>388.09999999999997</v>
      </c>
    </row>
    <row r="3351" spans="1:7">
      <c r="A3351" t="s">
        <v>693</v>
      </c>
      <c r="B3351">
        <v>12</v>
      </c>
      <c r="C3351">
        <v>11</v>
      </c>
      <c r="D3351">
        <v>2019</v>
      </c>
      <c r="E3351" s="23">
        <v>0</v>
      </c>
      <c r="F3351">
        <v>7.53</v>
      </c>
      <c r="G3351">
        <f>+Anagrafica!$K$5-'PO0140780R0001 - SONDA'!F3351</f>
        <v>388.11</v>
      </c>
    </row>
    <row r="3352" spans="1:7">
      <c r="A3352" t="s">
        <v>693</v>
      </c>
      <c r="B3352">
        <v>12</v>
      </c>
      <c r="C3352">
        <v>11</v>
      </c>
      <c r="D3352">
        <v>2019</v>
      </c>
      <c r="E3352" s="23">
        <v>0.16666666666666666</v>
      </c>
      <c r="F3352">
        <v>7.53</v>
      </c>
      <c r="G3352">
        <f>+Anagrafica!$K$5-'PO0140780R0001 - SONDA'!F3352</f>
        <v>388.11</v>
      </c>
    </row>
    <row r="3353" spans="1:7">
      <c r="A3353" t="s">
        <v>693</v>
      </c>
      <c r="B3353">
        <v>12</v>
      </c>
      <c r="C3353">
        <v>11</v>
      </c>
      <c r="D3353">
        <v>2019</v>
      </c>
      <c r="E3353" s="23">
        <v>0.33333333333333331</v>
      </c>
      <c r="F3353">
        <v>7.52</v>
      </c>
      <c r="G3353">
        <f>+Anagrafica!$K$5-'PO0140780R0001 - SONDA'!F3353</f>
        <v>388.12</v>
      </c>
    </row>
    <row r="3354" spans="1:7">
      <c r="A3354" t="s">
        <v>693</v>
      </c>
      <c r="B3354">
        <v>12</v>
      </c>
      <c r="C3354">
        <v>11</v>
      </c>
      <c r="D3354">
        <v>2019</v>
      </c>
      <c r="E3354" s="23">
        <v>0.5</v>
      </c>
      <c r="F3354">
        <v>7.52</v>
      </c>
      <c r="G3354">
        <f>+Anagrafica!$K$5-'PO0140780R0001 - SONDA'!F3354</f>
        <v>388.12</v>
      </c>
    </row>
    <row r="3355" spans="1:7">
      <c r="A3355" t="s">
        <v>693</v>
      </c>
      <c r="B3355">
        <v>12</v>
      </c>
      <c r="C3355">
        <v>11</v>
      </c>
      <c r="D3355">
        <v>2019</v>
      </c>
      <c r="E3355" s="23">
        <v>0.66666666666666663</v>
      </c>
      <c r="F3355">
        <v>7.51</v>
      </c>
      <c r="G3355">
        <f>+Anagrafica!$K$5-'PO0140780R0001 - SONDA'!F3355</f>
        <v>388.13</v>
      </c>
    </row>
    <row r="3356" spans="1:7">
      <c r="A3356" t="s">
        <v>693</v>
      </c>
      <c r="B3356">
        <v>12</v>
      </c>
      <c r="C3356">
        <v>11</v>
      </c>
      <c r="D3356">
        <v>2019</v>
      </c>
      <c r="E3356" s="23">
        <v>0.83333333333333337</v>
      </c>
      <c r="F3356">
        <v>7.5</v>
      </c>
      <c r="G3356">
        <f>+Anagrafica!$K$5-'PO0140780R0001 - SONDA'!F3356</f>
        <v>388.14</v>
      </c>
    </row>
    <row r="3357" spans="1:7">
      <c r="A3357" t="s">
        <v>694</v>
      </c>
      <c r="B3357">
        <v>13</v>
      </c>
      <c r="C3357">
        <v>11</v>
      </c>
      <c r="D3357">
        <v>2019</v>
      </c>
      <c r="E3357" s="23">
        <v>0</v>
      </c>
      <c r="F3357">
        <v>7.49</v>
      </c>
      <c r="G3357">
        <f>+Anagrafica!$K$5-'PO0140780R0001 - SONDA'!F3357</f>
        <v>388.15</v>
      </c>
    </row>
    <row r="3358" spans="1:7">
      <c r="A3358" t="s">
        <v>694</v>
      </c>
      <c r="B3358">
        <v>13</v>
      </c>
      <c r="C3358">
        <v>11</v>
      </c>
      <c r="D3358">
        <v>2019</v>
      </c>
      <c r="E3358" s="23">
        <v>0.16666666666666666</v>
      </c>
      <c r="F3358">
        <v>7.48</v>
      </c>
      <c r="G3358">
        <f>+Anagrafica!$K$5-'PO0140780R0001 - SONDA'!F3358</f>
        <v>388.15999999999997</v>
      </c>
    </row>
    <row r="3359" spans="1:7">
      <c r="A3359" t="s">
        <v>694</v>
      </c>
      <c r="B3359">
        <v>13</v>
      </c>
      <c r="C3359">
        <v>11</v>
      </c>
      <c r="D3359">
        <v>2019</v>
      </c>
      <c r="E3359" s="23">
        <v>0.33333333333333331</v>
      </c>
      <c r="F3359">
        <v>7.48</v>
      </c>
      <c r="G3359">
        <f>+Anagrafica!$K$5-'PO0140780R0001 - SONDA'!F3359</f>
        <v>388.15999999999997</v>
      </c>
    </row>
    <row r="3360" spans="1:7">
      <c r="A3360" t="s">
        <v>694</v>
      </c>
      <c r="B3360">
        <v>13</v>
      </c>
      <c r="C3360">
        <v>11</v>
      </c>
      <c r="D3360">
        <v>2019</v>
      </c>
      <c r="E3360" s="23">
        <v>0.5</v>
      </c>
      <c r="F3360">
        <v>7.49</v>
      </c>
      <c r="G3360">
        <f>+Anagrafica!$K$5-'PO0140780R0001 - SONDA'!F3360</f>
        <v>388.15</v>
      </c>
    </row>
    <row r="3361" spans="1:7">
      <c r="A3361" t="s">
        <v>694</v>
      </c>
      <c r="B3361">
        <v>13</v>
      </c>
      <c r="C3361">
        <v>11</v>
      </c>
      <c r="D3361">
        <v>2019</v>
      </c>
      <c r="E3361" s="23">
        <v>0.66666666666666663</v>
      </c>
      <c r="F3361">
        <v>7.48</v>
      </c>
      <c r="G3361">
        <f>+Anagrafica!$K$5-'PO0140780R0001 - SONDA'!F3361</f>
        <v>388.15999999999997</v>
      </c>
    </row>
    <row r="3362" spans="1:7">
      <c r="A3362" t="s">
        <v>694</v>
      </c>
      <c r="B3362">
        <v>13</v>
      </c>
      <c r="C3362">
        <v>11</v>
      </c>
      <c r="D3362">
        <v>2019</v>
      </c>
      <c r="E3362" s="23">
        <v>0.83333333333333337</v>
      </c>
      <c r="F3362">
        <v>7.49</v>
      </c>
      <c r="G3362">
        <f>+Anagrafica!$K$5-'PO0140780R0001 - SONDA'!F3362</f>
        <v>388.15</v>
      </c>
    </row>
    <row r="3363" spans="1:7">
      <c r="A3363" t="s">
        <v>695</v>
      </c>
      <c r="B3363">
        <v>14</v>
      </c>
      <c r="C3363">
        <v>11</v>
      </c>
      <c r="D3363">
        <v>2019</v>
      </c>
      <c r="E3363" s="23">
        <v>0</v>
      </c>
      <c r="F3363">
        <v>7.49</v>
      </c>
      <c r="G3363">
        <f>+Anagrafica!$K$5-'PO0140780R0001 - SONDA'!F3363</f>
        <v>388.15</v>
      </c>
    </row>
    <row r="3364" spans="1:7">
      <c r="A3364" t="s">
        <v>695</v>
      </c>
      <c r="B3364">
        <v>14</v>
      </c>
      <c r="C3364">
        <v>11</v>
      </c>
      <c r="D3364">
        <v>2019</v>
      </c>
      <c r="E3364" s="23">
        <v>0.16666666666666666</v>
      </c>
      <c r="F3364">
        <v>7.49</v>
      </c>
      <c r="G3364">
        <f>+Anagrafica!$K$5-'PO0140780R0001 - SONDA'!F3364</f>
        <v>388.15</v>
      </c>
    </row>
    <row r="3365" spans="1:7">
      <c r="A3365" t="s">
        <v>695</v>
      </c>
      <c r="B3365">
        <v>14</v>
      </c>
      <c r="C3365">
        <v>11</v>
      </c>
      <c r="D3365">
        <v>2019</v>
      </c>
      <c r="E3365" s="23">
        <v>0.33333333333333331</v>
      </c>
      <c r="F3365">
        <v>7.49</v>
      </c>
      <c r="G3365">
        <f>+Anagrafica!$K$5-'PO0140780R0001 - SONDA'!F3365</f>
        <v>388.15</v>
      </c>
    </row>
    <row r="3366" spans="1:7">
      <c r="A3366" t="s">
        <v>695</v>
      </c>
      <c r="B3366">
        <v>14</v>
      </c>
      <c r="C3366">
        <v>11</v>
      </c>
      <c r="D3366">
        <v>2019</v>
      </c>
      <c r="E3366" s="23">
        <v>0.5</v>
      </c>
      <c r="F3366">
        <v>7.57</v>
      </c>
      <c r="G3366">
        <f>+Anagrafica!$K$5-'PO0140780R0001 - SONDA'!F3366</f>
        <v>388.07</v>
      </c>
    </row>
    <row r="3367" spans="1:7">
      <c r="A3367" t="s">
        <v>695</v>
      </c>
      <c r="B3367">
        <v>14</v>
      </c>
      <c r="C3367">
        <v>11</v>
      </c>
      <c r="D3367">
        <v>2019</v>
      </c>
      <c r="E3367" s="23">
        <v>0.66666666666666663</v>
      </c>
      <c r="F3367">
        <v>7.46</v>
      </c>
      <c r="G3367">
        <f>+Anagrafica!$K$5-'PO0140780R0001 - SONDA'!F3367</f>
        <v>388.18</v>
      </c>
    </row>
    <row r="3368" spans="1:7">
      <c r="A3368" t="s">
        <v>695</v>
      </c>
      <c r="B3368">
        <v>14</v>
      </c>
      <c r="C3368">
        <v>11</v>
      </c>
      <c r="D3368">
        <v>2019</v>
      </c>
      <c r="E3368" s="23">
        <v>0.83333333333333337</v>
      </c>
      <c r="F3368">
        <v>7.56</v>
      </c>
      <c r="G3368">
        <f>+Anagrafica!$K$5-'PO0140780R0001 - SONDA'!F3368</f>
        <v>388.08</v>
      </c>
    </row>
    <row r="3369" spans="1:7">
      <c r="A3369" t="s">
        <v>696</v>
      </c>
      <c r="B3369">
        <v>15</v>
      </c>
      <c r="C3369">
        <v>11</v>
      </c>
      <c r="D3369">
        <v>2019</v>
      </c>
      <c r="E3369" s="23">
        <v>0</v>
      </c>
      <c r="F3369">
        <v>7.43</v>
      </c>
      <c r="G3369">
        <f>+Anagrafica!$K$5-'PO0140780R0001 - SONDA'!F3369</f>
        <v>388.21</v>
      </c>
    </row>
    <row r="3370" spans="1:7">
      <c r="A3370" t="s">
        <v>696</v>
      </c>
      <c r="B3370">
        <v>15</v>
      </c>
      <c r="C3370">
        <v>11</v>
      </c>
      <c r="D3370">
        <v>2019</v>
      </c>
      <c r="E3370" s="23">
        <v>0.16666666666666666</v>
      </c>
      <c r="F3370">
        <v>7.42</v>
      </c>
      <c r="G3370">
        <f>+Anagrafica!$K$5-'PO0140780R0001 - SONDA'!F3370</f>
        <v>388.21999999999997</v>
      </c>
    </row>
    <row r="3371" spans="1:7">
      <c r="A3371" t="s">
        <v>696</v>
      </c>
      <c r="B3371">
        <v>15</v>
      </c>
      <c r="C3371">
        <v>11</v>
      </c>
      <c r="D3371">
        <v>2019</v>
      </c>
      <c r="E3371" s="23">
        <v>0.33333333333333331</v>
      </c>
      <c r="F3371">
        <v>7.41</v>
      </c>
      <c r="G3371">
        <f>+Anagrafica!$K$5-'PO0140780R0001 - SONDA'!F3371</f>
        <v>388.22999999999996</v>
      </c>
    </row>
    <row r="3372" spans="1:7">
      <c r="A3372" t="s">
        <v>696</v>
      </c>
      <c r="B3372">
        <v>15</v>
      </c>
      <c r="C3372">
        <v>11</v>
      </c>
      <c r="D3372">
        <v>2019</v>
      </c>
      <c r="E3372" s="23">
        <v>0.5</v>
      </c>
      <c r="F3372">
        <v>7.39</v>
      </c>
      <c r="G3372">
        <f>+Anagrafica!$K$5-'PO0140780R0001 - SONDA'!F3372</f>
        <v>388.25</v>
      </c>
    </row>
    <row r="3373" spans="1:7">
      <c r="A3373" t="s">
        <v>696</v>
      </c>
      <c r="B3373">
        <v>15</v>
      </c>
      <c r="C3373">
        <v>11</v>
      </c>
      <c r="D3373">
        <v>2019</v>
      </c>
      <c r="E3373" s="23">
        <v>0.66666666666666663</v>
      </c>
      <c r="F3373">
        <v>7.48</v>
      </c>
      <c r="G3373">
        <f>+Anagrafica!$K$5-'PO0140780R0001 - SONDA'!F3373</f>
        <v>388.15999999999997</v>
      </c>
    </row>
    <row r="3374" spans="1:7">
      <c r="A3374" t="s">
        <v>696</v>
      </c>
      <c r="B3374">
        <v>15</v>
      </c>
      <c r="C3374">
        <v>11</v>
      </c>
      <c r="D3374">
        <v>2019</v>
      </c>
      <c r="E3374" s="23">
        <v>0.83333333333333337</v>
      </c>
      <c r="F3374">
        <v>7.37</v>
      </c>
      <c r="G3374">
        <f>+Anagrafica!$K$5-'PO0140780R0001 - SONDA'!F3374</f>
        <v>388.27</v>
      </c>
    </row>
    <row r="3375" spans="1:7">
      <c r="A3375" t="s">
        <v>697</v>
      </c>
      <c r="B3375">
        <v>16</v>
      </c>
      <c r="C3375">
        <v>11</v>
      </c>
      <c r="D3375">
        <v>2019</v>
      </c>
      <c r="E3375" s="23">
        <v>0</v>
      </c>
      <c r="F3375">
        <v>7.45</v>
      </c>
      <c r="G3375">
        <f>+Anagrafica!$K$5-'PO0140780R0001 - SONDA'!F3375</f>
        <v>388.19</v>
      </c>
    </row>
    <row r="3376" spans="1:7">
      <c r="A3376" t="s">
        <v>697</v>
      </c>
      <c r="B3376">
        <v>16</v>
      </c>
      <c r="C3376">
        <v>11</v>
      </c>
      <c r="D3376">
        <v>2019</v>
      </c>
      <c r="E3376" s="23">
        <v>0.16666666666666666</v>
      </c>
      <c r="F3376">
        <v>7.33</v>
      </c>
      <c r="G3376">
        <f>+Anagrafica!$K$5-'PO0140780R0001 - SONDA'!F3376</f>
        <v>388.31</v>
      </c>
    </row>
    <row r="3377" spans="1:7">
      <c r="A3377" t="s">
        <v>697</v>
      </c>
      <c r="B3377">
        <v>16</v>
      </c>
      <c r="C3377">
        <v>11</v>
      </c>
      <c r="D3377">
        <v>2019</v>
      </c>
      <c r="E3377" s="23">
        <v>0.33333333333333331</v>
      </c>
      <c r="F3377">
        <v>7.32</v>
      </c>
      <c r="G3377">
        <f>+Anagrafica!$K$5-'PO0140780R0001 - SONDA'!F3377</f>
        <v>388.32</v>
      </c>
    </row>
    <row r="3378" spans="1:7">
      <c r="A3378" t="s">
        <v>697</v>
      </c>
      <c r="B3378">
        <v>16</v>
      </c>
      <c r="C3378">
        <v>11</v>
      </c>
      <c r="D3378">
        <v>2019</v>
      </c>
      <c r="E3378" s="23">
        <v>0.5</v>
      </c>
      <c r="F3378">
        <v>7.31</v>
      </c>
      <c r="G3378">
        <f>+Anagrafica!$K$5-'PO0140780R0001 - SONDA'!F3378</f>
        <v>388.33</v>
      </c>
    </row>
    <row r="3379" spans="1:7">
      <c r="A3379" t="s">
        <v>697</v>
      </c>
      <c r="B3379">
        <v>16</v>
      </c>
      <c r="C3379">
        <v>11</v>
      </c>
      <c r="D3379">
        <v>2019</v>
      </c>
      <c r="E3379" s="23">
        <v>0.66666666666666663</v>
      </c>
      <c r="F3379">
        <v>7.3</v>
      </c>
      <c r="G3379">
        <f>+Anagrafica!$K$5-'PO0140780R0001 - SONDA'!F3379</f>
        <v>388.34</v>
      </c>
    </row>
    <row r="3380" spans="1:7">
      <c r="A3380" t="s">
        <v>697</v>
      </c>
      <c r="B3380">
        <v>16</v>
      </c>
      <c r="C3380">
        <v>11</v>
      </c>
      <c r="D3380">
        <v>2019</v>
      </c>
      <c r="E3380" s="23">
        <v>0.83333333333333337</v>
      </c>
      <c r="F3380">
        <v>7.39</v>
      </c>
      <c r="G3380">
        <f>+Anagrafica!$K$5-'PO0140780R0001 - SONDA'!F3380</f>
        <v>388.25</v>
      </c>
    </row>
    <row r="3381" spans="1:7">
      <c r="A3381" t="s">
        <v>698</v>
      </c>
      <c r="B3381">
        <v>17</v>
      </c>
      <c r="C3381">
        <v>11</v>
      </c>
      <c r="D3381">
        <v>2019</v>
      </c>
      <c r="E3381" s="23">
        <v>0</v>
      </c>
      <c r="F3381">
        <v>7.26</v>
      </c>
      <c r="G3381">
        <f>+Anagrafica!$K$5-'PO0140780R0001 - SONDA'!F3381</f>
        <v>388.38</v>
      </c>
    </row>
    <row r="3382" spans="1:7">
      <c r="A3382" t="s">
        <v>698</v>
      </c>
      <c r="B3382">
        <v>17</v>
      </c>
      <c r="C3382">
        <v>11</v>
      </c>
      <c r="D3382">
        <v>2019</v>
      </c>
      <c r="E3382" s="23">
        <v>0.16666666666666666</v>
      </c>
      <c r="F3382">
        <v>7.25</v>
      </c>
      <c r="G3382">
        <f>+Anagrafica!$K$5-'PO0140780R0001 - SONDA'!F3382</f>
        <v>388.39</v>
      </c>
    </row>
    <row r="3383" spans="1:7">
      <c r="A3383" t="s">
        <v>698</v>
      </c>
      <c r="B3383">
        <v>17</v>
      </c>
      <c r="C3383">
        <v>11</v>
      </c>
      <c r="D3383">
        <v>2019</v>
      </c>
      <c r="E3383" s="23">
        <v>0.33333333333333331</v>
      </c>
      <c r="F3383">
        <v>7.23</v>
      </c>
      <c r="G3383">
        <f>+Anagrafica!$K$5-'PO0140780R0001 - SONDA'!F3383</f>
        <v>388.40999999999997</v>
      </c>
    </row>
    <row r="3384" spans="1:7">
      <c r="A3384" t="s">
        <v>698</v>
      </c>
      <c r="B3384">
        <v>17</v>
      </c>
      <c r="C3384">
        <v>11</v>
      </c>
      <c r="D3384">
        <v>2019</v>
      </c>
      <c r="E3384" s="23">
        <v>0.5</v>
      </c>
      <c r="F3384">
        <v>7.33</v>
      </c>
      <c r="G3384">
        <f>+Anagrafica!$K$5-'PO0140780R0001 - SONDA'!F3384</f>
        <v>388.31</v>
      </c>
    </row>
    <row r="3385" spans="1:7">
      <c r="A3385" t="s">
        <v>698</v>
      </c>
      <c r="B3385">
        <v>17</v>
      </c>
      <c r="C3385">
        <v>11</v>
      </c>
      <c r="D3385">
        <v>2019</v>
      </c>
      <c r="E3385" s="23">
        <v>0.66666666666666663</v>
      </c>
      <c r="F3385">
        <v>7.32</v>
      </c>
      <c r="G3385">
        <f>+Anagrafica!$K$5-'PO0140780R0001 - SONDA'!F3385</f>
        <v>388.32</v>
      </c>
    </row>
    <row r="3386" spans="1:7">
      <c r="A3386" t="s">
        <v>698</v>
      </c>
      <c r="B3386">
        <v>17</v>
      </c>
      <c r="C3386">
        <v>11</v>
      </c>
      <c r="D3386">
        <v>2019</v>
      </c>
      <c r="E3386" s="23">
        <v>0.83333333333333337</v>
      </c>
      <c r="F3386">
        <v>7.3</v>
      </c>
      <c r="G3386">
        <f>+Anagrafica!$K$5-'PO0140780R0001 - SONDA'!F3386</f>
        <v>388.34</v>
      </c>
    </row>
    <row r="3387" spans="1:7">
      <c r="A3387" t="s">
        <v>699</v>
      </c>
      <c r="B3387">
        <v>18</v>
      </c>
      <c r="C3387">
        <v>11</v>
      </c>
      <c r="D3387">
        <v>2019</v>
      </c>
      <c r="E3387" s="23">
        <v>0</v>
      </c>
      <c r="F3387">
        <v>7.18</v>
      </c>
      <c r="G3387">
        <f>+Anagrafica!$K$5-'PO0140780R0001 - SONDA'!F3387</f>
        <v>388.46</v>
      </c>
    </row>
    <row r="3388" spans="1:7">
      <c r="A3388" t="s">
        <v>699</v>
      </c>
      <c r="B3388">
        <v>18</v>
      </c>
      <c r="C3388">
        <v>11</v>
      </c>
      <c r="D3388">
        <v>2019</v>
      </c>
      <c r="E3388" s="23">
        <v>0.16666666666666666</v>
      </c>
      <c r="F3388">
        <v>7.28</v>
      </c>
      <c r="G3388">
        <f>+Anagrafica!$K$5-'PO0140780R0001 - SONDA'!F3388</f>
        <v>388.36</v>
      </c>
    </row>
    <row r="3389" spans="1:7">
      <c r="A3389" t="s">
        <v>699</v>
      </c>
      <c r="B3389">
        <v>18</v>
      </c>
      <c r="C3389">
        <v>11</v>
      </c>
      <c r="D3389">
        <v>2019</v>
      </c>
      <c r="E3389" s="23">
        <v>0.33333333333333331</v>
      </c>
      <c r="F3389">
        <v>7.26</v>
      </c>
      <c r="G3389">
        <f>+Anagrafica!$K$5-'PO0140780R0001 - SONDA'!F3389</f>
        <v>388.38</v>
      </c>
    </row>
    <row r="3390" spans="1:7">
      <c r="A3390" t="s">
        <v>699</v>
      </c>
      <c r="B3390">
        <v>18</v>
      </c>
      <c r="C3390">
        <v>11</v>
      </c>
      <c r="D3390">
        <v>2019</v>
      </c>
      <c r="E3390" s="23">
        <v>0.5</v>
      </c>
      <c r="F3390">
        <v>7.14</v>
      </c>
      <c r="G3390">
        <f>+Anagrafica!$K$5-'PO0140780R0001 - SONDA'!F3390</f>
        <v>388.5</v>
      </c>
    </row>
    <row r="3391" spans="1:7">
      <c r="A3391" t="s">
        <v>699</v>
      </c>
      <c r="B3391">
        <v>18</v>
      </c>
      <c r="C3391">
        <v>11</v>
      </c>
      <c r="D3391">
        <v>2019</v>
      </c>
      <c r="E3391" s="23">
        <v>0.66666666666666663</v>
      </c>
      <c r="F3391">
        <v>7.24</v>
      </c>
      <c r="G3391">
        <f>+Anagrafica!$K$5-'PO0140780R0001 - SONDA'!F3391</f>
        <v>388.4</v>
      </c>
    </row>
    <row r="3392" spans="1:7">
      <c r="A3392" t="s">
        <v>699</v>
      </c>
      <c r="B3392">
        <v>18</v>
      </c>
      <c r="C3392">
        <v>11</v>
      </c>
      <c r="D3392">
        <v>2019</v>
      </c>
      <c r="E3392" s="23">
        <v>0.83333333333333337</v>
      </c>
      <c r="F3392">
        <v>7.12</v>
      </c>
      <c r="G3392">
        <f>+Anagrafica!$K$5-'PO0140780R0001 - SONDA'!F3392</f>
        <v>388.52</v>
      </c>
    </row>
    <row r="3393" spans="1:7">
      <c r="A3393" t="s">
        <v>700</v>
      </c>
      <c r="B3393">
        <v>19</v>
      </c>
      <c r="C3393">
        <v>11</v>
      </c>
      <c r="D3393">
        <v>2019</v>
      </c>
      <c r="E3393" s="23">
        <v>0</v>
      </c>
      <c r="F3393">
        <v>7.11</v>
      </c>
      <c r="G3393">
        <f>+Anagrafica!$K$5-'PO0140780R0001 - SONDA'!F3393</f>
        <v>388.53</v>
      </c>
    </row>
    <row r="3394" spans="1:7">
      <c r="A3394" t="s">
        <v>700</v>
      </c>
      <c r="B3394">
        <v>19</v>
      </c>
      <c r="C3394">
        <v>11</v>
      </c>
      <c r="D3394">
        <v>2019</v>
      </c>
      <c r="E3394" s="23">
        <v>0.16666666666666666</v>
      </c>
      <c r="F3394">
        <v>7.09</v>
      </c>
      <c r="G3394">
        <f>+Anagrafica!$K$5-'PO0140780R0001 - SONDA'!F3394</f>
        <v>388.55</v>
      </c>
    </row>
    <row r="3395" spans="1:7">
      <c r="A3395" t="s">
        <v>700</v>
      </c>
      <c r="B3395">
        <v>19</v>
      </c>
      <c r="C3395">
        <v>11</v>
      </c>
      <c r="D3395">
        <v>2019</v>
      </c>
      <c r="E3395" s="23">
        <v>0.33333333333333331</v>
      </c>
      <c r="F3395">
        <v>7.07</v>
      </c>
      <c r="G3395">
        <f>+Anagrafica!$K$5-'PO0140780R0001 - SONDA'!F3395</f>
        <v>388.57</v>
      </c>
    </row>
    <row r="3396" spans="1:7">
      <c r="A3396" t="s">
        <v>700</v>
      </c>
      <c r="B3396">
        <v>19</v>
      </c>
      <c r="C3396">
        <v>11</v>
      </c>
      <c r="D3396">
        <v>2019</v>
      </c>
      <c r="E3396" s="23">
        <v>0.5</v>
      </c>
      <c r="F3396">
        <v>7.05</v>
      </c>
      <c r="G3396">
        <f>+Anagrafica!$K$5-'PO0140780R0001 - SONDA'!F3396</f>
        <v>388.59</v>
      </c>
    </row>
    <row r="3397" spans="1:7">
      <c r="A3397" t="s">
        <v>700</v>
      </c>
      <c r="B3397">
        <v>19</v>
      </c>
      <c r="C3397">
        <v>11</v>
      </c>
      <c r="D3397">
        <v>2019</v>
      </c>
      <c r="E3397" s="23">
        <v>0.66666666666666663</v>
      </c>
      <c r="F3397">
        <v>7.13</v>
      </c>
      <c r="G3397">
        <f>+Anagrafica!$K$5-'PO0140780R0001 - SONDA'!F3397</f>
        <v>388.51</v>
      </c>
    </row>
    <row r="3398" spans="1:7">
      <c r="A3398" t="s">
        <v>700</v>
      </c>
      <c r="B3398">
        <v>19</v>
      </c>
      <c r="C3398">
        <v>11</v>
      </c>
      <c r="D3398">
        <v>2019</v>
      </c>
      <c r="E3398" s="23">
        <v>0.83333333333333337</v>
      </c>
      <c r="F3398">
        <v>7.09</v>
      </c>
      <c r="G3398">
        <f>+Anagrafica!$K$5-'PO0140780R0001 - SONDA'!F3398</f>
        <v>388.55</v>
      </c>
    </row>
    <row r="3399" spans="1:7">
      <c r="A3399" t="s">
        <v>701</v>
      </c>
      <c r="B3399">
        <v>20</v>
      </c>
      <c r="C3399">
        <v>11</v>
      </c>
      <c r="D3399">
        <v>2019</v>
      </c>
      <c r="E3399" s="23">
        <v>0</v>
      </c>
      <c r="F3399">
        <v>6.98</v>
      </c>
      <c r="G3399">
        <f>+Anagrafica!$K$5-'PO0140780R0001 - SONDA'!F3399</f>
        <v>388.65999999999997</v>
      </c>
    </row>
    <row r="3400" spans="1:7">
      <c r="A3400" t="s">
        <v>701</v>
      </c>
      <c r="B3400">
        <v>20</v>
      </c>
      <c r="C3400">
        <v>11</v>
      </c>
      <c r="D3400">
        <v>2019</v>
      </c>
      <c r="E3400" s="23">
        <v>0.16666666666666666</v>
      </c>
      <c r="F3400">
        <v>6.96</v>
      </c>
      <c r="G3400">
        <f>+Anagrafica!$K$5-'PO0140780R0001 - SONDA'!F3400</f>
        <v>388.68</v>
      </c>
    </row>
    <row r="3401" spans="1:7">
      <c r="A3401" t="s">
        <v>701</v>
      </c>
      <c r="B3401">
        <v>20</v>
      </c>
      <c r="C3401">
        <v>11</v>
      </c>
      <c r="D3401">
        <v>2019</v>
      </c>
      <c r="E3401" s="23">
        <v>0.33333333333333331</v>
      </c>
      <c r="F3401">
        <v>7.06</v>
      </c>
      <c r="G3401">
        <f>+Anagrafica!$K$5-'PO0140780R0001 - SONDA'!F3401</f>
        <v>388.58</v>
      </c>
    </row>
    <row r="3402" spans="1:7">
      <c r="A3402" t="s">
        <v>701</v>
      </c>
      <c r="B3402">
        <v>20</v>
      </c>
      <c r="C3402">
        <v>11</v>
      </c>
      <c r="D3402">
        <v>2019</v>
      </c>
      <c r="E3402" s="23">
        <v>0.5</v>
      </c>
      <c r="F3402">
        <v>6.93</v>
      </c>
      <c r="G3402">
        <f>+Anagrafica!$K$5-'PO0140780R0001 - SONDA'!F3402</f>
        <v>388.71</v>
      </c>
    </row>
    <row r="3403" spans="1:7">
      <c r="A3403" t="s">
        <v>701</v>
      </c>
      <c r="B3403">
        <v>20</v>
      </c>
      <c r="C3403">
        <v>11</v>
      </c>
      <c r="D3403">
        <v>2019</v>
      </c>
      <c r="E3403" s="23">
        <v>0.66666666666666663</v>
      </c>
      <c r="F3403">
        <v>7.02</v>
      </c>
      <c r="G3403">
        <f>+Anagrafica!$K$5-'PO0140780R0001 - SONDA'!F3403</f>
        <v>388.62</v>
      </c>
    </row>
    <row r="3404" spans="1:7">
      <c r="A3404" t="s">
        <v>701</v>
      </c>
      <c r="B3404">
        <v>20</v>
      </c>
      <c r="C3404">
        <v>11</v>
      </c>
      <c r="D3404">
        <v>2019</v>
      </c>
      <c r="E3404" s="23">
        <v>0.83333333333333337</v>
      </c>
      <c r="F3404">
        <v>6.9</v>
      </c>
      <c r="G3404">
        <f>+Anagrafica!$K$5-'PO0140780R0001 - SONDA'!F3404</f>
        <v>388.74</v>
      </c>
    </row>
    <row r="3405" spans="1:7">
      <c r="A3405" t="s">
        <v>702</v>
      </c>
      <c r="B3405">
        <v>21</v>
      </c>
      <c r="C3405">
        <v>11</v>
      </c>
      <c r="D3405">
        <v>2019</v>
      </c>
      <c r="E3405" s="23">
        <v>0</v>
      </c>
      <c r="F3405">
        <v>6.89</v>
      </c>
      <c r="G3405">
        <f>+Anagrafica!$K$5-'PO0140780R0001 - SONDA'!F3405</f>
        <v>388.75</v>
      </c>
    </row>
    <row r="3406" spans="1:7">
      <c r="A3406" t="s">
        <v>702</v>
      </c>
      <c r="B3406">
        <v>21</v>
      </c>
      <c r="C3406">
        <v>11</v>
      </c>
      <c r="D3406">
        <v>2019</v>
      </c>
      <c r="E3406" s="23">
        <v>0.16666666666666666</v>
      </c>
      <c r="F3406">
        <v>6.96</v>
      </c>
      <c r="G3406">
        <f>+Anagrafica!$K$5-'PO0140780R0001 - SONDA'!F3406</f>
        <v>388.68</v>
      </c>
    </row>
    <row r="3407" spans="1:7">
      <c r="A3407" t="s">
        <v>702</v>
      </c>
      <c r="B3407">
        <v>21</v>
      </c>
      <c r="C3407">
        <v>11</v>
      </c>
      <c r="D3407">
        <v>2019</v>
      </c>
      <c r="E3407" s="23">
        <v>0.33333333333333331</v>
      </c>
      <c r="F3407">
        <v>6.87</v>
      </c>
      <c r="G3407">
        <f>+Anagrafica!$K$5-'PO0140780R0001 - SONDA'!F3407</f>
        <v>388.77</v>
      </c>
    </row>
    <row r="3408" spans="1:7">
      <c r="A3408" t="s">
        <v>702</v>
      </c>
      <c r="B3408">
        <v>21</v>
      </c>
      <c r="C3408">
        <v>11</v>
      </c>
      <c r="D3408">
        <v>2019</v>
      </c>
      <c r="E3408" s="23">
        <v>0.5</v>
      </c>
      <c r="F3408">
        <v>6.84</v>
      </c>
      <c r="G3408">
        <f>+Anagrafica!$K$5-'PO0140780R0001 - SONDA'!F3408</f>
        <v>388.8</v>
      </c>
    </row>
    <row r="3409" spans="1:7">
      <c r="A3409" t="s">
        <v>702</v>
      </c>
      <c r="B3409">
        <v>21</v>
      </c>
      <c r="C3409">
        <v>11</v>
      </c>
      <c r="D3409">
        <v>2019</v>
      </c>
      <c r="E3409" s="23">
        <v>0.66666666666666663</v>
      </c>
      <c r="F3409">
        <v>6.83</v>
      </c>
      <c r="G3409">
        <f>+Anagrafica!$K$5-'PO0140780R0001 - SONDA'!F3409</f>
        <v>388.81</v>
      </c>
    </row>
    <row r="3410" spans="1:7">
      <c r="A3410" t="s">
        <v>702</v>
      </c>
      <c r="B3410">
        <v>21</v>
      </c>
      <c r="C3410">
        <v>11</v>
      </c>
      <c r="D3410">
        <v>2019</v>
      </c>
      <c r="E3410" s="23">
        <v>0.83333333333333337</v>
      </c>
      <c r="F3410">
        <v>6.82</v>
      </c>
      <c r="G3410">
        <f>+Anagrafica!$K$5-'PO0140780R0001 - SONDA'!F3410</f>
        <v>388.82</v>
      </c>
    </row>
    <row r="3411" spans="1:7">
      <c r="A3411" t="s">
        <v>703</v>
      </c>
      <c r="B3411">
        <v>22</v>
      </c>
      <c r="C3411">
        <v>11</v>
      </c>
      <c r="D3411">
        <v>2019</v>
      </c>
      <c r="E3411" s="23">
        <v>0</v>
      </c>
      <c r="F3411">
        <v>6.89</v>
      </c>
      <c r="G3411">
        <f>+Anagrafica!$K$5-'PO0140780R0001 - SONDA'!F3411</f>
        <v>388.75</v>
      </c>
    </row>
    <row r="3412" spans="1:7">
      <c r="A3412" t="s">
        <v>703</v>
      </c>
      <c r="B3412">
        <v>22</v>
      </c>
      <c r="C3412">
        <v>11</v>
      </c>
      <c r="D3412">
        <v>2019</v>
      </c>
      <c r="E3412" s="23">
        <v>0.16666666666666666</v>
      </c>
      <c r="F3412">
        <v>6.8</v>
      </c>
      <c r="G3412">
        <f>+Anagrafica!$K$5-'PO0140780R0001 - SONDA'!F3412</f>
        <v>388.84</v>
      </c>
    </row>
    <row r="3413" spans="1:7">
      <c r="A3413" t="s">
        <v>703</v>
      </c>
      <c r="B3413">
        <v>22</v>
      </c>
      <c r="C3413">
        <v>11</v>
      </c>
      <c r="D3413">
        <v>2019</v>
      </c>
      <c r="E3413" s="23">
        <v>0.33333333333333331</v>
      </c>
      <c r="F3413">
        <v>6.78</v>
      </c>
      <c r="G3413">
        <f>+Anagrafica!$K$5-'PO0140780R0001 - SONDA'!F3413</f>
        <v>388.86</v>
      </c>
    </row>
    <row r="3414" spans="1:7">
      <c r="A3414" t="s">
        <v>703</v>
      </c>
      <c r="B3414">
        <v>22</v>
      </c>
      <c r="C3414">
        <v>11</v>
      </c>
      <c r="D3414">
        <v>2019</v>
      </c>
      <c r="E3414" s="23">
        <v>0.5</v>
      </c>
      <c r="F3414">
        <v>6.78</v>
      </c>
      <c r="G3414">
        <f>+Anagrafica!$K$5-'PO0140780R0001 - SONDA'!F3414</f>
        <v>388.86</v>
      </c>
    </row>
    <row r="3415" spans="1:7">
      <c r="A3415" t="s">
        <v>703</v>
      </c>
      <c r="B3415">
        <v>22</v>
      </c>
      <c r="C3415">
        <v>11</v>
      </c>
      <c r="D3415">
        <v>2019</v>
      </c>
      <c r="E3415" s="23">
        <v>0.66666666666666663</v>
      </c>
      <c r="F3415">
        <v>6.88</v>
      </c>
      <c r="G3415">
        <f>+Anagrafica!$K$5-'PO0140780R0001 - SONDA'!F3415</f>
        <v>388.76</v>
      </c>
    </row>
    <row r="3416" spans="1:7">
      <c r="A3416" t="s">
        <v>703</v>
      </c>
      <c r="B3416">
        <v>22</v>
      </c>
      <c r="C3416">
        <v>11</v>
      </c>
      <c r="D3416">
        <v>2019</v>
      </c>
      <c r="E3416" s="23">
        <v>0.83333333333333337</v>
      </c>
      <c r="F3416">
        <v>6.87</v>
      </c>
      <c r="G3416">
        <f>+Anagrafica!$K$5-'PO0140780R0001 - SONDA'!F3416</f>
        <v>388.77</v>
      </c>
    </row>
    <row r="3417" spans="1:7">
      <c r="A3417" t="s">
        <v>704</v>
      </c>
      <c r="B3417">
        <v>23</v>
      </c>
      <c r="C3417">
        <v>11</v>
      </c>
      <c r="D3417">
        <v>2019</v>
      </c>
      <c r="E3417" s="23">
        <v>0</v>
      </c>
      <c r="F3417">
        <v>6.76</v>
      </c>
      <c r="G3417">
        <f>+Anagrafica!$K$5-'PO0140780R0001 - SONDA'!F3417</f>
        <v>388.88</v>
      </c>
    </row>
    <row r="3418" spans="1:7">
      <c r="A3418" t="s">
        <v>704</v>
      </c>
      <c r="B3418">
        <v>23</v>
      </c>
      <c r="C3418">
        <v>11</v>
      </c>
      <c r="D3418">
        <v>2019</v>
      </c>
      <c r="E3418" s="23">
        <v>0.16666666666666666</v>
      </c>
      <c r="F3418">
        <v>6.74</v>
      </c>
      <c r="G3418">
        <f>+Anagrafica!$K$5-'PO0140780R0001 - SONDA'!F3418</f>
        <v>388.9</v>
      </c>
    </row>
    <row r="3419" spans="1:7">
      <c r="A3419" t="s">
        <v>704</v>
      </c>
      <c r="B3419">
        <v>23</v>
      </c>
      <c r="C3419">
        <v>11</v>
      </c>
      <c r="D3419">
        <v>2019</v>
      </c>
      <c r="E3419" s="23">
        <v>0.33333333333333331</v>
      </c>
      <c r="F3419">
        <v>6.75</v>
      </c>
      <c r="G3419">
        <f>+Anagrafica!$K$5-'PO0140780R0001 - SONDA'!F3419</f>
        <v>388.89</v>
      </c>
    </row>
    <row r="3420" spans="1:7">
      <c r="A3420" t="s">
        <v>704</v>
      </c>
      <c r="B3420">
        <v>23</v>
      </c>
      <c r="C3420">
        <v>11</v>
      </c>
      <c r="D3420">
        <v>2019</v>
      </c>
      <c r="E3420" s="23">
        <v>0.5</v>
      </c>
      <c r="F3420">
        <v>6.74</v>
      </c>
      <c r="G3420">
        <f>+Anagrafica!$K$5-'PO0140780R0001 - SONDA'!F3420</f>
        <v>388.9</v>
      </c>
    </row>
    <row r="3421" spans="1:7">
      <c r="A3421" t="s">
        <v>704</v>
      </c>
      <c r="B3421">
        <v>23</v>
      </c>
      <c r="C3421">
        <v>11</v>
      </c>
      <c r="D3421">
        <v>2019</v>
      </c>
      <c r="E3421" s="23">
        <v>0.66666666666666663</v>
      </c>
      <c r="F3421">
        <v>6.74</v>
      </c>
      <c r="G3421">
        <f>+Anagrafica!$K$5-'PO0140780R0001 - SONDA'!F3421</f>
        <v>388.9</v>
      </c>
    </row>
    <row r="3422" spans="1:7">
      <c r="A3422" t="s">
        <v>704</v>
      </c>
      <c r="B3422">
        <v>23</v>
      </c>
      <c r="C3422">
        <v>11</v>
      </c>
      <c r="D3422">
        <v>2019</v>
      </c>
      <c r="E3422" s="23">
        <v>0.83333333333333337</v>
      </c>
      <c r="F3422">
        <v>6.75</v>
      </c>
      <c r="G3422">
        <f>+Anagrafica!$K$5-'PO0140780R0001 - SONDA'!F3422</f>
        <v>388.89</v>
      </c>
    </row>
    <row r="3423" spans="1:7">
      <c r="A3423" t="s">
        <v>705</v>
      </c>
      <c r="B3423">
        <v>24</v>
      </c>
      <c r="C3423">
        <v>11</v>
      </c>
      <c r="D3423">
        <v>2019</v>
      </c>
      <c r="E3423" s="23">
        <v>0</v>
      </c>
      <c r="F3423">
        <v>6.85</v>
      </c>
      <c r="G3423">
        <f>+Anagrafica!$K$5-'PO0140780R0001 - SONDA'!F3423</f>
        <v>388.78999999999996</v>
      </c>
    </row>
    <row r="3424" spans="1:7">
      <c r="A3424" t="s">
        <v>705</v>
      </c>
      <c r="B3424">
        <v>24</v>
      </c>
      <c r="C3424">
        <v>11</v>
      </c>
      <c r="D3424">
        <v>2019</v>
      </c>
      <c r="E3424" s="23">
        <v>0.16666666666666666</v>
      </c>
      <c r="F3424">
        <v>6.74</v>
      </c>
      <c r="G3424">
        <f>+Anagrafica!$K$5-'PO0140780R0001 - SONDA'!F3424</f>
        <v>388.9</v>
      </c>
    </row>
    <row r="3425" spans="1:7">
      <c r="A3425" t="s">
        <v>705</v>
      </c>
      <c r="B3425">
        <v>24</v>
      </c>
      <c r="C3425">
        <v>11</v>
      </c>
      <c r="D3425">
        <v>2019</v>
      </c>
      <c r="E3425" s="23">
        <v>0.33333333333333331</v>
      </c>
      <c r="F3425">
        <v>6.76</v>
      </c>
      <c r="G3425">
        <f>+Anagrafica!$K$5-'PO0140780R0001 - SONDA'!F3425</f>
        <v>388.88</v>
      </c>
    </row>
    <row r="3426" spans="1:7">
      <c r="A3426" t="s">
        <v>705</v>
      </c>
      <c r="B3426">
        <v>24</v>
      </c>
      <c r="C3426">
        <v>11</v>
      </c>
      <c r="D3426">
        <v>2019</v>
      </c>
      <c r="E3426" s="23">
        <v>0.5</v>
      </c>
      <c r="F3426">
        <v>6.77</v>
      </c>
      <c r="G3426">
        <f>+Anagrafica!$K$5-'PO0140780R0001 - SONDA'!F3426</f>
        <v>388.87</v>
      </c>
    </row>
    <row r="3427" spans="1:7">
      <c r="A3427" t="s">
        <v>705</v>
      </c>
      <c r="B3427">
        <v>24</v>
      </c>
      <c r="C3427">
        <v>11</v>
      </c>
      <c r="D3427">
        <v>2019</v>
      </c>
      <c r="E3427" s="23">
        <v>0.66666666666666663</v>
      </c>
      <c r="F3427">
        <v>6.77</v>
      </c>
      <c r="G3427">
        <f>+Anagrafica!$K$5-'PO0140780R0001 - SONDA'!F3427</f>
        <v>388.87</v>
      </c>
    </row>
    <row r="3428" spans="1:7">
      <c r="A3428" t="s">
        <v>705</v>
      </c>
      <c r="B3428">
        <v>24</v>
      </c>
      <c r="C3428">
        <v>11</v>
      </c>
      <c r="D3428">
        <v>2019</v>
      </c>
      <c r="E3428" s="23">
        <v>0.83333333333333337</v>
      </c>
      <c r="F3428">
        <v>6.78</v>
      </c>
      <c r="G3428">
        <f>+Anagrafica!$K$5-'PO0140780R0001 - SONDA'!F3428</f>
        <v>388.86</v>
      </c>
    </row>
    <row r="3429" spans="1:7">
      <c r="A3429" t="s">
        <v>706</v>
      </c>
      <c r="B3429">
        <v>25</v>
      </c>
      <c r="C3429">
        <v>11</v>
      </c>
      <c r="D3429">
        <v>2019</v>
      </c>
      <c r="E3429" s="23">
        <v>0</v>
      </c>
      <c r="F3429">
        <v>6.8</v>
      </c>
      <c r="G3429">
        <f>+Anagrafica!$K$5-'PO0140780R0001 - SONDA'!F3429</f>
        <v>388.84</v>
      </c>
    </row>
    <row r="3430" spans="1:7">
      <c r="A3430" t="s">
        <v>706</v>
      </c>
      <c r="B3430">
        <v>25</v>
      </c>
      <c r="C3430">
        <v>11</v>
      </c>
      <c r="D3430">
        <v>2019</v>
      </c>
      <c r="E3430" s="23">
        <v>0.16666666666666666</v>
      </c>
      <c r="F3430">
        <v>6.79</v>
      </c>
      <c r="G3430">
        <f>+Anagrafica!$K$5-'PO0140780R0001 - SONDA'!F3430</f>
        <v>388.84999999999997</v>
      </c>
    </row>
    <row r="3431" spans="1:7">
      <c r="A3431" t="s">
        <v>706</v>
      </c>
      <c r="B3431">
        <v>25</v>
      </c>
      <c r="C3431">
        <v>11</v>
      </c>
      <c r="D3431">
        <v>2019</v>
      </c>
      <c r="E3431" s="23">
        <v>0.33333333333333331</v>
      </c>
      <c r="F3431">
        <v>6.8</v>
      </c>
      <c r="G3431">
        <f>+Anagrafica!$K$5-'PO0140780R0001 - SONDA'!F3431</f>
        <v>388.84</v>
      </c>
    </row>
    <row r="3432" spans="1:7">
      <c r="A3432" t="s">
        <v>706</v>
      </c>
      <c r="B3432">
        <v>25</v>
      </c>
      <c r="C3432">
        <v>11</v>
      </c>
      <c r="D3432">
        <v>2019</v>
      </c>
      <c r="E3432" s="23">
        <v>0.5</v>
      </c>
      <c r="F3432">
        <v>6.91</v>
      </c>
      <c r="G3432">
        <f>+Anagrafica!$K$5-'PO0140780R0001 - SONDA'!F3432</f>
        <v>388.72999999999996</v>
      </c>
    </row>
    <row r="3433" spans="1:7">
      <c r="A3433" t="s">
        <v>706</v>
      </c>
      <c r="B3433">
        <v>25</v>
      </c>
      <c r="C3433">
        <v>11</v>
      </c>
      <c r="D3433">
        <v>2019</v>
      </c>
      <c r="E3433" s="23">
        <v>0.66666666666666663</v>
      </c>
      <c r="F3433">
        <v>6.79</v>
      </c>
      <c r="G3433">
        <f>+Anagrafica!$K$5-'PO0140780R0001 - SONDA'!F3433</f>
        <v>388.84999999999997</v>
      </c>
    </row>
    <row r="3434" spans="1:7">
      <c r="A3434" t="s">
        <v>706</v>
      </c>
      <c r="B3434">
        <v>25</v>
      </c>
      <c r="C3434">
        <v>11</v>
      </c>
      <c r="D3434">
        <v>2019</v>
      </c>
      <c r="E3434" s="23">
        <v>0.83333333333333337</v>
      </c>
      <c r="F3434">
        <v>6.79</v>
      </c>
      <c r="G3434">
        <f>+Anagrafica!$K$5-'PO0140780R0001 - SONDA'!F3434</f>
        <v>388.84999999999997</v>
      </c>
    </row>
    <row r="3435" spans="1:7">
      <c r="A3435" t="s">
        <v>707</v>
      </c>
      <c r="B3435">
        <v>26</v>
      </c>
      <c r="C3435">
        <v>11</v>
      </c>
      <c r="D3435">
        <v>2019</v>
      </c>
      <c r="E3435" s="23">
        <v>0</v>
      </c>
      <c r="F3435">
        <v>6.78</v>
      </c>
      <c r="G3435">
        <f>+Anagrafica!$K$5-'PO0140780R0001 - SONDA'!F3435</f>
        <v>388.86</v>
      </c>
    </row>
    <row r="3436" spans="1:7">
      <c r="A3436" t="s">
        <v>707</v>
      </c>
      <c r="B3436">
        <v>26</v>
      </c>
      <c r="C3436">
        <v>11</v>
      </c>
      <c r="D3436">
        <v>2019</v>
      </c>
      <c r="E3436" s="23">
        <v>0.16666666666666666</v>
      </c>
      <c r="F3436">
        <v>6.89</v>
      </c>
      <c r="G3436">
        <f>+Anagrafica!$K$5-'PO0140780R0001 - SONDA'!F3436</f>
        <v>388.75</v>
      </c>
    </row>
    <row r="3437" spans="1:7">
      <c r="A3437" t="s">
        <v>707</v>
      </c>
      <c r="B3437">
        <v>26</v>
      </c>
      <c r="C3437">
        <v>11</v>
      </c>
      <c r="D3437">
        <v>2019</v>
      </c>
      <c r="E3437" s="23">
        <v>0.33333333333333331</v>
      </c>
      <c r="F3437">
        <v>6.78</v>
      </c>
      <c r="G3437">
        <f>+Anagrafica!$K$5-'PO0140780R0001 - SONDA'!F3437</f>
        <v>388.86</v>
      </c>
    </row>
    <row r="3438" spans="1:7">
      <c r="A3438" t="s">
        <v>707</v>
      </c>
      <c r="B3438">
        <v>26</v>
      </c>
      <c r="C3438">
        <v>11</v>
      </c>
      <c r="D3438">
        <v>2019</v>
      </c>
      <c r="E3438" s="23">
        <v>0.5</v>
      </c>
      <c r="F3438">
        <v>6.78</v>
      </c>
      <c r="G3438">
        <f>+Anagrafica!$K$5-'PO0140780R0001 - SONDA'!F3438</f>
        <v>388.86</v>
      </c>
    </row>
    <row r="3439" spans="1:7">
      <c r="A3439" t="s">
        <v>707</v>
      </c>
      <c r="B3439">
        <v>26</v>
      </c>
      <c r="C3439">
        <v>11</v>
      </c>
      <c r="D3439">
        <v>2019</v>
      </c>
      <c r="E3439" s="23">
        <v>0.66666666666666663</v>
      </c>
      <c r="F3439">
        <v>6.78</v>
      </c>
      <c r="G3439">
        <f>+Anagrafica!$K$5-'PO0140780R0001 - SONDA'!F3439</f>
        <v>388.86</v>
      </c>
    </row>
    <row r="3440" spans="1:7">
      <c r="A3440" t="s">
        <v>707</v>
      </c>
      <c r="B3440">
        <v>26</v>
      </c>
      <c r="C3440">
        <v>11</v>
      </c>
      <c r="D3440">
        <v>2019</v>
      </c>
      <c r="E3440" s="23">
        <v>0.83333333333333337</v>
      </c>
      <c r="F3440">
        <v>6.79</v>
      </c>
      <c r="G3440">
        <f>+Anagrafica!$K$5-'PO0140780R0001 - SONDA'!F3440</f>
        <v>388.84999999999997</v>
      </c>
    </row>
    <row r="3441" spans="1:7">
      <c r="A3441" t="s">
        <v>708</v>
      </c>
      <c r="B3441">
        <v>27</v>
      </c>
      <c r="C3441">
        <v>11</v>
      </c>
      <c r="D3441">
        <v>2019</v>
      </c>
      <c r="E3441" s="23">
        <v>0</v>
      </c>
      <c r="F3441">
        <v>6.78</v>
      </c>
      <c r="G3441">
        <f>+Anagrafica!$K$5-'PO0140780R0001 - SONDA'!F3441</f>
        <v>388.86</v>
      </c>
    </row>
    <row r="3442" spans="1:7">
      <c r="A3442" t="s">
        <v>708</v>
      </c>
      <c r="B3442">
        <v>27</v>
      </c>
      <c r="C3442">
        <v>11</v>
      </c>
      <c r="D3442">
        <v>2019</v>
      </c>
      <c r="E3442" s="23">
        <v>0.16666666666666666</v>
      </c>
      <c r="F3442">
        <v>6.77</v>
      </c>
      <c r="G3442">
        <f>+Anagrafica!$K$5-'PO0140780R0001 - SONDA'!F3442</f>
        <v>388.87</v>
      </c>
    </row>
    <row r="3443" spans="1:7">
      <c r="A3443" t="s">
        <v>708</v>
      </c>
      <c r="B3443">
        <v>27</v>
      </c>
      <c r="C3443">
        <v>11</v>
      </c>
      <c r="D3443">
        <v>2019</v>
      </c>
      <c r="E3443" s="23">
        <v>0.33333333333333331</v>
      </c>
      <c r="F3443">
        <v>6.88</v>
      </c>
      <c r="G3443">
        <f>+Anagrafica!$K$5-'PO0140780R0001 - SONDA'!F3443</f>
        <v>388.76</v>
      </c>
    </row>
    <row r="3444" spans="1:7">
      <c r="A3444" t="s">
        <v>708</v>
      </c>
      <c r="B3444">
        <v>27</v>
      </c>
      <c r="C3444">
        <v>11</v>
      </c>
      <c r="D3444">
        <v>2019</v>
      </c>
      <c r="E3444" s="23">
        <v>0.5</v>
      </c>
      <c r="F3444">
        <v>6.77</v>
      </c>
      <c r="G3444">
        <f>+Anagrafica!$K$5-'PO0140780R0001 - SONDA'!F3444</f>
        <v>388.87</v>
      </c>
    </row>
    <row r="3445" spans="1:7">
      <c r="A3445" t="s">
        <v>708</v>
      </c>
      <c r="B3445">
        <v>27</v>
      </c>
      <c r="C3445">
        <v>11</v>
      </c>
      <c r="D3445">
        <v>2019</v>
      </c>
      <c r="E3445" s="23">
        <v>0.66666666666666663</v>
      </c>
      <c r="F3445">
        <v>6.77</v>
      </c>
      <c r="G3445">
        <f>+Anagrafica!$K$5-'PO0140780R0001 - SONDA'!F3445</f>
        <v>388.87</v>
      </c>
    </row>
    <row r="3446" spans="1:7">
      <c r="A3446" t="s">
        <v>708</v>
      </c>
      <c r="B3446">
        <v>27</v>
      </c>
      <c r="C3446">
        <v>11</v>
      </c>
      <c r="D3446">
        <v>2019</v>
      </c>
      <c r="E3446" s="23">
        <v>0.83333333333333337</v>
      </c>
      <c r="F3446">
        <v>6.88</v>
      </c>
      <c r="G3446">
        <f>+Anagrafica!$K$5-'PO0140780R0001 - SONDA'!F3446</f>
        <v>388.76</v>
      </c>
    </row>
    <row r="3447" spans="1:7">
      <c r="A3447" t="s">
        <v>709</v>
      </c>
      <c r="B3447">
        <v>28</v>
      </c>
      <c r="C3447">
        <v>11</v>
      </c>
      <c r="D3447">
        <v>2019</v>
      </c>
      <c r="E3447" s="23">
        <v>0</v>
      </c>
      <c r="F3447">
        <v>6.77</v>
      </c>
      <c r="G3447">
        <f>+Anagrafica!$K$5-'PO0140780R0001 - SONDA'!F3447</f>
        <v>388.87</v>
      </c>
    </row>
    <row r="3448" spans="1:7">
      <c r="A3448" t="s">
        <v>709</v>
      </c>
      <c r="B3448">
        <v>28</v>
      </c>
      <c r="C3448">
        <v>11</v>
      </c>
      <c r="D3448">
        <v>2019</v>
      </c>
      <c r="E3448" s="23">
        <v>0.16666666666666666</v>
      </c>
      <c r="F3448">
        <v>6.77</v>
      </c>
      <c r="G3448">
        <f>+Anagrafica!$K$5-'PO0140780R0001 - SONDA'!F3448</f>
        <v>388.87</v>
      </c>
    </row>
    <row r="3449" spans="1:7">
      <c r="A3449" t="s">
        <v>709</v>
      </c>
      <c r="B3449">
        <v>28</v>
      </c>
      <c r="C3449">
        <v>11</v>
      </c>
      <c r="D3449">
        <v>2019</v>
      </c>
      <c r="E3449" s="23">
        <v>0.33333333333333331</v>
      </c>
      <c r="F3449">
        <v>6.8</v>
      </c>
      <c r="G3449">
        <f>+Anagrafica!$K$5-'PO0140780R0001 - SONDA'!F3449</f>
        <v>388.84</v>
      </c>
    </row>
    <row r="3450" spans="1:7">
      <c r="A3450" t="s">
        <v>709</v>
      </c>
      <c r="B3450">
        <v>28</v>
      </c>
      <c r="C3450">
        <v>11</v>
      </c>
      <c r="D3450">
        <v>2019</v>
      </c>
      <c r="E3450" s="23">
        <v>0.5</v>
      </c>
      <c r="F3450">
        <v>6.87</v>
      </c>
      <c r="G3450">
        <f>+Anagrafica!$K$5-'PO0140780R0001 - SONDA'!F3450</f>
        <v>388.77</v>
      </c>
    </row>
    <row r="3451" spans="1:7">
      <c r="A3451" t="s">
        <v>709</v>
      </c>
      <c r="B3451">
        <v>28</v>
      </c>
      <c r="C3451">
        <v>11</v>
      </c>
      <c r="D3451">
        <v>2019</v>
      </c>
      <c r="E3451" s="23">
        <v>0.66666666666666663</v>
      </c>
      <c r="F3451">
        <v>6.78</v>
      </c>
      <c r="G3451">
        <f>+Anagrafica!$K$5-'PO0140780R0001 - SONDA'!F3451</f>
        <v>388.86</v>
      </c>
    </row>
    <row r="3452" spans="1:7">
      <c r="A3452" t="s">
        <v>709</v>
      </c>
      <c r="B3452">
        <v>28</v>
      </c>
      <c r="C3452">
        <v>11</v>
      </c>
      <c r="D3452">
        <v>2019</v>
      </c>
      <c r="E3452" s="23">
        <v>0.83333333333333337</v>
      </c>
      <c r="F3452">
        <v>6.79</v>
      </c>
      <c r="G3452">
        <f>+Anagrafica!$K$5-'PO0140780R0001 - SONDA'!F3452</f>
        <v>388.84999999999997</v>
      </c>
    </row>
    <row r="3453" spans="1:7">
      <c r="A3453" t="s">
        <v>710</v>
      </c>
      <c r="B3453">
        <v>29</v>
      </c>
      <c r="C3453">
        <v>11</v>
      </c>
      <c r="D3453">
        <v>2019</v>
      </c>
      <c r="E3453" s="23">
        <v>0</v>
      </c>
      <c r="F3453">
        <v>6.9</v>
      </c>
      <c r="G3453">
        <f>+Anagrafica!$K$5-'PO0140780R0001 - SONDA'!F3453</f>
        <v>388.74</v>
      </c>
    </row>
    <row r="3454" spans="1:7">
      <c r="A3454" t="s">
        <v>710</v>
      </c>
      <c r="B3454">
        <v>29</v>
      </c>
      <c r="C3454">
        <v>11</v>
      </c>
      <c r="D3454">
        <v>2019</v>
      </c>
      <c r="E3454" s="23">
        <v>0.16666666666666666</v>
      </c>
      <c r="F3454">
        <v>6.79</v>
      </c>
      <c r="G3454">
        <f>+Anagrafica!$K$5-'PO0140780R0001 - SONDA'!F3454</f>
        <v>388.84999999999997</v>
      </c>
    </row>
    <row r="3455" spans="1:7">
      <c r="A3455" t="s">
        <v>710</v>
      </c>
      <c r="B3455">
        <v>29</v>
      </c>
      <c r="C3455">
        <v>11</v>
      </c>
      <c r="D3455">
        <v>2019</v>
      </c>
      <c r="E3455" s="23">
        <v>0.33333333333333331</v>
      </c>
      <c r="F3455">
        <v>6.91</v>
      </c>
      <c r="G3455">
        <f>+Anagrafica!$K$5-'PO0140780R0001 - SONDA'!F3455</f>
        <v>388.72999999999996</v>
      </c>
    </row>
    <row r="3456" spans="1:7">
      <c r="A3456" t="s">
        <v>710</v>
      </c>
      <c r="B3456">
        <v>29</v>
      </c>
      <c r="C3456">
        <v>11</v>
      </c>
      <c r="D3456">
        <v>2019</v>
      </c>
      <c r="E3456" s="23">
        <v>0.5</v>
      </c>
      <c r="F3456">
        <v>6.8</v>
      </c>
      <c r="G3456">
        <f>+Anagrafica!$K$5-'PO0140780R0001 - SONDA'!F3456</f>
        <v>388.84</v>
      </c>
    </row>
    <row r="3457" spans="1:7">
      <c r="A3457" t="s">
        <v>710</v>
      </c>
      <c r="B3457">
        <v>29</v>
      </c>
      <c r="C3457">
        <v>11</v>
      </c>
      <c r="D3457">
        <v>2019</v>
      </c>
      <c r="E3457" s="23">
        <v>0.66666666666666663</v>
      </c>
      <c r="F3457">
        <v>6.8</v>
      </c>
      <c r="G3457">
        <f>+Anagrafica!$K$5-'PO0140780R0001 - SONDA'!F3457</f>
        <v>388.84</v>
      </c>
    </row>
    <row r="3458" spans="1:7">
      <c r="A3458" t="s">
        <v>710</v>
      </c>
      <c r="B3458">
        <v>29</v>
      </c>
      <c r="C3458">
        <v>11</v>
      </c>
      <c r="D3458">
        <v>2019</v>
      </c>
      <c r="E3458" s="23">
        <v>0.83333333333333337</v>
      </c>
      <c r="F3458">
        <v>6.8</v>
      </c>
      <c r="G3458">
        <f>+Anagrafica!$K$5-'PO0140780R0001 - SONDA'!F3458</f>
        <v>388.84</v>
      </c>
    </row>
    <row r="3459" spans="1:7">
      <c r="A3459" t="s">
        <v>711</v>
      </c>
      <c r="B3459">
        <v>30</v>
      </c>
      <c r="C3459">
        <v>11</v>
      </c>
      <c r="D3459">
        <v>2019</v>
      </c>
      <c r="E3459" s="23">
        <v>0</v>
      </c>
      <c r="F3459">
        <v>6.79</v>
      </c>
      <c r="G3459">
        <f>+Anagrafica!$K$5-'PO0140780R0001 - SONDA'!F3459</f>
        <v>388.84999999999997</v>
      </c>
    </row>
    <row r="3460" spans="1:7">
      <c r="A3460" t="s">
        <v>711</v>
      </c>
      <c r="B3460">
        <v>30</v>
      </c>
      <c r="C3460">
        <v>11</v>
      </c>
      <c r="D3460">
        <v>2019</v>
      </c>
      <c r="E3460" s="23">
        <v>0.16666666666666666</v>
      </c>
      <c r="F3460">
        <v>6.78</v>
      </c>
      <c r="G3460">
        <f>+Anagrafica!$K$5-'PO0140780R0001 - SONDA'!F3460</f>
        <v>388.86</v>
      </c>
    </row>
    <row r="3461" spans="1:7">
      <c r="A3461" t="s">
        <v>711</v>
      </c>
      <c r="B3461">
        <v>30</v>
      </c>
      <c r="C3461">
        <v>11</v>
      </c>
      <c r="D3461">
        <v>2019</v>
      </c>
      <c r="E3461" s="23">
        <v>0.33333333333333331</v>
      </c>
      <c r="F3461">
        <v>6.78</v>
      </c>
      <c r="G3461">
        <f>+Anagrafica!$K$5-'PO0140780R0001 - SONDA'!F3461</f>
        <v>388.86</v>
      </c>
    </row>
    <row r="3462" spans="1:7">
      <c r="A3462" t="s">
        <v>711</v>
      </c>
      <c r="B3462">
        <v>30</v>
      </c>
      <c r="C3462">
        <v>11</v>
      </c>
      <c r="D3462">
        <v>2019</v>
      </c>
      <c r="E3462" s="23">
        <v>0.5</v>
      </c>
      <c r="F3462">
        <v>6.79</v>
      </c>
      <c r="G3462">
        <f>+Anagrafica!$K$5-'PO0140780R0001 - SONDA'!F3462</f>
        <v>388.84999999999997</v>
      </c>
    </row>
    <row r="3463" spans="1:7">
      <c r="A3463" t="s">
        <v>711</v>
      </c>
      <c r="B3463">
        <v>30</v>
      </c>
      <c r="C3463">
        <v>11</v>
      </c>
      <c r="D3463">
        <v>2019</v>
      </c>
      <c r="E3463" s="23">
        <v>0.66666666666666663</v>
      </c>
      <c r="F3463">
        <v>6.9</v>
      </c>
      <c r="G3463">
        <f>+Anagrafica!$K$5-'PO0140780R0001 - SONDA'!F3463</f>
        <v>388.74</v>
      </c>
    </row>
    <row r="3464" spans="1:7">
      <c r="A3464" t="s">
        <v>711</v>
      </c>
      <c r="B3464">
        <v>30</v>
      </c>
      <c r="C3464">
        <v>11</v>
      </c>
      <c r="D3464">
        <v>2019</v>
      </c>
      <c r="E3464" s="23">
        <v>0.83333333333333337</v>
      </c>
      <c r="F3464">
        <v>6.8</v>
      </c>
      <c r="G3464">
        <f>+Anagrafica!$K$5-'PO0140780R0001 - SONDA'!F3464</f>
        <v>388.84</v>
      </c>
    </row>
    <row r="3465" spans="1:7">
      <c r="A3465" t="s">
        <v>712</v>
      </c>
      <c r="B3465">
        <v>1</v>
      </c>
      <c r="C3465">
        <v>12</v>
      </c>
      <c r="D3465">
        <v>2019</v>
      </c>
      <c r="E3465" s="23">
        <v>0</v>
      </c>
      <c r="F3465">
        <v>6.91</v>
      </c>
      <c r="G3465">
        <f>+Anagrafica!$K$5-'PO0140780R0001 - SONDA'!F3465</f>
        <v>388.72999999999996</v>
      </c>
    </row>
    <row r="3466" spans="1:7">
      <c r="A3466" t="s">
        <v>712</v>
      </c>
      <c r="B3466">
        <v>1</v>
      </c>
      <c r="C3466">
        <v>12</v>
      </c>
      <c r="D3466">
        <v>2019</v>
      </c>
      <c r="E3466" s="23">
        <v>0.16666666666666666</v>
      </c>
      <c r="F3466">
        <v>6.8</v>
      </c>
      <c r="G3466">
        <f>+Anagrafica!$K$5-'PO0140780R0001 - SONDA'!F3466</f>
        <v>388.84</v>
      </c>
    </row>
    <row r="3467" spans="1:7">
      <c r="A3467" t="s">
        <v>712</v>
      </c>
      <c r="B3467">
        <v>1</v>
      </c>
      <c r="C3467">
        <v>12</v>
      </c>
      <c r="D3467">
        <v>2019</v>
      </c>
      <c r="E3467" s="23">
        <v>0.33333333333333331</v>
      </c>
      <c r="F3467">
        <v>6.83</v>
      </c>
      <c r="G3467">
        <f>+Anagrafica!$K$5-'PO0140780R0001 - SONDA'!F3467</f>
        <v>388.81</v>
      </c>
    </row>
    <row r="3468" spans="1:7">
      <c r="A3468" t="s">
        <v>712</v>
      </c>
      <c r="B3468">
        <v>1</v>
      </c>
      <c r="C3468">
        <v>12</v>
      </c>
      <c r="D3468">
        <v>2019</v>
      </c>
      <c r="E3468" s="23">
        <v>0.5</v>
      </c>
      <c r="F3468">
        <v>6.81</v>
      </c>
      <c r="G3468">
        <f>+Anagrafica!$K$5-'PO0140780R0001 - SONDA'!F3468</f>
        <v>388.83</v>
      </c>
    </row>
    <row r="3469" spans="1:7">
      <c r="A3469" t="s">
        <v>712</v>
      </c>
      <c r="B3469">
        <v>1</v>
      </c>
      <c r="C3469">
        <v>12</v>
      </c>
      <c r="D3469">
        <v>2019</v>
      </c>
      <c r="E3469" s="23">
        <v>0.66666666666666663</v>
      </c>
      <c r="F3469">
        <v>6.81</v>
      </c>
      <c r="G3469">
        <f>+Anagrafica!$K$5-'PO0140780R0001 - SONDA'!F3469</f>
        <v>388.83</v>
      </c>
    </row>
    <row r="3470" spans="1:7">
      <c r="A3470" t="s">
        <v>712</v>
      </c>
      <c r="B3470">
        <v>1</v>
      </c>
      <c r="C3470">
        <v>12</v>
      </c>
      <c r="D3470">
        <v>2019</v>
      </c>
      <c r="E3470" s="23">
        <v>0.83333333333333337</v>
      </c>
      <c r="F3470">
        <v>6.81</v>
      </c>
      <c r="G3470">
        <f>+Anagrafica!$K$5-'PO0140780R0001 - SONDA'!F3470</f>
        <v>388.83</v>
      </c>
    </row>
    <row r="3471" spans="1:7">
      <c r="A3471" t="s">
        <v>713</v>
      </c>
      <c r="B3471">
        <v>2</v>
      </c>
      <c r="C3471">
        <v>12</v>
      </c>
      <c r="D3471">
        <v>2019</v>
      </c>
      <c r="E3471" s="23">
        <v>0</v>
      </c>
      <c r="F3471">
        <v>6.92</v>
      </c>
      <c r="G3471">
        <f>+Anagrafica!$K$5-'PO0140780R0001 - SONDA'!F3471</f>
        <v>388.71999999999997</v>
      </c>
    </row>
    <row r="3472" spans="1:7">
      <c r="A3472" t="s">
        <v>713</v>
      </c>
      <c r="B3472">
        <v>2</v>
      </c>
      <c r="C3472">
        <v>12</v>
      </c>
      <c r="D3472">
        <v>2019</v>
      </c>
      <c r="E3472" s="23">
        <v>0.16666666666666666</v>
      </c>
      <c r="F3472">
        <v>6.81</v>
      </c>
      <c r="G3472">
        <f>+Anagrafica!$K$5-'PO0140780R0001 - SONDA'!F3472</f>
        <v>388.83</v>
      </c>
    </row>
    <row r="3473" spans="1:7">
      <c r="A3473" t="s">
        <v>713</v>
      </c>
      <c r="B3473">
        <v>2</v>
      </c>
      <c r="C3473">
        <v>12</v>
      </c>
      <c r="D3473">
        <v>2019</v>
      </c>
      <c r="E3473" s="23">
        <v>0.33333333333333331</v>
      </c>
      <c r="F3473">
        <v>6.83</v>
      </c>
      <c r="G3473">
        <f>+Anagrafica!$K$5-'PO0140780R0001 - SONDA'!F3473</f>
        <v>388.81</v>
      </c>
    </row>
    <row r="3474" spans="1:7">
      <c r="A3474" t="s">
        <v>713</v>
      </c>
      <c r="B3474">
        <v>2</v>
      </c>
      <c r="C3474">
        <v>12</v>
      </c>
      <c r="D3474">
        <v>2019</v>
      </c>
      <c r="E3474" s="23">
        <v>0.5</v>
      </c>
      <c r="F3474">
        <v>6.92</v>
      </c>
      <c r="G3474">
        <f>+Anagrafica!$K$5-'PO0140780R0001 - SONDA'!F3474</f>
        <v>388.71999999999997</v>
      </c>
    </row>
    <row r="3475" spans="1:7">
      <c r="A3475" t="s">
        <v>713</v>
      </c>
      <c r="B3475">
        <v>2</v>
      </c>
      <c r="C3475">
        <v>12</v>
      </c>
      <c r="D3475">
        <v>2019</v>
      </c>
      <c r="E3475" s="23">
        <v>0.66666666666666663</v>
      </c>
      <c r="F3475">
        <v>6.81</v>
      </c>
      <c r="G3475">
        <f>+Anagrafica!$K$5-'PO0140780R0001 - SONDA'!F3475</f>
        <v>388.83</v>
      </c>
    </row>
    <row r="3476" spans="1:7">
      <c r="A3476" t="s">
        <v>713</v>
      </c>
      <c r="B3476">
        <v>2</v>
      </c>
      <c r="C3476">
        <v>12</v>
      </c>
      <c r="D3476">
        <v>2019</v>
      </c>
      <c r="E3476" s="23">
        <v>0.83333333333333337</v>
      </c>
      <c r="F3476">
        <v>6.82</v>
      </c>
      <c r="G3476">
        <f>+Anagrafica!$K$5-'PO0140780R0001 - SONDA'!F3476</f>
        <v>388.82</v>
      </c>
    </row>
    <row r="3477" spans="1:7">
      <c r="A3477" t="s">
        <v>714</v>
      </c>
      <c r="B3477">
        <v>3</v>
      </c>
      <c r="C3477">
        <v>12</v>
      </c>
      <c r="D3477">
        <v>2019</v>
      </c>
      <c r="E3477" s="23">
        <v>0</v>
      </c>
      <c r="F3477">
        <v>6.81</v>
      </c>
      <c r="G3477">
        <f>+Anagrafica!$K$5-'PO0140780R0001 - SONDA'!F3477</f>
        <v>388.83</v>
      </c>
    </row>
    <row r="3478" spans="1:7">
      <c r="A3478" t="s">
        <v>714</v>
      </c>
      <c r="B3478">
        <v>3</v>
      </c>
      <c r="C3478">
        <v>12</v>
      </c>
      <c r="D3478">
        <v>2019</v>
      </c>
      <c r="E3478" s="23">
        <v>0.16666666666666666</v>
      </c>
      <c r="F3478">
        <v>6.82</v>
      </c>
      <c r="G3478">
        <f>+Anagrafica!$K$5-'PO0140780R0001 - SONDA'!F3478</f>
        <v>388.82</v>
      </c>
    </row>
    <row r="3479" spans="1:7">
      <c r="A3479" t="s">
        <v>714</v>
      </c>
      <c r="B3479">
        <v>3</v>
      </c>
      <c r="C3479">
        <v>12</v>
      </c>
      <c r="D3479">
        <v>2019</v>
      </c>
      <c r="E3479" s="23">
        <v>0.33333333333333331</v>
      </c>
      <c r="F3479">
        <v>6.81</v>
      </c>
      <c r="G3479">
        <f>+Anagrafica!$K$5-'PO0140780R0001 - SONDA'!F3479</f>
        <v>388.83</v>
      </c>
    </row>
    <row r="3480" spans="1:7">
      <c r="A3480" t="s">
        <v>714</v>
      </c>
      <c r="B3480">
        <v>3</v>
      </c>
      <c r="C3480">
        <v>12</v>
      </c>
      <c r="D3480">
        <v>2019</v>
      </c>
      <c r="E3480" s="23">
        <v>0.5</v>
      </c>
      <c r="F3480">
        <v>6.92</v>
      </c>
      <c r="G3480">
        <f>+Anagrafica!$K$5-'PO0140780R0001 - SONDA'!F3480</f>
        <v>388.71999999999997</v>
      </c>
    </row>
    <row r="3481" spans="1:7">
      <c r="A3481" t="s">
        <v>714</v>
      </c>
      <c r="B3481">
        <v>3</v>
      </c>
      <c r="C3481">
        <v>12</v>
      </c>
      <c r="D3481">
        <v>2019</v>
      </c>
      <c r="E3481" s="23">
        <v>0.66666666666666663</v>
      </c>
      <c r="F3481">
        <v>6.81</v>
      </c>
      <c r="G3481">
        <f>+Anagrafica!$K$5-'PO0140780R0001 - SONDA'!F3481</f>
        <v>388.83</v>
      </c>
    </row>
    <row r="3482" spans="1:7">
      <c r="A3482" t="s">
        <v>714</v>
      </c>
      <c r="B3482">
        <v>3</v>
      </c>
      <c r="C3482">
        <v>12</v>
      </c>
      <c r="D3482">
        <v>2019</v>
      </c>
      <c r="E3482" s="23">
        <v>0.83333333333333337</v>
      </c>
      <c r="F3482">
        <v>6.82</v>
      </c>
      <c r="G3482">
        <f>+Anagrafica!$K$5-'PO0140780R0001 - SONDA'!F3482</f>
        <v>388.82</v>
      </c>
    </row>
    <row r="3483" spans="1:7">
      <c r="A3483" t="s">
        <v>715</v>
      </c>
      <c r="B3483">
        <v>4</v>
      </c>
      <c r="C3483">
        <v>12</v>
      </c>
      <c r="D3483">
        <v>2019</v>
      </c>
      <c r="E3483" s="23">
        <v>0</v>
      </c>
      <c r="F3483">
        <v>6.82</v>
      </c>
      <c r="G3483">
        <f>+Anagrafica!$K$5-'PO0140780R0001 - SONDA'!F3483</f>
        <v>388.82</v>
      </c>
    </row>
    <row r="3484" spans="1:7">
      <c r="A3484" t="s">
        <v>715</v>
      </c>
      <c r="B3484">
        <v>4</v>
      </c>
      <c r="C3484">
        <v>12</v>
      </c>
      <c r="D3484">
        <v>2019</v>
      </c>
      <c r="E3484" s="23">
        <v>0.16666666666666666</v>
      </c>
      <c r="F3484">
        <v>6.81</v>
      </c>
      <c r="G3484">
        <f>+Anagrafica!$K$5-'PO0140780R0001 - SONDA'!F3484</f>
        <v>388.83</v>
      </c>
    </row>
    <row r="3485" spans="1:7">
      <c r="A3485" t="s">
        <v>715</v>
      </c>
      <c r="B3485">
        <v>4</v>
      </c>
      <c r="C3485">
        <v>12</v>
      </c>
      <c r="D3485">
        <v>2019</v>
      </c>
      <c r="E3485" s="23">
        <v>0.33333333333333331</v>
      </c>
      <c r="F3485">
        <v>6.81</v>
      </c>
      <c r="G3485">
        <f>+Anagrafica!$K$5-'PO0140780R0001 - SONDA'!F3485</f>
        <v>388.83</v>
      </c>
    </row>
    <row r="3486" spans="1:7">
      <c r="A3486" t="s">
        <v>715</v>
      </c>
      <c r="B3486">
        <v>4</v>
      </c>
      <c r="C3486">
        <v>12</v>
      </c>
      <c r="D3486">
        <v>2019</v>
      </c>
      <c r="E3486" s="23">
        <v>0.5</v>
      </c>
      <c r="F3486">
        <v>6.81</v>
      </c>
      <c r="G3486">
        <f>+Anagrafica!$K$5-'PO0140780R0001 - SONDA'!F3486</f>
        <v>388.83</v>
      </c>
    </row>
    <row r="3487" spans="1:7">
      <c r="A3487" t="s">
        <v>715</v>
      </c>
      <c r="B3487">
        <v>4</v>
      </c>
      <c r="C3487">
        <v>12</v>
      </c>
      <c r="D3487">
        <v>2019</v>
      </c>
      <c r="E3487" s="23">
        <v>0.66666666666666663</v>
      </c>
      <c r="F3487">
        <v>6.82</v>
      </c>
      <c r="G3487">
        <f>+Anagrafica!$K$5-'PO0140780R0001 - SONDA'!F3487</f>
        <v>388.82</v>
      </c>
    </row>
    <row r="3488" spans="1:7">
      <c r="A3488" t="s">
        <v>715</v>
      </c>
      <c r="B3488">
        <v>4</v>
      </c>
      <c r="C3488">
        <v>12</v>
      </c>
      <c r="D3488">
        <v>2019</v>
      </c>
      <c r="E3488" s="23">
        <v>0.83333333333333337</v>
      </c>
      <c r="F3488">
        <v>6.82</v>
      </c>
      <c r="G3488">
        <f>+Anagrafica!$K$5-'PO0140780R0001 - SONDA'!F3488</f>
        <v>388.82</v>
      </c>
    </row>
    <row r="3489" spans="1:7">
      <c r="A3489" t="s">
        <v>716</v>
      </c>
      <c r="B3489">
        <v>5</v>
      </c>
      <c r="C3489">
        <v>12</v>
      </c>
      <c r="D3489">
        <v>2019</v>
      </c>
      <c r="E3489" s="23">
        <v>0</v>
      </c>
      <c r="F3489">
        <v>6.83</v>
      </c>
      <c r="G3489">
        <f>+Anagrafica!$K$5-'PO0140780R0001 - SONDA'!F3489</f>
        <v>388.81</v>
      </c>
    </row>
    <row r="3490" spans="1:7">
      <c r="A3490" t="s">
        <v>716</v>
      </c>
      <c r="B3490">
        <v>5</v>
      </c>
      <c r="C3490">
        <v>12</v>
      </c>
      <c r="D3490">
        <v>2019</v>
      </c>
      <c r="E3490" s="23">
        <v>0.16666666666666666</v>
      </c>
      <c r="F3490">
        <v>6.83</v>
      </c>
      <c r="G3490">
        <f>+Anagrafica!$K$5-'PO0140780R0001 - SONDA'!F3490</f>
        <v>388.81</v>
      </c>
    </row>
    <row r="3491" spans="1:7">
      <c r="A3491" t="s">
        <v>716</v>
      </c>
      <c r="B3491">
        <v>5</v>
      </c>
      <c r="C3491">
        <v>12</v>
      </c>
      <c r="D3491">
        <v>2019</v>
      </c>
      <c r="E3491" s="23">
        <v>0.33333333333333331</v>
      </c>
      <c r="F3491">
        <v>6.95</v>
      </c>
      <c r="G3491">
        <f>+Anagrafica!$K$5-'PO0140780R0001 - SONDA'!F3491</f>
        <v>388.69</v>
      </c>
    </row>
    <row r="3492" spans="1:7">
      <c r="A3492" t="s">
        <v>716</v>
      </c>
      <c r="B3492">
        <v>5</v>
      </c>
      <c r="C3492">
        <v>12</v>
      </c>
      <c r="D3492">
        <v>2019</v>
      </c>
      <c r="E3492" s="23">
        <v>0.5</v>
      </c>
      <c r="F3492">
        <v>6.84</v>
      </c>
      <c r="G3492">
        <f>+Anagrafica!$K$5-'PO0140780R0001 - SONDA'!F3492</f>
        <v>388.8</v>
      </c>
    </row>
    <row r="3493" spans="1:7">
      <c r="A3493" t="s">
        <v>716</v>
      </c>
      <c r="B3493">
        <v>5</v>
      </c>
      <c r="C3493">
        <v>12</v>
      </c>
      <c r="D3493">
        <v>2019</v>
      </c>
      <c r="E3493" s="23">
        <v>0.66666666666666663</v>
      </c>
      <c r="F3493">
        <v>6.85</v>
      </c>
      <c r="G3493">
        <f>+Anagrafica!$K$5-'PO0140780R0001 - SONDA'!F3493</f>
        <v>388.78999999999996</v>
      </c>
    </row>
    <row r="3494" spans="1:7">
      <c r="A3494" t="s">
        <v>716</v>
      </c>
      <c r="B3494">
        <v>5</v>
      </c>
      <c r="C3494">
        <v>12</v>
      </c>
      <c r="D3494">
        <v>2019</v>
      </c>
      <c r="E3494" s="23">
        <v>0.83333333333333337</v>
      </c>
      <c r="F3494">
        <v>6.85</v>
      </c>
      <c r="G3494">
        <f>+Anagrafica!$K$5-'PO0140780R0001 - SONDA'!F3494</f>
        <v>388.78999999999996</v>
      </c>
    </row>
    <row r="3495" spans="1:7">
      <c r="A3495" t="s">
        <v>717</v>
      </c>
      <c r="B3495">
        <v>6</v>
      </c>
      <c r="C3495">
        <v>12</v>
      </c>
      <c r="D3495">
        <v>2019</v>
      </c>
      <c r="E3495" s="23">
        <v>0</v>
      </c>
      <c r="F3495">
        <v>6.85</v>
      </c>
      <c r="G3495">
        <f>+Anagrafica!$K$5-'PO0140780R0001 - SONDA'!F3495</f>
        <v>388.78999999999996</v>
      </c>
    </row>
    <row r="3496" spans="1:7">
      <c r="A3496" t="s">
        <v>717</v>
      </c>
      <c r="B3496">
        <v>6</v>
      </c>
      <c r="C3496">
        <v>12</v>
      </c>
      <c r="D3496">
        <v>2019</v>
      </c>
      <c r="E3496" s="23">
        <v>0.16666666666666666</v>
      </c>
      <c r="F3496">
        <v>6.84</v>
      </c>
      <c r="G3496">
        <f>+Anagrafica!$K$5-'PO0140780R0001 - SONDA'!F3496</f>
        <v>388.8</v>
      </c>
    </row>
    <row r="3497" spans="1:7">
      <c r="A3497" t="s">
        <v>717</v>
      </c>
      <c r="B3497">
        <v>6</v>
      </c>
      <c r="C3497">
        <v>12</v>
      </c>
      <c r="D3497">
        <v>2019</v>
      </c>
      <c r="E3497" s="23">
        <v>0.33333333333333331</v>
      </c>
      <c r="F3497">
        <v>6.83</v>
      </c>
      <c r="G3497">
        <f>+Anagrafica!$K$5-'PO0140780R0001 - SONDA'!F3497</f>
        <v>388.81</v>
      </c>
    </row>
    <row r="3498" spans="1:7">
      <c r="A3498" t="s">
        <v>717</v>
      </c>
      <c r="B3498">
        <v>6</v>
      </c>
      <c r="C3498">
        <v>12</v>
      </c>
      <c r="D3498">
        <v>2019</v>
      </c>
      <c r="E3498" s="23">
        <v>0.5</v>
      </c>
      <c r="F3498">
        <v>6.83</v>
      </c>
      <c r="G3498">
        <f>+Anagrafica!$K$5-'PO0140780R0001 - SONDA'!F3498</f>
        <v>388.81</v>
      </c>
    </row>
    <row r="3499" spans="1:7">
      <c r="A3499" t="s">
        <v>717</v>
      </c>
      <c r="B3499">
        <v>6</v>
      </c>
      <c r="C3499">
        <v>12</v>
      </c>
      <c r="D3499">
        <v>2019</v>
      </c>
      <c r="E3499" s="23">
        <v>0.66666666666666663</v>
      </c>
      <c r="F3499">
        <v>6.82</v>
      </c>
      <c r="G3499">
        <f>+Anagrafica!$K$5-'PO0140780R0001 - SONDA'!F3499</f>
        <v>388.82</v>
      </c>
    </row>
    <row r="3500" spans="1:7">
      <c r="A3500" t="s">
        <v>717</v>
      </c>
      <c r="B3500">
        <v>6</v>
      </c>
      <c r="C3500">
        <v>12</v>
      </c>
      <c r="D3500">
        <v>2019</v>
      </c>
      <c r="E3500" s="23">
        <v>0.83333333333333337</v>
      </c>
      <c r="F3500">
        <v>6.82</v>
      </c>
      <c r="G3500">
        <f>+Anagrafica!$K$5-'PO0140780R0001 - SONDA'!F3500</f>
        <v>388.82</v>
      </c>
    </row>
    <row r="3501" spans="1:7">
      <c r="A3501" t="s">
        <v>718</v>
      </c>
      <c r="B3501">
        <v>7</v>
      </c>
      <c r="C3501">
        <v>12</v>
      </c>
      <c r="D3501">
        <v>2019</v>
      </c>
      <c r="E3501" s="23">
        <v>0</v>
      </c>
      <c r="F3501">
        <v>6.82</v>
      </c>
      <c r="G3501">
        <f>+Anagrafica!$K$5-'PO0140780R0001 - SONDA'!F3501</f>
        <v>388.82</v>
      </c>
    </row>
    <row r="3502" spans="1:7">
      <c r="A3502" t="s">
        <v>718</v>
      </c>
      <c r="B3502">
        <v>7</v>
      </c>
      <c r="C3502">
        <v>12</v>
      </c>
      <c r="D3502">
        <v>2019</v>
      </c>
      <c r="E3502" s="23">
        <v>0.16666666666666666</v>
      </c>
      <c r="F3502">
        <v>6.81</v>
      </c>
      <c r="G3502">
        <f>+Anagrafica!$K$5-'PO0140780R0001 - SONDA'!F3502</f>
        <v>388.83</v>
      </c>
    </row>
    <row r="3503" spans="1:7">
      <c r="A3503" t="s">
        <v>718</v>
      </c>
      <c r="B3503">
        <v>7</v>
      </c>
      <c r="C3503">
        <v>12</v>
      </c>
      <c r="D3503">
        <v>2019</v>
      </c>
      <c r="E3503" s="23">
        <v>0.33333333333333331</v>
      </c>
      <c r="F3503">
        <v>6.82</v>
      </c>
      <c r="G3503">
        <f>+Anagrafica!$K$5-'PO0140780R0001 - SONDA'!F3503</f>
        <v>388.82</v>
      </c>
    </row>
    <row r="3504" spans="1:7">
      <c r="A3504" t="s">
        <v>718</v>
      </c>
      <c r="B3504">
        <v>7</v>
      </c>
      <c r="C3504">
        <v>12</v>
      </c>
      <c r="D3504">
        <v>2019</v>
      </c>
      <c r="E3504" s="23">
        <v>0.5</v>
      </c>
      <c r="F3504">
        <v>6.92</v>
      </c>
      <c r="G3504">
        <f>+Anagrafica!$K$5-'PO0140780R0001 - SONDA'!F3504</f>
        <v>388.71999999999997</v>
      </c>
    </row>
    <row r="3505" spans="1:7">
      <c r="A3505" t="s">
        <v>718</v>
      </c>
      <c r="B3505">
        <v>7</v>
      </c>
      <c r="C3505">
        <v>12</v>
      </c>
      <c r="D3505">
        <v>2019</v>
      </c>
      <c r="E3505" s="23">
        <v>0.66666666666666663</v>
      </c>
      <c r="F3505">
        <v>6.86</v>
      </c>
      <c r="G3505">
        <f>+Anagrafica!$K$5-'PO0140780R0001 - SONDA'!F3505</f>
        <v>388.78</v>
      </c>
    </row>
    <row r="3506" spans="1:7">
      <c r="A3506" t="s">
        <v>718</v>
      </c>
      <c r="B3506">
        <v>7</v>
      </c>
      <c r="C3506">
        <v>12</v>
      </c>
      <c r="D3506">
        <v>2019</v>
      </c>
      <c r="E3506" s="23">
        <v>0.83333333333333337</v>
      </c>
      <c r="F3506">
        <v>6.88</v>
      </c>
      <c r="G3506">
        <f>+Anagrafica!$K$5-'PO0140780R0001 - SONDA'!F3506</f>
        <v>388.76</v>
      </c>
    </row>
    <row r="3507" spans="1:7">
      <c r="A3507" t="s">
        <v>719</v>
      </c>
      <c r="B3507">
        <v>8</v>
      </c>
      <c r="C3507">
        <v>12</v>
      </c>
      <c r="D3507">
        <v>2019</v>
      </c>
      <c r="E3507" s="23">
        <v>0</v>
      </c>
      <c r="F3507">
        <v>6.89</v>
      </c>
      <c r="G3507">
        <f>+Anagrafica!$K$5-'PO0140780R0001 - SONDA'!F3507</f>
        <v>388.75</v>
      </c>
    </row>
    <row r="3508" spans="1:7">
      <c r="A3508" t="s">
        <v>719</v>
      </c>
      <c r="B3508">
        <v>8</v>
      </c>
      <c r="C3508">
        <v>12</v>
      </c>
      <c r="D3508">
        <v>2019</v>
      </c>
      <c r="E3508" s="23">
        <v>0.16666666666666666</v>
      </c>
      <c r="F3508">
        <v>6.9</v>
      </c>
      <c r="G3508">
        <f>+Anagrafica!$K$5-'PO0140780R0001 - SONDA'!F3508</f>
        <v>388.74</v>
      </c>
    </row>
    <row r="3509" spans="1:7">
      <c r="A3509" t="s">
        <v>719</v>
      </c>
      <c r="B3509">
        <v>8</v>
      </c>
      <c r="C3509">
        <v>12</v>
      </c>
      <c r="D3509">
        <v>2019</v>
      </c>
      <c r="E3509" s="23">
        <v>0.33333333333333331</v>
      </c>
      <c r="F3509">
        <v>6.97</v>
      </c>
      <c r="G3509">
        <f>+Anagrafica!$K$5-'PO0140780R0001 - SONDA'!F3509</f>
        <v>388.66999999999996</v>
      </c>
    </row>
    <row r="3510" spans="1:7">
      <c r="A3510" t="s">
        <v>719</v>
      </c>
      <c r="B3510">
        <v>8</v>
      </c>
      <c r="C3510">
        <v>12</v>
      </c>
      <c r="D3510">
        <v>2019</v>
      </c>
      <c r="E3510" s="23">
        <v>0.5</v>
      </c>
      <c r="F3510">
        <v>6.94</v>
      </c>
      <c r="G3510">
        <f>+Anagrafica!$K$5-'PO0140780R0001 - SONDA'!F3510</f>
        <v>388.7</v>
      </c>
    </row>
    <row r="3511" spans="1:7">
      <c r="A3511" t="s">
        <v>719</v>
      </c>
      <c r="B3511">
        <v>8</v>
      </c>
      <c r="C3511">
        <v>12</v>
      </c>
      <c r="D3511">
        <v>2019</v>
      </c>
      <c r="E3511" s="23">
        <v>0.66666666666666663</v>
      </c>
      <c r="F3511">
        <v>7.06</v>
      </c>
      <c r="G3511">
        <f>+Anagrafica!$K$5-'PO0140780R0001 - SONDA'!F3511</f>
        <v>388.58</v>
      </c>
    </row>
    <row r="3512" spans="1:7">
      <c r="A3512" t="s">
        <v>719</v>
      </c>
      <c r="B3512">
        <v>8</v>
      </c>
      <c r="C3512">
        <v>12</v>
      </c>
      <c r="D3512">
        <v>2019</v>
      </c>
      <c r="E3512" s="23">
        <v>0.83333333333333337</v>
      </c>
      <c r="F3512">
        <v>7.07</v>
      </c>
      <c r="G3512">
        <f>+Anagrafica!$K$5-'PO0140780R0001 - SONDA'!F3512</f>
        <v>388.57</v>
      </c>
    </row>
    <row r="3513" spans="1:7">
      <c r="A3513" t="s">
        <v>720</v>
      </c>
      <c r="B3513">
        <v>9</v>
      </c>
      <c r="C3513">
        <v>12</v>
      </c>
      <c r="D3513">
        <v>2019</v>
      </c>
      <c r="E3513" s="23">
        <v>0</v>
      </c>
      <c r="F3513">
        <v>6.98</v>
      </c>
      <c r="G3513">
        <f>+Anagrafica!$K$5-'PO0140780R0001 - SONDA'!F3513</f>
        <v>388.65999999999997</v>
      </c>
    </row>
    <row r="3514" spans="1:7">
      <c r="A3514" t="s">
        <v>720</v>
      </c>
      <c r="B3514">
        <v>9</v>
      </c>
      <c r="C3514">
        <v>12</v>
      </c>
      <c r="D3514">
        <v>2019</v>
      </c>
      <c r="E3514" s="23">
        <v>0.16666666666666666</v>
      </c>
      <c r="F3514">
        <v>6.99</v>
      </c>
      <c r="G3514">
        <f>+Anagrafica!$K$5-'PO0140780R0001 - SONDA'!F3514</f>
        <v>388.65</v>
      </c>
    </row>
    <row r="3515" spans="1:7">
      <c r="A3515" t="s">
        <v>720</v>
      </c>
      <c r="B3515">
        <v>9</v>
      </c>
      <c r="C3515">
        <v>12</v>
      </c>
      <c r="D3515">
        <v>2019</v>
      </c>
      <c r="E3515" s="23">
        <v>0.33333333333333331</v>
      </c>
      <c r="F3515">
        <v>7.01</v>
      </c>
      <c r="G3515">
        <f>+Anagrafica!$K$5-'PO0140780R0001 - SONDA'!F3515</f>
        <v>388.63</v>
      </c>
    </row>
    <row r="3516" spans="1:7">
      <c r="A3516" t="s">
        <v>720</v>
      </c>
      <c r="B3516">
        <v>9</v>
      </c>
      <c r="C3516">
        <v>12</v>
      </c>
      <c r="D3516">
        <v>2019</v>
      </c>
      <c r="E3516" s="23">
        <v>0.5</v>
      </c>
      <c r="F3516">
        <v>7.01</v>
      </c>
      <c r="G3516">
        <f>+Anagrafica!$K$5-'PO0140780R0001 - SONDA'!F3516</f>
        <v>388.63</v>
      </c>
    </row>
    <row r="3517" spans="1:7">
      <c r="A3517" t="s">
        <v>720</v>
      </c>
      <c r="B3517">
        <v>9</v>
      </c>
      <c r="C3517">
        <v>12</v>
      </c>
      <c r="D3517">
        <v>2019</v>
      </c>
      <c r="E3517" s="23">
        <v>0.66666666666666663</v>
      </c>
      <c r="F3517">
        <v>7.02</v>
      </c>
      <c r="G3517">
        <f>+Anagrafica!$K$5-'PO0140780R0001 - SONDA'!F3517</f>
        <v>388.62</v>
      </c>
    </row>
    <row r="3518" spans="1:7">
      <c r="A3518" t="s">
        <v>720</v>
      </c>
      <c r="B3518">
        <v>9</v>
      </c>
      <c r="C3518">
        <v>12</v>
      </c>
      <c r="D3518">
        <v>2019</v>
      </c>
      <c r="E3518" s="23">
        <v>0.83333333333333337</v>
      </c>
      <c r="F3518">
        <v>7.02</v>
      </c>
      <c r="G3518">
        <f>+Anagrafica!$K$5-'PO0140780R0001 - SONDA'!F3518</f>
        <v>388.62</v>
      </c>
    </row>
    <row r="3519" spans="1:7">
      <c r="A3519" t="s">
        <v>721</v>
      </c>
      <c r="B3519">
        <v>10</v>
      </c>
      <c r="C3519">
        <v>12</v>
      </c>
      <c r="D3519">
        <v>2019</v>
      </c>
      <c r="E3519" s="23">
        <v>0</v>
      </c>
      <c r="F3519">
        <v>7.02</v>
      </c>
      <c r="G3519">
        <f>+Anagrafica!$K$5-'PO0140780R0001 - SONDA'!F3519</f>
        <v>388.62</v>
      </c>
    </row>
    <row r="3520" spans="1:7">
      <c r="A3520" t="s">
        <v>721</v>
      </c>
      <c r="B3520">
        <v>10</v>
      </c>
      <c r="C3520">
        <v>12</v>
      </c>
      <c r="D3520">
        <v>2019</v>
      </c>
      <c r="E3520" s="23">
        <v>0.16666666666666666</v>
      </c>
      <c r="F3520">
        <v>7.03</v>
      </c>
      <c r="G3520">
        <f>+Anagrafica!$K$5-'PO0140780R0001 - SONDA'!F3520</f>
        <v>388.61</v>
      </c>
    </row>
    <row r="3521" spans="1:7">
      <c r="A3521" t="s">
        <v>721</v>
      </c>
      <c r="B3521">
        <v>10</v>
      </c>
      <c r="C3521">
        <v>12</v>
      </c>
      <c r="D3521">
        <v>2019</v>
      </c>
      <c r="E3521" s="23">
        <v>0.33333333333333331</v>
      </c>
      <c r="F3521">
        <v>7.03</v>
      </c>
      <c r="G3521">
        <f>+Anagrafica!$K$5-'PO0140780R0001 - SONDA'!F3521</f>
        <v>388.61</v>
      </c>
    </row>
    <row r="3522" spans="1:7">
      <c r="A3522" t="s">
        <v>721</v>
      </c>
      <c r="B3522">
        <v>10</v>
      </c>
      <c r="C3522">
        <v>12</v>
      </c>
      <c r="D3522">
        <v>2019</v>
      </c>
      <c r="E3522" s="23">
        <v>0.5</v>
      </c>
      <c r="F3522">
        <v>7.04</v>
      </c>
      <c r="G3522">
        <f>+Anagrafica!$K$5-'PO0140780R0001 - SONDA'!F3522</f>
        <v>388.59999999999997</v>
      </c>
    </row>
    <row r="3523" spans="1:7">
      <c r="A3523" t="s">
        <v>721</v>
      </c>
      <c r="B3523">
        <v>10</v>
      </c>
      <c r="C3523">
        <v>12</v>
      </c>
      <c r="D3523">
        <v>2019</v>
      </c>
      <c r="E3523" s="23">
        <v>0.66666666666666663</v>
      </c>
      <c r="F3523">
        <v>7.04</v>
      </c>
      <c r="G3523">
        <f>+Anagrafica!$K$5-'PO0140780R0001 - SONDA'!F3523</f>
        <v>388.59999999999997</v>
      </c>
    </row>
    <row r="3524" spans="1:7">
      <c r="A3524" t="s">
        <v>721</v>
      </c>
      <c r="B3524">
        <v>10</v>
      </c>
      <c r="C3524">
        <v>12</v>
      </c>
      <c r="D3524">
        <v>2019</v>
      </c>
      <c r="E3524" s="23">
        <v>0.83333333333333337</v>
      </c>
      <c r="F3524">
        <v>7.15</v>
      </c>
      <c r="G3524">
        <f>+Anagrafica!$K$5-'PO0140780R0001 - SONDA'!F3524</f>
        <v>388.49</v>
      </c>
    </row>
    <row r="3525" spans="1:7">
      <c r="A3525" t="s">
        <v>722</v>
      </c>
      <c r="B3525">
        <v>11</v>
      </c>
      <c r="C3525">
        <v>12</v>
      </c>
      <c r="D3525">
        <v>2019</v>
      </c>
      <c r="E3525" s="23">
        <v>0</v>
      </c>
      <c r="F3525">
        <v>7.15</v>
      </c>
      <c r="G3525">
        <f>+Anagrafica!$K$5-'PO0140780R0001 - SONDA'!F3525</f>
        <v>388.49</v>
      </c>
    </row>
    <row r="3526" spans="1:7">
      <c r="A3526" t="s">
        <v>722</v>
      </c>
      <c r="B3526">
        <v>11</v>
      </c>
      <c r="C3526">
        <v>12</v>
      </c>
      <c r="D3526">
        <v>2019</v>
      </c>
      <c r="E3526" s="23">
        <v>0.16666666666666666</v>
      </c>
      <c r="F3526">
        <v>7.04</v>
      </c>
      <c r="G3526">
        <f>+Anagrafica!$K$5-'PO0140780R0001 - SONDA'!F3526</f>
        <v>388.59999999999997</v>
      </c>
    </row>
    <row r="3527" spans="1:7">
      <c r="A3527" t="s">
        <v>722</v>
      </c>
      <c r="B3527">
        <v>11</v>
      </c>
      <c r="C3527">
        <v>12</v>
      </c>
      <c r="D3527">
        <v>2019</v>
      </c>
      <c r="E3527" s="23">
        <v>0.33333333333333331</v>
      </c>
      <c r="F3527">
        <v>7.05</v>
      </c>
      <c r="G3527">
        <f>+Anagrafica!$K$5-'PO0140780R0001 - SONDA'!F3527</f>
        <v>388.59</v>
      </c>
    </row>
    <row r="3528" spans="1:7">
      <c r="A3528" t="s">
        <v>722</v>
      </c>
      <c r="B3528">
        <v>11</v>
      </c>
      <c r="C3528">
        <v>12</v>
      </c>
      <c r="D3528">
        <v>2019</v>
      </c>
      <c r="E3528" s="23">
        <v>0.5</v>
      </c>
      <c r="F3528">
        <v>7.15</v>
      </c>
      <c r="G3528">
        <f>+Anagrafica!$K$5-'PO0140780R0001 - SONDA'!F3528</f>
        <v>388.49</v>
      </c>
    </row>
    <row r="3529" spans="1:7">
      <c r="A3529" t="s">
        <v>722</v>
      </c>
      <c r="B3529">
        <v>11</v>
      </c>
      <c r="C3529">
        <v>12</v>
      </c>
      <c r="D3529">
        <v>2019</v>
      </c>
      <c r="E3529" s="23">
        <v>0.66666666666666663</v>
      </c>
      <c r="F3529">
        <v>7.04</v>
      </c>
      <c r="G3529">
        <f>+Anagrafica!$K$5-'PO0140780R0001 - SONDA'!F3529</f>
        <v>388.59999999999997</v>
      </c>
    </row>
    <row r="3530" spans="1:7">
      <c r="A3530" t="s">
        <v>722</v>
      </c>
      <c r="B3530">
        <v>11</v>
      </c>
      <c r="C3530">
        <v>12</v>
      </c>
      <c r="D3530">
        <v>2019</v>
      </c>
      <c r="E3530" s="23">
        <v>0.83333333333333337</v>
      </c>
      <c r="F3530">
        <v>7.03</v>
      </c>
      <c r="G3530">
        <f>+Anagrafica!$K$5-'PO0140780R0001 - SONDA'!F3530</f>
        <v>388.61</v>
      </c>
    </row>
    <row r="3531" spans="1:7">
      <c r="A3531" t="s">
        <v>723</v>
      </c>
      <c r="B3531">
        <v>12</v>
      </c>
      <c r="C3531">
        <v>12</v>
      </c>
      <c r="D3531">
        <v>2019</v>
      </c>
      <c r="E3531" s="23">
        <v>0</v>
      </c>
      <c r="F3531">
        <v>7.03</v>
      </c>
      <c r="G3531">
        <f>+Anagrafica!$K$5-'PO0140780R0001 - SONDA'!F3531</f>
        <v>388.61</v>
      </c>
    </row>
    <row r="3532" spans="1:7">
      <c r="A3532" t="s">
        <v>723</v>
      </c>
      <c r="B3532">
        <v>12</v>
      </c>
      <c r="C3532">
        <v>12</v>
      </c>
      <c r="D3532">
        <v>2019</v>
      </c>
      <c r="E3532" s="23">
        <v>0.16666666666666666</v>
      </c>
      <c r="F3532">
        <v>7.14</v>
      </c>
      <c r="G3532">
        <f>+Anagrafica!$K$5-'PO0140780R0001 - SONDA'!F3532</f>
        <v>388.5</v>
      </c>
    </row>
    <row r="3533" spans="1:7">
      <c r="A3533" t="s">
        <v>723</v>
      </c>
      <c r="B3533">
        <v>12</v>
      </c>
      <c r="C3533">
        <v>12</v>
      </c>
      <c r="D3533">
        <v>2019</v>
      </c>
      <c r="E3533" s="23">
        <v>0.33333333333333331</v>
      </c>
      <c r="F3533">
        <v>7.04</v>
      </c>
      <c r="G3533">
        <f>+Anagrafica!$K$5-'PO0140780R0001 - SONDA'!F3533</f>
        <v>388.59999999999997</v>
      </c>
    </row>
    <row r="3534" spans="1:7">
      <c r="A3534" t="s">
        <v>723</v>
      </c>
      <c r="B3534">
        <v>12</v>
      </c>
      <c r="C3534">
        <v>12</v>
      </c>
      <c r="D3534">
        <v>2019</v>
      </c>
      <c r="E3534" s="23">
        <v>0.5</v>
      </c>
      <c r="F3534">
        <v>7.04</v>
      </c>
      <c r="G3534">
        <f>+Anagrafica!$K$5-'PO0140780R0001 - SONDA'!F3534</f>
        <v>388.59999999999997</v>
      </c>
    </row>
    <row r="3535" spans="1:7">
      <c r="A3535" t="s">
        <v>723</v>
      </c>
      <c r="B3535">
        <v>12</v>
      </c>
      <c r="C3535">
        <v>12</v>
      </c>
      <c r="D3535">
        <v>2019</v>
      </c>
      <c r="E3535" s="23">
        <v>0.66666666666666663</v>
      </c>
      <c r="F3535">
        <v>7.03</v>
      </c>
      <c r="G3535">
        <f>+Anagrafica!$K$5-'PO0140780R0001 - SONDA'!F3535</f>
        <v>388.61</v>
      </c>
    </row>
    <row r="3536" spans="1:7">
      <c r="A3536" t="s">
        <v>723</v>
      </c>
      <c r="B3536">
        <v>12</v>
      </c>
      <c r="C3536">
        <v>12</v>
      </c>
      <c r="D3536">
        <v>2019</v>
      </c>
      <c r="E3536" s="23">
        <v>0.83333333333333337</v>
      </c>
      <c r="F3536">
        <v>7.02</v>
      </c>
      <c r="G3536">
        <f>+Anagrafica!$K$5-'PO0140780R0001 - SONDA'!F3536</f>
        <v>388.62</v>
      </c>
    </row>
    <row r="3537" spans="1:7">
      <c r="A3537" t="s">
        <v>724</v>
      </c>
      <c r="B3537">
        <v>13</v>
      </c>
      <c r="C3537">
        <v>12</v>
      </c>
      <c r="D3537">
        <v>2019</v>
      </c>
      <c r="E3537" s="23">
        <v>0</v>
      </c>
      <c r="F3537">
        <v>7.01</v>
      </c>
      <c r="G3537">
        <f>+Anagrafica!$K$5-'PO0140780R0001 - SONDA'!F3537</f>
        <v>388.63</v>
      </c>
    </row>
    <row r="3538" spans="1:7">
      <c r="A3538" t="s">
        <v>724</v>
      </c>
      <c r="B3538">
        <v>13</v>
      </c>
      <c r="C3538">
        <v>12</v>
      </c>
      <c r="D3538">
        <v>2019</v>
      </c>
      <c r="E3538" s="23">
        <v>0.16666666666666666</v>
      </c>
      <c r="F3538">
        <v>7.01</v>
      </c>
      <c r="G3538">
        <f>+Anagrafica!$K$5-'PO0140780R0001 - SONDA'!F3538</f>
        <v>388.63</v>
      </c>
    </row>
    <row r="3539" spans="1:7">
      <c r="A3539" t="s">
        <v>724</v>
      </c>
      <c r="B3539">
        <v>13</v>
      </c>
      <c r="C3539">
        <v>12</v>
      </c>
      <c r="D3539">
        <v>2019</v>
      </c>
      <c r="E3539" s="23">
        <v>0.33333333333333331</v>
      </c>
      <c r="F3539">
        <v>7</v>
      </c>
      <c r="G3539">
        <f>+Anagrafica!$K$5-'PO0140780R0001 - SONDA'!F3539</f>
        <v>388.64</v>
      </c>
    </row>
    <row r="3540" spans="1:7">
      <c r="A3540" t="s">
        <v>724</v>
      </c>
      <c r="B3540">
        <v>13</v>
      </c>
      <c r="C3540">
        <v>12</v>
      </c>
      <c r="D3540">
        <v>2019</v>
      </c>
      <c r="E3540" s="23">
        <v>0.5</v>
      </c>
      <c r="F3540">
        <v>6.99</v>
      </c>
      <c r="G3540">
        <f>+Anagrafica!$K$5-'PO0140780R0001 - SONDA'!F3540</f>
        <v>388.65</v>
      </c>
    </row>
    <row r="3541" spans="1:7">
      <c r="A3541" t="s">
        <v>724</v>
      </c>
      <c r="B3541">
        <v>13</v>
      </c>
      <c r="C3541">
        <v>12</v>
      </c>
      <c r="D3541">
        <v>2019</v>
      </c>
      <c r="E3541" s="23">
        <v>0.66666666666666663</v>
      </c>
      <c r="F3541">
        <v>6.99</v>
      </c>
      <c r="G3541">
        <f>+Anagrafica!$K$5-'PO0140780R0001 - SONDA'!F3541</f>
        <v>388.65</v>
      </c>
    </row>
    <row r="3542" spans="1:7">
      <c r="A3542" t="s">
        <v>724</v>
      </c>
      <c r="B3542">
        <v>13</v>
      </c>
      <c r="C3542">
        <v>12</v>
      </c>
      <c r="D3542">
        <v>2019</v>
      </c>
      <c r="E3542" s="23">
        <v>0.83333333333333337</v>
      </c>
      <c r="F3542">
        <v>6.99</v>
      </c>
      <c r="G3542">
        <f>+Anagrafica!$K$5-'PO0140780R0001 - SONDA'!F3542</f>
        <v>388.65</v>
      </c>
    </row>
    <row r="3543" spans="1:7">
      <c r="A3543" t="s">
        <v>725</v>
      </c>
      <c r="B3543">
        <v>14</v>
      </c>
      <c r="C3543">
        <v>12</v>
      </c>
      <c r="D3543">
        <v>2019</v>
      </c>
      <c r="E3543" s="23">
        <v>0</v>
      </c>
      <c r="F3543">
        <v>7</v>
      </c>
      <c r="G3543">
        <f>+Anagrafica!$K$5-'PO0140780R0001 - SONDA'!F3543</f>
        <v>388.64</v>
      </c>
    </row>
    <row r="3544" spans="1:7">
      <c r="A3544" t="s">
        <v>725</v>
      </c>
      <c r="B3544">
        <v>14</v>
      </c>
      <c r="C3544">
        <v>12</v>
      </c>
      <c r="D3544">
        <v>2019</v>
      </c>
      <c r="E3544" s="23">
        <v>0.16666666666666666</v>
      </c>
      <c r="F3544">
        <v>7</v>
      </c>
      <c r="G3544">
        <f>+Anagrafica!$K$5-'PO0140780R0001 - SONDA'!F3544</f>
        <v>388.64</v>
      </c>
    </row>
    <row r="3545" spans="1:7">
      <c r="A3545" t="s">
        <v>725</v>
      </c>
      <c r="B3545">
        <v>14</v>
      </c>
      <c r="C3545">
        <v>12</v>
      </c>
      <c r="D3545">
        <v>2019</v>
      </c>
      <c r="E3545" s="23">
        <v>0.33333333333333331</v>
      </c>
      <c r="F3545">
        <v>7.01</v>
      </c>
      <c r="G3545">
        <f>+Anagrafica!$K$5-'PO0140780R0001 - SONDA'!F3545</f>
        <v>388.63</v>
      </c>
    </row>
    <row r="3546" spans="1:7">
      <c r="A3546" t="s">
        <v>725</v>
      </c>
      <c r="B3546">
        <v>14</v>
      </c>
      <c r="C3546">
        <v>12</v>
      </c>
      <c r="D3546">
        <v>2019</v>
      </c>
      <c r="E3546" s="23">
        <v>0.5</v>
      </c>
      <c r="F3546">
        <v>7.02</v>
      </c>
      <c r="G3546">
        <f>+Anagrafica!$K$5-'PO0140780R0001 - SONDA'!F3546</f>
        <v>388.62</v>
      </c>
    </row>
    <row r="3547" spans="1:7">
      <c r="A3547" t="s">
        <v>725</v>
      </c>
      <c r="B3547">
        <v>14</v>
      </c>
      <c r="C3547">
        <v>12</v>
      </c>
      <c r="D3547">
        <v>2019</v>
      </c>
      <c r="E3547" s="23">
        <v>0.66666666666666663</v>
      </c>
      <c r="F3547">
        <v>7.03</v>
      </c>
      <c r="G3547">
        <f>+Anagrafica!$K$5-'PO0140780R0001 - SONDA'!F3547</f>
        <v>388.61</v>
      </c>
    </row>
    <row r="3548" spans="1:7">
      <c r="A3548" t="s">
        <v>725</v>
      </c>
      <c r="B3548">
        <v>14</v>
      </c>
      <c r="C3548">
        <v>12</v>
      </c>
      <c r="D3548">
        <v>2019</v>
      </c>
      <c r="E3548" s="23">
        <v>0.83333333333333337</v>
      </c>
      <c r="F3548">
        <v>7.04</v>
      </c>
      <c r="G3548">
        <f>+Anagrafica!$K$5-'PO0140780R0001 - SONDA'!F3548</f>
        <v>388.59999999999997</v>
      </c>
    </row>
    <row r="3549" spans="1:7">
      <c r="A3549" t="s">
        <v>726</v>
      </c>
      <c r="B3549">
        <v>15</v>
      </c>
      <c r="C3549">
        <v>12</v>
      </c>
      <c r="D3549">
        <v>2019</v>
      </c>
      <c r="E3549" s="23">
        <v>0</v>
      </c>
      <c r="F3549">
        <v>7.05</v>
      </c>
      <c r="G3549">
        <f>+Anagrafica!$K$5-'PO0140780R0001 - SONDA'!F3549</f>
        <v>388.59</v>
      </c>
    </row>
    <row r="3550" spans="1:7">
      <c r="A3550" t="s">
        <v>726</v>
      </c>
      <c r="B3550">
        <v>15</v>
      </c>
      <c r="C3550">
        <v>12</v>
      </c>
      <c r="D3550">
        <v>2019</v>
      </c>
      <c r="E3550" s="23">
        <v>0.16666666666666666</v>
      </c>
      <c r="F3550">
        <v>7.05</v>
      </c>
      <c r="G3550">
        <f>+Anagrafica!$K$5-'PO0140780R0001 - SONDA'!F3550</f>
        <v>388.59</v>
      </c>
    </row>
    <row r="3551" spans="1:7">
      <c r="A3551" t="s">
        <v>726</v>
      </c>
      <c r="B3551">
        <v>15</v>
      </c>
      <c r="C3551">
        <v>12</v>
      </c>
      <c r="D3551">
        <v>2019</v>
      </c>
      <c r="E3551" s="23">
        <v>0.33333333333333331</v>
      </c>
      <c r="F3551">
        <v>7.06</v>
      </c>
      <c r="G3551">
        <f>+Anagrafica!$K$5-'PO0140780R0001 - SONDA'!F3551</f>
        <v>388.58</v>
      </c>
    </row>
    <row r="3552" spans="1:7">
      <c r="A3552" t="s">
        <v>726</v>
      </c>
      <c r="B3552">
        <v>15</v>
      </c>
      <c r="C3552">
        <v>12</v>
      </c>
      <c r="D3552">
        <v>2019</v>
      </c>
      <c r="E3552" s="23">
        <v>0.5</v>
      </c>
      <c r="F3552">
        <v>7.07</v>
      </c>
      <c r="G3552">
        <f>+Anagrafica!$K$5-'PO0140780R0001 - SONDA'!F3552</f>
        <v>388.57</v>
      </c>
    </row>
    <row r="3553" spans="1:7">
      <c r="A3553" t="s">
        <v>726</v>
      </c>
      <c r="B3553">
        <v>15</v>
      </c>
      <c r="C3553">
        <v>12</v>
      </c>
      <c r="D3553">
        <v>2019</v>
      </c>
      <c r="E3553" s="23">
        <v>0.66666666666666663</v>
      </c>
      <c r="F3553">
        <v>7.07</v>
      </c>
      <c r="G3553">
        <f>+Anagrafica!$K$5-'PO0140780R0001 - SONDA'!F3553</f>
        <v>388.57</v>
      </c>
    </row>
    <row r="3554" spans="1:7">
      <c r="A3554" t="s">
        <v>726</v>
      </c>
      <c r="B3554">
        <v>15</v>
      </c>
      <c r="C3554">
        <v>12</v>
      </c>
      <c r="D3554">
        <v>2019</v>
      </c>
      <c r="E3554" s="23">
        <v>0.83333333333333337</v>
      </c>
      <c r="F3554">
        <v>7.08</v>
      </c>
      <c r="G3554">
        <f>+Anagrafica!$K$5-'PO0140780R0001 - SONDA'!F3554</f>
        <v>388.56</v>
      </c>
    </row>
    <row r="3555" spans="1:7">
      <c r="A3555" t="s">
        <v>727</v>
      </c>
      <c r="B3555">
        <v>16</v>
      </c>
      <c r="C3555">
        <v>12</v>
      </c>
      <c r="D3555">
        <v>2019</v>
      </c>
      <c r="E3555" s="23">
        <v>0</v>
      </c>
      <c r="F3555">
        <v>7.09</v>
      </c>
      <c r="G3555">
        <f>+Anagrafica!$K$5-'PO0140780R0001 - SONDA'!F3555</f>
        <v>388.55</v>
      </c>
    </row>
    <row r="3556" spans="1:7">
      <c r="A3556" t="s">
        <v>727</v>
      </c>
      <c r="B3556">
        <v>16</v>
      </c>
      <c r="C3556">
        <v>12</v>
      </c>
      <c r="D3556">
        <v>2019</v>
      </c>
      <c r="E3556" s="23">
        <v>0.16666666666666666</v>
      </c>
      <c r="F3556">
        <v>7.09</v>
      </c>
      <c r="G3556">
        <f>+Anagrafica!$K$5-'PO0140780R0001 - SONDA'!F3556</f>
        <v>388.55</v>
      </c>
    </row>
    <row r="3557" spans="1:7">
      <c r="A3557" t="s">
        <v>727</v>
      </c>
      <c r="B3557">
        <v>16</v>
      </c>
      <c r="C3557">
        <v>12</v>
      </c>
      <c r="D3557">
        <v>2019</v>
      </c>
      <c r="E3557" s="23">
        <v>0.33333333333333331</v>
      </c>
      <c r="F3557">
        <v>7.17</v>
      </c>
      <c r="G3557">
        <f>+Anagrafica!$K$5-'PO0140780R0001 - SONDA'!F3557</f>
        <v>388.46999999999997</v>
      </c>
    </row>
    <row r="3558" spans="1:7">
      <c r="A3558" t="s">
        <v>728</v>
      </c>
      <c r="B3558">
        <v>17</v>
      </c>
      <c r="C3558">
        <v>12</v>
      </c>
      <c r="D3558">
        <v>2019</v>
      </c>
      <c r="E3558" s="23">
        <v>0</v>
      </c>
      <c r="F3558">
        <v>7.1</v>
      </c>
      <c r="G3558">
        <f>+Anagrafica!$K$5-'PO0140780R0001 - SONDA'!F3558</f>
        <v>388.53999999999996</v>
      </c>
    </row>
    <row r="3559" spans="1:7">
      <c r="A3559" t="s">
        <v>728</v>
      </c>
      <c r="B3559">
        <v>17</v>
      </c>
      <c r="C3559">
        <v>12</v>
      </c>
      <c r="D3559">
        <v>2019</v>
      </c>
      <c r="E3559" s="23">
        <v>0.16666666666666666</v>
      </c>
      <c r="F3559">
        <v>7.09</v>
      </c>
      <c r="G3559">
        <f>+Anagrafica!$K$5-'PO0140780R0001 - SONDA'!F3559</f>
        <v>388.55</v>
      </c>
    </row>
    <row r="3560" spans="1:7">
      <c r="A3560" t="s">
        <v>728</v>
      </c>
      <c r="B3560">
        <v>17</v>
      </c>
      <c r="C3560">
        <v>12</v>
      </c>
      <c r="D3560">
        <v>2019</v>
      </c>
      <c r="E3560" s="23">
        <v>0.33333333333333331</v>
      </c>
      <c r="F3560">
        <v>7.15</v>
      </c>
      <c r="G3560">
        <f>+Anagrafica!$K$5-'PO0140780R0001 - SONDA'!F3560</f>
        <v>388.49</v>
      </c>
    </row>
    <row r="3561" spans="1:7">
      <c r="A3561" t="s">
        <v>728</v>
      </c>
      <c r="B3561">
        <v>17</v>
      </c>
      <c r="C3561">
        <v>12</v>
      </c>
      <c r="D3561">
        <v>2019</v>
      </c>
      <c r="E3561" s="23">
        <v>0.5</v>
      </c>
      <c r="F3561">
        <v>7.09</v>
      </c>
      <c r="G3561">
        <f>+Anagrafica!$K$5-'PO0140780R0001 - SONDA'!F3561</f>
        <v>388.55</v>
      </c>
    </row>
    <row r="3562" spans="1:7">
      <c r="A3562" t="s">
        <v>728</v>
      </c>
      <c r="B3562">
        <v>17</v>
      </c>
      <c r="C3562">
        <v>12</v>
      </c>
      <c r="D3562">
        <v>2019</v>
      </c>
      <c r="E3562" s="23">
        <v>0.66666666666666663</v>
      </c>
      <c r="F3562">
        <v>7.11</v>
      </c>
      <c r="G3562">
        <f>+Anagrafica!$K$5-'PO0140780R0001 - SONDA'!F3562</f>
        <v>388.53</v>
      </c>
    </row>
    <row r="3563" spans="1:7">
      <c r="A3563" t="s">
        <v>728</v>
      </c>
      <c r="B3563">
        <v>17</v>
      </c>
      <c r="C3563">
        <v>12</v>
      </c>
      <c r="D3563">
        <v>2019</v>
      </c>
      <c r="E3563" s="23">
        <v>0.83333333333333337</v>
      </c>
      <c r="F3563">
        <v>7.11</v>
      </c>
      <c r="G3563">
        <f>+Anagrafica!$K$5-'PO0140780R0001 - SONDA'!F3563</f>
        <v>388.53</v>
      </c>
    </row>
    <row r="3564" spans="1:7">
      <c r="A3564" t="s">
        <v>729</v>
      </c>
      <c r="B3564">
        <v>18</v>
      </c>
      <c r="C3564">
        <v>12</v>
      </c>
      <c r="D3564">
        <v>2019</v>
      </c>
      <c r="E3564" s="23">
        <v>0</v>
      </c>
      <c r="F3564">
        <v>7.1</v>
      </c>
      <c r="G3564">
        <f>+Anagrafica!$K$5-'PO0140780R0001 - SONDA'!F3564</f>
        <v>388.53999999999996</v>
      </c>
    </row>
    <row r="3565" spans="1:7">
      <c r="A3565" t="s">
        <v>729</v>
      </c>
      <c r="B3565">
        <v>18</v>
      </c>
      <c r="C3565">
        <v>12</v>
      </c>
      <c r="D3565">
        <v>2019</v>
      </c>
      <c r="E3565" s="23">
        <v>0.16666666666666666</v>
      </c>
      <c r="F3565">
        <v>7.2</v>
      </c>
      <c r="G3565">
        <f>+Anagrafica!$K$5-'PO0140780R0001 - SONDA'!F3565</f>
        <v>388.44</v>
      </c>
    </row>
    <row r="3566" spans="1:7">
      <c r="A3566" t="s">
        <v>729</v>
      </c>
      <c r="B3566">
        <v>18</v>
      </c>
      <c r="C3566">
        <v>12</v>
      </c>
      <c r="D3566">
        <v>2019</v>
      </c>
      <c r="E3566" s="23">
        <v>0.33333333333333331</v>
      </c>
      <c r="F3566">
        <v>7.1</v>
      </c>
      <c r="G3566">
        <f>+Anagrafica!$K$5-'PO0140780R0001 - SONDA'!F3566</f>
        <v>388.53999999999996</v>
      </c>
    </row>
    <row r="3567" spans="1:7">
      <c r="A3567" t="s">
        <v>729</v>
      </c>
      <c r="B3567">
        <v>18</v>
      </c>
      <c r="C3567">
        <v>12</v>
      </c>
      <c r="D3567">
        <v>2019</v>
      </c>
      <c r="E3567" s="23">
        <v>0.5</v>
      </c>
      <c r="F3567">
        <v>7.09</v>
      </c>
      <c r="G3567">
        <f>+Anagrafica!$K$5-'PO0140780R0001 - SONDA'!F3567</f>
        <v>388.55</v>
      </c>
    </row>
    <row r="3568" spans="1:7">
      <c r="A3568" t="s">
        <v>729</v>
      </c>
      <c r="B3568">
        <v>18</v>
      </c>
      <c r="C3568">
        <v>12</v>
      </c>
      <c r="D3568">
        <v>2019</v>
      </c>
      <c r="E3568" s="23">
        <v>0.66666666666666663</v>
      </c>
      <c r="F3568">
        <v>7.09</v>
      </c>
      <c r="G3568">
        <f>+Anagrafica!$K$5-'PO0140780R0001 - SONDA'!F3568</f>
        <v>388.55</v>
      </c>
    </row>
    <row r="3569" spans="1:7">
      <c r="A3569" t="s">
        <v>729</v>
      </c>
      <c r="B3569">
        <v>18</v>
      </c>
      <c r="C3569">
        <v>12</v>
      </c>
      <c r="D3569">
        <v>2019</v>
      </c>
      <c r="E3569" s="23">
        <v>0.83333333333333337</v>
      </c>
      <c r="F3569">
        <v>7.08</v>
      </c>
      <c r="G3569">
        <f>+Anagrafica!$K$5-'PO0140780R0001 - SONDA'!F3569</f>
        <v>388.56</v>
      </c>
    </row>
    <row r="3570" spans="1:7">
      <c r="A3570" t="s">
        <v>730</v>
      </c>
      <c r="B3570">
        <v>19</v>
      </c>
      <c r="C3570">
        <v>12</v>
      </c>
      <c r="D3570">
        <v>2019</v>
      </c>
      <c r="E3570" s="23">
        <v>0</v>
      </c>
      <c r="F3570">
        <v>7.08</v>
      </c>
      <c r="G3570">
        <f>+Anagrafica!$K$5-'PO0140780R0001 - SONDA'!F3570</f>
        <v>388.56</v>
      </c>
    </row>
    <row r="3571" spans="1:7">
      <c r="A3571" t="s">
        <v>730</v>
      </c>
      <c r="B3571">
        <v>19</v>
      </c>
      <c r="C3571">
        <v>12</v>
      </c>
      <c r="D3571">
        <v>2019</v>
      </c>
      <c r="E3571" s="23">
        <v>0.16666666666666666</v>
      </c>
      <c r="F3571">
        <v>7.08</v>
      </c>
      <c r="G3571">
        <f>+Anagrafica!$K$5-'PO0140780R0001 - SONDA'!F3571</f>
        <v>388.56</v>
      </c>
    </row>
    <row r="3572" spans="1:7">
      <c r="A3572" t="s">
        <v>730</v>
      </c>
      <c r="B3572">
        <v>19</v>
      </c>
      <c r="C3572">
        <v>12</v>
      </c>
      <c r="D3572">
        <v>2019</v>
      </c>
      <c r="E3572" s="23">
        <v>0.33333333333333331</v>
      </c>
      <c r="F3572">
        <v>7.08</v>
      </c>
      <c r="G3572">
        <f>+Anagrafica!$K$5-'PO0140780R0001 - SONDA'!F3572</f>
        <v>388.56</v>
      </c>
    </row>
    <row r="3573" spans="1:7">
      <c r="A3573" t="s">
        <v>730</v>
      </c>
      <c r="B3573">
        <v>19</v>
      </c>
      <c r="C3573">
        <v>12</v>
      </c>
      <c r="D3573">
        <v>2019</v>
      </c>
      <c r="E3573" s="23">
        <v>0.5</v>
      </c>
      <c r="F3573">
        <v>7.07</v>
      </c>
      <c r="G3573">
        <f>+Anagrafica!$K$5-'PO0140780R0001 - SONDA'!F3573</f>
        <v>388.57</v>
      </c>
    </row>
    <row r="3574" spans="1:7">
      <c r="A3574" t="s">
        <v>730</v>
      </c>
      <c r="B3574">
        <v>19</v>
      </c>
      <c r="C3574">
        <v>12</v>
      </c>
      <c r="D3574">
        <v>2019</v>
      </c>
      <c r="E3574" s="23">
        <v>0.66666666666666663</v>
      </c>
      <c r="F3574">
        <v>7.07</v>
      </c>
      <c r="G3574">
        <f>+Anagrafica!$K$5-'PO0140780R0001 - SONDA'!F3574</f>
        <v>388.57</v>
      </c>
    </row>
    <row r="3575" spans="1:7">
      <c r="A3575" t="s">
        <v>730</v>
      </c>
      <c r="B3575">
        <v>19</v>
      </c>
      <c r="C3575">
        <v>12</v>
      </c>
      <c r="D3575">
        <v>2019</v>
      </c>
      <c r="E3575" s="23">
        <v>0.83333333333333337</v>
      </c>
      <c r="F3575">
        <v>7.07</v>
      </c>
      <c r="G3575">
        <f>+Anagrafica!$K$5-'PO0140780R0001 - SONDA'!F3575</f>
        <v>388.57</v>
      </c>
    </row>
    <row r="3576" spans="1:7">
      <c r="A3576" t="s">
        <v>731</v>
      </c>
      <c r="B3576">
        <v>20</v>
      </c>
      <c r="C3576">
        <v>12</v>
      </c>
      <c r="D3576">
        <v>2019</v>
      </c>
      <c r="E3576" s="23">
        <v>0</v>
      </c>
      <c r="F3576">
        <v>7.07</v>
      </c>
      <c r="G3576">
        <f>+Anagrafica!$K$5-'PO0140780R0001 - SONDA'!F3576</f>
        <v>388.57</v>
      </c>
    </row>
    <row r="3577" spans="1:7">
      <c r="A3577" t="s">
        <v>731</v>
      </c>
      <c r="B3577">
        <v>20</v>
      </c>
      <c r="C3577">
        <v>12</v>
      </c>
      <c r="D3577">
        <v>2019</v>
      </c>
      <c r="E3577" s="23">
        <v>0.16666666666666666</v>
      </c>
      <c r="F3577">
        <v>7.07</v>
      </c>
      <c r="G3577">
        <f>+Anagrafica!$K$5-'PO0140780R0001 - SONDA'!F3577</f>
        <v>388.57</v>
      </c>
    </row>
    <row r="3578" spans="1:7">
      <c r="A3578" t="s">
        <v>731</v>
      </c>
      <c r="B3578">
        <v>20</v>
      </c>
      <c r="C3578">
        <v>12</v>
      </c>
      <c r="D3578">
        <v>2019</v>
      </c>
      <c r="E3578" s="23">
        <v>0.33333333333333331</v>
      </c>
      <c r="F3578">
        <v>7.08</v>
      </c>
      <c r="G3578">
        <f>+Anagrafica!$K$5-'PO0140780R0001 - SONDA'!F3578</f>
        <v>388.56</v>
      </c>
    </row>
    <row r="3579" spans="1:7">
      <c r="A3579" t="s">
        <v>731</v>
      </c>
      <c r="B3579">
        <v>20</v>
      </c>
      <c r="C3579">
        <v>12</v>
      </c>
      <c r="D3579">
        <v>2019</v>
      </c>
      <c r="E3579" s="23">
        <v>0.5</v>
      </c>
      <c r="F3579">
        <v>7.07</v>
      </c>
      <c r="G3579">
        <f>+Anagrafica!$K$5-'PO0140780R0001 - SONDA'!F3579</f>
        <v>388.57</v>
      </c>
    </row>
    <row r="3580" spans="1:7">
      <c r="A3580" t="s">
        <v>731</v>
      </c>
      <c r="B3580">
        <v>20</v>
      </c>
      <c r="C3580">
        <v>12</v>
      </c>
      <c r="D3580">
        <v>2019</v>
      </c>
      <c r="E3580" s="23">
        <v>0.66666666666666663</v>
      </c>
      <c r="F3580">
        <v>7.06</v>
      </c>
      <c r="G3580">
        <f>+Anagrafica!$K$5-'PO0140780R0001 - SONDA'!F3580</f>
        <v>388.58</v>
      </c>
    </row>
    <row r="3581" spans="1:7">
      <c r="A3581" t="s">
        <v>731</v>
      </c>
      <c r="B3581">
        <v>20</v>
      </c>
      <c r="C3581">
        <v>12</v>
      </c>
      <c r="D3581">
        <v>2019</v>
      </c>
      <c r="E3581" s="23">
        <v>0.83333333333333337</v>
      </c>
      <c r="F3581">
        <v>7.06</v>
      </c>
      <c r="G3581">
        <f>+Anagrafica!$K$5-'PO0140780R0001 - SONDA'!F3581</f>
        <v>388.58</v>
      </c>
    </row>
    <row r="3582" spans="1:7">
      <c r="A3582" t="s">
        <v>732</v>
      </c>
      <c r="B3582">
        <v>21</v>
      </c>
      <c r="C3582">
        <v>12</v>
      </c>
      <c r="D3582">
        <v>2019</v>
      </c>
      <c r="E3582" s="23">
        <v>0</v>
      </c>
      <c r="F3582">
        <v>7.06</v>
      </c>
      <c r="G3582">
        <f>+Anagrafica!$K$5-'PO0140780R0001 - SONDA'!F3582</f>
        <v>388.58</v>
      </c>
    </row>
    <row r="3583" spans="1:7">
      <c r="A3583" t="s">
        <v>732</v>
      </c>
      <c r="B3583">
        <v>21</v>
      </c>
      <c r="C3583">
        <v>12</v>
      </c>
      <c r="D3583">
        <v>2019</v>
      </c>
      <c r="E3583" s="23">
        <v>0.16666666666666666</v>
      </c>
      <c r="F3583">
        <v>7.05</v>
      </c>
      <c r="G3583">
        <f>+Anagrafica!$K$5-'PO0140780R0001 - SONDA'!F3583</f>
        <v>388.59</v>
      </c>
    </row>
    <row r="3584" spans="1:7">
      <c r="A3584" t="s">
        <v>732</v>
      </c>
      <c r="B3584">
        <v>21</v>
      </c>
      <c r="C3584">
        <v>12</v>
      </c>
      <c r="D3584">
        <v>2019</v>
      </c>
      <c r="E3584" s="23">
        <v>0.33333333333333331</v>
      </c>
      <c r="F3584">
        <v>7.05</v>
      </c>
      <c r="G3584">
        <f>+Anagrafica!$K$5-'PO0140780R0001 - SONDA'!F3584</f>
        <v>388.59</v>
      </c>
    </row>
    <row r="3585" spans="1:7">
      <c r="A3585" t="s">
        <v>732</v>
      </c>
      <c r="B3585">
        <v>21</v>
      </c>
      <c r="C3585">
        <v>12</v>
      </c>
      <c r="D3585">
        <v>2019</v>
      </c>
      <c r="E3585" s="23">
        <v>0.5</v>
      </c>
      <c r="F3585">
        <v>7.04</v>
      </c>
      <c r="G3585">
        <f>+Anagrafica!$K$5-'PO0140780R0001 - SONDA'!F3585</f>
        <v>388.59999999999997</v>
      </c>
    </row>
    <row r="3586" spans="1:7">
      <c r="A3586" t="s">
        <v>732</v>
      </c>
      <c r="B3586">
        <v>21</v>
      </c>
      <c r="C3586">
        <v>12</v>
      </c>
      <c r="D3586">
        <v>2019</v>
      </c>
      <c r="E3586" s="23">
        <v>0.66666666666666663</v>
      </c>
      <c r="F3586">
        <v>7.04</v>
      </c>
      <c r="G3586">
        <f>+Anagrafica!$K$5-'PO0140780R0001 - SONDA'!F3586</f>
        <v>388.59999999999997</v>
      </c>
    </row>
    <row r="3587" spans="1:7">
      <c r="A3587" t="s">
        <v>732</v>
      </c>
      <c r="B3587">
        <v>21</v>
      </c>
      <c r="C3587">
        <v>12</v>
      </c>
      <c r="D3587">
        <v>2019</v>
      </c>
      <c r="E3587" s="23">
        <v>0.83333333333333337</v>
      </c>
      <c r="F3587">
        <v>7.03</v>
      </c>
      <c r="G3587">
        <f>+Anagrafica!$K$5-'PO0140780R0001 - SONDA'!F3587</f>
        <v>388.61</v>
      </c>
    </row>
    <row r="3588" spans="1:7">
      <c r="A3588" t="s">
        <v>733</v>
      </c>
      <c r="B3588">
        <v>22</v>
      </c>
      <c r="C3588">
        <v>12</v>
      </c>
      <c r="D3588">
        <v>2019</v>
      </c>
      <c r="E3588" s="23">
        <v>0</v>
      </c>
      <c r="F3588">
        <v>7.02</v>
      </c>
      <c r="G3588">
        <f>+Anagrafica!$K$5-'PO0140780R0001 - SONDA'!F3588</f>
        <v>388.62</v>
      </c>
    </row>
    <row r="3589" spans="1:7">
      <c r="A3589" t="s">
        <v>733</v>
      </c>
      <c r="B3589">
        <v>22</v>
      </c>
      <c r="C3589">
        <v>12</v>
      </c>
      <c r="D3589">
        <v>2019</v>
      </c>
      <c r="E3589" s="23">
        <v>0.16666666666666666</v>
      </c>
      <c r="F3589">
        <v>7.02</v>
      </c>
      <c r="G3589">
        <f>+Anagrafica!$K$5-'PO0140780R0001 - SONDA'!F3589</f>
        <v>388.62</v>
      </c>
    </row>
    <row r="3590" spans="1:7">
      <c r="A3590" t="s">
        <v>733</v>
      </c>
      <c r="B3590">
        <v>22</v>
      </c>
      <c r="C3590">
        <v>12</v>
      </c>
      <c r="D3590">
        <v>2019</v>
      </c>
      <c r="E3590" s="23">
        <v>0.33333333333333331</v>
      </c>
      <c r="F3590">
        <v>7.02</v>
      </c>
      <c r="G3590">
        <f>+Anagrafica!$K$5-'PO0140780R0001 - SONDA'!F3590</f>
        <v>388.62</v>
      </c>
    </row>
    <row r="3591" spans="1:7">
      <c r="A3591" t="s">
        <v>733</v>
      </c>
      <c r="B3591">
        <v>22</v>
      </c>
      <c r="C3591">
        <v>12</v>
      </c>
      <c r="D3591">
        <v>2019</v>
      </c>
      <c r="E3591" s="23">
        <v>0.5</v>
      </c>
      <c r="F3591">
        <v>7.02</v>
      </c>
      <c r="G3591">
        <f>+Anagrafica!$K$5-'PO0140780R0001 - SONDA'!F3591</f>
        <v>388.62</v>
      </c>
    </row>
    <row r="3592" spans="1:7">
      <c r="A3592" t="s">
        <v>733</v>
      </c>
      <c r="B3592">
        <v>22</v>
      </c>
      <c r="C3592">
        <v>12</v>
      </c>
      <c r="D3592">
        <v>2019</v>
      </c>
      <c r="E3592" s="23">
        <v>0.66666666666666663</v>
      </c>
      <c r="F3592">
        <v>7.02</v>
      </c>
      <c r="G3592">
        <f>+Anagrafica!$K$5-'PO0140780R0001 - SONDA'!F3592</f>
        <v>388.62</v>
      </c>
    </row>
    <row r="3593" spans="1:7">
      <c r="A3593" t="s">
        <v>733</v>
      </c>
      <c r="B3593">
        <v>22</v>
      </c>
      <c r="C3593">
        <v>12</v>
      </c>
      <c r="D3593">
        <v>2019</v>
      </c>
      <c r="E3593" s="23">
        <v>0.83333333333333337</v>
      </c>
      <c r="F3593">
        <v>7.02</v>
      </c>
      <c r="G3593">
        <f>+Anagrafica!$K$5-'PO0140780R0001 - SONDA'!F3593</f>
        <v>388.62</v>
      </c>
    </row>
    <row r="3594" spans="1:7">
      <c r="A3594" t="s">
        <v>734</v>
      </c>
      <c r="B3594">
        <v>23</v>
      </c>
      <c r="C3594">
        <v>12</v>
      </c>
      <c r="D3594">
        <v>2019</v>
      </c>
      <c r="E3594" s="23">
        <v>0</v>
      </c>
      <c r="F3594">
        <v>7.02</v>
      </c>
      <c r="G3594">
        <f>+Anagrafica!$K$5-'PO0140780R0001 - SONDA'!F3594</f>
        <v>388.62</v>
      </c>
    </row>
    <row r="3595" spans="1:7">
      <c r="A3595" t="s">
        <v>734</v>
      </c>
      <c r="B3595">
        <v>23</v>
      </c>
      <c r="C3595">
        <v>12</v>
      </c>
      <c r="D3595">
        <v>2019</v>
      </c>
      <c r="E3595" s="23">
        <v>0.16666666666666666</v>
      </c>
      <c r="F3595">
        <v>7.03</v>
      </c>
      <c r="G3595">
        <f>+Anagrafica!$K$5-'PO0140780R0001 - SONDA'!F3595</f>
        <v>388.61</v>
      </c>
    </row>
    <row r="3596" spans="1:7">
      <c r="A3596" t="s">
        <v>734</v>
      </c>
      <c r="B3596">
        <v>23</v>
      </c>
      <c r="C3596">
        <v>12</v>
      </c>
      <c r="D3596">
        <v>2019</v>
      </c>
      <c r="E3596" s="23">
        <v>0.33333333333333331</v>
      </c>
      <c r="F3596">
        <v>7.04</v>
      </c>
      <c r="G3596">
        <f>+Anagrafica!$K$5-'PO0140780R0001 - SONDA'!F3596</f>
        <v>388.59999999999997</v>
      </c>
    </row>
    <row r="3597" spans="1:7">
      <c r="A3597" t="s">
        <v>734</v>
      </c>
      <c r="B3597">
        <v>23</v>
      </c>
      <c r="C3597">
        <v>12</v>
      </c>
      <c r="D3597">
        <v>2019</v>
      </c>
      <c r="E3597" s="23">
        <v>0.5</v>
      </c>
      <c r="F3597">
        <v>7.05</v>
      </c>
      <c r="G3597">
        <f>+Anagrafica!$K$5-'PO0140780R0001 - SONDA'!F3597</f>
        <v>388.59</v>
      </c>
    </row>
    <row r="3598" spans="1:7">
      <c r="A3598" t="s">
        <v>734</v>
      </c>
      <c r="B3598">
        <v>23</v>
      </c>
      <c r="C3598">
        <v>12</v>
      </c>
      <c r="D3598">
        <v>2019</v>
      </c>
      <c r="E3598" s="23">
        <v>0.66666666666666663</v>
      </c>
      <c r="F3598">
        <v>7.06</v>
      </c>
      <c r="G3598">
        <f>+Anagrafica!$K$5-'PO0140780R0001 - SONDA'!F3598</f>
        <v>388.58</v>
      </c>
    </row>
    <row r="3599" spans="1:7">
      <c r="A3599" t="s">
        <v>734</v>
      </c>
      <c r="B3599">
        <v>23</v>
      </c>
      <c r="C3599">
        <v>12</v>
      </c>
      <c r="D3599">
        <v>2019</v>
      </c>
      <c r="E3599" s="23">
        <v>0.83333333333333337</v>
      </c>
      <c r="F3599">
        <v>7.07</v>
      </c>
      <c r="G3599">
        <f>+Anagrafica!$K$5-'PO0140780R0001 - SONDA'!F3599</f>
        <v>388.57</v>
      </c>
    </row>
    <row r="3600" spans="1:7">
      <c r="A3600" t="s">
        <v>735</v>
      </c>
      <c r="B3600">
        <v>24</v>
      </c>
      <c r="C3600">
        <v>12</v>
      </c>
      <c r="D3600">
        <v>2019</v>
      </c>
      <c r="E3600" s="23">
        <v>0</v>
      </c>
      <c r="F3600">
        <v>7.08</v>
      </c>
      <c r="G3600">
        <f>+Anagrafica!$K$5-'PO0140780R0001 - SONDA'!F3600</f>
        <v>388.56</v>
      </c>
    </row>
    <row r="3601" spans="1:7">
      <c r="A3601" t="s">
        <v>735</v>
      </c>
      <c r="B3601">
        <v>24</v>
      </c>
      <c r="C3601">
        <v>12</v>
      </c>
      <c r="D3601">
        <v>2019</v>
      </c>
      <c r="E3601" s="23">
        <v>0.16666666666666666</v>
      </c>
      <c r="F3601">
        <v>7.19</v>
      </c>
      <c r="G3601">
        <f>+Anagrafica!$K$5-'PO0140780R0001 - SONDA'!F3601</f>
        <v>388.45</v>
      </c>
    </row>
    <row r="3602" spans="1:7">
      <c r="A3602" t="s">
        <v>735</v>
      </c>
      <c r="B3602">
        <v>24</v>
      </c>
      <c r="C3602">
        <v>12</v>
      </c>
      <c r="D3602">
        <v>2019</v>
      </c>
      <c r="E3602" s="23">
        <v>0.33333333333333331</v>
      </c>
      <c r="F3602">
        <v>7.09</v>
      </c>
      <c r="G3602">
        <f>+Anagrafica!$K$5-'PO0140780R0001 - SONDA'!F3602</f>
        <v>388.55</v>
      </c>
    </row>
    <row r="3603" spans="1:7">
      <c r="A3603" t="s">
        <v>735</v>
      </c>
      <c r="B3603">
        <v>24</v>
      </c>
      <c r="C3603">
        <v>12</v>
      </c>
      <c r="D3603">
        <v>2019</v>
      </c>
      <c r="E3603" s="23">
        <v>0.5</v>
      </c>
      <c r="F3603">
        <v>7.1</v>
      </c>
      <c r="G3603">
        <f>+Anagrafica!$K$5-'PO0140780R0001 - SONDA'!F3603</f>
        <v>388.53999999999996</v>
      </c>
    </row>
    <row r="3604" spans="1:7">
      <c r="A3604" t="s">
        <v>735</v>
      </c>
      <c r="B3604">
        <v>24</v>
      </c>
      <c r="C3604">
        <v>12</v>
      </c>
      <c r="D3604">
        <v>2019</v>
      </c>
      <c r="E3604" s="23">
        <v>0.66666666666666663</v>
      </c>
      <c r="F3604">
        <v>7.1</v>
      </c>
      <c r="G3604">
        <f>+Anagrafica!$K$5-'PO0140780R0001 - SONDA'!F3604</f>
        <v>388.53999999999996</v>
      </c>
    </row>
    <row r="3605" spans="1:7">
      <c r="A3605" t="s">
        <v>735</v>
      </c>
      <c r="B3605">
        <v>24</v>
      </c>
      <c r="C3605">
        <v>12</v>
      </c>
      <c r="D3605">
        <v>2019</v>
      </c>
      <c r="E3605" s="23">
        <v>0.83333333333333337</v>
      </c>
      <c r="F3605">
        <v>7.11</v>
      </c>
      <c r="G3605">
        <f>+Anagrafica!$K$5-'PO0140780R0001 - SONDA'!F3605</f>
        <v>388.53</v>
      </c>
    </row>
    <row r="3606" spans="1:7">
      <c r="A3606" t="s">
        <v>736</v>
      </c>
      <c r="B3606">
        <v>25</v>
      </c>
      <c r="C3606">
        <v>12</v>
      </c>
      <c r="D3606">
        <v>2019</v>
      </c>
      <c r="E3606" s="23">
        <v>0</v>
      </c>
      <c r="F3606">
        <v>7.13</v>
      </c>
      <c r="G3606">
        <f>+Anagrafica!$K$5-'PO0140780R0001 - SONDA'!F3606</f>
        <v>388.51</v>
      </c>
    </row>
    <row r="3607" spans="1:7">
      <c r="A3607" t="s">
        <v>736</v>
      </c>
      <c r="B3607">
        <v>25</v>
      </c>
      <c r="C3607">
        <v>12</v>
      </c>
      <c r="D3607">
        <v>2019</v>
      </c>
      <c r="E3607" s="23">
        <v>0.16666666666666666</v>
      </c>
      <c r="F3607">
        <v>7.14</v>
      </c>
      <c r="G3607">
        <f>+Anagrafica!$K$5-'PO0140780R0001 - SONDA'!F3607</f>
        <v>388.5</v>
      </c>
    </row>
    <row r="3608" spans="1:7">
      <c r="A3608" t="s">
        <v>736</v>
      </c>
      <c r="B3608">
        <v>25</v>
      </c>
      <c r="C3608">
        <v>12</v>
      </c>
      <c r="D3608">
        <v>2019</v>
      </c>
      <c r="E3608" s="23">
        <v>0.33333333333333331</v>
      </c>
      <c r="F3608">
        <v>7.15</v>
      </c>
      <c r="G3608">
        <f>+Anagrafica!$K$5-'PO0140780R0001 - SONDA'!F3608</f>
        <v>388.49</v>
      </c>
    </row>
    <row r="3609" spans="1:7">
      <c r="A3609" t="s">
        <v>736</v>
      </c>
      <c r="B3609">
        <v>25</v>
      </c>
      <c r="C3609">
        <v>12</v>
      </c>
      <c r="D3609">
        <v>2019</v>
      </c>
      <c r="E3609" s="23">
        <v>0.5</v>
      </c>
      <c r="F3609">
        <v>7.16</v>
      </c>
      <c r="G3609">
        <f>+Anagrafica!$K$5-'PO0140780R0001 - SONDA'!F3609</f>
        <v>388.47999999999996</v>
      </c>
    </row>
    <row r="3610" spans="1:7">
      <c r="A3610" t="s">
        <v>736</v>
      </c>
      <c r="B3610">
        <v>25</v>
      </c>
      <c r="C3610">
        <v>12</v>
      </c>
      <c r="D3610">
        <v>2019</v>
      </c>
      <c r="E3610" s="23">
        <v>0.66666666666666663</v>
      </c>
      <c r="F3610">
        <v>7.17</v>
      </c>
      <c r="G3610">
        <f>+Anagrafica!$K$5-'PO0140780R0001 - SONDA'!F3610</f>
        <v>388.46999999999997</v>
      </c>
    </row>
    <row r="3611" spans="1:7">
      <c r="A3611" t="s">
        <v>736</v>
      </c>
      <c r="B3611">
        <v>25</v>
      </c>
      <c r="C3611">
        <v>12</v>
      </c>
      <c r="D3611">
        <v>2019</v>
      </c>
      <c r="E3611" s="23">
        <v>0.83333333333333337</v>
      </c>
      <c r="F3611">
        <v>7.19</v>
      </c>
      <c r="G3611">
        <f>+Anagrafica!$K$5-'PO0140780R0001 - SONDA'!F3611</f>
        <v>388.45</v>
      </c>
    </row>
    <row r="3612" spans="1:7">
      <c r="A3612" t="s">
        <v>737</v>
      </c>
      <c r="B3612">
        <v>26</v>
      </c>
      <c r="C3612">
        <v>12</v>
      </c>
      <c r="D3612">
        <v>2019</v>
      </c>
      <c r="E3612" s="23">
        <v>0</v>
      </c>
      <c r="F3612">
        <v>7.21</v>
      </c>
      <c r="G3612">
        <f>+Anagrafica!$K$5-'PO0140780R0001 - SONDA'!F3612</f>
        <v>388.43</v>
      </c>
    </row>
    <row r="3613" spans="1:7">
      <c r="A3613" t="s">
        <v>737</v>
      </c>
      <c r="B3613">
        <v>26</v>
      </c>
      <c r="C3613">
        <v>12</v>
      </c>
      <c r="D3613">
        <v>2019</v>
      </c>
      <c r="E3613" s="23">
        <v>0.16666666666666666</v>
      </c>
      <c r="F3613">
        <v>7.22</v>
      </c>
      <c r="G3613">
        <f>+Anagrafica!$K$5-'PO0140780R0001 - SONDA'!F3613</f>
        <v>388.41999999999996</v>
      </c>
    </row>
    <row r="3614" spans="1:7">
      <c r="A3614" t="s">
        <v>737</v>
      </c>
      <c r="B3614">
        <v>26</v>
      </c>
      <c r="C3614">
        <v>12</v>
      </c>
      <c r="D3614">
        <v>2019</v>
      </c>
      <c r="E3614" s="23">
        <v>0.33333333333333331</v>
      </c>
      <c r="F3614">
        <v>7.23</v>
      </c>
      <c r="G3614">
        <f>+Anagrafica!$K$5-'PO0140780R0001 - SONDA'!F3614</f>
        <v>388.40999999999997</v>
      </c>
    </row>
    <row r="3615" spans="1:7">
      <c r="A3615" t="s">
        <v>737</v>
      </c>
      <c r="B3615">
        <v>26</v>
      </c>
      <c r="C3615">
        <v>12</v>
      </c>
      <c r="D3615">
        <v>2019</v>
      </c>
      <c r="E3615" s="23">
        <v>0.5</v>
      </c>
      <c r="F3615">
        <v>7.24</v>
      </c>
      <c r="G3615">
        <f>+Anagrafica!$K$5-'PO0140780R0001 - SONDA'!F3615</f>
        <v>388.4</v>
      </c>
    </row>
    <row r="3616" spans="1:7">
      <c r="A3616" t="s">
        <v>737</v>
      </c>
      <c r="B3616">
        <v>26</v>
      </c>
      <c r="C3616">
        <v>12</v>
      </c>
      <c r="D3616">
        <v>2019</v>
      </c>
      <c r="E3616" s="23">
        <v>0.66666666666666663</v>
      </c>
      <c r="F3616">
        <v>7.25</v>
      </c>
      <c r="G3616">
        <f>+Anagrafica!$K$5-'PO0140780R0001 - SONDA'!F3616</f>
        <v>388.39</v>
      </c>
    </row>
    <row r="3617" spans="1:7">
      <c r="A3617" t="s">
        <v>737</v>
      </c>
      <c r="B3617">
        <v>26</v>
      </c>
      <c r="C3617">
        <v>12</v>
      </c>
      <c r="D3617">
        <v>2019</v>
      </c>
      <c r="E3617" s="23">
        <v>0.83333333333333337</v>
      </c>
      <c r="F3617">
        <v>7.27</v>
      </c>
      <c r="G3617">
        <f>+Anagrafica!$K$5-'PO0140780R0001 - SONDA'!F3617</f>
        <v>388.37</v>
      </c>
    </row>
    <row r="3618" spans="1:7">
      <c r="A3618" t="s">
        <v>738</v>
      </c>
      <c r="B3618">
        <v>27</v>
      </c>
      <c r="C3618">
        <v>12</v>
      </c>
      <c r="D3618">
        <v>2019</v>
      </c>
      <c r="E3618" s="23">
        <v>0</v>
      </c>
      <c r="F3618">
        <v>7.27</v>
      </c>
      <c r="G3618">
        <f>+Anagrafica!$K$5-'PO0140780R0001 - SONDA'!F3618</f>
        <v>388.37</v>
      </c>
    </row>
    <row r="3619" spans="1:7">
      <c r="A3619" t="s">
        <v>738</v>
      </c>
      <c r="B3619">
        <v>27</v>
      </c>
      <c r="C3619">
        <v>12</v>
      </c>
      <c r="D3619">
        <v>2019</v>
      </c>
      <c r="E3619" s="23">
        <v>0.16666666666666666</v>
      </c>
      <c r="F3619">
        <v>7.29</v>
      </c>
      <c r="G3619">
        <f>+Anagrafica!$K$5-'PO0140780R0001 - SONDA'!F3619</f>
        <v>388.34999999999997</v>
      </c>
    </row>
    <row r="3620" spans="1:7">
      <c r="A3620" t="s">
        <v>738</v>
      </c>
      <c r="B3620">
        <v>27</v>
      </c>
      <c r="C3620">
        <v>12</v>
      </c>
      <c r="D3620">
        <v>2019</v>
      </c>
      <c r="E3620" s="23">
        <v>0.33333333333333331</v>
      </c>
      <c r="F3620">
        <v>7.3</v>
      </c>
      <c r="G3620">
        <f>+Anagrafica!$K$5-'PO0140780R0001 - SONDA'!F3620</f>
        <v>388.34</v>
      </c>
    </row>
    <row r="3621" spans="1:7">
      <c r="A3621" t="s">
        <v>738</v>
      </c>
      <c r="B3621">
        <v>27</v>
      </c>
      <c r="C3621">
        <v>12</v>
      </c>
      <c r="D3621">
        <v>2019</v>
      </c>
      <c r="E3621" s="23">
        <v>0.5</v>
      </c>
      <c r="F3621">
        <v>7.31</v>
      </c>
      <c r="G3621">
        <f>+Anagrafica!$K$5-'PO0140780R0001 - SONDA'!F3621</f>
        <v>388.33</v>
      </c>
    </row>
    <row r="3622" spans="1:7">
      <c r="A3622" t="s">
        <v>738</v>
      </c>
      <c r="B3622">
        <v>27</v>
      </c>
      <c r="C3622">
        <v>12</v>
      </c>
      <c r="D3622">
        <v>2019</v>
      </c>
      <c r="E3622" s="23">
        <v>0.66666666666666663</v>
      </c>
      <c r="F3622">
        <v>7.32</v>
      </c>
      <c r="G3622">
        <f>+Anagrafica!$K$5-'PO0140780R0001 - SONDA'!F3622</f>
        <v>388.32</v>
      </c>
    </row>
    <row r="3623" spans="1:7">
      <c r="A3623" t="s">
        <v>738</v>
      </c>
      <c r="B3623">
        <v>27</v>
      </c>
      <c r="C3623">
        <v>12</v>
      </c>
      <c r="D3623">
        <v>2019</v>
      </c>
      <c r="E3623" s="23">
        <v>0.83333333333333337</v>
      </c>
      <c r="F3623">
        <v>7.33</v>
      </c>
      <c r="G3623">
        <f>+Anagrafica!$K$5-'PO0140780R0001 - SONDA'!F3623</f>
        <v>388.31</v>
      </c>
    </row>
    <row r="3624" spans="1:7">
      <c r="A3624" t="s">
        <v>739</v>
      </c>
      <c r="B3624">
        <v>28</v>
      </c>
      <c r="C3624">
        <v>12</v>
      </c>
      <c r="D3624">
        <v>2019</v>
      </c>
      <c r="E3624" s="23">
        <v>0</v>
      </c>
      <c r="F3624">
        <v>7.34</v>
      </c>
      <c r="G3624">
        <f>+Anagrafica!$K$5-'PO0140780R0001 - SONDA'!F3624</f>
        <v>388.3</v>
      </c>
    </row>
    <row r="3625" spans="1:7">
      <c r="A3625" t="s">
        <v>739</v>
      </c>
      <c r="B3625">
        <v>28</v>
      </c>
      <c r="C3625">
        <v>12</v>
      </c>
      <c r="D3625">
        <v>2019</v>
      </c>
      <c r="E3625" s="23">
        <v>0.16666666666666666</v>
      </c>
      <c r="F3625">
        <v>7.35</v>
      </c>
      <c r="G3625">
        <f>+Anagrafica!$K$5-'PO0140780R0001 - SONDA'!F3625</f>
        <v>388.28999999999996</v>
      </c>
    </row>
    <row r="3626" spans="1:7">
      <c r="A3626" t="s">
        <v>739</v>
      </c>
      <c r="B3626">
        <v>28</v>
      </c>
      <c r="C3626">
        <v>12</v>
      </c>
      <c r="D3626">
        <v>2019</v>
      </c>
      <c r="E3626" s="23">
        <v>0.33333333333333331</v>
      </c>
      <c r="F3626">
        <v>7.37</v>
      </c>
      <c r="G3626">
        <f>+Anagrafica!$K$5-'PO0140780R0001 - SONDA'!F3626</f>
        <v>388.27</v>
      </c>
    </row>
    <row r="3627" spans="1:7">
      <c r="A3627" t="s">
        <v>739</v>
      </c>
      <c r="B3627">
        <v>28</v>
      </c>
      <c r="C3627">
        <v>12</v>
      </c>
      <c r="D3627">
        <v>2019</v>
      </c>
      <c r="E3627" s="23">
        <v>0.5</v>
      </c>
      <c r="F3627">
        <v>7.37</v>
      </c>
      <c r="G3627">
        <f>+Anagrafica!$K$5-'PO0140780R0001 - SONDA'!F3627</f>
        <v>388.27</v>
      </c>
    </row>
    <row r="3628" spans="1:7">
      <c r="A3628" t="s">
        <v>739</v>
      </c>
      <c r="B3628">
        <v>28</v>
      </c>
      <c r="C3628">
        <v>12</v>
      </c>
      <c r="D3628">
        <v>2019</v>
      </c>
      <c r="E3628" s="23">
        <v>0.66666666666666663</v>
      </c>
      <c r="F3628">
        <v>7.38</v>
      </c>
      <c r="G3628">
        <f>+Anagrafica!$K$5-'PO0140780R0001 - SONDA'!F3628</f>
        <v>388.26</v>
      </c>
    </row>
    <row r="3629" spans="1:7">
      <c r="A3629" t="s">
        <v>739</v>
      </c>
      <c r="B3629">
        <v>28</v>
      </c>
      <c r="C3629">
        <v>12</v>
      </c>
      <c r="D3629">
        <v>2019</v>
      </c>
      <c r="E3629" s="23">
        <v>0.83333333333333337</v>
      </c>
      <c r="F3629">
        <v>7.39</v>
      </c>
      <c r="G3629">
        <f>+Anagrafica!$K$5-'PO0140780R0001 - SONDA'!F3629</f>
        <v>388.25</v>
      </c>
    </row>
    <row r="3630" spans="1:7">
      <c r="A3630" t="s">
        <v>740</v>
      </c>
      <c r="B3630">
        <v>29</v>
      </c>
      <c r="C3630">
        <v>12</v>
      </c>
      <c r="D3630">
        <v>2019</v>
      </c>
      <c r="E3630" s="23">
        <v>0</v>
      </c>
      <c r="F3630">
        <v>7.41</v>
      </c>
      <c r="G3630">
        <f>+Anagrafica!$K$5-'PO0140780R0001 - SONDA'!F3630</f>
        <v>388.22999999999996</v>
      </c>
    </row>
    <row r="3631" spans="1:7">
      <c r="A3631" t="s">
        <v>740</v>
      </c>
      <c r="B3631">
        <v>29</v>
      </c>
      <c r="C3631">
        <v>12</v>
      </c>
      <c r="D3631">
        <v>2019</v>
      </c>
      <c r="E3631" s="23">
        <v>0.16666666666666666</v>
      </c>
      <c r="F3631">
        <v>7.41</v>
      </c>
      <c r="G3631">
        <f>+Anagrafica!$K$5-'PO0140780R0001 - SONDA'!F3631</f>
        <v>388.22999999999996</v>
      </c>
    </row>
    <row r="3632" spans="1:7">
      <c r="A3632" t="s">
        <v>740</v>
      </c>
      <c r="B3632">
        <v>29</v>
      </c>
      <c r="C3632">
        <v>12</v>
      </c>
      <c r="D3632">
        <v>2019</v>
      </c>
      <c r="E3632" s="23">
        <v>0.33333333333333331</v>
      </c>
      <c r="F3632">
        <v>7.42</v>
      </c>
      <c r="G3632">
        <f>+Anagrafica!$K$5-'PO0140780R0001 - SONDA'!F3632</f>
        <v>388.21999999999997</v>
      </c>
    </row>
    <row r="3633" spans="1:7">
      <c r="A3633" t="s">
        <v>740</v>
      </c>
      <c r="B3633">
        <v>29</v>
      </c>
      <c r="C3633">
        <v>12</v>
      </c>
      <c r="D3633">
        <v>2019</v>
      </c>
      <c r="E3633" s="23">
        <v>0.5</v>
      </c>
      <c r="F3633">
        <v>7.43</v>
      </c>
      <c r="G3633">
        <f>+Anagrafica!$K$5-'PO0140780R0001 - SONDA'!F3633</f>
        <v>388.21</v>
      </c>
    </row>
    <row r="3634" spans="1:7">
      <c r="A3634" t="s">
        <v>740</v>
      </c>
      <c r="B3634">
        <v>29</v>
      </c>
      <c r="C3634">
        <v>12</v>
      </c>
      <c r="D3634">
        <v>2019</v>
      </c>
      <c r="E3634" s="23">
        <v>0.66666666666666663</v>
      </c>
      <c r="F3634">
        <v>7.44</v>
      </c>
      <c r="G3634">
        <f>+Anagrafica!$K$5-'PO0140780R0001 - SONDA'!F3634</f>
        <v>388.2</v>
      </c>
    </row>
    <row r="3635" spans="1:7">
      <c r="A3635" t="s">
        <v>740</v>
      </c>
      <c r="B3635">
        <v>29</v>
      </c>
      <c r="C3635">
        <v>12</v>
      </c>
      <c r="D3635">
        <v>2019</v>
      </c>
      <c r="E3635" s="23">
        <v>0.83333333333333337</v>
      </c>
      <c r="F3635">
        <v>7.46</v>
      </c>
      <c r="G3635">
        <f>+Anagrafica!$K$5-'PO0140780R0001 - SONDA'!F3635</f>
        <v>388.18</v>
      </c>
    </row>
    <row r="3636" spans="1:7">
      <c r="A3636" t="s">
        <v>741</v>
      </c>
      <c r="B3636">
        <v>30</v>
      </c>
      <c r="C3636">
        <v>12</v>
      </c>
      <c r="D3636">
        <v>2019</v>
      </c>
      <c r="E3636" s="23">
        <v>0</v>
      </c>
      <c r="F3636">
        <v>7.46</v>
      </c>
      <c r="G3636">
        <f>+Anagrafica!$K$5-'PO0140780R0001 - SONDA'!F3636</f>
        <v>388.18</v>
      </c>
    </row>
    <row r="3637" spans="1:7">
      <c r="A3637" t="s">
        <v>741</v>
      </c>
      <c r="B3637">
        <v>30</v>
      </c>
      <c r="C3637">
        <v>12</v>
      </c>
      <c r="D3637">
        <v>2019</v>
      </c>
      <c r="E3637" s="23">
        <v>0.16666666666666666</v>
      </c>
      <c r="F3637">
        <v>7.47</v>
      </c>
      <c r="G3637">
        <f>+Anagrafica!$K$5-'PO0140780R0001 - SONDA'!F3637</f>
        <v>388.16999999999996</v>
      </c>
    </row>
    <row r="3638" spans="1:7">
      <c r="A3638" t="s">
        <v>741</v>
      </c>
      <c r="B3638">
        <v>30</v>
      </c>
      <c r="C3638">
        <v>12</v>
      </c>
      <c r="D3638">
        <v>2019</v>
      </c>
      <c r="E3638" s="23">
        <v>0.33333333333333331</v>
      </c>
      <c r="F3638">
        <v>7.47</v>
      </c>
      <c r="G3638">
        <f>+Anagrafica!$K$5-'PO0140780R0001 - SONDA'!F3638</f>
        <v>388.16999999999996</v>
      </c>
    </row>
    <row r="3639" spans="1:7">
      <c r="A3639" t="s">
        <v>741</v>
      </c>
      <c r="B3639">
        <v>30</v>
      </c>
      <c r="C3639">
        <v>12</v>
      </c>
      <c r="D3639">
        <v>2019</v>
      </c>
      <c r="E3639" s="23">
        <v>0.5</v>
      </c>
      <c r="F3639">
        <v>7.47</v>
      </c>
      <c r="G3639">
        <f>+Anagrafica!$K$5-'PO0140780R0001 - SONDA'!F3639</f>
        <v>388.16999999999996</v>
      </c>
    </row>
    <row r="3640" spans="1:7">
      <c r="A3640" t="s">
        <v>741</v>
      </c>
      <c r="B3640">
        <v>30</v>
      </c>
      <c r="C3640">
        <v>12</v>
      </c>
      <c r="D3640">
        <v>2019</v>
      </c>
      <c r="E3640" s="23">
        <v>0.66666666666666663</v>
      </c>
      <c r="F3640">
        <v>7.46</v>
      </c>
      <c r="G3640">
        <f>+Anagrafica!$K$5-'PO0140780R0001 - SONDA'!F3640</f>
        <v>388.18</v>
      </c>
    </row>
    <row r="3641" spans="1:7">
      <c r="A3641" t="s">
        <v>741</v>
      </c>
      <c r="B3641">
        <v>30</v>
      </c>
      <c r="C3641">
        <v>12</v>
      </c>
      <c r="D3641">
        <v>2019</v>
      </c>
      <c r="E3641" s="23">
        <v>0.83333333333333337</v>
      </c>
      <c r="F3641">
        <v>7.45</v>
      </c>
      <c r="G3641">
        <f>+Anagrafica!$K$5-'PO0140780R0001 - SONDA'!F3641</f>
        <v>388.19</v>
      </c>
    </row>
    <row r="3642" spans="1:7">
      <c r="A3642" t="s">
        <v>742</v>
      </c>
      <c r="B3642">
        <v>31</v>
      </c>
      <c r="C3642">
        <v>12</v>
      </c>
      <c r="D3642">
        <v>2019</v>
      </c>
      <c r="E3642" s="23">
        <v>0</v>
      </c>
      <c r="F3642">
        <v>7.44</v>
      </c>
      <c r="G3642">
        <f>+Anagrafica!$K$5-'PO0140780R0001 - SONDA'!F3642</f>
        <v>388.2</v>
      </c>
    </row>
    <row r="3643" spans="1:7">
      <c r="A3643" t="s">
        <v>742</v>
      </c>
      <c r="B3643">
        <v>31</v>
      </c>
      <c r="C3643">
        <v>12</v>
      </c>
      <c r="D3643">
        <v>2019</v>
      </c>
      <c r="E3643" s="23">
        <v>0.16666666666666666</v>
      </c>
      <c r="F3643">
        <v>7.43</v>
      </c>
      <c r="G3643">
        <f>+Anagrafica!$K$5-'PO0140780R0001 - SONDA'!F3643</f>
        <v>388.21</v>
      </c>
    </row>
    <row r="3644" spans="1:7">
      <c r="A3644" t="s">
        <v>742</v>
      </c>
      <c r="B3644">
        <v>31</v>
      </c>
      <c r="C3644">
        <v>12</v>
      </c>
      <c r="D3644">
        <v>2019</v>
      </c>
      <c r="E3644" s="23">
        <v>0.33333333333333331</v>
      </c>
      <c r="F3644">
        <v>7.42</v>
      </c>
      <c r="G3644">
        <f>+Anagrafica!$K$5-'PO0140780R0001 - SONDA'!F3644</f>
        <v>388.21999999999997</v>
      </c>
    </row>
    <row r="3645" spans="1:7">
      <c r="A3645" t="s">
        <v>742</v>
      </c>
      <c r="B3645">
        <v>31</v>
      </c>
      <c r="C3645">
        <v>12</v>
      </c>
      <c r="D3645">
        <v>2019</v>
      </c>
      <c r="E3645" s="23">
        <v>0.5</v>
      </c>
      <c r="F3645">
        <v>7.42</v>
      </c>
      <c r="G3645">
        <f>+Anagrafica!$K$5-'PO0140780R0001 - SONDA'!F3645</f>
        <v>388.21999999999997</v>
      </c>
    </row>
    <row r="3646" spans="1:7">
      <c r="A3646" t="s">
        <v>742</v>
      </c>
      <c r="B3646">
        <v>31</v>
      </c>
      <c r="C3646">
        <v>12</v>
      </c>
      <c r="D3646">
        <v>2019</v>
      </c>
      <c r="E3646" s="23">
        <v>0.66666666666666663</v>
      </c>
      <c r="F3646">
        <v>7.41</v>
      </c>
      <c r="G3646">
        <f>+Anagrafica!$K$5-'PO0140780R0001 - SONDA'!F3646</f>
        <v>388.22999999999996</v>
      </c>
    </row>
    <row r="3647" spans="1:7">
      <c r="A3647" t="s">
        <v>742</v>
      </c>
      <c r="B3647">
        <v>31</v>
      </c>
      <c r="C3647">
        <v>12</v>
      </c>
      <c r="D3647">
        <v>2019</v>
      </c>
      <c r="E3647" s="23">
        <v>0.83333333333333337</v>
      </c>
      <c r="F3647">
        <v>7.4</v>
      </c>
      <c r="G3647">
        <f>+Anagrafica!$K$5-'PO0140780R0001 - SONDA'!F3647</f>
        <v>388.24</v>
      </c>
    </row>
    <row r="3648" spans="1:7">
      <c r="A3648" t="s">
        <v>743</v>
      </c>
      <c r="B3648">
        <v>1</v>
      </c>
      <c r="C3648">
        <v>1</v>
      </c>
      <c r="D3648">
        <v>2020</v>
      </c>
      <c r="E3648" s="23">
        <v>0</v>
      </c>
      <c r="F3648">
        <v>7.4</v>
      </c>
      <c r="G3648">
        <f>+Anagrafica!$K$5-'PO0140780R0001 - SONDA'!F3648</f>
        <v>388.24</v>
      </c>
    </row>
    <row r="3649" spans="1:7">
      <c r="A3649" t="s">
        <v>743</v>
      </c>
      <c r="B3649">
        <v>1</v>
      </c>
      <c r="C3649">
        <v>1</v>
      </c>
      <c r="D3649">
        <v>2020</v>
      </c>
      <c r="E3649" s="23">
        <v>0.16666666666666666</v>
      </c>
      <c r="F3649">
        <v>7.4</v>
      </c>
      <c r="G3649">
        <f>+Anagrafica!$K$5-'PO0140780R0001 - SONDA'!F3649</f>
        <v>388.24</v>
      </c>
    </row>
    <row r="3650" spans="1:7">
      <c r="A3650" t="s">
        <v>743</v>
      </c>
      <c r="B3650">
        <v>1</v>
      </c>
      <c r="C3650">
        <v>1</v>
      </c>
      <c r="D3650">
        <v>2020</v>
      </c>
      <c r="E3650" s="23">
        <v>0.33333333333333331</v>
      </c>
      <c r="F3650">
        <v>7.39</v>
      </c>
      <c r="G3650">
        <f>+Anagrafica!$K$5-'PO0140780R0001 - SONDA'!F3650</f>
        <v>388.25</v>
      </c>
    </row>
    <row r="3651" spans="1:7">
      <c r="A3651" t="s">
        <v>743</v>
      </c>
      <c r="B3651">
        <v>1</v>
      </c>
      <c r="C3651">
        <v>1</v>
      </c>
      <c r="D3651">
        <v>2020</v>
      </c>
      <c r="E3651" s="23">
        <v>0.5</v>
      </c>
      <c r="F3651">
        <v>7.39</v>
      </c>
      <c r="G3651">
        <f>+Anagrafica!$K$5-'PO0140780R0001 - SONDA'!F3651</f>
        <v>388.25</v>
      </c>
    </row>
    <row r="3652" spans="1:7">
      <c r="A3652" t="s">
        <v>743</v>
      </c>
      <c r="B3652">
        <v>1</v>
      </c>
      <c r="C3652">
        <v>1</v>
      </c>
      <c r="D3652">
        <v>2020</v>
      </c>
      <c r="E3652" s="23">
        <v>0.66666666666666663</v>
      </c>
      <c r="F3652">
        <v>7.39</v>
      </c>
      <c r="G3652">
        <f>+Anagrafica!$K$5-'PO0140780R0001 - SONDA'!F3652</f>
        <v>388.25</v>
      </c>
    </row>
    <row r="3653" spans="1:7">
      <c r="A3653" t="s">
        <v>743</v>
      </c>
      <c r="B3653">
        <v>1</v>
      </c>
      <c r="C3653">
        <v>1</v>
      </c>
      <c r="D3653">
        <v>2020</v>
      </c>
      <c r="E3653" s="23">
        <v>0.83333333333333337</v>
      </c>
      <c r="F3653">
        <v>7.5</v>
      </c>
      <c r="G3653">
        <f>+Anagrafica!$K$5-'PO0140780R0001 - SONDA'!F3653</f>
        <v>388.14</v>
      </c>
    </row>
    <row r="3654" spans="1:7">
      <c r="A3654" t="s">
        <v>744</v>
      </c>
      <c r="B3654">
        <v>2</v>
      </c>
      <c r="C3654">
        <v>1</v>
      </c>
      <c r="D3654">
        <v>2020</v>
      </c>
      <c r="E3654" s="23">
        <v>0</v>
      </c>
      <c r="F3654">
        <v>7.38</v>
      </c>
      <c r="G3654">
        <f>+Anagrafica!$K$5-'PO0140780R0001 - SONDA'!F3654</f>
        <v>388.26</v>
      </c>
    </row>
    <row r="3655" spans="1:7">
      <c r="A3655" t="s">
        <v>744</v>
      </c>
      <c r="B3655">
        <v>2</v>
      </c>
      <c r="C3655">
        <v>1</v>
      </c>
      <c r="D3655">
        <v>2020</v>
      </c>
      <c r="E3655" s="23">
        <v>0.16666666666666666</v>
      </c>
      <c r="F3655">
        <v>7.38</v>
      </c>
      <c r="G3655">
        <f>+Anagrafica!$K$5-'PO0140780R0001 - SONDA'!F3655</f>
        <v>388.26</v>
      </c>
    </row>
    <row r="3656" spans="1:7">
      <c r="A3656" t="s">
        <v>744</v>
      </c>
      <c r="B3656">
        <v>2</v>
      </c>
      <c r="C3656">
        <v>1</v>
      </c>
      <c r="D3656">
        <v>2020</v>
      </c>
      <c r="E3656" s="23">
        <v>0.33333333333333331</v>
      </c>
      <c r="F3656">
        <v>7.38</v>
      </c>
      <c r="G3656">
        <f>+Anagrafica!$K$5-'PO0140780R0001 - SONDA'!F3656</f>
        <v>388.26</v>
      </c>
    </row>
    <row r="3657" spans="1:7">
      <c r="A3657" t="s">
        <v>744</v>
      </c>
      <c r="B3657">
        <v>2</v>
      </c>
      <c r="C3657">
        <v>1</v>
      </c>
      <c r="D3657">
        <v>2020</v>
      </c>
      <c r="E3657" s="23">
        <v>0.5</v>
      </c>
      <c r="F3657">
        <v>7.38</v>
      </c>
      <c r="G3657">
        <f>+Anagrafica!$K$5-'PO0140780R0001 - SONDA'!F3657</f>
        <v>388.26</v>
      </c>
    </row>
    <row r="3658" spans="1:7">
      <c r="A3658" t="s">
        <v>744</v>
      </c>
      <c r="B3658">
        <v>2</v>
      </c>
      <c r="C3658">
        <v>1</v>
      </c>
      <c r="D3658">
        <v>2020</v>
      </c>
      <c r="E3658" s="23">
        <v>0.66666666666666663</v>
      </c>
      <c r="F3658">
        <v>7.38</v>
      </c>
      <c r="G3658">
        <f>+Anagrafica!$K$5-'PO0140780R0001 - SONDA'!F3658</f>
        <v>388.26</v>
      </c>
    </row>
    <row r="3659" spans="1:7">
      <c r="A3659" t="s">
        <v>744</v>
      </c>
      <c r="B3659">
        <v>2</v>
      </c>
      <c r="C3659">
        <v>1</v>
      </c>
      <c r="D3659">
        <v>2020</v>
      </c>
      <c r="E3659" s="23">
        <v>0.83333333333333337</v>
      </c>
      <c r="F3659">
        <v>7.38</v>
      </c>
      <c r="G3659">
        <f>+Anagrafica!$K$5-'PO0140780R0001 - SONDA'!F3659</f>
        <v>388.26</v>
      </c>
    </row>
    <row r="3660" spans="1:7">
      <c r="A3660" t="s">
        <v>745</v>
      </c>
      <c r="B3660">
        <v>3</v>
      </c>
      <c r="C3660">
        <v>1</v>
      </c>
      <c r="D3660">
        <v>2020</v>
      </c>
      <c r="E3660" s="23">
        <v>0</v>
      </c>
      <c r="F3660">
        <v>7.4</v>
      </c>
      <c r="G3660">
        <f>+Anagrafica!$K$5-'PO0140780R0001 - SONDA'!F3660</f>
        <v>388.24</v>
      </c>
    </row>
    <row r="3661" spans="1:7">
      <c r="A3661" t="s">
        <v>745</v>
      </c>
      <c r="B3661">
        <v>3</v>
      </c>
      <c r="C3661">
        <v>1</v>
      </c>
      <c r="D3661">
        <v>2020</v>
      </c>
      <c r="E3661" s="23">
        <v>0.16666666666666666</v>
      </c>
      <c r="F3661">
        <v>7.37</v>
      </c>
      <c r="G3661">
        <f>+Anagrafica!$K$5-'PO0140780R0001 - SONDA'!F3661</f>
        <v>388.27</v>
      </c>
    </row>
    <row r="3662" spans="1:7">
      <c r="A3662" t="s">
        <v>745</v>
      </c>
      <c r="B3662">
        <v>3</v>
      </c>
      <c r="C3662">
        <v>1</v>
      </c>
      <c r="D3662">
        <v>2020</v>
      </c>
      <c r="E3662" s="23">
        <v>0.33333333333333331</v>
      </c>
      <c r="F3662">
        <v>7.37</v>
      </c>
      <c r="G3662">
        <f>+Anagrafica!$K$5-'PO0140780R0001 - SONDA'!F3662</f>
        <v>388.27</v>
      </c>
    </row>
    <row r="3663" spans="1:7">
      <c r="A3663" t="s">
        <v>745</v>
      </c>
      <c r="B3663">
        <v>3</v>
      </c>
      <c r="C3663">
        <v>1</v>
      </c>
      <c r="D3663">
        <v>2020</v>
      </c>
      <c r="E3663" s="23">
        <v>0.5</v>
      </c>
      <c r="F3663">
        <v>7.37</v>
      </c>
      <c r="G3663">
        <f>+Anagrafica!$K$5-'PO0140780R0001 - SONDA'!F3663</f>
        <v>388.27</v>
      </c>
    </row>
    <row r="3664" spans="1:7">
      <c r="A3664" t="s">
        <v>745</v>
      </c>
      <c r="B3664">
        <v>3</v>
      </c>
      <c r="C3664">
        <v>1</v>
      </c>
      <c r="D3664">
        <v>2020</v>
      </c>
      <c r="E3664" s="23">
        <v>0.66666666666666663</v>
      </c>
      <c r="F3664">
        <v>7.37</v>
      </c>
      <c r="G3664">
        <f>+Anagrafica!$K$5-'PO0140780R0001 - SONDA'!F3664</f>
        <v>388.27</v>
      </c>
    </row>
    <row r="3665" spans="1:7">
      <c r="A3665" t="s">
        <v>745</v>
      </c>
      <c r="B3665">
        <v>3</v>
      </c>
      <c r="C3665">
        <v>1</v>
      </c>
      <c r="D3665">
        <v>2020</v>
      </c>
      <c r="E3665" s="23">
        <v>0.83333333333333337</v>
      </c>
      <c r="F3665">
        <v>7.37</v>
      </c>
      <c r="G3665">
        <f>+Anagrafica!$K$5-'PO0140780R0001 - SONDA'!F3665</f>
        <v>388.27</v>
      </c>
    </row>
    <row r="3666" spans="1:7">
      <c r="A3666" t="s">
        <v>746</v>
      </c>
      <c r="B3666">
        <v>4</v>
      </c>
      <c r="C3666">
        <v>1</v>
      </c>
      <c r="D3666">
        <v>2020</v>
      </c>
      <c r="E3666" s="23">
        <v>0</v>
      </c>
      <c r="F3666">
        <v>7.38</v>
      </c>
      <c r="G3666">
        <f>+Anagrafica!$K$5-'PO0140780R0001 - SONDA'!F3666</f>
        <v>388.26</v>
      </c>
    </row>
    <row r="3667" spans="1:7">
      <c r="A3667" t="s">
        <v>746</v>
      </c>
      <c r="B3667">
        <v>4</v>
      </c>
      <c r="C3667">
        <v>1</v>
      </c>
      <c r="D3667">
        <v>2020</v>
      </c>
      <c r="E3667" s="23">
        <v>0.16666666666666666</v>
      </c>
      <c r="F3667">
        <v>7.37</v>
      </c>
      <c r="G3667">
        <f>+Anagrafica!$K$5-'PO0140780R0001 - SONDA'!F3667</f>
        <v>388.27</v>
      </c>
    </row>
    <row r="3668" spans="1:7">
      <c r="A3668" t="s">
        <v>746</v>
      </c>
      <c r="B3668">
        <v>4</v>
      </c>
      <c r="C3668">
        <v>1</v>
      </c>
      <c r="D3668">
        <v>2020</v>
      </c>
      <c r="E3668" s="23">
        <v>0.33333333333333331</v>
      </c>
      <c r="F3668">
        <v>7.38</v>
      </c>
      <c r="G3668">
        <f>+Anagrafica!$K$5-'PO0140780R0001 - SONDA'!F3668</f>
        <v>388.26</v>
      </c>
    </row>
    <row r="3669" spans="1:7">
      <c r="A3669" t="s">
        <v>746</v>
      </c>
      <c r="B3669">
        <v>4</v>
      </c>
      <c r="C3669">
        <v>1</v>
      </c>
      <c r="D3669">
        <v>2020</v>
      </c>
      <c r="E3669" s="23">
        <v>0.5</v>
      </c>
      <c r="F3669">
        <v>7.38</v>
      </c>
      <c r="G3669">
        <f>+Anagrafica!$K$5-'PO0140780R0001 - SONDA'!F3669</f>
        <v>388.26</v>
      </c>
    </row>
    <row r="3670" spans="1:7">
      <c r="A3670" t="s">
        <v>746</v>
      </c>
      <c r="B3670">
        <v>4</v>
      </c>
      <c r="C3670">
        <v>1</v>
      </c>
      <c r="D3670">
        <v>2020</v>
      </c>
      <c r="E3670" s="23">
        <v>0.66666666666666663</v>
      </c>
      <c r="F3670">
        <v>7.38</v>
      </c>
      <c r="G3670">
        <f>+Anagrafica!$K$5-'PO0140780R0001 - SONDA'!F3670</f>
        <v>388.26</v>
      </c>
    </row>
    <row r="3671" spans="1:7">
      <c r="A3671" t="s">
        <v>746</v>
      </c>
      <c r="B3671">
        <v>4</v>
      </c>
      <c r="C3671">
        <v>1</v>
      </c>
      <c r="D3671">
        <v>2020</v>
      </c>
      <c r="E3671" s="23">
        <v>0.83333333333333337</v>
      </c>
      <c r="F3671">
        <v>7.38</v>
      </c>
      <c r="G3671">
        <f>+Anagrafica!$K$5-'PO0140780R0001 - SONDA'!F3671</f>
        <v>388.26</v>
      </c>
    </row>
    <row r="3672" spans="1:7">
      <c r="A3672" t="s">
        <v>747</v>
      </c>
      <c r="B3672">
        <v>5</v>
      </c>
      <c r="C3672">
        <v>1</v>
      </c>
      <c r="D3672">
        <v>2020</v>
      </c>
      <c r="E3672" s="23">
        <v>0</v>
      </c>
      <c r="F3672">
        <v>7.39</v>
      </c>
      <c r="G3672">
        <f>+Anagrafica!$K$5-'PO0140780R0001 - SONDA'!F3672</f>
        <v>388.25</v>
      </c>
    </row>
    <row r="3673" spans="1:7">
      <c r="A3673" t="s">
        <v>747</v>
      </c>
      <c r="B3673">
        <v>5</v>
      </c>
      <c r="C3673">
        <v>1</v>
      </c>
      <c r="D3673">
        <v>2020</v>
      </c>
      <c r="E3673" s="23">
        <v>0.16666666666666666</v>
      </c>
      <c r="F3673">
        <v>7.38</v>
      </c>
      <c r="G3673">
        <f>+Anagrafica!$K$5-'PO0140780R0001 - SONDA'!F3673</f>
        <v>388.26</v>
      </c>
    </row>
    <row r="3674" spans="1:7">
      <c r="A3674" t="s">
        <v>747</v>
      </c>
      <c r="B3674">
        <v>5</v>
      </c>
      <c r="C3674">
        <v>1</v>
      </c>
      <c r="D3674">
        <v>2020</v>
      </c>
      <c r="E3674" s="23">
        <v>0.33333333333333331</v>
      </c>
      <c r="F3674">
        <v>7.39</v>
      </c>
      <c r="G3674">
        <f>+Anagrafica!$K$5-'PO0140780R0001 - SONDA'!F3674</f>
        <v>388.25</v>
      </c>
    </row>
    <row r="3675" spans="1:7">
      <c r="A3675" t="s">
        <v>747</v>
      </c>
      <c r="B3675">
        <v>5</v>
      </c>
      <c r="C3675">
        <v>1</v>
      </c>
      <c r="D3675">
        <v>2020</v>
      </c>
      <c r="E3675" s="23">
        <v>0.5</v>
      </c>
      <c r="F3675">
        <v>7.5</v>
      </c>
      <c r="G3675">
        <f>+Anagrafica!$K$5-'PO0140780R0001 - SONDA'!F3675</f>
        <v>388.14</v>
      </c>
    </row>
    <row r="3676" spans="1:7">
      <c r="A3676" t="s">
        <v>747</v>
      </c>
      <c r="B3676">
        <v>5</v>
      </c>
      <c r="C3676">
        <v>1</v>
      </c>
      <c r="D3676">
        <v>2020</v>
      </c>
      <c r="E3676" s="23">
        <v>0.66666666666666663</v>
      </c>
      <c r="F3676">
        <v>7.4</v>
      </c>
      <c r="G3676">
        <f>+Anagrafica!$K$5-'PO0140780R0001 - SONDA'!F3676</f>
        <v>388.24</v>
      </c>
    </row>
    <row r="3677" spans="1:7">
      <c r="A3677" t="s">
        <v>747</v>
      </c>
      <c r="B3677">
        <v>5</v>
      </c>
      <c r="C3677">
        <v>1</v>
      </c>
      <c r="D3677">
        <v>2020</v>
      </c>
      <c r="E3677" s="23">
        <v>0.83333333333333337</v>
      </c>
      <c r="F3677">
        <v>7.4</v>
      </c>
      <c r="G3677">
        <f>+Anagrafica!$K$5-'PO0140780R0001 - SONDA'!F3677</f>
        <v>388.24</v>
      </c>
    </row>
    <row r="3678" spans="1:7">
      <c r="A3678" t="s">
        <v>748</v>
      </c>
      <c r="B3678">
        <v>6</v>
      </c>
      <c r="C3678">
        <v>1</v>
      </c>
      <c r="D3678">
        <v>2020</v>
      </c>
      <c r="E3678" s="23">
        <v>0</v>
      </c>
      <c r="F3678">
        <v>7.41</v>
      </c>
      <c r="G3678">
        <f>+Anagrafica!$K$5-'PO0140780R0001 - SONDA'!F3678</f>
        <v>388.22999999999996</v>
      </c>
    </row>
    <row r="3679" spans="1:7">
      <c r="A3679" t="s">
        <v>748</v>
      </c>
      <c r="B3679">
        <v>6</v>
      </c>
      <c r="C3679">
        <v>1</v>
      </c>
      <c r="D3679">
        <v>2020</v>
      </c>
      <c r="E3679" s="23">
        <v>0.16666666666666666</v>
      </c>
      <c r="F3679">
        <v>7.4</v>
      </c>
      <c r="G3679">
        <f>+Anagrafica!$K$5-'PO0140780R0001 - SONDA'!F3679</f>
        <v>388.24</v>
      </c>
    </row>
    <row r="3680" spans="1:7">
      <c r="A3680" t="s">
        <v>748</v>
      </c>
      <c r="B3680">
        <v>6</v>
      </c>
      <c r="C3680">
        <v>1</v>
      </c>
      <c r="D3680">
        <v>2020</v>
      </c>
      <c r="E3680" s="23">
        <v>0.33333333333333331</v>
      </c>
      <c r="F3680">
        <v>7.41</v>
      </c>
      <c r="G3680">
        <f>+Anagrafica!$K$5-'PO0140780R0001 - SONDA'!F3680</f>
        <v>388.22999999999996</v>
      </c>
    </row>
    <row r="3681" spans="1:7">
      <c r="A3681" t="s">
        <v>748</v>
      </c>
      <c r="B3681">
        <v>6</v>
      </c>
      <c r="C3681">
        <v>1</v>
      </c>
      <c r="D3681">
        <v>2020</v>
      </c>
      <c r="E3681" s="23">
        <v>0.5</v>
      </c>
      <c r="F3681">
        <v>7.41</v>
      </c>
      <c r="G3681">
        <f>+Anagrafica!$K$5-'PO0140780R0001 - SONDA'!F3681</f>
        <v>388.22999999999996</v>
      </c>
    </row>
    <row r="3682" spans="1:7">
      <c r="A3682" t="s">
        <v>748</v>
      </c>
      <c r="B3682">
        <v>6</v>
      </c>
      <c r="C3682">
        <v>1</v>
      </c>
      <c r="D3682">
        <v>2020</v>
      </c>
      <c r="E3682" s="23">
        <v>0.66666666666666663</v>
      </c>
      <c r="F3682">
        <v>7.41</v>
      </c>
      <c r="G3682">
        <f>+Anagrafica!$K$5-'PO0140780R0001 - SONDA'!F3682</f>
        <v>388.22999999999996</v>
      </c>
    </row>
    <row r="3683" spans="1:7">
      <c r="A3683" t="s">
        <v>748</v>
      </c>
      <c r="B3683">
        <v>6</v>
      </c>
      <c r="C3683">
        <v>1</v>
      </c>
      <c r="D3683">
        <v>2020</v>
      </c>
      <c r="E3683" s="23">
        <v>0.83333333333333337</v>
      </c>
      <c r="F3683">
        <v>7.41</v>
      </c>
      <c r="G3683">
        <f>+Anagrafica!$K$5-'PO0140780R0001 - SONDA'!F3683</f>
        <v>388.22999999999996</v>
      </c>
    </row>
    <row r="3684" spans="1:7">
      <c r="A3684" t="s">
        <v>749</v>
      </c>
      <c r="B3684">
        <v>7</v>
      </c>
      <c r="C3684">
        <v>1</v>
      </c>
      <c r="D3684">
        <v>2020</v>
      </c>
      <c r="E3684" s="23">
        <v>0</v>
      </c>
      <c r="F3684">
        <v>7.41</v>
      </c>
      <c r="G3684">
        <f>+Anagrafica!$K$5-'PO0140780R0001 - SONDA'!F3684</f>
        <v>388.22999999999996</v>
      </c>
    </row>
    <row r="3685" spans="1:7">
      <c r="A3685" t="s">
        <v>749</v>
      </c>
      <c r="B3685">
        <v>7</v>
      </c>
      <c r="C3685">
        <v>1</v>
      </c>
      <c r="D3685">
        <v>2020</v>
      </c>
      <c r="E3685" s="23">
        <v>0.16666666666666666</v>
      </c>
      <c r="F3685">
        <v>7.42</v>
      </c>
      <c r="G3685">
        <f>+Anagrafica!$K$5-'PO0140780R0001 - SONDA'!F3685</f>
        <v>388.21999999999997</v>
      </c>
    </row>
    <row r="3686" spans="1:7">
      <c r="A3686" t="s">
        <v>749</v>
      </c>
      <c r="B3686">
        <v>7</v>
      </c>
      <c r="C3686">
        <v>1</v>
      </c>
      <c r="D3686">
        <v>2020</v>
      </c>
      <c r="E3686" s="23">
        <v>0.33333333333333331</v>
      </c>
      <c r="F3686">
        <v>7.42</v>
      </c>
      <c r="G3686">
        <f>+Anagrafica!$K$5-'PO0140780R0001 - SONDA'!F3686</f>
        <v>388.21999999999997</v>
      </c>
    </row>
    <row r="3687" spans="1:7">
      <c r="A3687" t="s">
        <v>749</v>
      </c>
      <c r="B3687">
        <v>7</v>
      </c>
      <c r="C3687">
        <v>1</v>
      </c>
      <c r="D3687">
        <v>2020</v>
      </c>
      <c r="E3687" s="23">
        <v>0.5</v>
      </c>
      <c r="F3687">
        <v>7.43</v>
      </c>
      <c r="G3687">
        <f>+Anagrafica!$K$5-'PO0140780R0001 - SONDA'!F3687</f>
        <v>388.21</v>
      </c>
    </row>
    <row r="3688" spans="1:7">
      <c r="A3688" t="s">
        <v>749</v>
      </c>
      <c r="B3688">
        <v>7</v>
      </c>
      <c r="C3688">
        <v>1</v>
      </c>
      <c r="D3688">
        <v>2020</v>
      </c>
      <c r="E3688" s="23">
        <v>0.66666666666666663</v>
      </c>
      <c r="F3688">
        <v>7.42</v>
      </c>
      <c r="G3688">
        <f>+Anagrafica!$K$5-'PO0140780R0001 - SONDA'!F3688</f>
        <v>388.21999999999997</v>
      </c>
    </row>
    <row r="3689" spans="1:7">
      <c r="A3689" t="s">
        <v>749</v>
      </c>
      <c r="B3689">
        <v>7</v>
      </c>
      <c r="C3689">
        <v>1</v>
      </c>
      <c r="D3689">
        <v>2020</v>
      </c>
      <c r="E3689" s="23">
        <v>0.83333333333333337</v>
      </c>
      <c r="F3689">
        <v>7.53</v>
      </c>
      <c r="G3689">
        <f>+Anagrafica!$K$5-'PO0140780R0001 - SONDA'!F3689</f>
        <v>388.11</v>
      </c>
    </row>
    <row r="3690" spans="1:7">
      <c r="A3690" t="s">
        <v>750</v>
      </c>
      <c r="B3690">
        <v>8</v>
      </c>
      <c r="C3690">
        <v>1</v>
      </c>
      <c r="D3690">
        <v>2020</v>
      </c>
      <c r="E3690" s="23">
        <v>0</v>
      </c>
      <c r="F3690">
        <v>7.42</v>
      </c>
      <c r="G3690">
        <f>+Anagrafica!$K$5-'PO0140780R0001 - SONDA'!F3690</f>
        <v>388.21999999999997</v>
      </c>
    </row>
    <row r="3691" spans="1:7">
      <c r="A3691" t="s">
        <v>750</v>
      </c>
      <c r="B3691">
        <v>8</v>
      </c>
      <c r="C3691">
        <v>1</v>
      </c>
      <c r="D3691">
        <v>2020</v>
      </c>
      <c r="E3691" s="23">
        <v>0.16666666666666666</v>
      </c>
      <c r="F3691">
        <v>7.42</v>
      </c>
      <c r="G3691">
        <f>+Anagrafica!$K$5-'PO0140780R0001 - SONDA'!F3691</f>
        <v>388.21999999999997</v>
      </c>
    </row>
    <row r="3692" spans="1:7">
      <c r="A3692" t="s">
        <v>750</v>
      </c>
      <c r="B3692">
        <v>8</v>
      </c>
      <c r="C3692">
        <v>1</v>
      </c>
      <c r="D3692">
        <v>2020</v>
      </c>
      <c r="E3692" s="23">
        <v>0.33333333333333331</v>
      </c>
      <c r="F3692">
        <v>7.41</v>
      </c>
      <c r="G3692">
        <f>+Anagrafica!$K$5-'PO0140780R0001 - SONDA'!F3692</f>
        <v>388.22999999999996</v>
      </c>
    </row>
    <row r="3693" spans="1:7">
      <c r="A3693" t="s">
        <v>750</v>
      </c>
      <c r="B3693">
        <v>8</v>
      </c>
      <c r="C3693">
        <v>1</v>
      </c>
      <c r="D3693">
        <v>2020</v>
      </c>
      <c r="E3693" s="23">
        <v>0.5</v>
      </c>
      <c r="F3693">
        <v>7.4</v>
      </c>
      <c r="G3693">
        <f>+Anagrafica!$K$5-'PO0140780R0001 - SONDA'!F3693</f>
        <v>388.24</v>
      </c>
    </row>
    <row r="3694" spans="1:7">
      <c r="A3694" t="s">
        <v>750</v>
      </c>
      <c r="B3694">
        <v>8</v>
      </c>
      <c r="C3694">
        <v>1</v>
      </c>
      <c r="D3694">
        <v>2020</v>
      </c>
      <c r="E3694" s="23">
        <v>0.66666666666666663</v>
      </c>
      <c r="F3694">
        <v>7.39</v>
      </c>
      <c r="G3694">
        <f>+Anagrafica!$K$5-'PO0140780R0001 - SONDA'!F3694</f>
        <v>388.25</v>
      </c>
    </row>
    <row r="3695" spans="1:7">
      <c r="A3695" t="s">
        <v>750</v>
      </c>
      <c r="B3695">
        <v>8</v>
      </c>
      <c r="C3695">
        <v>1</v>
      </c>
      <c r="D3695">
        <v>2020</v>
      </c>
      <c r="E3695" s="23">
        <v>0.83333333333333337</v>
      </c>
      <c r="F3695">
        <v>7.38</v>
      </c>
      <c r="G3695">
        <f>+Anagrafica!$K$5-'PO0140780R0001 - SONDA'!F3695</f>
        <v>388.26</v>
      </c>
    </row>
    <row r="3696" spans="1:7">
      <c r="A3696" t="s">
        <v>751</v>
      </c>
      <c r="B3696">
        <v>9</v>
      </c>
      <c r="C3696">
        <v>1</v>
      </c>
      <c r="D3696">
        <v>2020</v>
      </c>
      <c r="E3696" s="23">
        <v>0</v>
      </c>
      <c r="F3696">
        <v>7.38</v>
      </c>
      <c r="G3696">
        <f>+Anagrafica!$K$5-'PO0140780R0001 - SONDA'!F3696</f>
        <v>388.26</v>
      </c>
    </row>
    <row r="3697" spans="1:7">
      <c r="A3697" t="s">
        <v>751</v>
      </c>
      <c r="B3697">
        <v>9</v>
      </c>
      <c r="C3697">
        <v>1</v>
      </c>
      <c r="D3697">
        <v>2020</v>
      </c>
      <c r="E3697" s="23">
        <v>0.16666666666666666</v>
      </c>
      <c r="F3697">
        <v>7.37</v>
      </c>
      <c r="G3697">
        <f>+Anagrafica!$K$5-'PO0140780R0001 - SONDA'!F3697</f>
        <v>388.27</v>
      </c>
    </row>
    <row r="3698" spans="1:7">
      <c r="A3698" t="s">
        <v>751</v>
      </c>
      <c r="B3698">
        <v>9</v>
      </c>
      <c r="C3698">
        <v>1</v>
      </c>
      <c r="D3698">
        <v>2020</v>
      </c>
      <c r="E3698" s="23">
        <v>0.33333333333333331</v>
      </c>
      <c r="F3698">
        <v>7.36</v>
      </c>
      <c r="G3698">
        <f>+Anagrafica!$K$5-'PO0140780R0001 - SONDA'!F3698</f>
        <v>388.28</v>
      </c>
    </row>
    <row r="3699" spans="1:7">
      <c r="A3699" t="s">
        <v>751</v>
      </c>
      <c r="B3699">
        <v>9</v>
      </c>
      <c r="C3699">
        <v>1</v>
      </c>
      <c r="D3699">
        <v>2020</v>
      </c>
      <c r="E3699" s="23">
        <v>0.5</v>
      </c>
      <c r="F3699">
        <v>7.36</v>
      </c>
      <c r="G3699">
        <f>+Anagrafica!$K$5-'PO0140780R0001 - SONDA'!F3699</f>
        <v>388.28</v>
      </c>
    </row>
    <row r="3700" spans="1:7">
      <c r="A3700" t="s">
        <v>751</v>
      </c>
      <c r="B3700">
        <v>9</v>
      </c>
      <c r="C3700">
        <v>1</v>
      </c>
      <c r="D3700">
        <v>2020</v>
      </c>
      <c r="E3700" s="23">
        <v>0.66666666666666663</v>
      </c>
      <c r="F3700">
        <v>7.35</v>
      </c>
      <c r="G3700">
        <f>+Anagrafica!$K$5-'PO0140780R0001 - SONDA'!F3700</f>
        <v>388.28999999999996</v>
      </c>
    </row>
    <row r="3701" spans="1:7">
      <c r="A3701" t="s">
        <v>751</v>
      </c>
      <c r="B3701">
        <v>9</v>
      </c>
      <c r="C3701">
        <v>1</v>
      </c>
      <c r="D3701">
        <v>2020</v>
      </c>
      <c r="E3701" s="23">
        <v>0.83333333333333337</v>
      </c>
      <c r="F3701">
        <v>7.46</v>
      </c>
      <c r="G3701">
        <f>+Anagrafica!$K$5-'PO0140780R0001 - SONDA'!F3701</f>
        <v>388.18</v>
      </c>
    </row>
    <row r="3702" spans="1:7">
      <c r="A3702" t="s">
        <v>752</v>
      </c>
      <c r="B3702">
        <v>10</v>
      </c>
      <c r="C3702">
        <v>1</v>
      </c>
      <c r="D3702">
        <v>2020</v>
      </c>
      <c r="E3702" s="23">
        <v>0</v>
      </c>
      <c r="F3702">
        <v>7.34</v>
      </c>
      <c r="G3702">
        <f>+Anagrafica!$K$5-'PO0140780R0001 - SONDA'!F3702</f>
        <v>388.3</v>
      </c>
    </row>
    <row r="3703" spans="1:7">
      <c r="A3703" t="s">
        <v>752</v>
      </c>
      <c r="B3703">
        <v>10</v>
      </c>
      <c r="C3703">
        <v>1</v>
      </c>
      <c r="D3703">
        <v>2020</v>
      </c>
      <c r="E3703" s="23">
        <v>0.16666666666666666</v>
      </c>
      <c r="F3703">
        <v>7.34</v>
      </c>
      <c r="G3703">
        <f>+Anagrafica!$K$5-'PO0140780R0001 - SONDA'!F3703</f>
        <v>388.3</v>
      </c>
    </row>
    <row r="3704" spans="1:7">
      <c r="A3704" t="s">
        <v>752</v>
      </c>
      <c r="B3704">
        <v>10</v>
      </c>
      <c r="C3704">
        <v>1</v>
      </c>
      <c r="D3704">
        <v>2020</v>
      </c>
      <c r="E3704" s="23">
        <v>0.33333333333333331</v>
      </c>
      <c r="F3704">
        <v>7.34</v>
      </c>
      <c r="G3704">
        <f>+Anagrafica!$K$5-'PO0140780R0001 - SONDA'!F3704</f>
        <v>388.3</v>
      </c>
    </row>
    <row r="3705" spans="1:7">
      <c r="A3705" t="s">
        <v>752</v>
      </c>
      <c r="B3705">
        <v>10</v>
      </c>
      <c r="C3705">
        <v>1</v>
      </c>
      <c r="D3705">
        <v>2020</v>
      </c>
      <c r="E3705" s="23">
        <v>0.5</v>
      </c>
      <c r="F3705">
        <v>7.34</v>
      </c>
      <c r="G3705">
        <f>+Anagrafica!$K$5-'PO0140780R0001 - SONDA'!F3705</f>
        <v>388.3</v>
      </c>
    </row>
    <row r="3706" spans="1:7">
      <c r="A3706" t="s">
        <v>752</v>
      </c>
      <c r="B3706">
        <v>10</v>
      </c>
      <c r="C3706">
        <v>1</v>
      </c>
      <c r="D3706">
        <v>2020</v>
      </c>
      <c r="E3706" s="23">
        <v>0.66666666666666663</v>
      </c>
      <c r="F3706">
        <v>7.33</v>
      </c>
      <c r="G3706">
        <f>+Anagrafica!$K$5-'PO0140780R0001 - SONDA'!F3706</f>
        <v>388.31</v>
      </c>
    </row>
    <row r="3707" spans="1:7">
      <c r="A3707" t="s">
        <v>752</v>
      </c>
      <c r="B3707">
        <v>10</v>
      </c>
      <c r="C3707">
        <v>1</v>
      </c>
      <c r="D3707">
        <v>2020</v>
      </c>
      <c r="E3707" s="23">
        <v>0.83333333333333337</v>
      </c>
      <c r="F3707">
        <v>7.33</v>
      </c>
      <c r="G3707">
        <f>+Anagrafica!$K$5-'PO0140780R0001 - SONDA'!F3707</f>
        <v>388.31</v>
      </c>
    </row>
    <row r="3708" spans="1:7">
      <c r="A3708" t="s">
        <v>753</v>
      </c>
      <c r="B3708">
        <v>11</v>
      </c>
      <c r="C3708">
        <v>1</v>
      </c>
      <c r="D3708">
        <v>2020</v>
      </c>
      <c r="E3708" s="23">
        <v>0</v>
      </c>
      <c r="F3708">
        <v>7.33</v>
      </c>
      <c r="G3708">
        <f>+Anagrafica!$K$5-'PO0140780R0001 - SONDA'!F3708</f>
        <v>388.31</v>
      </c>
    </row>
    <row r="3709" spans="1:7">
      <c r="A3709" t="s">
        <v>753</v>
      </c>
      <c r="B3709">
        <v>11</v>
      </c>
      <c r="C3709">
        <v>1</v>
      </c>
      <c r="D3709">
        <v>2020</v>
      </c>
      <c r="E3709" s="23">
        <v>0.16666666666666666</v>
      </c>
      <c r="F3709">
        <v>7.33</v>
      </c>
      <c r="G3709">
        <f>+Anagrafica!$K$5-'PO0140780R0001 - SONDA'!F3709</f>
        <v>388.31</v>
      </c>
    </row>
    <row r="3710" spans="1:7">
      <c r="A3710" t="s">
        <v>753</v>
      </c>
      <c r="B3710">
        <v>11</v>
      </c>
      <c r="C3710">
        <v>1</v>
      </c>
      <c r="D3710">
        <v>2020</v>
      </c>
      <c r="E3710" s="23">
        <v>0.33333333333333331</v>
      </c>
      <c r="F3710">
        <v>7.33</v>
      </c>
      <c r="G3710">
        <f>+Anagrafica!$K$5-'PO0140780R0001 - SONDA'!F3710</f>
        <v>388.31</v>
      </c>
    </row>
    <row r="3711" spans="1:7">
      <c r="A3711" t="s">
        <v>753</v>
      </c>
      <c r="B3711">
        <v>11</v>
      </c>
      <c r="C3711">
        <v>1</v>
      </c>
      <c r="D3711">
        <v>2020</v>
      </c>
      <c r="E3711" s="23">
        <v>0.5</v>
      </c>
      <c r="F3711">
        <v>7.33</v>
      </c>
      <c r="G3711">
        <f>+Anagrafica!$K$5-'PO0140780R0001 - SONDA'!F3711</f>
        <v>388.31</v>
      </c>
    </row>
    <row r="3712" spans="1:7">
      <c r="A3712" t="s">
        <v>753</v>
      </c>
      <c r="B3712">
        <v>11</v>
      </c>
      <c r="C3712">
        <v>1</v>
      </c>
      <c r="D3712">
        <v>2020</v>
      </c>
      <c r="E3712" s="23">
        <v>0.66666666666666663</v>
      </c>
      <c r="F3712">
        <v>7.33</v>
      </c>
      <c r="G3712">
        <f>+Anagrafica!$K$5-'PO0140780R0001 - SONDA'!F3712</f>
        <v>388.31</v>
      </c>
    </row>
    <row r="3713" spans="1:7">
      <c r="A3713" t="s">
        <v>753</v>
      </c>
      <c r="B3713">
        <v>11</v>
      </c>
      <c r="C3713">
        <v>1</v>
      </c>
      <c r="D3713">
        <v>2020</v>
      </c>
      <c r="E3713" s="23">
        <v>0.83333333333333337</v>
      </c>
      <c r="F3713">
        <v>7.33</v>
      </c>
      <c r="G3713">
        <f>+Anagrafica!$K$5-'PO0140780R0001 - SONDA'!F3713</f>
        <v>388.31</v>
      </c>
    </row>
    <row r="3714" spans="1:7">
      <c r="A3714" t="s">
        <v>754</v>
      </c>
      <c r="B3714">
        <v>12</v>
      </c>
      <c r="C3714">
        <v>1</v>
      </c>
      <c r="D3714">
        <v>2020</v>
      </c>
      <c r="E3714" s="23">
        <v>0</v>
      </c>
      <c r="F3714">
        <v>7.33</v>
      </c>
      <c r="G3714">
        <f>+Anagrafica!$K$5-'PO0140780R0001 - SONDA'!F3714</f>
        <v>388.31</v>
      </c>
    </row>
    <row r="3715" spans="1:7">
      <c r="A3715" t="s">
        <v>754</v>
      </c>
      <c r="B3715">
        <v>12</v>
      </c>
      <c r="C3715">
        <v>1</v>
      </c>
      <c r="D3715">
        <v>2020</v>
      </c>
      <c r="E3715" s="23">
        <v>0.16666666666666666</v>
      </c>
      <c r="F3715">
        <v>7.33</v>
      </c>
      <c r="G3715">
        <f>+Anagrafica!$K$5-'PO0140780R0001 - SONDA'!F3715</f>
        <v>388.31</v>
      </c>
    </row>
    <row r="3716" spans="1:7">
      <c r="A3716" t="s">
        <v>754</v>
      </c>
      <c r="B3716">
        <v>12</v>
      </c>
      <c r="C3716">
        <v>1</v>
      </c>
      <c r="D3716">
        <v>2020</v>
      </c>
      <c r="E3716" s="23">
        <v>0.33333333333333331</v>
      </c>
      <c r="F3716">
        <v>7.33</v>
      </c>
      <c r="G3716">
        <f>+Anagrafica!$K$5-'PO0140780R0001 - SONDA'!F3716</f>
        <v>388.31</v>
      </c>
    </row>
    <row r="3717" spans="1:7">
      <c r="A3717" t="s">
        <v>754</v>
      </c>
      <c r="B3717">
        <v>12</v>
      </c>
      <c r="C3717">
        <v>1</v>
      </c>
      <c r="D3717">
        <v>2020</v>
      </c>
      <c r="E3717" s="23">
        <v>0.5</v>
      </c>
      <c r="F3717">
        <v>7.34</v>
      </c>
      <c r="G3717">
        <f>+Anagrafica!$K$5-'PO0140780R0001 - SONDA'!F3717</f>
        <v>388.3</v>
      </c>
    </row>
    <row r="3718" spans="1:7">
      <c r="A3718" t="s">
        <v>754</v>
      </c>
      <c r="B3718">
        <v>12</v>
      </c>
      <c r="C3718">
        <v>1</v>
      </c>
      <c r="D3718">
        <v>2020</v>
      </c>
      <c r="E3718" s="23">
        <v>0.66666666666666663</v>
      </c>
      <c r="F3718">
        <v>7.34</v>
      </c>
      <c r="G3718">
        <f>+Anagrafica!$K$5-'PO0140780R0001 - SONDA'!F3718</f>
        <v>388.3</v>
      </c>
    </row>
    <row r="3719" spans="1:7">
      <c r="A3719" t="s">
        <v>754</v>
      </c>
      <c r="B3719">
        <v>12</v>
      </c>
      <c r="C3719">
        <v>1</v>
      </c>
      <c r="D3719">
        <v>2020</v>
      </c>
      <c r="E3719" s="23">
        <v>0.83333333333333337</v>
      </c>
      <c r="F3719">
        <v>7.35</v>
      </c>
      <c r="G3719">
        <f>+Anagrafica!$K$5-'PO0140780R0001 - SONDA'!F3719</f>
        <v>388.28999999999996</v>
      </c>
    </row>
    <row r="3720" spans="1:7">
      <c r="A3720" t="s">
        <v>755</v>
      </c>
      <c r="B3720">
        <v>13</v>
      </c>
      <c r="C3720">
        <v>1</v>
      </c>
      <c r="D3720">
        <v>2020</v>
      </c>
      <c r="E3720" s="23">
        <v>0</v>
      </c>
      <c r="F3720">
        <v>7.35</v>
      </c>
      <c r="G3720">
        <f>+Anagrafica!$K$5-'PO0140780R0001 - SONDA'!F3720</f>
        <v>388.28999999999996</v>
      </c>
    </row>
    <row r="3721" spans="1:7">
      <c r="A3721" t="s">
        <v>755</v>
      </c>
      <c r="B3721">
        <v>13</v>
      </c>
      <c r="C3721">
        <v>1</v>
      </c>
      <c r="D3721">
        <v>2020</v>
      </c>
      <c r="E3721" s="23">
        <v>0.16666666666666666</v>
      </c>
      <c r="F3721">
        <v>7.35</v>
      </c>
      <c r="G3721">
        <f>+Anagrafica!$K$5-'PO0140780R0001 - SONDA'!F3721</f>
        <v>388.28999999999996</v>
      </c>
    </row>
    <row r="3722" spans="1:7">
      <c r="A3722" t="s">
        <v>755</v>
      </c>
      <c r="B3722">
        <v>13</v>
      </c>
      <c r="C3722">
        <v>1</v>
      </c>
      <c r="D3722">
        <v>2020</v>
      </c>
      <c r="E3722" s="23">
        <v>0.33333333333333331</v>
      </c>
      <c r="F3722">
        <v>7.36</v>
      </c>
      <c r="G3722">
        <f>+Anagrafica!$K$5-'PO0140780R0001 - SONDA'!F3722</f>
        <v>388.28</v>
      </c>
    </row>
    <row r="3723" spans="1:7">
      <c r="A3723" t="s">
        <v>755</v>
      </c>
      <c r="B3723">
        <v>13</v>
      </c>
      <c r="C3723">
        <v>1</v>
      </c>
      <c r="D3723">
        <v>2020</v>
      </c>
      <c r="E3723" s="23">
        <v>0.5</v>
      </c>
      <c r="F3723">
        <v>7.36</v>
      </c>
      <c r="G3723">
        <f>+Anagrafica!$K$5-'PO0140780R0001 - SONDA'!F3723</f>
        <v>388.28</v>
      </c>
    </row>
    <row r="3724" spans="1:7">
      <c r="A3724" t="s">
        <v>755</v>
      </c>
      <c r="B3724">
        <v>13</v>
      </c>
      <c r="C3724">
        <v>1</v>
      </c>
      <c r="D3724">
        <v>2020</v>
      </c>
      <c r="E3724" s="23">
        <v>0.66666666666666663</v>
      </c>
      <c r="F3724">
        <v>7.36</v>
      </c>
      <c r="G3724">
        <f>+Anagrafica!$K$5-'PO0140780R0001 - SONDA'!F3724</f>
        <v>388.28</v>
      </c>
    </row>
    <row r="3725" spans="1:7">
      <c r="A3725" t="s">
        <v>755</v>
      </c>
      <c r="B3725">
        <v>13</v>
      </c>
      <c r="C3725">
        <v>1</v>
      </c>
      <c r="D3725">
        <v>2020</v>
      </c>
      <c r="E3725" s="23">
        <v>0.83333333333333337</v>
      </c>
      <c r="F3725">
        <v>7.35</v>
      </c>
      <c r="G3725">
        <f>+Anagrafica!$K$5-'PO0140780R0001 - SONDA'!F3725</f>
        <v>388.28999999999996</v>
      </c>
    </row>
    <row r="3726" spans="1:7">
      <c r="A3726" t="s">
        <v>756</v>
      </c>
      <c r="B3726">
        <v>14</v>
      </c>
      <c r="C3726">
        <v>1</v>
      </c>
      <c r="D3726">
        <v>2020</v>
      </c>
      <c r="E3726" s="23">
        <v>0</v>
      </c>
      <c r="F3726">
        <v>7.35</v>
      </c>
      <c r="G3726">
        <f>+Anagrafica!$K$5-'PO0140780R0001 - SONDA'!F3726</f>
        <v>388.28999999999996</v>
      </c>
    </row>
    <row r="3727" spans="1:7">
      <c r="A3727" t="s">
        <v>756</v>
      </c>
      <c r="B3727">
        <v>14</v>
      </c>
      <c r="C3727">
        <v>1</v>
      </c>
      <c r="D3727">
        <v>2020</v>
      </c>
      <c r="E3727" s="23">
        <v>0.16666666666666666</v>
      </c>
      <c r="F3727">
        <v>7.34</v>
      </c>
      <c r="G3727">
        <f>+Anagrafica!$K$5-'PO0140780R0001 - SONDA'!F3727</f>
        <v>388.3</v>
      </c>
    </row>
    <row r="3728" spans="1:7">
      <c r="A3728" t="s">
        <v>756</v>
      </c>
      <c r="B3728">
        <v>14</v>
      </c>
      <c r="C3728">
        <v>1</v>
      </c>
      <c r="D3728">
        <v>2020</v>
      </c>
      <c r="E3728" s="23">
        <v>0.33333333333333331</v>
      </c>
      <c r="F3728">
        <v>7.34</v>
      </c>
      <c r="G3728">
        <f>+Anagrafica!$K$5-'PO0140780R0001 - SONDA'!F3728</f>
        <v>388.3</v>
      </c>
    </row>
    <row r="3729" spans="1:7">
      <c r="A3729" t="s">
        <v>756</v>
      </c>
      <c r="B3729">
        <v>14</v>
      </c>
      <c r="C3729">
        <v>1</v>
      </c>
      <c r="D3729">
        <v>2020</v>
      </c>
      <c r="E3729" s="23">
        <v>0.5</v>
      </c>
      <c r="F3729">
        <v>7.34</v>
      </c>
      <c r="G3729">
        <f>+Anagrafica!$K$5-'PO0140780R0001 - SONDA'!F3729</f>
        <v>388.3</v>
      </c>
    </row>
    <row r="3730" spans="1:7">
      <c r="A3730" t="s">
        <v>756</v>
      </c>
      <c r="B3730">
        <v>14</v>
      </c>
      <c r="C3730">
        <v>1</v>
      </c>
      <c r="D3730">
        <v>2020</v>
      </c>
      <c r="E3730" s="23">
        <v>0.66666666666666663</v>
      </c>
      <c r="F3730">
        <v>7.35</v>
      </c>
      <c r="G3730">
        <f>+Anagrafica!$K$5-'PO0140780R0001 - SONDA'!F3730</f>
        <v>388.28999999999996</v>
      </c>
    </row>
    <row r="3731" spans="1:7">
      <c r="A3731" t="s">
        <v>756</v>
      </c>
      <c r="B3731">
        <v>14</v>
      </c>
      <c r="C3731">
        <v>1</v>
      </c>
      <c r="D3731">
        <v>2020</v>
      </c>
      <c r="E3731" s="23">
        <v>0.83333333333333337</v>
      </c>
      <c r="F3731">
        <v>7.35</v>
      </c>
      <c r="G3731">
        <f>+Anagrafica!$K$5-'PO0140780R0001 - SONDA'!F3731</f>
        <v>388.28999999999996</v>
      </c>
    </row>
    <row r="3732" spans="1:7">
      <c r="A3732" t="s">
        <v>757</v>
      </c>
      <c r="B3732">
        <v>15</v>
      </c>
      <c r="C3732">
        <v>1</v>
      </c>
      <c r="D3732">
        <v>2020</v>
      </c>
      <c r="E3732" s="23">
        <v>0</v>
      </c>
      <c r="F3732">
        <v>7.35</v>
      </c>
      <c r="G3732">
        <f>+Anagrafica!$K$5-'PO0140780R0001 - SONDA'!F3732</f>
        <v>388.28999999999996</v>
      </c>
    </row>
    <row r="3733" spans="1:7">
      <c r="A3733" t="s">
        <v>757</v>
      </c>
      <c r="B3733">
        <v>15</v>
      </c>
      <c r="C3733">
        <v>1</v>
      </c>
      <c r="D3733">
        <v>2020</v>
      </c>
      <c r="E3733" s="23">
        <v>0.16666666666666666</v>
      </c>
      <c r="F3733">
        <v>7.47</v>
      </c>
      <c r="G3733">
        <f>+Anagrafica!$K$5-'PO0140780R0001 - SONDA'!F3733</f>
        <v>388.16999999999996</v>
      </c>
    </row>
    <row r="3734" spans="1:7">
      <c r="A3734" t="s">
        <v>757</v>
      </c>
      <c r="B3734">
        <v>15</v>
      </c>
      <c r="C3734">
        <v>1</v>
      </c>
      <c r="D3734">
        <v>2020</v>
      </c>
      <c r="E3734" s="23">
        <v>0.33333333333333331</v>
      </c>
      <c r="F3734">
        <v>7.36</v>
      </c>
      <c r="G3734">
        <f>+Anagrafica!$K$5-'PO0140780R0001 - SONDA'!F3734</f>
        <v>388.28</v>
      </c>
    </row>
    <row r="3735" spans="1:7">
      <c r="A3735" t="s">
        <v>757</v>
      </c>
      <c r="B3735">
        <v>15</v>
      </c>
      <c r="C3735">
        <v>1</v>
      </c>
      <c r="D3735">
        <v>2020</v>
      </c>
      <c r="E3735" s="23">
        <v>0.5</v>
      </c>
      <c r="F3735">
        <v>7.36</v>
      </c>
      <c r="G3735">
        <f>+Anagrafica!$K$5-'PO0140780R0001 - SONDA'!F3735</f>
        <v>388.28</v>
      </c>
    </row>
    <row r="3736" spans="1:7">
      <c r="A3736" t="s">
        <v>757</v>
      </c>
      <c r="B3736">
        <v>15</v>
      </c>
      <c r="C3736">
        <v>1</v>
      </c>
      <c r="D3736">
        <v>2020</v>
      </c>
      <c r="E3736" s="23">
        <v>0.66666666666666663</v>
      </c>
      <c r="F3736">
        <v>7.36</v>
      </c>
      <c r="G3736">
        <f>+Anagrafica!$K$5-'PO0140780R0001 - SONDA'!F3736</f>
        <v>388.28</v>
      </c>
    </row>
    <row r="3737" spans="1:7">
      <c r="A3737" t="s">
        <v>757</v>
      </c>
      <c r="B3737">
        <v>15</v>
      </c>
      <c r="C3737">
        <v>1</v>
      </c>
      <c r="D3737">
        <v>2020</v>
      </c>
      <c r="E3737" s="23">
        <v>0.83333333333333337</v>
      </c>
      <c r="F3737">
        <v>7.37</v>
      </c>
      <c r="G3737">
        <f>+Anagrafica!$K$5-'PO0140780R0001 - SONDA'!F3737</f>
        <v>388.27</v>
      </c>
    </row>
    <row r="3738" spans="1:7">
      <c r="A3738" t="s">
        <v>758</v>
      </c>
      <c r="B3738">
        <v>16</v>
      </c>
      <c r="C3738">
        <v>1</v>
      </c>
      <c r="D3738">
        <v>2020</v>
      </c>
      <c r="E3738" s="23">
        <v>0</v>
      </c>
      <c r="F3738">
        <v>7.37</v>
      </c>
      <c r="G3738">
        <f>+Anagrafica!$K$5-'PO0140780R0001 - SONDA'!F3738</f>
        <v>388.27</v>
      </c>
    </row>
    <row r="3739" spans="1:7">
      <c r="A3739" t="s">
        <v>758</v>
      </c>
      <c r="B3739">
        <v>16</v>
      </c>
      <c r="C3739">
        <v>1</v>
      </c>
      <c r="D3739">
        <v>2020</v>
      </c>
      <c r="E3739" s="23">
        <v>0.16666666666666666</v>
      </c>
      <c r="F3739">
        <v>7.37</v>
      </c>
      <c r="G3739">
        <f>+Anagrafica!$K$5-'PO0140780R0001 - SONDA'!F3739</f>
        <v>388.27</v>
      </c>
    </row>
    <row r="3740" spans="1:7">
      <c r="A3740" t="s">
        <v>758</v>
      </c>
      <c r="B3740">
        <v>16</v>
      </c>
      <c r="C3740">
        <v>1</v>
      </c>
      <c r="D3740">
        <v>2020</v>
      </c>
      <c r="E3740" s="23">
        <v>0.33333333333333331</v>
      </c>
      <c r="F3740">
        <v>7.38</v>
      </c>
      <c r="G3740">
        <f>+Anagrafica!$K$5-'PO0140780R0001 - SONDA'!F3740</f>
        <v>388.26</v>
      </c>
    </row>
    <row r="3741" spans="1:7">
      <c r="A3741" t="s">
        <v>758</v>
      </c>
      <c r="B3741">
        <v>16</v>
      </c>
      <c r="C3741">
        <v>1</v>
      </c>
      <c r="D3741">
        <v>2020</v>
      </c>
      <c r="E3741" s="23">
        <v>0.5</v>
      </c>
      <c r="F3741">
        <v>7.49</v>
      </c>
      <c r="G3741">
        <f>+Anagrafica!$K$5-'PO0140780R0001 - SONDA'!F3741</f>
        <v>388.15</v>
      </c>
    </row>
    <row r="3742" spans="1:7">
      <c r="A3742" t="s">
        <v>758</v>
      </c>
      <c r="B3742">
        <v>16</v>
      </c>
      <c r="C3742">
        <v>1</v>
      </c>
      <c r="D3742">
        <v>2020</v>
      </c>
      <c r="E3742" s="23">
        <v>0.66666666666666663</v>
      </c>
      <c r="F3742">
        <v>7.38</v>
      </c>
      <c r="G3742">
        <f>+Anagrafica!$K$5-'PO0140780R0001 - SONDA'!F3742</f>
        <v>388.26</v>
      </c>
    </row>
    <row r="3743" spans="1:7">
      <c r="A3743" t="s">
        <v>758</v>
      </c>
      <c r="B3743">
        <v>16</v>
      </c>
      <c r="C3743">
        <v>1</v>
      </c>
      <c r="D3743">
        <v>2020</v>
      </c>
      <c r="E3743" s="23">
        <v>0.83333333333333337</v>
      </c>
      <c r="F3743">
        <v>7.39</v>
      </c>
      <c r="G3743">
        <f>+Anagrafica!$K$5-'PO0140780R0001 - SONDA'!F3743</f>
        <v>388.25</v>
      </c>
    </row>
    <row r="3744" spans="1:7">
      <c r="A3744" t="s">
        <v>759</v>
      </c>
      <c r="B3744">
        <v>17</v>
      </c>
      <c r="C3744">
        <v>1</v>
      </c>
      <c r="D3744">
        <v>2020</v>
      </c>
      <c r="E3744" s="23">
        <v>0</v>
      </c>
      <c r="F3744">
        <v>7.39</v>
      </c>
      <c r="G3744">
        <f>+Anagrafica!$K$5-'PO0140780R0001 - SONDA'!F3744</f>
        <v>388.25</v>
      </c>
    </row>
    <row r="3745" spans="1:7">
      <c r="A3745" t="s">
        <v>759</v>
      </c>
      <c r="B3745">
        <v>17</v>
      </c>
      <c r="C3745">
        <v>1</v>
      </c>
      <c r="D3745">
        <v>2020</v>
      </c>
      <c r="E3745" s="23">
        <v>0.16666666666666666</v>
      </c>
      <c r="F3745">
        <v>7.39</v>
      </c>
      <c r="G3745">
        <f>+Anagrafica!$K$5-'PO0140780R0001 - SONDA'!F3745</f>
        <v>388.25</v>
      </c>
    </row>
    <row r="3746" spans="1:7">
      <c r="A3746" t="s">
        <v>759</v>
      </c>
      <c r="B3746">
        <v>17</v>
      </c>
      <c r="C3746">
        <v>1</v>
      </c>
      <c r="D3746">
        <v>2020</v>
      </c>
      <c r="E3746" s="23">
        <v>0.33333333333333331</v>
      </c>
      <c r="F3746">
        <v>7.4</v>
      </c>
      <c r="G3746">
        <f>+Anagrafica!$K$5-'PO0140780R0001 - SONDA'!F3746</f>
        <v>388.24</v>
      </c>
    </row>
    <row r="3747" spans="1:7">
      <c r="A3747" t="s">
        <v>759</v>
      </c>
      <c r="B3747">
        <v>17</v>
      </c>
      <c r="C3747">
        <v>1</v>
      </c>
      <c r="D3747">
        <v>2020</v>
      </c>
      <c r="E3747" s="23">
        <v>0.5</v>
      </c>
      <c r="F3747">
        <v>7.39</v>
      </c>
      <c r="G3747">
        <f>+Anagrafica!$K$5-'PO0140780R0001 - SONDA'!F3747</f>
        <v>388.25</v>
      </c>
    </row>
    <row r="3748" spans="1:7">
      <c r="A3748" t="s">
        <v>759</v>
      </c>
      <c r="B3748">
        <v>17</v>
      </c>
      <c r="C3748">
        <v>1</v>
      </c>
      <c r="D3748">
        <v>2020</v>
      </c>
      <c r="E3748" s="23">
        <v>0.66666666666666663</v>
      </c>
      <c r="F3748">
        <v>7.39</v>
      </c>
      <c r="G3748">
        <f>+Anagrafica!$K$5-'PO0140780R0001 - SONDA'!F3748</f>
        <v>388.25</v>
      </c>
    </row>
    <row r="3749" spans="1:7">
      <c r="A3749" t="s">
        <v>759</v>
      </c>
      <c r="B3749">
        <v>17</v>
      </c>
      <c r="C3749">
        <v>1</v>
      </c>
      <c r="D3749">
        <v>2020</v>
      </c>
      <c r="E3749" s="23">
        <v>0.83333333333333337</v>
      </c>
      <c r="F3749">
        <v>7.39</v>
      </c>
      <c r="G3749">
        <f>+Anagrafica!$K$5-'PO0140780R0001 - SONDA'!F3749</f>
        <v>388.25</v>
      </c>
    </row>
    <row r="3750" spans="1:7">
      <c r="A3750" t="s">
        <v>760</v>
      </c>
      <c r="B3750">
        <v>18</v>
      </c>
      <c r="C3750">
        <v>1</v>
      </c>
      <c r="D3750">
        <v>2020</v>
      </c>
      <c r="E3750" s="23">
        <v>0</v>
      </c>
      <c r="F3750">
        <v>7.39</v>
      </c>
      <c r="G3750">
        <f>+Anagrafica!$K$5-'PO0140780R0001 - SONDA'!F3750</f>
        <v>388.25</v>
      </c>
    </row>
    <row r="3751" spans="1:7">
      <c r="A3751" t="s">
        <v>760</v>
      </c>
      <c r="B3751">
        <v>18</v>
      </c>
      <c r="C3751">
        <v>1</v>
      </c>
      <c r="D3751">
        <v>2020</v>
      </c>
      <c r="E3751" s="23">
        <v>0.16666666666666666</v>
      </c>
      <c r="F3751">
        <v>7.4</v>
      </c>
      <c r="G3751">
        <f>+Anagrafica!$K$5-'PO0140780R0001 - SONDA'!F3751</f>
        <v>388.24</v>
      </c>
    </row>
    <row r="3752" spans="1:7">
      <c r="A3752" t="s">
        <v>760</v>
      </c>
      <c r="B3752">
        <v>18</v>
      </c>
      <c r="C3752">
        <v>1</v>
      </c>
      <c r="D3752">
        <v>2020</v>
      </c>
      <c r="E3752" s="23">
        <v>0.33333333333333331</v>
      </c>
      <c r="F3752">
        <v>7.4</v>
      </c>
      <c r="G3752">
        <f>+Anagrafica!$K$5-'PO0140780R0001 - SONDA'!F3752</f>
        <v>388.24</v>
      </c>
    </row>
    <row r="3753" spans="1:7">
      <c r="A3753" t="s">
        <v>760</v>
      </c>
      <c r="B3753">
        <v>18</v>
      </c>
      <c r="C3753">
        <v>1</v>
      </c>
      <c r="D3753">
        <v>2020</v>
      </c>
      <c r="E3753" s="23">
        <v>0.5</v>
      </c>
      <c r="F3753">
        <v>7.4</v>
      </c>
      <c r="G3753">
        <f>+Anagrafica!$K$5-'PO0140780R0001 - SONDA'!F3753</f>
        <v>388.24</v>
      </c>
    </row>
    <row r="3754" spans="1:7">
      <c r="A3754" t="s">
        <v>760</v>
      </c>
      <c r="B3754">
        <v>18</v>
      </c>
      <c r="C3754">
        <v>1</v>
      </c>
      <c r="D3754">
        <v>2020</v>
      </c>
      <c r="E3754" s="23">
        <v>0.66666666666666663</v>
      </c>
      <c r="F3754">
        <v>7.41</v>
      </c>
      <c r="G3754">
        <f>+Anagrafica!$K$5-'PO0140780R0001 - SONDA'!F3754</f>
        <v>388.22999999999996</v>
      </c>
    </row>
    <row r="3755" spans="1:7">
      <c r="A3755" t="s">
        <v>760</v>
      </c>
      <c r="B3755">
        <v>18</v>
      </c>
      <c r="C3755">
        <v>1</v>
      </c>
      <c r="D3755">
        <v>2020</v>
      </c>
      <c r="E3755" s="23">
        <v>0.83333333333333337</v>
      </c>
      <c r="F3755">
        <v>7.41</v>
      </c>
      <c r="G3755">
        <f>+Anagrafica!$K$5-'PO0140780R0001 - SONDA'!F3755</f>
        <v>388.22999999999996</v>
      </c>
    </row>
    <row r="3756" spans="1:7">
      <c r="A3756" t="s">
        <v>761</v>
      </c>
      <c r="B3756">
        <v>19</v>
      </c>
      <c r="C3756">
        <v>1</v>
      </c>
      <c r="D3756">
        <v>2020</v>
      </c>
      <c r="E3756" s="23">
        <v>0</v>
      </c>
      <c r="F3756">
        <v>7.42</v>
      </c>
      <c r="G3756">
        <f>+Anagrafica!$K$5-'PO0140780R0001 - SONDA'!F3756</f>
        <v>388.21999999999997</v>
      </c>
    </row>
    <row r="3757" spans="1:7">
      <c r="A3757" t="s">
        <v>761</v>
      </c>
      <c r="B3757">
        <v>19</v>
      </c>
      <c r="C3757">
        <v>1</v>
      </c>
      <c r="D3757">
        <v>2020</v>
      </c>
      <c r="E3757" s="23">
        <v>0.16666666666666666</v>
      </c>
      <c r="F3757">
        <v>7.42</v>
      </c>
      <c r="G3757">
        <f>+Anagrafica!$K$5-'PO0140780R0001 - SONDA'!F3757</f>
        <v>388.21999999999997</v>
      </c>
    </row>
    <row r="3758" spans="1:7">
      <c r="A3758" t="s">
        <v>761</v>
      </c>
      <c r="B3758">
        <v>19</v>
      </c>
      <c r="C3758">
        <v>1</v>
      </c>
      <c r="D3758">
        <v>2020</v>
      </c>
      <c r="E3758" s="23">
        <v>0.33333333333333331</v>
      </c>
      <c r="F3758">
        <v>7.43</v>
      </c>
      <c r="G3758">
        <f>+Anagrafica!$K$5-'PO0140780R0001 - SONDA'!F3758</f>
        <v>388.21</v>
      </c>
    </row>
    <row r="3759" spans="1:7">
      <c r="A3759" t="s">
        <v>761</v>
      </c>
      <c r="B3759">
        <v>19</v>
      </c>
      <c r="C3759">
        <v>1</v>
      </c>
      <c r="D3759">
        <v>2020</v>
      </c>
      <c r="E3759" s="23">
        <v>0.5</v>
      </c>
      <c r="F3759">
        <v>7.43</v>
      </c>
      <c r="G3759">
        <f>+Anagrafica!$K$5-'PO0140780R0001 - SONDA'!F3759</f>
        <v>388.21</v>
      </c>
    </row>
    <row r="3760" spans="1:7">
      <c r="A3760" t="s">
        <v>761</v>
      </c>
      <c r="B3760">
        <v>19</v>
      </c>
      <c r="C3760">
        <v>1</v>
      </c>
      <c r="D3760">
        <v>2020</v>
      </c>
      <c r="E3760" s="23">
        <v>0.66666666666666663</v>
      </c>
      <c r="F3760">
        <v>7.44</v>
      </c>
      <c r="G3760">
        <f>+Anagrafica!$K$5-'PO0140780R0001 - SONDA'!F3760</f>
        <v>388.2</v>
      </c>
    </row>
    <row r="3761" spans="1:7">
      <c r="A3761" t="s">
        <v>761</v>
      </c>
      <c r="B3761">
        <v>19</v>
      </c>
      <c r="C3761">
        <v>1</v>
      </c>
      <c r="D3761">
        <v>2020</v>
      </c>
      <c r="E3761" s="23">
        <v>0.83333333333333337</v>
      </c>
      <c r="F3761">
        <v>7.45</v>
      </c>
      <c r="G3761">
        <f>+Anagrafica!$K$5-'PO0140780R0001 - SONDA'!F3761</f>
        <v>388.19</v>
      </c>
    </row>
    <row r="3762" spans="1:7">
      <c r="A3762" t="s">
        <v>762</v>
      </c>
      <c r="B3762">
        <v>20</v>
      </c>
      <c r="C3762">
        <v>1</v>
      </c>
      <c r="D3762">
        <v>2020</v>
      </c>
      <c r="E3762" s="23">
        <v>0</v>
      </c>
      <c r="F3762">
        <v>7.46</v>
      </c>
      <c r="G3762">
        <f>+Anagrafica!$K$5-'PO0140780R0001 - SONDA'!F3762</f>
        <v>388.18</v>
      </c>
    </row>
    <row r="3763" spans="1:7">
      <c r="A3763" t="s">
        <v>762</v>
      </c>
      <c r="B3763">
        <v>20</v>
      </c>
      <c r="C3763">
        <v>1</v>
      </c>
      <c r="D3763">
        <v>2020</v>
      </c>
      <c r="E3763" s="23">
        <v>0.16666666666666666</v>
      </c>
      <c r="F3763">
        <v>7.46</v>
      </c>
      <c r="G3763">
        <f>+Anagrafica!$K$5-'PO0140780R0001 - SONDA'!F3763</f>
        <v>388.18</v>
      </c>
    </row>
    <row r="3764" spans="1:7">
      <c r="A3764" t="s">
        <v>762</v>
      </c>
      <c r="B3764">
        <v>20</v>
      </c>
      <c r="C3764">
        <v>1</v>
      </c>
      <c r="D3764">
        <v>2020</v>
      </c>
      <c r="E3764" s="23">
        <v>0.33333333333333331</v>
      </c>
      <c r="F3764">
        <v>7.47</v>
      </c>
      <c r="G3764">
        <f>+Anagrafica!$K$5-'PO0140780R0001 - SONDA'!F3764</f>
        <v>388.16999999999996</v>
      </c>
    </row>
    <row r="3765" spans="1:7">
      <c r="A3765" t="s">
        <v>762</v>
      </c>
      <c r="B3765">
        <v>20</v>
      </c>
      <c r="C3765">
        <v>1</v>
      </c>
      <c r="D3765">
        <v>2020</v>
      </c>
      <c r="E3765" s="23">
        <v>0.5</v>
      </c>
      <c r="F3765">
        <v>7.47</v>
      </c>
      <c r="G3765">
        <f>+Anagrafica!$K$5-'PO0140780R0001 - SONDA'!F3765</f>
        <v>388.16999999999996</v>
      </c>
    </row>
    <row r="3766" spans="1:7">
      <c r="A3766" t="s">
        <v>762</v>
      </c>
      <c r="B3766">
        <v>20</v>
      </c>
      <c r="C3766">
        <v>1</v>
      </c>
      <c r="D3766">
        <v>2020</v>
      </c>
      <c r="E3766" s="23">
        <v>0.66666666666666663</v>
      </c>
      <c r="F3766">
        <v>7.48</v>
      </c>
      <c r="G3766">
        <f>+Anagrafica!$K$5-'PO0140780R0001 - SONDA'!F3766</f>
        <v>388.15999999999997</v>
      </c>
    </row>
    <row r="3767" spans="1:7">
      <c r="A3767" t="s">
        <v>762</v>
      </c>
      <c r="B3767">
        <v>20</v>
      </c>
      <c r="C3767">
        <v>1</v>
      </c>
      <c r="D3767">
        <v>2020</v>
      </c>
      <c r="E3767" s="23">
        <v>0.83333333333333337</v>
      </c>
      <c r="F3767">
        <v>7.48</v>
      </c>
      <c r="G3767">
        <f>+Anagrafica!$K$5-'PO0140780R0001 - SONDA'!F3767</f>
        <v>388.15999999999997</v>
      </c>
    </row>
    <row r="3768" spans="1:7">
      <c r="A3768" t="s">
        <v>763</v>
      </c>
      <c r="B3768">
        <v>21</v>
      </c>
      <c r="C3768">
        <v>1</v>
      </c>
      <c r="D3768">
        <v>2020</v>
      </c>
      <c r="E3768" s="23">
        <v>0</v>
      </c>
      <c r="F3768">
        <v>7.49</v>
      </c>
      <c r="G3768">
        <f>+Anagrafica!$K$5-'PO0140780R0001 - SONDA'!F3768</f>
        <v>388.15</v>
      </c>
    </row>
    <row r="3769" spans="1:7">
      <c r="A3769" t="s">
        <v>763</v>
      </c>
      <c r="B3769">
        <v>21</v>
      </c>
      <c r="C3769">
        <v>1</v>
      </c>
      <c r="D3769">
        <v>2020</v>
      </c>
      <c r="E3769" s="23">
        <v>0.16666666666666666</v>
      </c>
      <c r="F3769">
        <v>7.49</v>
      </c>
      <c r="G3769">
        <f>+Anagrafica!$K$5-'PO0140780R0001 - SONDA'!F3769</f>
        <v>388.15</v>
      </c>
    </row>
    <row r="3770" spans="1:7">
      <c r="A3770" t="s">
        <v>763</v>
      </c>
      <c r="B3770">
        <v>21</v>
      </c>
      <c r="C3770">
        <v>1</v>
      </c>
      <c r="D3770">
        <v>2020</v>
      </c>
      <c r="E3770" s="23">
        <v>0.33333333333333331</v>
      </c>
      <c r="F3770">
        <v>7.49</v>
      </c>
      <c r="G3770">
        <f>+Anagrafica!$K$5-'PO0140780R0001 - SONDA'!F3770</f>
        <v>388.15</v>
      </c>
    </row>
    <row r="3771" spans="1:7">
      <c r="A3771" t="s">
        <v>763</v>
      </c>
      <c r="B3771">
        <v>21</v>
      </c>
      <c r="C3771">
        <v>1</v>
      </c>
      <c r="D3771">
        <v>2020</v>
      </c>
      <c r="E3771" s="23">
        <v>0.5</v>
      </c>
      <c r="F3771">
        <v>7.5</v>
      </c>
      <c r="G3771">
        <f>+Anagrafica!$K$5-'PO0140780R0001 - SONDA'!F3771</f>
        <v>388.14</v>
      </c>
    </row>
    <row r="3772" spans="1:7">
      <c r="A3772" t="s">
        <v>763</v>
      </c>
      <c r="B3772">
        <v>21</v>
      </c>
      <c r="C3772">
        <v>1</v>
      </c>
      <c r="D3772">
        <v>2020</v>
      </c>
      <c r="E3772" s="23">
        <v>0.66666666666666663</v>
      </c>
      <c r="F3772">
        <v>7.5</v>
      </c>
      <c r="G3772">
        <f>+Anagrafica!$K$5-'PO0140780R0001 - SONDA'!F3772</f>
        <v>388.14</v>
      </c>
    </row>
    <row r="3773" spans="1:7">
      <c r="A3773" t="s">
        <v>763</v>
      </c>
      <c r="B3773">
        <v>21</v>
      </c>
      <c r="C3773">
        <v>1</v>
      </c>
      <c r="D3773">
        <v>2020</v>
      </c>
      <c r="E3773" s="23">
        <v>0.83333333333333337</v>
      </c>
      <c r="F3773">
        <v>7.5</v>
      </c>
      <c r="G3773">
        <f>+Anagrafica!$K$5-'PO0140780R0001 - SONDA'!F3773</f>
        <v>388.14</v>
      </c>
    </row>
    <row r="3774" spans="1:7">
      <c r="A3774" t="s">
        <v>764</v>
      </c>
      <c r="B3774">
        <v>22</v>
      </c>
      <c r="C3774">
        <v>1</v>
      </c>
      <c r="D3774">
        <v>2020</v>
      </c>
      <c r="E3774" s="23">
        <v>0</v>
      </c>
      <c r="F3774">
        <v>7.5</v>
      </c>
      <c r="G3774">
        <f>+Anagrafica!$K$5-'PO0140780R0001 - SONDA'!F3774</f>
        <v>388.14</v>
      </c>
    </row>
    <row r="3775" spans="1:7">
      <c r="A3775" t="s">
        <v>764</v>
      </c>
      <c r="B3775">
        <v>22</v>
      </c>
      <c r="C3775">
        <v>1</v>
      </c>
      <c r="D3775">
        <v>2020</v>
      </c>
      <c r="E3775" s="23">
        <v>0.16666666666666666</v>
      </c>
      <c r="F3775">
        <v>7.5</v>
      </c>
      <c r="G3775">
        <f>+Anagrafica!$K$5-'PO0140780R0001 - SONDA'!F3775</f>
        <v>388.14</v>
      </c>
    </row>
    <row r="3776" spans="1:7">
      <c r="A3776" t="s">
        <v>764</v>
      </c>
      <c r="B3776">
        <v>22</v>
      </c>
      <c r="C3776">
        <v>1</v>
      </c>
      <c r="D3776">
        <v>2020</v>
      </c>
      <c r="E3776" s="23">
        <v>0.33333333333333331</v>
      </c>
      <c r="F3776">
        <v>7.5</v>
      </c>
      <c r="G3776">
        <f>+Anagrafica!$K$5-'PO0140780R0001 - SONDA'!F3776</f>
        <v>388.14</v>
      </c>
    </row>
    <row r="3777" spans="1:7">
      <c r="A3777" t="s">
        <v>764</v>
      </c>
      <c r="B3777">
        <v>22</v>
      </c>
      <c r="C3777">
        <v>1</v>
      </c>
      <c r="D3777">
        <v>2020</v>
      </c>
      <c r="E3777" s="23">
        <v>0.5</v>
      </c>
      <c r="F3777">
        <v>7.5</v>
      </c>
      <c r="G3777">
        <f>+Anagrafica!$K$5-'PO0140780R0001 - SONDA'!F3777</f>
        <v>388.14</v>
      </c>
    </row>
    <row r="3778" spans="1:7">
      <c r="A3778" t="s">
        <v>764</v>
      </c>
      <c r="B3778">
        <v>22</v>
      </c>
      <c r="C3778">
        <v>1</v>
      </c>
      <c r="D3778">
        <v>2020</v>
      </c>
      <c r="E3778" s="23">
        <v>0.66666666666666663</v>
      </c>
      <c r="F3778">
        <v>7.5</v>
      </c>
      <c r="G3778">
        <f>+Anagrafica!$K$5-'PO0140780R0001 - SONDA'!F3778</f>
        <v>388.14</v>
      </c>
    </row>
    <row r="3779" spans="1:7">
      <c r="A3779" t="s">
        <v>764</v>
      </c>
      <c r="B3779">
        <v>22</v>
      </c>
      <c r="C3779">
        <v>1</v>
      </c>
      <c r="D3779">
        <v>2020</v>
      </c>
      <c r="E3779" s="23">
        <v>0.83333333333333337</v>
      </c>
      <c r="F3779">
        <v>7.51</v>
      </c>
      <c r="G3779">
        <f>+Anagrafica!$K$5-'PO0140780R0001 - SONDA'!F3779</f>
        <v>388.13</v>
      </c>
    </row>
    <row r="3780" spans="1:7">
      <c r="A3780" t="s">
        <v>765</v>
      </c>
      <c r="B3780">
        <v>23</v>
      </c>
      <c r="C3780">
        <v>1</v>
      </c>
      <c r="D3780">
        <v>2020</v>
      </c>
      <c r="E3780" s="23">
        <v>0</v>
      </c>
      <c r="F3780">
        <v>7.52</v>
      </c>
      <c r="G3780">
        <f>+Anagrafica!$K$5-'PO0140780R0001 - SONDA'!F3780</f>
        <v>388.12</v>
      </c>
    </row>
    <row r="3781" spans="1:7">
      <c r="A3781" t="s">
        <v>765</v>
      </c>
      <c r="B3781">
        <v>23</v>
      </c>
      <c r="C3781">
        <v>1</v>
      </c>
      <c r="D3781">
        <v>2020</v>
      </c>
      <c r="E3781" s="23">
        <v>0.16666666666666666</v>
      </c>
      <c r="F3781">
        <v>7.53</v>
      </c>
      <c r="G3781">
        <f>+Anagrafica!$K$5-'PO0140780R0001 - SONDA'!F3781</f>
        <v>388.11</v>
      </c>
    </row>
    <row r="3782" spans="1:7">
      <c r="A3782" t="s">
        <v>765</v>
      </c>
      <c r="B3782">
        <v>23</v>
      </c>
      <c r="C3782">
        <v>1</v>
      </c>
      <c r="D3782">
        <v>2020</v>
      </c>
      <c r="E3782" s="23">
        <v>0.33333333333333331</v>
      </c>
      <c r="F3782">
        <v>7.54</v>
      </c>
      <c r="G3782">
        <f>+Anagrafica!$K$5-'PO0140780R0001 - SONDA'!F3782</f>
        <v>388.09999999999997</v>
      </c>
    </row>
    <row r="3783" spans="1:7">
      <c r="A3783" t="s">
        <v>765</v>
      </c>
      <c r="B3783">
        <v>23</v>
      </c>
      <c r="C3783">
        <v>1</v>
      </c>
      <c r="D3783">
        <v>2020</v>
      </c>
      <c r="E3783" s="23">
        <v>0.5</v>
      </c>
      <c r="F3783">
        <v>7.56</v>
      </c>
      <c r="G3783">
        <f>+Anagrafica!$K$5-'PO0140780R0001 - SONDA'!F3783</f>
        <v>388.08</v>
      </c>
    </row>
    <row r="3784" spans="1:7">
      <c r="A3784" t="s">
        <v>765</v>
      </c>
      <c r="B3784">
        <v>23</v>
      </c>
      <c r="C3784">
        <v>1</v>
      </c>
      <c r="D3784">
        <v>2020</v>
      </c>
      <c r="E3784" s="23">
        <v>0.66666666666666663</v>
      </c>
      <c r="F3784">
        <v>7.56</v>
      </c>
      <c r="G3784">
        <f>+Anagrafica!$K$5-'PO0140780R0001 - SONDA'!F3784</f>
        <v>388.08</v>
      </c>
    </row>
    <row r="3785" spans="1:7">
      <c r="A3785" t="s">
        <v>765</v>
      </c>
      <c r="B3785">
        <v>23</v>
      </c>
      <c r="C3785">
        <v>1</v>
      </c>
      <c r="D3785">
        <v>2020</v>
      </c>
      <c r="E3785" s="23">
        <v>0.83333333333333337</v>
      </c>
      <c r="F3785">
        <v>7.56</v>
      </c>
      <c r="G3785">
        <f>+Anagrafica!$K$5-'PO0140780R0001 - SONDA'!F3785</f>
        <v>388.08</v>
      </c>
    </row>
    <row r="3786" spans="1:7">
      <c r="A3786" t="s">
        <v>766</v>
      </c>
      <c r="B3786">
        <v>24</v>
      </c>
      <c r="C3786">
        <v>1</v>
      </c>
      <c r="D3786">
        <v>2020</v>
      </c>
      <c r="E3786" s="23">
        <v>0</v>
      </c>
      <c r="F3786">
        <v>7.56</v>
      </c>
      <c r="G3786">
        <f>+Anagrafica!$K$5-'PO0140780R0001 - SONDA'!F3786</f>
        <v>388.08</v>
      </c>
    </row>
    <row r="3787" spans="1:7">
      <c r="A3787" t="s">
        <v>766</v>
      </c>
      <c r="B3787">
        <v>24</v>
      </c>
      <c r="C3787">
        <v>1</v>
      </c>
      <c r="D3787">
        <v>2020</v>
      </c>
      <c r="E3787" s="23">
        <v>0.16666666666666666</v>
      </c>
      <c r="F3787">
        <v>7.68</v>
      </c>
      <c r="G3787">
        <f>+Anagrafica!$K$5-'PO0140780R0001 - SONDA'!F3787</f>
        <v>387.96</v>
      </c>
    </row>
    <row r="3788" spans="1:7">
      <c r="A3788" t="s">
        <v>766</v>
      </c>
      <c r="B3788">
        <v>24</v>
      </c>
      <c r="C3788">
        <v>1</v>
      </c>
      <c r="D3788">
        <v>2020</v>
      </c>
      <c r="E3788" s="23">
        <v>0.33333333333333331</v>
      </c>
      <c r="F3788">
        <v>7.58</v>
      </c>
      <c r="G3788">
        <f>+Anagrafica!$K$5-'PO0140780R0001 - SONDA'!F3788</f>
        <v>388.06</v>
      </c>
    </row>
    <row r="3789" spans="1:7">
      <c r="A3789" t="s">
        <v>766</v>
      </c>
      <c r="B3789">
        <v>24</v>
      </c>
      <c r="C3789">
        <v>1</v>
      </c>
      <c r="D3789">
        <v>2020</v>
      </c>
      <c r="E3789" s="23">
        <v>0.5</v>
      </c>
      <c r="F3789">
        <v>7.58</v>
      </c>
      <c r="G3789">
        <f>+Anagrafica!$K$5-'PO0140780R0001 - SONDA'!F3789</f>
        <v>388.06</v>
      </c>
    </row>
    <row r="3790" spans="1:7">
      <c r="A3790" t="s">
        <v>766</v>
      </c>
      <c r="B3790">
        <v>24</v>
      </c>
      <c r="C3790">
        <v>1</v>
      </c>
      <c r="D3790">
        <v>2020</v>
      </c>
      <c r="E3790" s="23">
        <v>0.66666666666666663</v>
      </c>
      <c r="F3790">
        <v>7.63</v>
      </c>
      <c r="G3790">
        <f>+Anagrafica!$K$5-'PO0140780R0001 - SONDA'!F3790</f>
        <v>388.01</v>
      </c>
    </row>
    <row r="3791" spans="1:7">
      <c r="A3791" t="s">
        <v>766</v>
      </c>
      <c r="B3791">
        <v>24</v>
      </c>
      <c r="C3791">
        <v>1</v>
      </c>
      <c r="D3791">
        <v>2020</v>
      </c>
      <c r="E3791" s="23">
        <v>0.83333333333333337</v>
      </c>
      <c r="F3791">
        <v>7.6</v>
      </c>
      <c r="G3791">
        <f>+Anagrafica!$K$5-'PO0140780R0001 - SONDA'!F3791</f>
        <v>388.03999999999996</v>
      </c>
    </row>
    <row r="3792" spans="1:7">
      <c r="A3792" t="s">
        <v>767</v>
      </c>
      <c r="B3792">
        <v>25</v>
      </c>
      <c r="C3792">
        <v>1</v>
      </c>
      <c r="D3792">
        <v>2020</v>
      </c>
      <c r="E3792" s="23">
        <v>0</v>
      </c>
      <c r="F3792">
        <v>7.6</v>
      </c>
      <c r="G3792">
        <f>+Anagrafica!$K$5-'PO0140780R0001 - SONDA'!F3792</f>
        <v>388.03999999999996</v>
      </c>
    </row>
    <row r="3793" spans="1:7">
      <c r="A3793" t="s">
        <v>767</v>
      </c>
      <c r="B3793">
        <v>25</v>
      </c>
      <c r="C3793">
        <v>1</v>
      </c>
      <c r="D3793">
        <v>2020</v>
      </c>
      <c r="E3793" s="23">
        <v>0.16666666666666666</v>
      </c>
      <c r="F3793">
        <v>7.61</v>
      </c>
      <c r="G3793">
        <f>+Anagrafica!$K$5-'PO0140780R0001 - SONDA'!F3793</f>
        <v>388.03</v>
      </c>
    </row>
    <row r="3794" spans="1:7">
      <c r="A3794" t="s">
        <v>767</v>
      </c>
      <c r="B3794">
        <v>25</v>
      </c>
      <c r="C3794">
        <v>1</v>
      </c>
      <c r="D3794">
        <v>2020</v>
      </c>
      <c r="E3794" s="23">
        <v>0.33333333333333331</v>
      </c>
      <c r="F3794">
        <v>7.62</v>
      </c>
      <c r="G3794">
        <f>+Anagrafica!$K$5-'PO0140780R0001 - SONDA'!F3794</f>
        <v>388.02</v>
      </c>
    </row>
    <row r="3795" spans="1:7">
      <c r="A3795" t="s">
        <v>767</v>
      </c>
      <c r="B3795">
        <v>25</v>
      </c>
      <c r="C3795">
        <v>1</v>
      </c>
      <c r="D3795">
        <v>2020</v>
      </c>
      <c r="E3795" s="23">
        <v>0.5</v>
      </c>
      <c r="F3795">
        <v>7.63</v>
      </c>
      <c r="G3795">
        <f>+Anagrafica!$K$5-'PO0140780R0001 - SONDA'!F3795</f>
        <v>388.01</v>
      </c>
    </row>
    <row r="3796" spans="1:7">
      <c r="A3796" t="s">
        <v>767</v>
      </c>
      <c r="B3796">
        <v>25</v>
      </c>
      <c r="C3796">
        <v>1</v>
      </c>
      <c r="D3796">
        <v>2020</v>
      </c>
      <c r="E3796" s="23">
        <v>0.66666666666666663</v>
      </c>
      <c r="F3796">
        <v>7.63</v>
      </c>
      <c r="G3796">
        <f>+Anagrafica!$K$5-'PO0140780R0001 - SONDA'!F3796</f>
        <v>388.01</v>
      </c>
    </row>
    <row r="3797" spans="1:7">
      <c r="A3797" t="s">
        <v>767</v>
      </c>
      <c r="B3797">
        <v>25</v>
      </c>
      <c r="C3797">
        <v>1</v>
      </c>
      <c r="D3797">
        <v>2020</v>
      </c>
      <c r="E3797" s="23">
        <v>0.83333333333333337</v>
      </c>
      <c r="F3797">
        <v>7.63</v>
      </c>
      <c r="G3797">
        <f>+Anagrafica!$K$5-'PO0140780R0001 - SONDA'!F3797</f>
        <v>388.01</v>
      </c>
    </row>
    <row r="3798" spans="1:7">
      <c r="A3798" t="s">
        <v>768</v>
      </c>
      <c r="B3798">
        <v>26</v>
      </c>
      <c r="C3798">
        <v>1</v>
      </c>
      <c r="D3798">
        <v>2020</v>
      </c>
      <c r="E3798" s="23">
        <v>0</v>
      </c>
      <c r="F3798">
        <v>7.63</v>
      </c>
      <c r="G3798">
        <f>+Anagrafica!$K$5-'PO0140780R0001 - SONDA'!F3798</f>
        <v>388.01</v>
      </c>
    </row>
    <row r="3799" spans="1:7">
      <c r="A3799" t="s">
        <v>768</v>
      </c>
      <c r="B3799">
        <v>26</v>
      </c>
      <c r="C3799">
        <v>1</v>
      </c>
      <c r="D3799">
        <v>2020</v>
      </c>
      <c r="E3799" s="23">
        <v>0.16666666666666666</v>
      </c>
      <c r="F3799">
        <v>7.64</v>
      </c>
      <c r="G3799">
        <f>+Anagrafica!$K$5-'PO0140780R0001 - SONDA'!F3799</f>
        <v>388</v>
      </c>
    </row>
    <row r="3800" spans="1:7">
      <c r="A3800" t="s">
        <v>768</v>
      </c>
      <c r="B3800">
        <v>26</v>
      </c>
      <c r="C3800">
        <v>1</v>
      </c>
      <c r="D3800">
        <v>2020</v>
      </c>
      <c r="E3800" s="23">
        <v>0.33333333333333331</v>
      </c>
      <c r="F3800">
        <v>7.65</v>
      </c>
      <c r="G3800">
        <f>+Anagrafica!$K$5-'PO0140780R0001 - SONDA'!F3800</f>
        <v>387.99</v>
      </c>
    </row>
    <row r="3801" spans="1:7">
      <c r="A3801" t="s">
        <v>768</v>
      </c>
      <c r="B3801">
        <v>26</v>
      </c>
      <c r="C3801">
        <v>1</v>
      </c>
      <c r="D3801">
        <v>2020</v>
      </c>
      <c r="E3801" s="23">
        <v>0.5</v>
      </c>
      <c r="F3801">
        <v>7.66</v>
      </c>
      <c r="G3801">
        <f>+Anagrafica!$K$5-'PO0140780R0001 - SONDA'!F3801</f>
        <v>387.97999999999996</v>
      </c>
    </row>
    <row r="3802" spans="1:7">
      <c r="A3802" t="s">
        <v>768</v>
      </c>
      <c r="B3802">
        <v>26</v>
      </c>
      <c r="C3802">
        <v>1</v>
      </c>
      <c r="D3802">
        <v>2020</v>
      </c>
      <c r="E3802" s="23">
        <v>0.66666666666666663</v>
      </c>
      <c r="F3802">
        <v>7.67</v>
      </c>
      <c r="G3802">
        <f>+Anagrafica!$K$5-'PO0140780R0001 - SONDA'!F3802</f>
        <v>387.96999999999997</v>
      </c>
    </row>
    <row r="3803" spans="1:7">
      <c r="A3803" t="s">
        <v>768</v>
      </c>
      <c r="B3803">
        <v>26</v>
      </c>
      <c r="C3803">
        <v>1</v>
      </c>
      <c r="D3803">
        <v>2020</v>
      </c>
      <c r="E3803" s="23">
        <v>0.83333333333333337</v>
      </c>
      <c r="F3803">
        <v>7.68</v>
      </c>
      <c r="G3803">
        <f>+Anagrafica!$K$5-'PO0140780R0001 - SONDA'!F3803</f>
        <v>387.96</v>
      </c>
    </row>
    <row r="3804" spans="1:7">
      <c r="A3804" t="s">
        <v>769</v>
      </c>
      <c r="B3804">
        <v>27</v>
      </c>
      <c r="C3804">
        <v>1</v>
      </c>
      <c r="D3804">
        <v>2020</v>
      </c>
      <c r="E3804" s="23">
        <v>0</v>
      </c>
      <c r="F3804">
        <v>7.68</v>
      </c>
      <c r="G3804">
        <f>+Anagrafica!$K$5-'PO0140780R0001 - SONDA'!F3804</f>
        <v>387.96</v>
      </c>
    </row>
    <row r="3805" spans="1:7">
      <c r="A3805" t="s">
        <v>769</v>
      </c>
      <c r="B3805">
        <v>27</v>
      </c>
      <c r="C3805">
        <v>1</v>
      </c>
      <c r="D3805">
        <v>2020</v>
      </c>
      <c r="E3805" s="23">
        <v>0.16666666666666666</v>
      </c>
      <c r="F3805">
        <v>7.69</v>
      </c>
      <c r="G3805">
        <f>+Anagrafica!$K$5-'PO0140780R0001 - SONDA'!F3805</f>
        <v>387.95</v>
      </c>
    </row>
    <row r="3806" spans="1:7">
      <c r="A3806" t="s">
        <v>769</v>
      </c>
      <c r="B3806">
        <v>27</v>
      </c>
      <c r="C3806">
        <v>1</v>
      </c>
      <c r="D3806">
        <v>2020</v>
      </c>
      <c r="E3806" s="23">
        <v>0.33333333333333331</v>
      </c>
      <c r="F3806">
        <v>7.7</v>
      </c>
      <c r="G3806">
        <f>+Anagrafica!$K$5-'PO0140780R0001 - SONDA'!F3806</f>
        <v>387.94</v>
      </c>
    </row>
    <row r="3807" spans="1:7">
      <c r="A3807" t="s">
        <v>769</v>
      </c>
      <c r="B3807">
        <v>27</v>
      </c>
      <c r="C3807">
        <v>1</v>
      </c>
      <c r="D3807">
        <v>2020</v>
      </c>
      <c r="E3807" s="23">
        <v>0.5</v>
      </c>
      <c r="F3807">
        <v>7.71</v>
      </c>
      <c r="G3807">
        <f>+Anagrafica!$K$5-'PO0140780R0001 - SONDA'!F3807</f>
        <v>387.93</v>
      </c>
    </row>
    <row r="3808" spans="1:7">
      <c r="A3808" t="s">
        <v>769</v>
      </c>
      <c r="B3808">
        <v>27</v>
      </c>
      <c r="C3808">
        <v>1</v>
      </c>
      <c r="D3808">
        <v>2020</v>
      </c>
      <c r="E3808" s="23">
        <v>0.66666666666666663</v>
      </c>
      <c r="F3808">
        <v>7.71</v>
      </c>
      <c r="G3808">
        <f>+Anagrafica!$K$5-'PO0140780R0001 - SONDA'!F3808</f>
        <v>387.93</v>
      </c>
    </row>
    <row r="3809" spans="1:7">
      <c r="A3809" t="s">
        <v>769</v>
      </c>
      <c r="B3809">
        <v>27</v>
      </c>
      <c r="C3809">
        <v>1</v>
      </c>
      <c r="D3809">
        <v>2020</v>
      </c>
      <c r="E3809" s="23">
        <v>0.83333333333333337</v>
      </c>
      <c r="F3809">
        <v>7.7</v>
      </c>
      <c r="G3809">
        <f>+Anagrafica!$K$5-'PO0140780R0001 - SONDA'!F3809</f>
        <v>387.94</v>
      </c>
    </row>
    <row r="3810" spans="1:7">
      <c r="A3810" t="s">
        <v>770</v>
      </c>
      <c r="B3810">
        <v>28</v>
      </c>
      <c r="C3810">
        <v>1</v>
      </c>
      <c r="D3810">
        <v>2020</v>
      </c>
      <c r="E3810" s="23">
        <v>0</v>
      </c>
      <c r="F3810">
        <v>7.7</v>
      </c>
      <c r="G3810">
        <f>+Anagrafica!$K$5-'PO0140780R0001 - SONDA'!F3810</f>
        <v>387.94</v>
      </c>
    </row>
    <row r="3811" spans="1:7">
      <c r="A3811" t="s">
        <v>770</v>
      </c>
      <c r="B3811">
        <v>28</v>
      </c>
      <c r="C3811">
        <v>1</v>
      </c>
      <c r="D3811">
        <v>2020</v>
      </c>
      <c r="E3811" s="23">
        <v>0.16666666666666666</v>
      </c>
      <c r="F3811">
        <v>7.69</v>
      </c>
      <c r="G3811">
        <f>+Anagrafica!$K$5-'PO0140780R0001 - SONDA'!F3811</f>
        <v>387.95</v>
      </c>
    </row>
    <row r="3812" spans="1:7">
      <c r="A3812" t="s">
        <v>770</v>
      </c>
      <c r="B3812">
        <v>28</v>
      </c>
      <c r="C3812">
        <v>1</v>
      </c>
      <c r="D3812">
        <v>2020</v>
      </c>
      <c r="E3812" s="23">
        <v>0.33333333333333331</v>
      </c>
      <c r="F3812">
        <v>7.7</v>
      </c>
      <c r="G3812">
        <f>+Anagrafica!$K$5-'PO0140780R0001 - SONDA'!F3812</f>
        <v>387.94</v>
      </c>
    </row>
    <row r="3813" spans="1:7">
      <c r="A3813" t="s">
        <v>770</v>
      </c>
      <c r="B3813">
        <v>28</v>
      </c>
      <c r="C3813">
        <v>1</v>
      </c>
      <c r="D3813">
        <v>2020</v>
      </c>
      <c r="E3813" s="23">
        <v>0.5</v>
      </c>
      <c r="F3813">
        <v>7.7</v>
      </c>
      <c r="G3813">
        <f>+Anagrafica!$K$5-'PO0140780R0001 - SONDA'!F3813</f>
        <v>387.94</v>
      </c>
    </row>
    <row r="3814" spans="1:7">
      <c r="A3814" t="s">
        <v>770</v>
      </c>
      <c r="B3814">
        <v>28</v>
      </c>
      <c r="C3814">
        <v>1</v>
      </c>
      <c r="D3814">
        <v>2020</v>
      </c>
      <c r="E3814" s="23">
        <v>0.66666666666666663</v>
      </c>
      <c r="F3814">
        <v>7.69</v>
      </c>
      <c r="G3814">
        <f>+Anagrafica!$K$5-'PO0140780R0001 - SONDA'!F3814</f>
        <v>387.95</v>
      </c>
    </row>
    <row r="3815" spans="1:7">
      <c r="A3815" t="s">
        <v>770</v>
      </c>
      <c r="B3815">
        <v>28</v>
      </c>
      <c r="C3815">
        <v>1</v>
      </c>
      <c r="D3815">
        <v>2020</v>
      </c>
      <c r="E3815" s="23">
        <v>0.83333333333333337</v>
      </c>
      <c r="F3815">
        <v>7.69</v>
      </c>
      <c r="G3815">
        <f>+Anagrafica!$K$5-'PO0140780R0001 - SONDA'!F3815</f>
        <v>387.95</v>
      </c>
    </row>
    <row r="3816" spans="1:7">
      <c r="A3816" t="s">
        <v>771</v>
      </c>
      <c r="B3816">
        <v>29</v>
      </c>
      <c r="C3816">
        <v>1</v>
      </c>
      <c r="D3816">
        <v>2020</v>
      </c>
      <c r="E3816" s="23">
        <v>0</v>
      </c>
      <c r="F3816">
        <v>7.68</v>
      </c>
      <c r="G3816">
        <f>+Anagrafica!$K$5-'PO0140780R0001 - SONDA'!F3816</f>
        <v>387.96</v>
      </c>
    </row>
    <row r="3817" spans="1:7">
      <c r="A3817" t="s">
        <v>771</v>
      </c>
      <c r="B3817">
        <v>29</v>
      </c>
      <c r="C3817">
        <v>1</v>
      </c>
      <c r="D3817">
        <v>2020</v>
      </c>
      <c r="E3817" s="23">
        <v>0.16666666666666666</v>
      </c>
      <c r="F3817">
        <v>7.69</v>
      </c>
      <c r="G3817">
        <f>+Anagrafica!$K$5-'PO0140780R0001 - SONDA'!F3817</f>
        <v>387.95</v>
      </c>
    </row>
    <row r="3818" spans="1:7">
      <c r="A3818" t="s">
        <v>771</v>
      </c>
      <c r="B3818">
        <v>29</v>
      </c>
      <c r="C3818">
        <v>1</v>
      </c>
      <c r="D3818">
        <v>2020</v>
      </c>
      <c r="E3818" s="23">
        <v>0.33333333333333331</v>
      </c>
      <c r="F3818">
        <v>7.69</v>
      </c>
      <c r="G3818">
        <f>+Anagrafica!$K$5-'PO0140780R0001 - SONDA'!F3818</f>
        <v>387.95</v>
      </c>
    </row>
    <row r="3819" spans="1:7">
      <c r="A3819" t="s">
        <v>771</v>
      </c>
      <c r="B3819">
        <v>29</v>
      </c>
      <c r="C3819">
        <v>1</v>
      </c>
      <c r="D3819">
        <v>2020</v>
      </c>
      <c r="E3819" s="23">
        <v>0.5</v>
      </c>
      <c r="F3819">
        <v>7.7</v>
      </c>
      <c r="G3819">
        <f>+Anagrafica!$K$5-'PO0140780R0001 - SONDA'!F3819</f>
        <v>387.94</v>
      </c>
    </row>
    <row r="3820" spans="1:7">
      <c r="A3820" t="s">
        <v>771</v>
      </c>
      <c r="B3820">
        <v>29</v>
      </c>
      <c r="C3820">
        <v>1</v>
      </c>
      <c r="D3820">
        <v>2020</v>
      </c>
      <c r="E3820" s="23">
        <v>0.66666666666666663</v>
      </c>
      <c r="F3820">
        <v>7.7</v>
      </c>
      <c r="G3820">
        <f>+Anagrafica!$K$5-'PO0140780R0001 - SONDA'!F3820</f>
        <v>387.94</v>
      </c>
    </row>
    <row r="3821" spans="1:7">
      <c r="A3821" t="s">
        <v>771</v>
      </c>
      <c r="B3821">
        <v>29</v>
      </c>
      <c r="C3821">
        <v>1</v>
      </c>
      <c r="D3821">
        <v>2020</v>
      </c>
      <c r="E3821" s="23">
        <v>0.83333333333333337</v>
      </c>
      <c r="F3821">
        <v>7.71</v>
      </c>
      <c r="G3821">
        <f>+Anagrafica!$K$5-'PO0140780R0001 - SONDA'!F3821</f>
        <v>387.93</v>
      </c>
    </row>
    <row r="3822" spans="1:7">
      <c r="A3822" t="s">
        <v>772</v>
      </c>
      <c r="B3822">
        <v>30</v>
      </c>
      <c r="C3822">
        <v>1</v>
      </c>
      <c r="D3822">
        <v>2020</v>
      </c>
      <c r="E3822" s="23">
        <v>0</v>
      </c>
      <c r="F3822">
        <v>7.71</v>
      </c>
      <c r="G3822">
        <f>+Anagrafica!$K$5-'PO0140780R0001 - SONDA'!F3822</f>
        <v>387.93</v>
      </c>
    </row>
    <row r="3823" spans="1:7">
      <c r="A3823" t="s">
        <v>772</v>
      </c>
      <c r="B3823">
        <v>30</v>
      </c>
      <c r="C3823">
        <v>1</v>
      </c>
      <c r="D3823">
        <v>2020</v>
      </c>
      <c r="E3823" s="23">
        <v>0.16666666666666666</v>
      </c>
      <c r="F3823">
        <v>7.72</v>
      </c>
      <c r="G3823">
        <f>+Anagrafica!$K$5-'PO0140780R0001 - SONDA'!F3823</f>
        <v>387.91999999999996</v>
      </c>
    </row>
    <row r="3824" spans="1:7">
      <c r="A3824" t="s">
        <v>772</v>
      </c>
      <c r="B3824">
        <v>30</v>
      </c>
      <c r="C3824">
        <v>1</v>
      </c>
      <c r="D3824">
        <v>2020</v>
      </c>
      <c r="E3824" s="23">
        <v>0.33333333333333331</v>
      </c>
      <c r="F3824">
        <v>7.72</v>
      </c>
      <c r="G3824">
        <f>+Anagrafica!$K$5-'PO0140780R0001 - SONDA'!F3824</f>
        <v>387.91999999999996</v>
      </c>
    </row>
    <row r="3825" spans="1:7">
      <c r="A3825" t="s">
        <v>772</v>
      </c>
      <c r="B3825">
        <v>30</v>
      </c>
      <c r="C3825">
        <v>1</v>
      </c>
      <c r="D3825">
        <v>2020</v>
      </c>
      <c r="E3825" s="23">
        <v>0.5</v>
      </c>
      <c r="F3825">
        <v>7.72</v>
      </c>
      <c r="G3825">
        <f>+Anagrafica!$K$5-'PO0140780R0001 - SONDA'!F3825</f>
        <v>387.91999999999996</v>
      </c>
    </row>
    <row r="3826" spans="1:7">
      <c r="A3826" t="s">
        <v>772</v>
      </c>
      <c r="B3826">
        <v>30</v>
      </c>
      <c r="C3826">
        <v>1</v>
      </c>
      <c r="D3826">
        <v>2020</v>
      </c>
      <c r="E3826" s="23">
        <v>0.66666666666666663</v>
      </c>
      <c r="F3826">
        <v>7.73</v>
      </c>
      <c r="G3826">
        <f>+Anagrafica!$K$5-'PO0140780R0001 - SONDA'!F3826</f>
        <v>387.90999999999997</v>
      </c>
    </row>
    <row r="3827" spans="1:7">
      <c r="A3827" t="s">
        <v>772</v>
      </c>
      <c r="B3827">
        <v>30</v>
      </c>
      <c r="C3827">
        <v>1</v>
      </c>
      <c r="D3827">
        <v>2020</v>
      </c>
      <c r="E3827" s="23">
        <v>0.83333333333333337</v>
      </c>
      <c r="F3827">
        <v>7.73</v>
      </c>
      <c r="G3827">
        <f>+Anagrafica!$K$5-'PO0140780R0001 - SONDA'!F3827</f>
        <v>387.90999999999997</v>
      </c>
    </row>
    <row r="3828" spans="1:7">
      <c r="A3828" t="s">
        <v>773</v>
      </c>
      <c r="B3828">
        <v>31</v>
      </c>
      <c r="C3828">
        <v>1</v>
      </c>
      <c r="D3828">
        <v>2020</v>
      </c>
      <c r="E3828" s="23">
        <v>0</v>
      </c>
      <c r="F3828">
        <v>7.73</v>
      </c>
      <c r="G3828">
        <f>+Anagrafica!$K$5-'PO0140780R0001 - SONDA'!F3828</f>
        <v>387.90999999999997</v>
      </c>
    </row>
    <row r="3829" spans="1:7">
      <c r="A3829" t="s">
        <v>773</v>
      </c>
      <c r="B3829">
        <v>31</v>
      </c>
      <c r="C3829">
        <v>1</v>
      </c>
      <c r="D3829">
        <v>2020</v>
      </c>
      <c r="E3829" s="23">
        <v>0.16666666666666666</v>
      </c>
      <c r="F3829">
        <v>7.73</v>
      </c>
      <c r="G3829">
        <f>+Anagrafica!$K$5-'PO0140780R0001 - SONDA'!F3829</f>
        <v>387.90999999999997</v>
      </c>
    </row>
    <row r="3830" spans="1:7">
      <c r="A3830" t="s">
        <v>773</v>
      </c>
      <c r="B3830">
        <v>31</v>
      </c>
      <c r="C3830">
        <v>1</v>
      </c>
      <c r="D3830">
        <v>2020</v>
      </c>
      <c r="E3830" s="23">
        <v>0.33333333333333331</v>
      </c>
      <c r="F3830">
        <v>7.73</v>
      </c>
      <c r="G3830">
        <f>+Anagrafica!$K$5-'PO0140780R0001 - SONDA'!F3830</f>
        <v>387.90999999999997</v>
      </c>
    </row>
    <row r="3831" spans="1:7">
      <c r="A3831" t="s">
        <v>773</v>
      </c>
      <c r="B3831">
        <v>31</v>
      </c>
      <c r="C3831">
        <v>1</v>
      </c>
      <c r="D3831">
        <v>2020</v>
      </c>
      <c r="E3831" s="23">
        <v>0.5</v>
      </c>
      <c r="F3831">
        <v>7.75</v>
      </c>
      <c r="G3831">
        <f>+Anagrafica!$K$5-'PO0140780R0001 - SONDA'!F3831</f>
        <v>387.89</v>
      </c>
    </row>
    <row r="3832" spans="1:7">
      <c r="A3832" t="s">
        <v>773</v>
      </c>
      <c r="B3832">
        <v>31</v>
      </c>
      <c r="C3832">
        <v>1</v>
      </c>
      <c r="D3832">
        <v>2020</v>
      </c>
      <c r="E3832" s="23">
        <v>0.66666666666666663</v>
      </c>
      <c r="F3832">
        <v>7.77</v>
      </c>
      <c r="G3832">
        <f>+Anagrafica!$K$5-'PO0140780R0001 - SONDA'!F3832</f>
        <v>387.87</v>
      </c>
    </row>
    <row r="3833" spans="1:7">
      <c r="A3833" t="s">
        <v>773</v>
      </c>
      <c r="B3833">
        <v>31</v>
      </c>
      <c r="C3833">
        <v>1</v>
      </c>
      <c r="D3833">
        <v>2020</v>
      </c>
      <c r="E3833" s="23">
        <v>0.83333333333333337</v>
      </c>
      <c r="F3833">
        <v>7.78</v>
      </c>
      <c r="G3833">
        <f>+Anagrafica!$K$5-'PO0140780R0001 - SONDA'!F3833</f>
        <v>387.86</v>
      </c>
    </row>
    <row r="3834" spans="1:7">
      <c r="A3834" t="s">
        <v>774</v>
      </c>
      <c r="B3834">
        <v>1</v>
      </c>
      <c r="C3834">
        <v>2</v>
      </c>
      <c r="D3834">
        <v>2020</v>
      </c>
      <c r="E3834" s="23">
        <v>0</v>
      </c>
      <c r="F3834">
        <v>7.79</v>
      </c>
      <c r="G3834">
        <f>+Anagrafica!$K$5-'PO0140780R0001 - SONDA'!F3834</f>
        <v>387.84999999999997</v>
      </c>
    </row>
    <row r="3835" spans="1:7">
      <c r="A3835" t="s">
        <v>774</v>
      </c>
      <c r="B3835">
        <v>1</v>
      </c>
      <c r="C3835">
        <v>2</v>
      </c>
      <c r="D3835">
        <v>2020</v>
      </c>
      <c r="E3835" s="23">
        <v>0.16666666666666666</v>
      </c>
      <c r="F3835">
        <v>7.81</v>
      </c>
      <c r="G3835">
        <f>+Anagrafica!$K$5-'PO0140780R0001 - SONDA'!F3835</f>
        <v>387.83</v>
      </c>
    </row>
    <row r="3836" spans="1:7">
      <c r="A3836" t="s">
        <v>774</v>
      </c>
      <c r="B3836">
        <v>1</v>
      </c>
      <c r="C3836">
        <v>2</v>
      </c>
      <c r="D3836">
        <v>2020</v>
      </c>
      <c r="E3836" s="23">
        <v>0.33333333333333331</v>
      </c>
      <c r="F3836">
        <v>7.82</v>
      </c>
      <c r="G3836">
        <f>+Anagrafica!$K$5-'PO0140780R0001 - SONDA'!F3836</f>
        <v>387.82</v>
      </c>
    </row>
    <row r="3837" spans="1:7">
      <c r="A3837" t="s">
        <v>774</v>
      </c>
      <c r="B3837">
        <v>1</v>
      </c>
      <c r="C3837">
        <v>2</v>
      </c>
      <c r="D3837">
        <v>2020</v>
      </c>
      <c r="E3837" s="23">
        <v>0.5</v>
      </c>
      <c r="F3837">
        <v>7.84</v>
      </c>
      <c r="G3837">
        <f>+Anagrafica!$K$5-'PO0140780R0001 - SONDA'!F3837</f>
        <v>387.8</v>
      </c>
    </row>
    <row r="3838" spans="1:7">
      <c r="A3838" t="s">
        <v>774</v>
      </c>
      <c r="B3838">
        <v>1</v>
      </c>
      <c r="C3838">
        <v>2</v>
      </c>
      <c r="D3838">
        <v>2020</v>
      </c>
      <c r="E3838" s="23">
        <v>0.66666666666666663</v>
      </c>
      <c r="F3838">
        <v>7.85</v>
      </c>
      <c r="G3838">
        <f>+Anagrafica!$K$5-'PO0140780R0001 - SONDA'!F3838</f>
        <v>387.78999999999996</v>
      </c>
    </row>
    <row r="3839" spans="1:7">
      <c r="A3839" t="s">
        <v>774</v>
      </c>
      <c r="B3839">
        <v>1</v>
      </c>
      <c r="C3839">
        <v>2</v>
      </c>
      <c r="D3839">
        <v>2020</v>
      </c>
      <c r="E3839" s="23">
        <v>0.83333333333333337</v>
      </c>
      <c r="F3839">
        <v>7.87</v>
      </c>
      <c r="G3839">
        <f>+Anagrafica!$K$5-'PO0140780R0001 - SONDA'!F3839</f>
        <v>387.77</v>
      </c>
    </row>
    <row r="3840" spans="1:7">
      <c r="A3840" t="s">
        <v>775</v>
      </c>
      <c r="B3840">
        <v>2</v>
      </c>
      <c r="C3840">
        <v>2</v>
      </c>
      <c r="D3840">
        <v>2020</v>
      </c>
      <c r="E3840" s="23">
        <v>0</v>
      </c>
      <c r="F3840">
        <v>7.88</v>
      </c>
      <c r="G3840">
        <f>+Anagrafica!$K$5-'PO0140780R0001 - SONDA'!F3840</f>
        <v>387.76</v>
      </c>
    </row>
    <row r="3841" spans="1:7">
      <c r="A3841" t="s">
        <v>775</v>
      </c>
      <c r="B3841">
        <v>2</v>
      </c>
      <c r="C3841">
        <v>2</v>
      </c>
      <c r="D3841">
        <v>2020</v>
      </c>
      <c r="E3841" s="23">
        <v>0.16666666666666666</v>
      </c>
      <c r="F3841">
        <v>7.89</v>
      </c>
      <c r="G3841">
        <f>+Anagrafica!$K$5-'PO0140780R0001 - SONDA'!F3841</f>
        <v>387.75</v>
      </c>
    </row>
    <row r="3842" spans="1:7">
      <c r="A3842" t="s">
        <v>775</v>
      </c>
      <c r="B3842">
        <v>2</v>
      </c>
      <c r="C3842">
        <v>2</v>
      </c>
      <c r="D3842">
        <v>2020</v>
      </c>
      <c r="E3842" s="23">
        <v>0.33333333333333331</v>
      </c>
      <c r="F3842">
        <v>7.91</v>
      </c>
      <c r="G3842">
        <f>+Anagrafica!$K$5-'PO0140780R0001 - SONDA'!F3842</f>
        <v>387.72999999999996</v>
      </c>
    </row>
    <row r="3843" spans="1:7">
      <c r="A3843" t="s">
        <v>775</v>
      </c>
      <c r="B3843">
        <v>2</v>
      </c>
      <c r="C3843">
        <v>2</v>
      </c>
      <c r="D3843">
        <v>2020</v>
      </c>
      <c r="E3843" s="23">
        <v>0.5</v>
      </c>
      <c r="F3843">
        <v>7.92</v>
      </c>
      <c r="G3843">
        <f>+Anagrafica!$K$5-'PO0140780R0001 - SONDA'!F3843</f>
        <v>387.71999999999997</v>
      </c>
    </row>
    <row r="3844" spans="1:7">
      <c r="A3844" t="s">
        <v>775</v>
      </c>
      <c r="B3844">
        <v>2</v>
      </c>
      <c r="C3844">
        <v>2</v>
      </c>
      <c r="D3844">
        <v>2020</v>
      </c>
      <c r="E3844" s="23">
        <v>0.66666666666666663</v>
      </c>
      <c r="F3844">
        <v>7.94</v>
      </c>
      <c r="G3844">
        <f>+Anagrafica!$K$5-'PO0140780R0001 - SONDA'!F3844</f>
        <v>387.7</v>
      </c>
    </row>
    <row r="3845" spans="1:7">
      <c r="A3845" t="s">
        <v>775</v>
      </c>
      <c r="B3845">
        <v>2</v>
      </c>
      <c r="C3845">
        <v>2</v>
      </c>
      <c r="D3845">
        <v>2020</v>
      </c>
      <c r="E3845" s="23">
        <v>0.83333333333333337</v>
      </c>
      <c r="F3845">
        <v>7.95</v>
      </c>
      <c r="G3845">
        <f>+Anagrafica!$K$5-'PO0140780R0001 - SONDA'!F3845</f>
        <v>387.69</v>
      </c>
    </row>
    <row r="3846" spans="1:7">
      <c r="A3846" t="s">
        <v>776</v>
      </c>
      <c r="B3846">
        <v>3</v>
      </c>
      <c r="C3846">
        <v>2</v>
      </c>
      <c r="D3846">
        <v>2020</v>
      </c>
      <c r="E3846" s="23">
        <v>0</v>
      </c>
      <c r="F3846">
        <v>7.97</v>
      </c>
      <c r="G3846">
        <f>+Anagrafica!$K$5-'PO0140780R0001 - SONDA'!F3846</f>
        <v>387.66999999999996</v>
      </c>
    </row>
    <row r="3847" spans="1:7">
      <c r="A3847" t="s">
        <v>776</v>
      </c>
      <c r="B3847">
        <v>3</v>
      </c>
      <c r="C3847">
        <v>2</v>
      </c>
      <c r="D3847">
        <v>2020</v>
      </c>
      <c r="E3847" s="23">
        <v>0.16666666666666666</v>
      </c>
      <c r="F3847">
        <v>7.97</v>
      </c>
      <c r="G3847">
        <f>+Anagrafica!$K$5-'PO0140780R0001 - SONDA'!F3847</f>
        <v>387.66999999999996</v>
      </c>
    </row>
    <row r="3848" spans="1:7">
      <c r="A3848" t="s">
        <v>776</v>
      </c>
      <c r="B3848">
        <v>3</v>
      </c>
      <c r="C3848">
        <v>2</v>
      </c>
      <c r="D3848">
        <v>2020</v>
      </c>
      <c r="E3848" s="23">
        <v>0.33333333333333331</v>
      </c>
      <c r="F3848">
        <v>7.99</v>
      </c>
      <c r="G3848">
        <f>+Anagrafica!$K$5-'PO0140780R0001 - SONDA'!F3848</f>
        <v>387.65</v>
      </c>
    </row>
    <row r="3849" spans="1:7">
      <c r="A3849" t="s">
        <v>776</v>
      </c>
      <c r="B3849">
        <v>3</v>
      </c>
      <c r="C3849">
        <v>2</v>
      </c>
      <c r="D3849">
        <v>2020</v>
      </c>
      <c r="E3849" s="23">
        <v>0.5</v>
      </c>
      <c r="F3849">
        <v>8</v>
      </c>
      <c r="G3849">
        <f>+Anagrafica!$K$5-'PO0140780R0001 - SONDA'!F3849</f>
        <v>387.64</v>
      </c>
    </row>
    <row r="3850" spans="1:7">
      <c r="A3850" t="s">
        <v>776</v>
      </c>
      <c r="B3850">
        <v>3</v>
      </c>
      <c r="C3850">
        <v>2</v>
      </c>
      <c r="D3850">
        <v>2020</v>
      </c>
      <c r="E3850" s="23">
        <v>0.66666666666666663</v>
      </c>
      <c r="F3850">
        <v>8.01</v>
      </c>
      <c r="G3850">
        <f>+Anagrafica!$K$5-'PO0140780R0001 - SONDA'!F3850</f>
        <v>387.63</v>
      </c>
    </row>
    <row r="3851" spans="1:7">
      <c r="A3851" t="s">
        <v>776</v>
      </c>
      <c r="B3851">
        <v>3</v>
      </c>
      <c r="C3851">
        <v>2</v>
      </c>
      <c r="D3851">
        <v>2020</v>
      </c>
      <c r="E3851" s="23">
        <v>0.83333333333333337</v>
      </c>
      <c r="F3851">
        <v>8.0299999999999994</v>
      </c>
      <c r="G3851">
        <f>+Anagrafica!$K$5-'PO0140780R0001 - SONDA'!F3851</f>
        <v>387.61</v>
      </c>
    </row>
    <row r="3852" spans="1:7">
      <c r="A3852" t="s">
        <v>777</v>
      </c>
      <c r="B3852">
        <v>4</v>
      </c>
      <c r="C3852">
        <v>2</v>
      </c>
      <c r="D3852">
        <v>2020</v>
      </c>
      <c r="E3852" s="23">
        <v>0</v>
      </c>
      <c r="F3852">
        <v>8.0299999999999994</v>
      </c>
      <c r="G3852">
        <f>+Anagrafica!$K$5-'PO0140780R0001 - SONDA'!F3852</f>
        <v>387.61</v>
      </c>
    </row>
    <row r="3853" spans="1:7">
      <c r="A3853" t="s">
        <v>777</v>
      </c>
      <c r="B3853">
        <v>4</v>
      </c>
      <c r="C3853">
        <v>2</v>
      </c>
      <c r="D3853">
        <v>2020</v>
      </c>
      <c r="E3853" s="23">
        <v>0.16666666666666666</v>
      </c>
      <c r="F3853">
        <v>8.0399999999999991</v>
      </c>
      <c r="G3853">
        <f>+Anagrafica!$K$5-'PO0140780R0001 - SONDA'!F3853</f>
        <v>387.59999999999997</v>
      </c>
    </row>
    <row r="3854" spans="1:7">
      <c r="A3854" t="s">
        <v>777</v>
      </c>
      <c r="B3854">
        <v>4</v>
      </c>
      <c r="C3854">
        <v>2</v>
      </c>
      <c r="D3854">
        <v>2020</v>
      </c>
      <c r="E3854" s="23">
        <v>0.33333333333333331</v>
      </c>
      <c r="F3854">
        <v>8.06</v>
      </c>
      <c r="G3854">
        <f>+Anagrafica!$K$5-'PO0140780R0001 - SONDA'!F3854</f>
        <v>387.58</v>
      </c>
    </row>
    <row r="3855" spans="1:7">
      <c r="A3855" t="s">
        <v>777</v>
      </c>
      <c r="B3855">
        <v>4</v>
      </c>
      <c r="C3855">
        <v>2</v>
      </c>
      <c r="D3855">
        <v>2020</v>
      </c>
      <c r="E3855" s="23">
        <v>0.5</v>
      </c>
      <c r="F3855">
        <v>8.06</v>
      </c>
      <c r="G3855">
        <f>+Anagrafica!$K$5-'PO0140780R0001 - SONDA'!F3855</f>
        <v>387.58</v>
      </c>
    </row>
    <row r="3856" spans="1:7">
      <c r="A3856" t="s">
        <v>777</v>
      </c>
      <c r="B3856">
        <v>4</v>
      </c>
      <c r="C3856">
        <v>2</v>
      </c>
      <c r="D3856">
        <v>2020</v>
      </c>
      <c r="E3856" s="23">
        <v>0.66666666666666663</v>
      </c>
      <c r="F3856">
        <v>8.18</v>
      </c>
      <c r="G3856">
        <f>+Anagrafica!$K$5-'PO0140780R0001 - SONDA'!F3856</f>
        <v>387.46</v>
      </c>
    </row>
    <row r="3857" spans="1:7">
      <c r="A3857" t="s">
        <v>777</v>
      </c>
      <c r="B3857">
        <v>4</v>
      </c>
      <c r="C3857">
        <v>2</v>
      </c>
      <c r="D3857">
        <v>2020</v>
      </c>
      <c r="E3857" s="23">
        <v>0.83333333333333337</v>
      </c>
      <c r="F3857">
        <v>8.09</v>
      </c>
      <c r="G3857">
        <f>+Anagrafica!$K$5-'PO0140780R0001 - SONDA'!F3857</f>
        <v>387.55</v>
      </c>
    </row>
    <row r="3858" spans="1:7">
      <c r="A3858" t="s">
        <v>778</v>
      </c>
      <c r="B3858">
        <v>5</v>
      </c>
      <c r="C3858">
        <v>2</v>
      </c>
      <c r="D3858">
        <v>2020</v>
      </c>
      <c r="E3858" s="23">
        <v>0</v>
      </c>
      <c r="F3858">
        <v>8.1</v>
      </c>
      <c r="G3858">
        <f>+Anagrafica!$K$5-'PO0140780R0001 - SONDA'!F3858</f>
        <v>387.53999999999996</v>
      </c>
    </row>
    <row r="3859" spans="1:7">
      <c r="A3859" t="s">
        <v>778</v>
      </c>
      <c r="B3859">
        <v>5</v>
      </c>
      <c r="C3859">
        <v>2</v>
      </c>
      <c r="D3859">
        <v>2020</v>
      </c>
      <c r="E3859" s="23">
        <v>0.16666666666666666</v>
      </c>
      <c r="F3859">
        <v>8.11</v>
      </c>
      <c r="G3859">
        <f>+Anagrafica!$K$5-'PO0140780R0001 - SONDA'!F3859</f>
        <v>387.53</v>
      </c>
    </row>
    <row r="3860" spans="1:7">
      <c r="A3860" t="s">
        <v>778</v>
      </c>
      <c r="B3860">
        <v>5</v>
      </c>
      <c r="C3860">
        <v>2</v>
      </c>
      <c r="D3860">
        <v>2020</v>
      </c>
      <c r="E3860" s="23">
        <v>0.33333333333333331</v>
      </c>
      <c r="F3860">
        <v>8.1199999999999992</v>
      </c>
      <c r="G3860">
        <f>+Anagrafica!$K$5-'PO0140780R0001 - SONDA'!F3860</f>
        <v>387.52</v>
      </c>
    </row>
    <row r="3861" spans="1:7">
      <c r="A3861" t="s">
        <v>778</v>
      </c>
      <c r="B3861">
        <v>5</v>
      </c>
      <c r="C3861">
        <v>2</v>
      </c>
      <c r="D3861">
        <v>2020</v>
      </c>
      <c r="E3861" s="23">
        <v>0.5</v>
      </c>
      <c r="F3861">
        <v>8.1300000000000008</v>
      </c>
      <c r="G3861">
        <f>+Anagrafica!$K$5-'PO0140780R0001 - SONDA'!F3861</f>
        <v>387.51</v>
      </c>
    </row>
    <row r="3862" spans="1:7">
      <c r="A3862" t="s">
        <v>778</v>
      </c>
      <c r="B3862">
        <v>5</v>
      </c>
      <c r="C3862">
        <v>2</v>
      </c>
      <c r="D3862">
        <v>2020</v>
      </c>
      <c r="E3862" s="23">
        <v>0.66666666666666663</v>
      </c>
      <c r="F3862">
        <v>8.14</v>
      </c>
      <c r="G3862">
        <f>+Anagrafica!$K$5-'PO0140780R0001 - SONDA'!F3862</f>
        <v>387.5</v>
      </c>
    </row>
    <row r="3863" spans="1:7">
      <c r="A3863" t="s">
        <v>778</v>
      </c>
      <c r="B3863">
        <v>5</v>
      </c>
      <c r="C3863">
        <v>2</v>
      </c>
      <c r="D3863">
        <v>2020</v>
      </c>
      <c r="E3863" s="23">
        <v>0.83333333333333337</v>
      </c>
      <c r="F3863">
        <v>8.15</v>
      </c>
      <c r="G3863">
        <f>+Anagrafica!$K$5-'PO0140780R0001 - SONDA'!F3863</f>
        <v>387.49</v>
      </c>
    </row>
    <row r="3864" spans="1:7">
      <c r="A3864" t="s">
        <v>779</v>
      </c>
      <c r="B3864">
        <v>6</v>
      </c>
      <c r="C3864">
        <v>2</v>
      </c>
      <c r="D3864">
        <v>2020</v>
      </c>
      <c r="E3864" s="23">
        <v>0</v>
      </c>
      <c r="F3864">
        <v>8.17</v>
      </c>
      <c r="G3864">
        <f>+Anagrafica!$K$5-'PO0140780R0001 - SONDA'!F3864</f>
        <v>387.46999999999997</v>
      </c>
    </row>
    <row r="3865" spans="1:7">
      <c r="A3865" t="s">
        <v>779</v>
      </c>
      <c r="B3865">
        <v>6</v>
      </c>
      <c r="C3865">
        <v>2</v>
      </c>
      <c r="D3865">
        <v>2020</v>
      </c>
      <c r="E3865" s="23">
        <v>0.16666666666666666</v>
      </c>
      <c r="F3865">
        <v>8.17</v>
      </c>
      <c r="G3865">
        <f>+Anagrafica!$K$5-'PO0140780R0001 - SONDA'!F3865</f>
        <v>387.46999999999997</v>
      </c>
    </row>
    <row r="3866" spans="1:7">
      <c r="A3866" t="s">
        <v>779</v>
      </c>
      <c r="B3866">
        <v>6</v>
      </c>
      <c r="C3866">
        <v>2</v>
      </c>
      <c r="D3866">
        <v>2020</v>
      </c>
      <c r="E3866" s="23">
        <v>0.33333333333333331</v>
      </c>
      <c r="F3866">
        <v>8.2899999999999991</v>
      </c>
      <c r="G3866">
        <f>+Anagrafica!$K$5-'PO0140780R0001 - SONDA'!F3866</f>
        <v>387.34999999999997</v>
      </c>
    </row>
    <row r="3867" spans="1:7">
      <c r="A3867" t="s">
        <v>779</v>
      </c>
      <c r="B3867">
        <v>6</v>
      </c>
      <c r="C3867">
        <v>2</v>
      </c>
      <c r="D3867">
        <v>2020</v>
      </c>
      <c r="E3867" s="23">
        <v>0.5</v>
      </c>
      <c r="F3867">
        <v>8.1999999999999993</v>
      </c>
      <c r="G3867">
        <f>+Anagrafica!$K$5-'PO0140780R0001 - SONDA'!F3867</f>
        <v>387.44</v>
      </c>
    </row>
    <row r="3868" spans="1:7">
      <c r="A3868" t="s">
        <v>779</v>
      </c>
      <c r="B3868">
        <v>6</v>
      </c>
      <c r="C3868">
        <v>2</v>
      </c>
      <c r="D3868">
        <v>2020</v>
      </c>
      <c r="E3868" s="23">
        <v>0.66666666666666663</v>
      </c>
      <c r="F3868">
        <v>8.2100000000000009</v>
      </c>
      <c r="G3868">
        <f>+Anagrafica!$K$5-'PO0140780R0001 - SONDA'!F3868</f>
        <v>387.43</v>
      </c>
    </row>
    <row r="3869" spans="1:7">
      <c r="A3869" t="s">
        <v>779</v>
      </c>
      <c r="B3869">
        <v>6</v>
      </c>
      <c r="C3869">
        <v>2</v>
      </c>
      <c r="D3869">
        <v>2020</v>
      </c>
      <c r="E3869" s="23">
        <v>0.83333333333333337</v>
      </c>
      <c r="F3869">
        <v>8.2200000000000006</v>
      </c>
      <c r="G3869">
        <f>+Anagrafica!$K$5-'PO0140780R0001 - SONDA'!F3869</f>
        <v>387.41999999999996</v>
      </c>
    </row>
    <row r="3870" spans="1:7">
      <c r="A3870" t="s">
        <v>780</v>
      </c>
      <c r="B3870">
        <v>7</v>
      </c>
      <c r="C3870">
        <v>2</v>
      </c>
      <c r="D3870">
        <v>2020</v>
      </c>
      <c r="E3870" s="23">
        <v>0</v>
      </c>
      <c r="F3870">
        <v>8.23</v>
      </c>
      <c r="G3870">
        <f>+Anagrafica!$K$5-'PO0140780R0001 - SONDA'!F3870</f>
        <v>387.40999999999997</v>
      </c>
    </row>
    <row r="3871" spans="1:7">
      <c r="A3871" t="s">
        <v>780</v>
      </c>
      <c r="B3871">
        <v>7</v>
      </c>
      <c r="C3871">
        <v>2</v>
      </c>
      <c r="D3871">
        <v>2020</v>
      </c>
      <c r="E3871" s="23">
        <v>0.16666666666666666</v>
      </c>
      <c r="F3871">
        <v>8.24</v>
      </c>
      <c r="G3871">
        <f>+Anagrafica!$K$5-'PO0140780R0001 - SONDA'!F3871</f>
        <v>387.4</v>
      </c>
    </row>
    <row r="3872" spans="1:7">
      <c r="A3872" t="s">
        <v>780</v>
      </c>
      <c r="B3872">
        <v>7</v>
      </c>
      <c r="C3872">
        <v>2</v>
      </c>
      <c r="D3872">
        <v>2020</v>
      </c>
      <c r="E3872" s="23">
        <v>0.33333333333333331</v>
      </c>
      <c r="F3872">
        <v>8.25</v>
      </c>
      <c r="G3872">
        <f>+Anagrafica!$K$5-'PO0140780R0001 - SONDA'!F3872</f>
        <v>387.39</v>
      </c>
    </row>
    <row r="3873" spans="1:7">
      <c r="A3873" t="s">
        <v>780</v>
      </c>
      <c r="B3873">
        <v>7</v>
      </c>
      <c r="C3873">
        <v>2</v>
      </c>
      <c r="D3873">
        <v>2020</v>
      </c>
      <c r="E3873" s="23">
        <v>0.5</v>
      </c>
      <c r="F3873">
        <v>8.26</v>
      </c>
      <c r="G3873">
        <f>+Anagrafica!$K$5-'PO0140780R0001 - SONDA'!F3873</f>
        <v>387.38</v>
      </c>
    </row>
    <row r="3874" spans="1:7">
      <c r="A3874" t="s">
        <v>780</v>
      </c>
      <c r="B3874">
        <v>7</v>
      </c>
      <c r="C3874">
        <v>2</v>
      </c>
      <c r="D3874">
        <v>2020</v>
      </c>
      <c r="E3874" s="23">
        <v>0.66666666666666663</v>
      </c>
      <c r="F3874">
        <v>8.27</v>
      </c>
      <c r="G3874">
        <f>+Anagrafica!$K$5-'PO0140780R0001 - SONDA'!F3874</f>
        <v>387.37</v>
      </c>
    </row>
    <row r="3875" spans="1:7">
      <c r="A3875" t="s">
        <v>780</v>
      </c>
      <c r="B3875">
        <v>7</v>
      </c>
      <c r="C3875">
        <v>2</v>
      </c>
      <c r="D3875">
        <v>2020</v>
      </c>
      <c r="E3875" s="23">
        <v>0.83333333333333337</v>
      </c>
      <c r="F3875">
        <v>8.2799999999999994</v>
      </c>
      <c r="G3875">
        <f>+Anagrafica!$K$5-'PO0140780R0001 - SONDA'!F3875</f>
        <v>387.36</v>
      </c>
    </row>
    <row r="3876" spans="1:7">
      <c r="A3876" t="s">
        <v>781</v>
      </c>
      <c r="B3876">
        <v>8</v>
      </c>
      <c r="C3876">
        <v>2</v>
      </c>
      <c r="D3876">
        <v>2020</v>
      </c>
      <c r="E3876" s="23">
        <v>0</v>
      </c>
      <c r="F3876">
        <v>8.2899999999999991</v>
      </c>
      <c r="G3876">
        <f>+Anagrafica!$K$5-'PO0140780R0001 - SONDA'!F3876</f>
        <v>387.34999999999997</v>
      </c>
    </row>
    <row r="3877" spans="1:7">
      <c r="A3877" t="s">
        <v>781</v>
      </c>
      <c r="B3877">
        <v>8</v>
      </c>
      <c r="C3877">
        <v>2</v>
      </c>
      <c r="D3877">
        <v>2020</v>
      </c>
      <c r="E3877" s="23">
        <v>0.16666666666666666</v>
      </c>
      <c r="F3877">
        <v>8.3000000000000007</v>
      </c>
      <c r="G3877">
        <f>+Anagrafica!$K$5-'PO0140780R0001 - SONDA'!F3877</f>
        <v>387.34</v>
      </c>
    </row>
    <row r="3878" spans="1:7">
      <c r="A3878" t="s">
        <v>781</v>
      </c>
      <c r="B3878">
        <v>8</v>
      </c>
      <c r="C3878">
        <v>2</v>
      </c>
      <c r="D3878">
        <v>2020</v>
      </c>
      <c r="E3878" s="23">
        <v>0.33333333333333331</v>
      </c>
      <c r="F3878">
        <v>8.31</v>
      </c>
      <c r="G3878">
        <f>+Anagrafica!$K$5-'PO0140780R0001 - SONDA'!F3878</f>
        <v>387.33</v>
      </c>
    </row>
    <row r="3879" spans="1:7">
      <c r="A3879" t="s">
        <v>781</v>
      </c>
      <c r="B3879">
        <v>8</v>
      </c>
      <c r="C3879">
        <v>2</v>
      </c>
      <c r="D3879">
        <v>2020</v>
      </c>
      <c r="E3879" s="23">
        <v>0.5</v>
      </c>
      <c r="F3879">
        <v>8.32</v>
      </c>
      <c r="G3879">
        <f>+Anagrafica!$K$5-'PO0140780R0001 - SONDA'!F3879</f>
        <v>387.32</v>
      </c>
    </row>
    <row r="3880" spans="1:7">
      <c r="A3880" t="s">
        <v>781</v>
      </c>
      <c r="B3880">
        <v>8</v>
      </c>
      <c r="C3880">
        <v>2</v>
      </c>
      <c r="D3880">
        <v>2020</v>
      </c>
      <c r="E3880" s="23">
        <v>0.66666666666666663</v>
      </c>
      <c r="F3880">
        <v>8.33</v>
      </c>
      <c r="G3880">
        <f>+Anagrafica!$K$5-'PO0140780R0001 - SONDA'!F3880</f>
        <v>387.31</v>
      </c>
    </row>
    <row r="3881" spans="1:7">
      <c r="A3881" t="s">
        <v>781</v>
      </c>
      <c r="B3881">
        <v>8</v>
      </c>
      <c r="C3881">
        <v>2</v>
      </c>
      <c r="D3881">
        <v>2020</v>
      </c>
      <c r="E3881" s="23">
        <v>0.83333333333333337</v>
      </c>
      <c r="F3881">
        <v>8.34</v>
      </c>
      <c r="G3881">
        <f>+Anagrafica!$K$5-'PO0140780R0001 - SONDA'!F3881</f>
        <v>387.3</v>
      </c>
    </row>
    <row r="3882" spans="1:7">
      <c r="A3882" t="s">
        <v>782</v>
      </c>
      <c r="B3882">
        <v>9</v>
      </c>
      <c r="C3882">
        <v>2</v>
      </c>
      <c r="D3882">
        <v>2020</v>
      </c>
      <c r="E3882" s="23">
        <v>0</v>
      </c>
      <c r="F3882">
        <v>8.35</v>
      </c>
      <c r="G3882">
        <f>+Anagrafica!$K$5-'PO0140780R0001 - SONDA'!F3882</f>
        <v>387.28999999999996</v>
      </c>
    </row>
    <row r="3883" spans="1:7">
      <c r="A3883" t="s">
        <v>782</v>
      </c>
      <c r="B3883">
        <v>9</v>
      </c>
      <c r="C3883">
        <v>2</v>
      </c>
      <c r="D3883">
        <v>2020</v>
      </c>
      <c r="E3883" s="23">
        <v>0.16666666666666666</v>
      </c>
      <c r="F3883">
        <v>8.36</v>
      </c>
      <c r="G3883">
        <f>+Anagrafica!$K$5-'PO0140780R0001 - SONDA'!F3883</f>
        <v>387.28</v>
      </c>
    </row>
    <row r="3884" spans="1:7">
      <c r="A3884" t="s">
        <v>782</v>
      </c>
      <c r="B3884">
        <v>9</v>
      </c>
      <c r="C3884">
        <v>2</v>
      </c>
      <c r="D3884">
        <v>2020</v>
      </c>
      <c r="E3884" s="23">
        <v>0.33333333333333331</v>
      </c>
      <c r="F3884">
        <v>8.3699999999999992</v>
      </c>
      <c r="G3884">
        <f>+Anagrafica!$K$5-'PO0140780R0001 - SONDA'!F3884</f>
        <v>387.27</v>
      </c>
    </row>
    <row r="3885" spans="1:7">
      <c r="A3885" t="s">
        <v>782</v>
      </c>
      <c r="B3885">
        <v>9</v>
      </c>
      <c r="C3885">
        <v>2</v>
      </c>
      <c r="D3885">
        <v>2020</v>
      </c>
      <c r="E3885" s="23">
        <v>0.5</v>
      </c>
      <c r="F3885">
        <v>8.3800000000000008</v>
      </c>
      <c r="G3885">
        <f>+Anagrafica!$K$5-'PO0140780R0001 - SONDA'!F3885</f>
        <v>387.26</v>
      </c>
    </row>
    <row r="3886" spans="1:7">
      <c r="A3886" t="s">
        <v>782</v>
      </c>
      <c r="B3886">
        <v>9</v>
      </c>
      <c r="C3886">
        <v>2</v>
      </c>
      <c r="D3886">
        <v>2020</v>
      </c>
      <c r="E3886" s="23">
        <v>0.66666666666666663</v>
      </c>
      <c r="F3886">
        <v>8.3800000000000008</v>
      </c>
      <c r="G3886">
        <f>+Anagrafica!$K$5-'PO0140780R0001 - SONDA'!F3886</f>
        <v>387.26</v>
      </c>
    </row>
    <row r="3887" spans="1:7">
      <c r="A3887" t="s">
        <v>782</v>
      </c>
      <c r="B3887">
        <v>9</v>
      </c>
      <c r="C3887">
        <v>2</v>
      </c>
      <c r="D3887">
        <v>2020</v>
      </c>
      <c r="E3887" s="23">
        <v>0.83333333333333337</v>
      </c>
      <c r="F3887">
        <v>8.39</v>
      </c>
      <c r="G3887">
        <f>+Anagrafica!$K$5-'PO0140780R0001 - SONDA'!F3887</f>
        <v>387.25</v>
      </c>
    </row>
    <row r="3888" spans="1:7">
      <c r="A3888" t="s">
        <v>783</v>
      </c>
      <c r="B3888">
        <v>10</v>
      </c>
      <c r="C3888">
        <v>2</v>
      </c>
      <c r="D3888">
        <v>2020</v>
      </c>
      <c r="E3888" s="23">
        <v>0</v>
      </c>
      <c r="F3888">
        <v>8.4</v>
      </c>
      <c r="G3888">
        <f>+Anagrafica!$K$5-'PO0140780R0001 - SONDA'!F3888</f>
        <v>387.24</v>
      </c>
    </row>
    <row r="3889" spans="1:7">
      <c r="A3889" t="s">
        <v>783</v>
      </c>
      <c r="B3889">
        <v>10</v>
      </c>
      <c r="C3889">
        <v>2</v>
      </c>
      <c r="D3889">
        <v>2020</v>
      </c>
      <c r="E3889" s="23">
        <v>0.16666666666666666</v>
      </c>
      <c r="F3889">
        <v>8.41</v>
      </c>
      <c r="G3889">
        <f>+Anagrafica!$K$5-'PO0140780R0001 - SONDA'!F3889</f>
        <v>387.22999999999996</v>
      </c>
    </row>
    <row r="3890" spans="1:7">
      <c r="A3890" t="s">
        <v>783</v>
      </c>
      <c r="B3890">
        <v>10</v>
      </c>
      <c r="C3890">
        <v>2</v>
      </c>
      <c r="D3890">
        <v>2020</v>
      </c>
      <c r="E3890" s="23">
        <v>0.33333333333333331</v>
      </c>
      <c r="F3890">
        <v>8.42</v>
      </c>
      <c r="G3890">
        <f>+Anagrafica!$K$5-'PO0140780R0001 - SONDA'!F3890</f>
        <v>387.21999999999997</v>
      </c>
    </row>
    <row r="3891" spans="1:7">
      <c r="A3891" t="s">
        <v>783</v>
      </c>
      <c r="B3891">
        <v>10</v>
      </c>
      <c r="C3891">
        <v>2</v>
      </c>
      <c r="D3891">
        <v>2020</v>
      </c>
      <c r="E3891" s="23">
        <v>0.5</v>
      </c>
      <c r="F3891">
        <v>8.43</v>
      </c>
      <c r="G3891">
        <f>+Anagrafica!$K$5-'PO0140780R0001 - SONDA'!F3891</f>
        <v>387.21</v>
      </c>
    </row>
    <row r="3892" spans="1:7">
      <c r="A3892" t="s">
        <v>783</v>
      </c>
      <c r="B3892">
        <v>10</v>
      </c>
      <c r="C3892">
        <v>2</v>
      </c>
      <c r="D3892">
        <v>2020</v>
      </c>
      <c r="E3892" s="23">
        <v>0.66666666666666663</v>
      </c>
      <c r="F3892">
        <v>8.44</v>
      </c>
      <c r="G3892">
        <f>+Anagrafica!$K$5-'PO0140780R0001 - SONDA'!F3892</f>
        <v>387.2</v>
      </c>
    </row>
    <row r="3893" spans="1:7">
      <c r="A3893" t="s">
        <v>783</v>
      </c>
      <c r="B3893">
        <v>10</v>
      </c>
      <c r="C3893">
        <v>2</v>
      </c>
      <c r="D3893">
        <v>2020</v>
      </c>
      <c r="E3893" s="23">
        <v>0.83333333333333337</v>
      </c>
      <c r="F3893">
        <v>8.44</v>
      </c>
      <c r="G3893">
        <f>+Anagrafica!$K$5-'PO0140780R0001 - SONDA'!F3893</f>
        <v>387.2</v>
      </c>
    </row>
    <row r="3894" spans="1:7">
      <c r="A3894" t="s">
        <v>784</v>
      </c>
      <c r="B3894">
        <v>11</v>
      </c>
      <c r="C3894">
        <v>2</v>
      </c>
      <c r="D3894">
        <v>2020</v>
      </c>
      <c r="E3894" s="23">
        <v>0</v>
      </c>
      <c r="F3894">
        <v>8.44</v>
      </c>
      <c r="G3894">
        <f>+Anagrafica!$K$5-'PO0140780R0001 - SONDA'!F3894</f>
        <v>387.2</v>
      </c>
    </row>
    <row r="3895" spans="1:7">
      <c r="A3895" t="s">
        <v>784</v>
      </c>
      <c r="B3895">
        <v>11</v>
      </c>
      <c r="C3895">
        <v>2</v>
      </c>
      <c r="D3895">
        <v>2020</v>
      </c>
      <c r="E3895" s="23">
        <v>0.16666666666666666</v>
      </c>
      <c r="F3895">
        <v>8.44</v>
      </c>
      <c r="G3895">
        <f>+Anagrafica!$K$5-'PO0140780R0001 - SONDA'!F3895</f>
        <v>387.2</v>
      </c>
    </row>
    <row r="3896" spans="1:7">
      <c r="A3896" t="s">
        <v>784</v>
      </c>
      <c r="B3896">
        <v>11</v>
      </c>
      <c r="C3896">
        <v>2</v>
      </c>
      <c r="D3896">
        <v>2020</v>
      </c>
      <c r="E3896" s="23">
        <v>0.33333333333333331</v>
      </c>
      <c r="F3896">
        <v>8.4499999999999993</v>
      </c>
      <c r="G3896">
        <f>+Anagrafica!$K$5-'PO0140780R0001 - SONDA'!F3896</f>
        <v>387.19</v>
      </c>
    </row>
    <row r="3897" spans="1:7">
      <c r="A3897" t="s">
        <v>784</v>
      </c>
      <c r="B3897">
        <v>11</v>
      </c>
      <c r="C3897">
        <v>2</v>
      </c>
      <c r="D3897">
        <v>2020</v>
      </c>
      <c r="E3897" s="23">
        <v>0.5</v>
      </c>
      <c r="F3897">
        <v>8.4499999999999993</v>
      </c>
      <c r="G3897">
        <f>+Anagrafica!$K$5-'PO0140780R0001 - SONDA'!F3897</f>
        <v>387.19</v>
      </c>
    </row>
    <row r="3898" spans="1:7">
      <c r="A3898" t="s">
        <v>784</v>
      </c>
      <c r="B3898">
        <v>11</v>
      </c>
      <c r="C3898">
        <v>2</v>
      </c>
      <c r="D3898">
        <v>2020</v>
      </c>
      <c r="E3898" s="23">
        <v>0.66666666666666663</v>
      </c>
      <c r="F3898">
        <v>8.4600000000000009</v>
      </c>
      <c r="G3898">
        <f>+Anagrafica!$K$5-'PO0140780R0001 - SONDA'!F3898</f>
        <v>387.18</v>
      </c>
    </row>
    <row r="3899" spans="1:7">
      <c r="A3899" t="s">
        <v>784</v>
      </c>
      <c r="B3899">
        <v>11</v>
      </c>
      <c r="C3899">
        <v>2</v>
      </c>
      <c r="D3899">
        <v>2020</v>
      </c>
      <c r="E3899" s="23">
        <v>0.83333333333333337</v>
      </c>
      <c r="F3899">
        <v>8.4700000000000006</v>
      </c>
      <c r="G3899">
        <f>+Anagrafica!$K$5-'PO0140780R0001 - SONDA'!F3899</f>
        <v>387.16999999999996</v>
      </c>
    </row>
    <row r="3900" spans="1:7">
      <c r="A3900" t="s">
        <v>785</v>
      </c>
      <c r="B3900">
        <v>12</v>
      </c>
      <c r="C3900">
        <v>2</v>
      </c>
      <c r="D3900">
        <v>2020</v>
      </c>
      <c r="E3900" s="23">
        <v>0</v>
      </c>
      <c r="F3900">
        <v>8.48</v>
      </c>
      <c r="G3900">
        <f>+Anagrafica!$K$5-'PO0140780R0001 - SONDA'!F3900</f>
        <v>387.15999999999997</v>
      </c>
    </row>
    <row r="3901" spans="1:7">
      <c r="A3901" t="s">
        <v>785</v>
      </c>
      <c r="B3901">
        <v>12</v>
      </c>
      <c r="C3901">
        <v>2</v>
      </c>
      <c r="D3901">
        <v>2020</v>
      </c>
      <c r="E3901" s="23">
        <v>0.16666666666666666</v>
      </c>
      <c r="F3901">
        <v>8.49</v>
      </c>
      <c r="G3901">
        <f>+Anagrafica!$K$5-'PO0140780R0001 - SONDA'!F3901</f>
        <v>387.15</v>
      </c>
    </row>
    <row r="3902" spans="1:7">
      <c r="A3902" t="s">
        <v>785</v>
      </c>
      <c r="B3902">
        <v>12</v>
      </c>
      <c r="C3902">
        <v>2</v>
      </c>
      <c r="D3902">
        <v>2020</v>
      </c>
      <c r="E3902" s="23">
        <v>0.33333333333333331</v>
      </c>
      <c r="F3902">
        <v>8.49</v>
      </c>
      <c r="G3902">
        <f>+Anagrafica!$K$5-'PO0140780R0001 - SONDA'!F3902</f>
        <v>387.15</v>
      </c>
    </row>
    <row r="3903" spans="1:7">
      <c r="A3903" t="s">
        <v>786</v>
      </c>
      <c r="B3903">
        <v>13</v>
      </c>
      <c r="C3903">
        <v>2</v>
      </c>
      <c r="D3903">
        <v>2020</v>
      </c>
      <c r="E3903" s="23">
        <v>0</v>
      </c>
      <c r="F3903">
        <v>8.67</v>
      </c>
      <c r="G3903">
        <f>+Anagrafica!$K$5-'PO0140780R0001 - SONDA'!F3903</f>
        <v>386.96999999999997</v>
      </c>
    </row>
    <row r="3904" spans="1:7">
      <c r="A3904" t="s">
        <v>786</v>
      </c>
      <c r="B3904">
        <v>13</v>
      </c>
      <c r="C3904">
        <v>2</v>
      </c>
      <c r="D3904">
        <v>2020</v>
      </c>
      <c r="E3904" s="23">
        <v>0.16666666666666666</v>
      </c>
      <c r="F3904">
        <v>8.57</v>
      </c>
      <c r="G3904">
        <f>+Anagrafica!$K$5-'PO0140780R0001 - SONDA'!F3904</f>
        <v>387.07</v>
      </c>
    </row>
    <row r="3905" spans="1:7">
      <c r="A3905" t="s">
        <v>786</v>
      </c>
      <c r="B3905">
        <v>13</v>
      </c>
      <c r="C3905">
        <v>2</v>
      </c>
      <c r="D3905">
        <v>2020</v>
      </c>
      <c r="E3905" s="23">
        <v>0.33333333333333331</v>
      </c>
      <c r="F3905">
        <v>8.58</v>
      </c>
      <c r="G3905">
        <f>+Anagrafica!$K$5-'PO0140780R0001 - SONDA'!F3905</f>
        <v>387.06</v>
      </c>
    </row>
    <row r="3906" spans="1:7">
      <c r="A3906" t="s">
        <v>786</v>
      </c>
      <c r="B3906">
        <v>13</v>
      </c>
      <c r="C3906">
        <v>2</v>
      </c>
      <c r="D3906">
        <v>2020</v>
      </c>
      <c r="E3906" s="23">
        <v>0.5</v>
      </c>
      <c r="F3906">
        <v>8.58</v>
      </c>
      <c r="G3906">
        <f>+Anagrafica!$K$5-'PO0140780R0001 - SONDA'!F3906</f>
        <v>387.06</v>
      </c>
    </row>
    <row r="3907" spans="1:7">
      <c r="A3907" t="s">
        <v>786</v>
      </c>
      <c r="B3907">
        <v>13</v>
      </c>
      <c r="C3907">
        <v>2</v>
      </c>
      <c r="D3907">
        <v>2020</v>
      </c>
      <c r="E3907" s="23">
        <v>0.66666666666666663</v>
      </c>
      <c r="F3907">
        <v>8.59</v>
      </c>
      <c r="G3907">
        <f>+Anagrafica!$K$5-'PO0140780R0001 - SONDA'!F3907</f>
        <v>387.05</v>
      </c>
    </row>
    <row r="3908" spans="1:7">
      <c r="A3908" t="s">
        <v>786</v>
      </c>
      <c r="B3908">
        <v>13</v>
      </c>
      <c r="C3908">
        <v>2</v>
      </c>
      <c r="D3908">
        <v>2020</v>
      </c>
      <c r="E3908" s="23">
        <v>0.83333333333333337</v>
      </c>
      <c r="F3908">
        <v>8.6999999999999993</v>
      </c>
      <c r="G3908">
        <f>+Anagrafica!$K$5-'PO0140780R0001 - SONDA'!F3908</f>
        <v>386.94</v>
      </c>
    </row>
    <row r="3909" spans="1:7">
      <c r="A3909" t="s">
        <v>787</v>
      </c>
      <c r="B3909">
        <v>14</v>
      </c>
      <c r="C3909">
        <v>2</v>
      </c>
      <c r="D3909">
        <v>2020</v>
      </c>
      <c r="E3909" s="23">
        <v>0</v>
      </c>
      <c r="F3909">
        <v>8.61</v>
      </c>
      <c r="G3909">
        <f>+Anagrafica!$K$5-'PO0140780R0001 - SONDA'!F3909</f>
        <v>387.03</v>
      </c>
    </row>
    <row r="3910" spans="1:7">
      <c r="A3910" t="s">
        <v>787</v>
      </c>
      <c r="B3910">
        <v>14</v>
      </c>
      <c r="C3910">
        <v>2</v>
      </c>
      <c r="D3910">
        <v>2020</v>
      </c>
      <c r="E3910" s="23">
        <v>0.16666666666666666</v>
      </c>
      <c r="F3910">
        <v>8.6199999999999992</v>
      </c>
      <c r="G3910">
        <f>+Anagrafica!$K$5-'PO0140780R0001 - SONDA'!F3910</f>
        <v>387.02</v>
      </c>
    </row>
    <row r="3911" spans="1:7">
      <c r="A3911" t="s">
        <v>787</v>
      </c>
      <c r="B3911">
        <v>14</v>
      </c>
      <c r="C3911">
        <v>2</v>
      </c>
      <c r="D3911">
        <v>2020</v>
      </c>
      <c r="E3911" s="23">
        <v>0.33333333333333331</v>
      </c>
      <c r="F3911">
        <v>8.6300000000000008</v>
      </c>
      <c r="G3911">
        <f>+Anagrafica!$K$5-'PO0140780R0001 - SONDA'!F3911</f>
        <v>387.01</v>
      </c>
    </row>
    <row r="3912" spans="1:7">
      <c r="A3912" t="s">
        <v>787</v>
      </c>
      <c r="B3912">
        <v>14</v>
      </c>
      <c r="C3912">
        <v>2</v>
      </c>
      <c r="D3912">
        <v>2020</v>
      </c>
      <c r="E3912" s="23">
        <v>0.5</v>
      </c>
      <c r="F3912">
        <v>8.6300000000000008</v>
      </c>
      <c r="G3912">
        <f>+Anagrafica!$K$5-'PO0140780R0001 - SONDA'!F3912</f>
        <v>387.01</v>
      </c>
    </row>
    <row r="3913" spans="1:7">
      <c r="A3913" t="s">
        <v>787</v>
      </c>
      <c r="B3913">
        <v>14</v>
      </c>
      <c r="C3913">
        <v>2</v>
      </c>
      <c r="D3913">
        <v>2020</v>
      </c>
      <c r="E3913" s="23">
        <v>0.66666666666666663</v>
      </c>
      <c r="F3913">
        <v>8.64</v>
      </c>
      <c r="G3913">
        <f>+Anagrafica!$K$5-'PO0140780R0001 - SONDA'!F3913</f>
        <v>387</v>
      </c>
    </row>
    <row r="3914" spans="1:7">
      <c r="A3914" t="s">
        <v>787</v>
      </c>
      <c r="B3914">
        <v>14</v>
      </c>
      <c r="C3914">
        <v>2</v>
      </c>
      <c r="D3914">
        <v>2020</v>
      </c>
      <c r="E3914" s="23">
        <v>0.83333333333333337</v>
      </c>
      <c r="F3914">
        <v>8.65</v>
      </c>
      <c r="G3914">
        <f>+Anagrafica!$K$5-'PO0140780R0001 - SONDA'!F3914</f>
        <v>386.99</v>
      </c>
    </row>
    <row r="3915" spans="1:7">
      <c r="A3915" t="s">
        <v>788</v>
      </c>
      <c r="B3915">
        <v>15</v>
      </c>
      <c r="C3915">
        <v>2</v>
      </c>
      <c r="D3915">
        <v>2020</v>
      </c>
      <c r="E3915" s="23">
        <v>0</v>
      </c>
      <c r="F3915">
        <v>8.66</v>
      </c>
      <c r="G3915">
        <f>+Anagrafica!$K$5-'PO0140780R0001 - SONDA'!F3915</f>
        <v>386.97999999999996</v>
      </c>
    </row>
    <row r="3916" spans="1:7">
      <c r="A3916" t="s">
        <v>788</v>
      </c>
      <c r="B3916">
        <v>15</v>
      </c>
      <c r="C3916">
        <v>2</v>
      </c>
      <c r="D3916">
        <v>2020</v>
      </c>
      <c r="E3916" s="23">
        <v>0.16666666666666666</v>
      </c>
      <c r="F3916">
        <v>8.67</v>
      </c>
      <c r="G3916">
        <f>+Anagrafica!$K$5-'PO0140780R0001 - SONDA'!F3916</f>
        <v>386.96999999999997</v>
      </c>
    </row>
    <row r="3917" spans="1:7">
      <c r="A3917" t="s">
        <v>788</v>
      </c>
      <c r="B3917">
        <v>15</v>
      </c>
      <c r="C3917">
        <v>2</v>
      </c>
      <c r="D3917">
        <v>2020</v>
      </c>
      <c r="E3917" s="23">
        <v>0.33333333333333331</v>
      </c>
      <c r="F3917">
        <v>8.67</v>
      </c>
      <c r="G3917">
        <f>+Anagrafica!$K$5-'PO0140780R0001 - SONDA'!F3917</f>
        <v>386.96999999999997</v>
      </c>
    </row>
    <row r="3918" spans="1:7">
      <c r="A3918" t="s">
        <v>788</v>
      </c>
      <c r="B3918">
        <v>15</v>
      </c>
      <c r="C3918">
        <v>2</v>
      </c>
      <c r="D3918">
        <v>2020</v>
      </c>
      <c r="E3918" s="23">
        <v>0.5</v>
      </c>
      <c r="F3918">
        <v>8.7799999999999994</v>
      </c>
      <c r="G3918">
        <f>+Anagrafica!$K$5-'PO0140780R0001 - SONDA'!F3918</f>
        <v>386.86</v>
      </c>
    </row>
    <row r="3919" spans="1:7">
      <c r="A3919" t="s">
        <v>788</v>
      </c>
      <c r="B3919">
        <v>15</v>
      </c>
      <c r="C3919">
        <v>2</v>
      </c>
      <c r="D3919">
        <v>2020</v>
      </c>
      <c r="E3919" s="23">
        <v>0.66666666666666663</v>
      </c>
      <c r="F3919">
        <v>8.69</v>
      </c>
      <c r="G3919">
        <f>+Anagrafica!$K$5-'PO0140780R0001 - SONDA'!F3919</f>
        <v>386.95</v>
      </c>
    </row>
    <row r="3920" spans="1:7">
      <c r="A3920" t="s">
        <v>788</v>
      </c>
      <c r="B3920">
        <v>15</v>
      </c>
      <c r="C3920">
        <v>2</v>
      </c>
      <c r="D3920">
        <v>2020</v>
      </c>
      <c r="E3920" s="23">
        <v>0.83333333333333337</v>
      </c>
      <c r="F3920">
        <v>8.6999999999999993</v>
      </c>
      <c r="G3920">
        <f>+Anagrafica!$K$5-'PO0140780R0001 - SONDA'!F3920</f>
        <v>386.94</v>
      </c>
    </row>
    <row r="3921" spans="1:7">
      <c r="A3921" t="s">
        <v>789</v>
      </c>
      <c r="B3921">
        <v>16</v>
      </c>
      <c r="C3921">
        <v>2</v>
      </c>
      <c r="D3921">
        <v>2020</v>
      </c>
      <c r="E3921" s="23">
        <v>0</v>
      </c>
      <c r="F3921">
        <v>8.6999999999999993</v>
      </c>
      <c r="G3921">
        <f>+Anagrafica!$K$5-'PO0140780R0001 - SONDA'!F3921</f>
        <v>386.94</v>
      </c>
    </row>
    <row r="3922" spans="1:7">
      <c r="A3922" t="s">
        <v>789</v>
      </c>
      <c r="B3922">
        <v>16</v>
      </c>
      <c r="C3922">
        <v>2</v>
      </c>
      <c r="D3922">
        <v>2020</v>
      </c>
      <c r="E3922" s="23">
        <v>0.16666666666666666</v>
      </c>
      <c r="F3922">
        <v>8.7100000000000009</v>
      </c>
      <c r="G3922">
        <f>+Anagrafica!$K$5-'PO0140780R0001 - SONDA'!F3922</f>
        <v>386.93</v>
      </c>
    </row>
    <row r="3923" spans="1:7">
      <c r="A3923" t="s">
        <v>789</v>
      </c>
      <c r="B3923">
        <v>16</v>
      </c>
      <c r="C3923">
        <v>2</v>
      </c>
      <c r="D3923">
        <v>2020</v>
      </c>
      <c r="E3923" s="23">
        <v>0.33333333333333331</v>
      </c>
      <c r="F3923">
        <v>8.82</v>
      </c>
      <c r="G3923">
        <f>+Anagrafica!$K$5-'PO0140780R0001 - SONDA'!F3923</f>
        <v>386.82</v>
      </c>
    </row>
    <row r="3924" spans="1:7">
      <c r="A3924" t="s">
        <v>789</v>
      </c>
      <c r="B3924">
        <v>16</v>
      </c>
      <c r="C3924">
        <v>2</v>
      </c>
      <c r="D3924">
        <v>2020</v>
      </c>
      <c r="E3924" s="23">
        <v>0.5</v>
      </c>
      <c r="F3924">
        <v>8.7200000000000006</v>
      </c>
      <c r="G3924">
        <f>+Anagrafica!$K$5-'PO0140780R0001 - SONDA'!F3924</f>
        <v>386.91999999999996</v>
      </c>
    </row>
    <row r="3925" spans="1:7">
      <c r="A3925" t="s">
        <v>789</v>
      </c>
      <c r="B3925">
        <v>16</v>
      </c>
      <c r="C3925">
        <v>2</v>
      </c>
      <c r="D3925">
        <v>2020</v>
      </c>
      <c r="E3925" s="23">
        <v>0.66666666666666663</v>
      </c>
      <c r="F3925">
        <v>8.73</v>
      </c>
      <c r="G3925">
        <f>+Anagrafica!$K$5-'PO0140780R0001 - SONDA'!F3925</f>
        <v>386.90999999999997</v>
      </c>
    </row>
    <row r="3926" spans="1:7">
      <c r="A3926" t="s">
        <v>789</v>
      </c>
      <c r="B3926">
        <v>16</v>
      </c>
      <c r="C3926">
        <v>2</v>
      </c>
      <c r="D3926">
        <v>2020</v>
      </c>
      <c r="E3926" s="23">
        <v>0.83333333333333337</v>
      </c>
      <c r="F3926">
        <v>8.74</v>
      </c>
      <c r="G3926">
        <f>+Anagrafica!$K$5-'PO0140780R0001 - SONDA'!F3926</f>
        <v>386.9</v>
      </c>
    </row>
    <row r="3927" spans="1:7">
      <c r="A3927" t="s">
        <v>790</v>
      </c>
      <c r="B3927">
        <v>17</v>
      </c>
      <c r="C3927">
        <v>2</v>
      </c>
      <c r="D3927">
        <v>2020</v>
      </c>
      <c r="E3927" s="23">
        <v>0</v>
      </c>
      <c r="F3927">
        <v>8.75</v>
      </c>
      <c r="G3927">
        <f>+Anagrafica!$K$5-'PO0140780R0001 - SONDA'!F3927</f>
        <v>386.89</v>
      </c>
    </row>
    <row r="3928" spans="1:7">
      <c r="A3928" t="s">
        <v>790</v>
      </c>
      <c r="B3928">
        <v>17</v>
      </c>
      <c r="C3928">
        <v>2</v>
      </c>
      <c r="D3928">
        <v>2020</v>
      </c>
      <c r="E3928" s="23">
        <v>0.16666666666666666</v>
      </c>
      <c r="F3928">
        <v>8.75</v>
      </c>
      <c r="G3928">
        <f>+Anagrafica!$K$5-'PO0140780R0001 - SONDA'!F3928</f>
        <v>386.89</v>
      </c>
    </row>
    <row r="3929" spans="1:7">
      <c r="A3929" t="s">
        <v>790</v>
      </c>
      <c r="B3929">
        <v>17</v>
      </c>
      <c r="C3929">
        <v>2</v>
      </c>
      <c r="D3929">
        <v>2020</v>
      </c>
      <c r="E3929" s="23">
        <v>0.33333333333333331</v>
      </c>
      <c r="F3929">
        <v>8.76</v>
      </c>
      <c r="G3929">
        <f>+Anagrafica!$K$5-'PO0140780R0001 - SONDA'!F3929</f>
        <v>386.88</v>
      </c>
    </row>
    <row r="3930" spans="1:7">
      <c r="A3930" t="s">
        <v>790</v>
      </c>
      <c r="B3930">
        <v>17</v>
      </c>
      <c r="C3930">
        <v>2</v>
      </c>
      <c r="D3930">
        <v>2020</v>
      </c>
      <c r="E3930" s="23">
        <v>0.5</v>
      </c>
      <c r="F3930">
        <v>8.77</v>
      </c>
      <c r="G3930">
        <f>+Anagrafica!$K$5-'PO0140780R0001 - SONDA'!F3930</f>
        <v>386.87</v>
      </c>
    </row>
    <row r="3931" spans="1:7">
      <c r="A3931" t="s">
        <v>790</v>
      </c>
      <c r="B3931">
        <v>17</v>
      </c>
      <c r="C3931">
        <v>2</v>
      </c>
      <c r="D3931">
        <v>2020</v>
      </c>
      <c r="E3931" s="23">
        <v>0.66666666666666663</v>
      </c>
      <c r="F3931">
        <v>8.7799999999999994</v>
      </c>
      <c r="G3931">
        <f>+Anagrafica!$K$5-'PO0140780R0001 - SONDA'!F3931</f>
        <v>386.86</v>
      </c>
    </row>
    <row r="3932" spans="1:7">
      <c r="A3932" t="s">
        <v>790</v>
      </c>
      <c r="B3932">
        <v>17</v>
      </c>
      <c r="C3932">
        <v>2</v>
      </c>
      <c r="D3932">
        <v>2020</v>
      </c>
      <c r="E3932" s="23">
        <v>0.83333333333333337</v>
      </c>
      <c r="F3932">
        <v>8.7799999999999994</v>
      </c>
      <c r="G3932">
        <f>+Anagrafica!$K$5-'PO0140780R0001 - SONDA'!F3932</f>
        <v>386.86</v>
      </c>
    </row>
    <row r="3933" spans="1:7">
      <c r="A3933" t="s">
        <v>791</v>
      </c>
      <c r="B3933">
        <v>18</v>
      </c>
      <c r="C3933">
        <v>2</v>
      </c>
      <c r="D3933">
        <v>2020</v>
      </c>
      <c r="E3933" s="23">
        <v>0</v>
      </c>
      <c r="F3933">
        <v>8.7899999999999991</v>
      </c>
      <c r="G3933">
        <f>+Anagrafica!$K$5-'PO0140780R0001 - SONDA'!F3933</f>
        <v>386.84999999999997</v>
      </c>
    </row>
    <row r="3934" spans="1:7">
      <c r="A3934" t="s">
        <v>791</v>
      </c>
      <c r="B3934">
        <v>18</v>
      </c>
      <c r="C3934">
        <v>2</v>
      </c>
      <c r="D3934">
        <v>2020</v>
      </c>
      <c r="E3934" s="23">
        <v>0.16666666666666666</v>
      </c>
      <c r="F3934">
        <v>8.7899999999999991</v>
      </c>
      <c r="G3934">
        <f>+Anagrafica!$K$5-'PO0140780R0001 - SONDA'!F3934</f>
        <v>386.84999999999997</v>
      </c>
    </row>
    <row r="3935" spans="1:7">
      <c r="A3935" t="s">
        <v>791</v>
      </c>
      <c r="B3935">
        <v>18</v>
      </c>
      <c r="C3935">
        <v>2</v>
      </c>
      <c r="D3935">
        <v>2020</v>
      </c>
      <c r="E3935" s="23">
        <v>0.33333333333333331</v>
      </c>
      <c r="F3935">
        <v>8.8000000000000007</v>
      </c>
      <c r="G3935">
        <f>+Anagrafica!$K$5-'PO0140780R0001 - SONDA'!F3935</f>
        <v>386.84</v>
      </c>
    </row>
    <row r="3936" spans="1:7">
      <c r="A3936" t="s">
        <v>791</v>
      </c>
      <c r="B3936">
        <v>18</v>
      </c>
      <c r="C3936">
        <v>2</v>
      </c>
      <c r="D3936">
        <v>2020</v>
      </c>
      <c r="E3936" s="23">
        <v>0.5</v>
      </c>
      <c r="F3936">
        <v>8.81</v>
      </c>
      <c r="G3936">
        <f>+Anagrafica!$K$5-'PO0140780R0001 - SONDA'!F3936</f>
        <v>386.83</v>
      </c>
    </row>
    <row r="3937" spans="1:7">
      <c r="A3937" t="s">
        <v>791</v>
      </c>
      <c r="B3937">
        <v>18</v>
      </c>
      <c r="C3937">
        <v>2</v>
      </c>
      <c r="D3937">
        <v>2020</v>
      </c>
      <c r="E3937" s="23">
        <v>0.66666666666666663</v>
      </c>
      <c r="F3937">
        <v>8.81</v>
      </c>
      <c r="G3937">
        <f>+Anagrafica!$K$5-'PO0140780R0001 - SONDA'!F3937</f>
        <v>386.83</v>
      </c>
    </row>
    <row r="3938" spans="1:7">
      <c r="A3938" t="s">
        <v>791</v>
      </c>
      <c r="B3938">
        <v>18</v>
      </c>
      <c r="C3938">
        <v>2</v>
      </c>
      <c r="D3938">
        <v>2020</v>
      </c>
      <c r="E3938" s="23">
        <v>0.83333333333333337</v>
      </c>
      <c r="F3938">
        <v>8.92</v>
      </c>
      <c r="G3938">
        <f>+Anagrafica!$K$5-'PO0140780R0001 - SONDA'!F3938</f>
        <v>386.71999999999997</v>
      </c>
    </row>
    <row r="3939" spans="1:7">
      <c r="A3939" t="s">
        <v>792</v>
      </c>
      <c r="B3939">
        <v>19</v>
      </c>
      <c r="C3939">
        <v>2</v>
      </c>
      <c r="D3939">
        <v>2020</v>
      </c>
      <c r="E3939" s="23">
        <v>0</v>
      </c>
      <c r="F3939">
        <v>8.83</v>
      </c>
      <c r="G3939">
        <f>+Anagrafica!$K$5-'PO0140780R0001 - SONDA'!F3939</f>
        <v>386.81</v>
      </c>
    </row>
    <row r="3940" spans="1:7">
      <c r="A3940" t="s">
        <v>792</v>
      </c>
      <c r="B3940">
        <v>19</v>
      </c>
      <c r="C3940">
        <v>2</v>
      </c>
      <c r="D3940">
        <v>2020</v>
      </c>
      <c r="E3940" s="23">
        <v>0.16666666666666666</v>
      </c>
      <c r="F3940">
        <v>8.83</v>
      </c>
      <c r="G3940">
        <f>+Anagrafica!$K$5-'PO0140780R0001 - SONDA'!F3940</f>
        <v>386.81</v>
      </c>
    </row>
    <row r="3941" spans="1:7">
      <c r="A3941" t="s">
        <v>792</v>
      </c>
      <c r="B3941">
        <v>19</v>
      </c>
      <c r="C3941">
        <v>2</v>
      </c>
      <c r="D3941">
        <v>2020</v>
      </c>
      <c r="E3941" s="23">
        <v>0.33333333333333331</v>
      </c>
      <c r="F3941">
        <v>8.84</v>
      </c>
      <c r="G3941">
        <f>+Anagrafica!$K$5-'PO0140780R0001 - SONDA'!F3941</f>
        <v>386.8</v>
      </c>
    </row>
    <row r="3942" spans="1:7">
      <c r="A3942" t="s">
        <v>792</v>
      </c>
      <c r="B3942">
        <v>19</v>
      </c>
      <c r="C3942">
        <v>2</v>
      </c>
      <c r="D3942">
        <v>2020</v>
      </c>
      <c r="E3942" s="23">
        <v>0.5</v>
      </c>
      <c r="F3942">
        <v>8.85</v>
      </c>
      <c r="G3942">
        <f>+Anagrafica!$K$5-'PO0140780R0001 - SONDA'!F3942</f>
        <v>386.78999999999996</v>
      </c>
    </row>
    <row r="3943" spans="1:7">
      <c r="A3943" t="s">
        <v>792</v>
      </c>
      <c r="B3943">
        <v>19</v>
      </c>
      <c r="C3943">
        <v>2</v>
      </c>
      <c r="D3943">
        <v>2020</v>
      </c>
      <c r="E3943" s="23">
        <v>0.66666666666666663</v>
      </c>
      <c r="F3943">
        <v>8.85</v>
      </c>
      <c r="G3943">
        <f>+Anagrafica!$K$5-'PO0140780R0001 - SONDA'!F3943</f>
        <v>386.78999999999996</v>
      </c>
    </row>
    <row r="3944" spans="1:7">
      <c r="A3944" t="s">
        <v>792</v>
      </c>
      <c r="B3944">
        <v>19</v>
      </c>
      <c r="C3944">
        <v>2</v>
      </c>
      <c r="D3944">
        <v>2020</v>
      </c>
      <c r="E3944" s="23">
        <v>0.83333333333333337</v>
      </c>
      <c r="F3944">
        <v>8.86</v>
      </c>
      <c r="G3944">
        <f>+Anagrafica!$K$5-'PO0140780R0001 - SONDA'!F3944</f>
        <v>386.78</v>
      </c>
    </row>
    <row r="3945" spans="1:7">
      <c r="A3945" t="s">
        <v>793</v>
      </c>
      <c r="B3945">
        <v>20</v>
      </c>
      <c r="C3945">
        <v>2</v>
      </c>
      <c r="D3945">
        <v>2020</v>
      </c>
      <c r="E3945" s="23">
        <v>0</v>
      </c>
      <c r="F3945">
        <v>8.8699999999999992</v>
      </c>
      <c r="G3945">
        <f>+Anagrafica!$K$5-'PO0140780R0001 - SONDA'!F3945</f>
        <v>386.77</v>
      </c>
    </row>
    <row r="3946" spans="1:7">
      <c r="A3946" t="s">
        <v>793</v>
      </c>
      <c r="B3946">
        <v>20</v>
      </c>
      <c r="C3946">
        <v>2</v>
      </c>
      <c r="D3946">
        <v>2020</v>
      </c>
      <c r="E3946" s="23">
        <v>0.16666666666666666</v>
      </c>
      <c r="F3946">
        <v>8.8800000000000008</v>
      </c>
      <c r="G3946">
        <f>+Anagrafica!$K$5-'PO0140780R0001 - SONDA'!F3946</f>
        <v>386.76</v>
      </c>
    </row>
    <row r="3947" spans="1:7">
      <c r="A3947" t="s">
        <v>793</v>
      </c>
      <c r="B3947">
        <v>20</v>
      </c>
      <c r="C3947">
        <v>2</v>
      </c>
      <c r="D3947">
        <v>2020</v>
      </c>
      <c r="E3947" s="23">
        <v>0.33333333333333331</v>
      </c>
      <c r="F3947">
        <v>8.8800000000000008</v>
      </c>
      <c r="G3947">
        <f>+Anagrafica!$K$5-'PO0140780R0001 - SONDA'!F3947</f>
        <v>386.76</v>
      </c>
    </row>
    <row r="3948" spans="1:7">
      <c r="A3948" t="s">
        <v>793</v>
      </c>
      <c r="B3948">
        <v>20</v>
      </c>
      <c r="C3948">
        <v>2</v>
      </c>
      <c r="D3948">
        <v>2020</v>
      </c>
      <c r="E3948" s="23">
        <v>0.5</v>
      </c>
      <c r="F3948">
        <v>8.89</v>
      </c>
      <c r="G3948">
        <f>+Anagrafica!$K$5-'PO0140780R0001 - SONDA'!F3948</f>
        <v>386.75</v>
      </c>
    </row>
    <row r="3949" spans="1:7">
      <c r="A3949" t="s">
        <v>793</v>
      </c>
      <c r="B3949">
        <v>20</v>
      </c>
      <c r="C3949">
        <v>2</v>
      </c>
      <c r="D3949">
        <v>2020</v>
      </c>
      <c r="E3949" s="23">
        <v>0.66666666666666663</v>
      </c>
      <c r="F3949">
        <v>8.89</v>
      </c>
      <c r="G3949">
        <f>+Anagrafica!$K$5-'PO0140780R0001 - SONDA'!F3949</f>
        <v>386.75</v>
      </c>
    </row>
    <row r="3950" spans="1:7">
      <c r="A3950" t="s">
        <v>793</v>
      </c>
      <c r="B3950">
        <v>20</v>
      </c>
      <c r="C3950">
        <v>2</v>
      </c>
      <c r="D3950">
        <v>2020</v>
      </c>
      <c r="E3950" s="23">
        <v>0.83333333333333337</v>
      </c>
      <c r="F3950">
        <v>8.9</v>
      </c>
      <c r="G3950">
        <f>+Anagrafica!$K$5-'PO0140780R0001 - SONDA'!F3950</f>
        <v>386.74</v>
      </c>
    </row>
    <row r="3951" spans="1:7">
      <c r="A3951" t="s">
        <v>794</v>
      </c>
      <c r="B3951">
        <v>21</v>
      </c>
      <c r="C3951">
        <v>2</v>
      </c>
      <c r="D3951">
        <v>2020</v>
      </c>
      <c r="E3951" s="23">
        <v>0</v>
      </c>
      <c r="F3951">
        <v>8.91</v>
      </c>
      <c r="G3951">
        <f>+Anagrafica!$K$5-'PO0140780R0001 - SONDA'!F3951</f>
        <v>386.72999999999996</v>
      </c>
    </row>
    <row r="3952" spans="1:7">
      <c r="A3952" t="s">
        <v>794</v>
      </c>
      <c r="B3952">
        <v>21</v>
      </c>
      <c r="C3952">
        <v>2</v>
      </c>
      <c r="D3952">
        <v>2020</v>
      </c>
      <c r="E3952" s="23">
        <v>0.16666666666666666</v>
      </c>
      <c r="F3952">
        <v>8.91</v>
      </c>
      <c r="G3952">
        <f>+Anagrafica!$K$5-'PO0140780R0001 - SONDA'!F3952</f>
        <v>386.72999999999996</v>
      </c>
    </row>
    <row r="3953" spans="1:7">
      <c r="A3953" t="s">
        <v>794</v>
      </c>
      <c r="B3953">
        <v>21</v>
      </c>
      <c r="C3953">
        <v>2</v>
      </c>
      <c r="D3953">
        <v>2020</v>
      </c>
      <c r="E3953" s="23">
        <v>0.33333333333333331</v>
      </c>
      <c r="F3953">
        <v>8.92</v>
      </c>
      <c r="G3953">
        <f>+Anagrafica!$K$5-'PO0140780R0001 - SONDA'!F3953</f>
        <v>386.71999999999997</v>
      </c>
    </row>
    <row r="3954" spans="1:7">
      <c r="A3954" t="s">
        <v>794</v>
      </c>
      <c r="B3954">
        <v>21</v>
      </c>
      <c r="C3954">
        <v>2</v>
      </c>
      <c r="D3954">
        <v>2020</v>
      </c>
      <c r="E3954" s="23">
        <v>0.5</v>
      </c>
      <c r="F3954">
        <v>8.92</v>
      </c>
      <c r="G3954">
        <f>+Anagrafica!$K$5-'PO0140780R0001 - SONDA'!F3954</f>
        <v>386.71999999999997</v>
      </c>
    </row>
    <row r="3955" spans="1:7">
      <c r="A3955" t="s">
        <v>794</v>
      </c>
      <c r="B3955">
        <v>21</v>
      </c>
      <c r="C3955">
        <v>2</v>
      </c>
      <c r="D3955">
        <v>2020</v>
      </c>
      <c r="E3955" s="23">
        <v>0.66666666666666663</v>
      </c>
      <c r="F3955">
        <v>8.93</v>
      </c>
      <c r="G3955">
        <f>+Anagrafica!$K$5-'PO0140780R0001 - SONDA'!F3955</f>
        <v>386.71</v>
      </c>
    </row>
    <row r="3956" spans="1:7">
      <c r="A3956" t="s">
        <v>794</v>
      </c>
      <c r="B3956">
        <v>21</v>
      </c>
      <c r="C3956">
        <v>2</v>
      </c>
      <c r="D3956">
        <v>2020</v>
      </c>
      <c r="E3956" s="23">
        <v>0.83333333333333337</v>
      </c>
      <c r="F3956">
        <v>8.94</v>
      </c>
      <c r="G3956">
        <f>+Anagrafica!$K$5-'PO0140780R0001 - SONDA'!F3956</f>
        <v>386.7</v>
      </c>
    </row>
    <row r="3957" spans="1:7">
      <c r="A3957" t="s">
        <v>795</v>
      </c>
      <c r="B3957">
        <v>22</v>
      </c>
      <c r="C3957">
        <v>2</v>
      </c>
      <c r="D3957">
        <v>2020</v>
      </c>
      <c r="E3957" s="23">
        <v>0</v>
      </c>
      <c r="F3957">
        <v>8.94</v>
      </c>
      <c r="G3957">
        <f>+Anagrafica!$K$5-'PO0140780R0001 - SONDA'!F3957</f>
        <v>386.7</v>
      </c>
    </row>
    <row r="3958" spans="1:7">
      <c r="A3958" t="s">
        <v>795</v>
      </c>
      <c r="B3958">
        <v>22</v>
      </c>
      <c r="C3958">
        <v>2</v>
      </c>
      <c r="D3958">
        <v>2020</v>
      </c>
      <c r="E3958" s="23">
        <v>0.16666666666666666</v>
      </c>
      <c r="F3958">
        <v>9.06</v>
      </c>
      <c r="G3958">
        <f>+Anagrafica!$K$5-'PO0140780R0001 - SONDA'!F3958</f>
        <v>386.58</v>
      </c>
    </row>
    <row r="3959" spans="1:7">
      <c r="A3959" t="s">
        <v>795</v>
      </c>
      <c r="B3959">
        <v>22</v>
      </c>
      <c r="C3959">
        <v>2</v>
      </c>
      <c r="D3959">
        <v>2020</v>
      </c>
      <c r="E3959" s="23">
        <v>0.33333333333333331</v>
      </c>
      <c r="F3959">
        <v>8.9600000000000009</v>
      </c>
      <c r="G3959">
        <f>+Anagrafica!$K$5-'PO0140780R0001 - SONDA'!F3959</f>
        <v>386.68</v>
      </c>
    </row>
    <row r="3960" spans="1:7">
      <c r="A3960" t="s">
        <v>795</v>
      </c>
      <c r="B3960">
        <v>22</v>
      </c>
      <c r="C3960">
        <v>2</v>
      </c>
      <c r="D3960">
        <v>2020</v>
      </c>
      <c r="E3960" s="23">
        <v>0.5</v>
      </c>
      <c r="F3960">
        <v>8.9700000000000006</v>
      </c>
      <c r="G3960">
        <f>+Anagrafica!$K$5-'PO0140780R0001 - SONDA'!F3960</f>
        <v>386.66999999999996</v>
      </c>
    </row>
    <row r="3961" spans="1:7">
      <c r="A3961" t="s">
        <v>795</v>
      </c>
      <c r="B3961">
        <v>22</v>
      </c>
      <c r="C3961">
        <v>2</v>
      </c>
      <c r="D3961">
        <v>2020</v>
      </c>
      <c r="E3961" s="23">
        <v>0.66666666666666663</v>
      </c>
      <c r="F3961">
        <v>8.9700000000000006</v>
      </c>
      <c r="G3961">
        <f>+Anagrafica!$K$5-'PO0140780R0001 - SONDA'!F3961</f>
        <v>386.66999999999996</v>
      </c>
    </row>
    <row r="3962" spans="1:7">
      <c r="A3962" t="s">
        <v>795</v>
      </c>
      <c r="B3962">
        <v>22</v>
      </c>
      <c r="C3962">
        <v>2</v>
      </c>
      <c r="D3962">
        <v>2020</v>
      </c>
      <c r="E3962" s="23">
        <v>0.83333333333333337</v>
      </c>
      <c r="F3962">
        <v>8.98</v>
      </c>
      <c r="G3962">
        <f>+Anagrafica!$K$5-'PO0140780R0001 - SONDA'!F3962</f>
        <v>386.65999999999997</v>
      </c>
    </row>
    <row r="3963" spans="1:7">
      <c r="A3963" t="s">
        <v>796</v>
      </c>
      <c r="B3963">
        <v>23</v>
      </c>
      <c r="C3963">
        <v>2</v>
      </c>
      <c r="D3963">
        <v>2020</v>
      </c>
      <c r="E3963" s="23">
        <v>0</v>
      </c>
      <c r="F3963">
        <v>8.98</v>
      </c>
      <c r="G3963">
        <f>+Anagrafica!$K$5-'PO0140780R0001 - SONDA'!F3963</f>
        <v>386.65999999999997</v>
      </c>
    </row>
    <row r="3964" spans="1:7">
      <c r="A3964" t="s">
        <v>796</v>
      </c>
      <c r="B3964">
        <v>23</v>
      </c>
      <c r="C3964">
        <v>2</v>
      </c>
      <c r="D3964">
        <v>2020</v>
      </c>
      <c r="E3964" s="23">
        <v>0.16666666666666666</v>
      </c>
      <c r="F3964">
        <v>8.99</v>
      </c>
      <c r="G3964">
        <f>+Anagrafica!$K$5-'PO0140780R0001 - SONDA'!F3964</f>
        <v>386.65</v>
      </c>
    </row>
    <row r="3965" spans="1:7">
      <c r="A3965" t="s">
        <v>796</v>
      </c>
      <c r="B3965">
        <v>23</v>
      </c>
      <c r="C3965">
        <v>2</v>
      </c>
      <c r="D3965">
        <v>2020</v>
      </c>
      <c r="E3965" s="23">
        <v>0.33333333333333331</v>
      </c>
      <c r="F3965">
        <v>8.99</v>
      </c>
      <c r="G3965">
        <f>+Anagrafica!$K$5-'PO0140780R0001 - SONDA'!F3965</f>
        <v>386.65</v>
      </c>
    </row>
    <row r="3966" spans="1:7">
      <c r="A3966" t="s">
        <v>796</v>
      </c>
      <c r="B3966">
        <v>23</v>
      </c>
      <c r="C3966">
        <v>2</v>
      </c>
      <c r="D3966">
        <v>2020</v>
      </c>
      <c r="E3966" s="23">
        <v>0.5</v>
      </c>
      <c r="F3966">
        <v>9</v>
      </c>
      <c r="G3966">
        <f>+Anagrafica!$K$5-'PO0140780R0001 - SONDA'!F3966</f>
        <v>386.64</v>
      </c>
    </row>
    <row r="3967" spans="1:7">
      <c r="A3967" t="s">
        <v>796</v>
      </c>
      <c r="B3967">
        <v>23</v>
      </c>
      <c r="C3967">
        <v>2</v>
      </c>
      <c r="D3967">
        <v>2020</v>
      </c>
      <c r="E3967" s="23">
        <v>0.66666666666666663</v>
      </c>
      <c r="F3967">
        <v>9.01</v>
      </c>
      <c r="G3967">
        <f>+Anagrafica!$K$5-'PO0140780R0001 - SONDA'!F3967</f>
        <v>386.63</v>
      </c>
    </row>
    <row r="3968" spans="1:7">
      <c r="A3968" t="s">
        <v>796</v>
      </c>
      <c r="B3968">
        <v>23</v>
      </c>
      <c r="C3968">
        <v>2</v>
      </c>
      <c r="D3968">
        <v>2020</v>
      </c>
      <c r="E3968" s="23">
        <v>0.83333333333333337</v>
      </c>
      <c r="F3968">
        <v>9.01</v>
      </c>
      <c r="G3968">
        <f>+Anagrafica!$K$5-'PO0140780R0001 - SONDA'!F3968</f>
        <v>386.63</v>
      </c>
    </row>
    <row r="3969" spans="1:7">
      <c r="A3969" t="s">
        <v>797</v>
      </c>
      <c r="B3969">
        <v>24</v>
      </c>
      <c r="C3969">
        <v>2</v>
      </c>
      <c r="D3969">
        <v>2020</v>
      </c>
      <c r="E3969" s="23">
        <v>0</v>
      </c>
      <c r="F3969">
        <v>9.02</v>
      </c>
      <c r="G3969">
        <f>+Anagrafica!$K$5-'PO0140780R0001 - SONDA'!F3969</f>
        <v>386.62</v>
      </c>
    </row>
    <row r="3970" spans="1:7">
      <c r="A3970" t="s">
        <v>797</v>
      </c>
      <c r="B3970">
        <v>24</v>
      </c>
      <c r="C3970">
        <v>2</v>
      </c>
      <c r="D3970">
        <v>2020</v>
      </c>
      <c r="E3970" s="23">
        <v>0.16666666666666666</v>
      </c>
      <c r="F3970">
        <v>9.0299999999999994</v>
      </c>
      <c r="G3970">
        <f>+Anagrafica!$K$5-'PO0140780R0001 - SONDA'!F3970</f>
        <v>386.61</v>
      </c>
    </row>
    <row r="3971" spans="1:7">
      <c r="A3971" t="s">
        <v>797</v>
      </c>
      <c r="B3971">
        <v>24</v>
      </c>
      <c r="C3971">
        <v>2</v>
      </c>
      <c r="D3971">
        <v>2020</v>
      </c>
      <c r="E3971" s="23">
        <v>0.33333333333333331</v>
      </c>
      <c r="F3971">
        <v>9.0299999999999994</v>
      </c>
      <c r="G3971">
        <f>+Anagrafica!$K$5-'PO0140780R0001 - SONDA'!F3971</f>
        <v>386.61</v>
      </c>
    </row>
    <row r="3972" spans="1:7">
      <c r="A3972" t="s">
        <v>797</v>
      </c>
      <c r="B3972">
        <v>24</v>
      </c>
      <c r="C3972">
        <v>2</v>
      </c>
      <c r="D3972">
        <v>2020</v>
      </c>
      <c r="E3972" s="23">
        <v>0.5</v>
      </c>
      <c r="F3972">
        <v>9.0399999999999991</v>
      </c>
      <c r="G3972">
        <f>+Anagrafica!$K$5-'PO0140780R0001 - SONDA'!F3972</f>
        <v>386.59999999999997</v>
      </c>
    </row>
    <row r="3973" spans="1:7">
      <c r="A3973" t="s">
        <v>797</v>
      </c>
      <c r="B3973">
        <v>24</v>
      </c>
      <c r="C3973">
        <v>2</v>
      </c>
      <c r="D3973">
        <v>2020</v>
      </c>
      <c r="E3973" s="23">
        <v>0.66666666666666663</v>
      </c>
      <c r="F3973">
        <v>9.0500000000000007</v>
      </c>
      <c r="G3973">
        <f>+Anagrafica!$K$5-'PO0140780R0001 - SONDA'!F3973</f>
        <v>386.59</v>
      </c>
    </row>
    <row r="3974" spans="1:7">
      <c r="A3974" t="s">
        <v>797</v>
      </c>
      <c r="B3974">
        <v>24</v>
      </c>
      <c r="C3974">
        <v>2</v>
      </c>
      <c r="D3974">
        <v>2020</v>
      </c>
      <c r="E3974" s="23">
        <v>0.83333333333333337</v>
      </c>
      <c r="F3974">
        <v>9.0500000000000007</v>
      </c>
      <c r="G3974">
        <f>+Anagrafica!$K$5-'PO0140780R0001 - SONDA'!F3974</f>
        <v>386.59</v>
      </c>
    </row>
    <row r="3975" spans="1:7">
      <c r="A3975" t="s">
        <v>798</v>
      </c>
      <c r="B3975">
        <v>25</v>
      </c>
      <c r="C3975">
        <v>2</v>
      </c>
      <c r="D3975">
        <v>2020</v>
      </c>
      <c r="E3975" s="23">
        <v>0</v>
      </c>
      <c r="F3975">
        <v>9.06</v>
      </c>
      <c r="G3975">
        <f>+Anagrafica!$K$5-'PO0140780R0001 - SONDA'!F3975</f>
        <v>386.58</v>
      </c>
    </row>
    <row r="3976" spans="1:7">
      <c r="A3976" t="s">
        <v>798</v>
      </c>
      <c r="B3976">
        <v>25</v>
      </c>
      <c r="C3976">
        <v>2</v>
      </c>
      <c r="D3976">
        <v>2020</v>
      </c>
      <c r="E3976" s="23">
        <v>0.16666666666666666</v>
      </c>
      <c r="F3976">
        <v>9.07</v>
      </c>
      <c r="G3976">
        <f>+Anagrafica!$K$5-'PO0140780R0001 - SONDA'!F3976</f>
        <v>386.57</v>
      </c>
    </row>
    <row r="3977" spans="1:7">
      <c r="A3977" t="s">
        <v>798</v>
      </c>
      <c r="B3977">
        <v>25</v>
      </c>
      <c r="C3977">
        <v>2</v>
      </c>
      <c r="D3977">
        <v>2020</v>
      </c>
      <c r="E3977" s="23">
        <v>0.33333333333333331</v>
      </c>
      <c r="F3977">
        <v>9.07</v>
      </c>
      <c r="G3977">
        <f>+Anagrafica!$K$5-'PO0140780R0001 - SONDA'!F3977</f>
        <v>386.57</v>
      </c>
    </row>
    <row r="3978" spans="1:7">
      <c r="A3978" t="s">
        <v>798</v>
      </c>
      <c r="B3978">
        <v>25</v>
      </c>
      <c r="C3978">
        <v>2</v>
      </c>
      <c r="D3978">
        <v>2020</v>
      </c>
      <c r="E3978" s="23">
        <v>0.5</v>
      </c>
      <c r="F3978">
        <v>9.08</v>
      </c>
      <c r="G3978">
        <f>+Anagrafica!$K$5-'PO0140780R0001 - SONDA'!F3978</f>
        <v>386.56</v>
      </c>
    </row>
    <row r="3979" spans="1:7">
      <c r="A3979" t="s">
        <v>798</v>
      </c>
      <c r="B3979">
        <v>25</v>
      </c>
      <c r="C3979">
        <v>2</v>
      </c>
      <c r="D3979">
        <v>2020</v>
      </c>
      <c r="E3979" s="23">
        <v>0.66666666666666663</v>
      </c>
      <c r="F3979">
        <v>9.19</v>
      </c>
      <c r="G3979">
        <f>+Anagrafica!$K$5-'PO0140780R0001 - SONDA'!F3979</f>
        <v>386.45</v>
      </c>
    </row>
    <row r="3980" spans="1:7">
      <c r="A3980" t="s">
        <v>798</v>
      </c>
      <c r="B3980">
        <v>25</v>
      </c>
      <c r="C3980">
        <v>2</v>
      </c>
      <c r="D3980">
        <v>2020</v>
      </c>
      <c r="E3980" s="23">
        <v>0.83333333333333337</v>
      </c>
      <c r="F3980">
        <v>9.09</v>
      </c>
      <c r="G3980">
        <f>+Anagrafica!$K$5-'PO0140780R0001 - SONDA'!F3980</f>
        <v>386.55</v>
      </c>
    </row>
    <row r="3981" spans="1:7">
      <c r="A3981" t="s">
        <v>799</v>
      </c>
      <c r="B3981">
        <v>26</v>
      </c>
      <c r="C3981">
        <v>2</v>
      </c>
      <c r="D3981">
        <v>2020</v>
      </c>
      <c r="E3981" s="23">
        <v>0</v>
      </c>
      <c r="F3981">
        <v>9.09</v>
      </c>
      <c r="G3981">
        <f>+Anagrafica!$K$5-'PO0140780R0001 - SONDA'!F3981</f>
        <v>386.55</v>
      </c>
    </row>
    <row r="3982" spans="1:7">
      <c r="A3982" t="s">
        <v>799</v>
      </c>
      <c r="B3982">
        <v>26</v>
      </c>
      <c r="C3982">
        <v>2</v>
      </c>
      <c r="D3982">
        <v>2020</v>
      </c>
      <c r="E3982" s="23">
        <v>0.16666666666666666</v>
      </c>
      <c r="F3982">
        <v>9.1</v>
      </c>
      <c r="G3982">
        <f>+Anagrafica!$K$5-'PO0140780R0001 - SONDA'!F3982</f>
        <v>386.53999999999996</v>
      </c>
    </row>
    <row r="3983" spans="1:7">
      <c r="A3983" t="s">
        <v>799</v>
      </c>
      <c r="B3983">
        <v>26</v>
      </c>
      <c r="C3983">
        <v>2</v>
      </c>
      <c r="D3983">
        <v>2020</v>
      </c>
      <c r="E3983" s="23">
        <v>0.33333333333333331</v>
      </c>
      <c r="F3983">
        <v>9.1</v>
      </c>
      <c r="G3983">
        <f>+Anagrafica!$K$5-'PO0140780R0001 - SONDA'!F3983</f>
        <v>386.53999999999996</v>
      </c>
    </row>
    <row r="3984" spans="1:7">
      <c r="A3984" t="s">
        <v>799</v>
      </c>
      <c r="B3984">
        <v>26</v>
      </c>
      <c r="C3984">
        <v>2</v>
      </c>
      <c r="D3984">
        <v>2020</v>
      </c>
      <c r="E3984" s="23">
        <v>0.5</v>
      </c>
      <c r="F3984">
        <v>9.11</v>
      </c>
      <c r="G3984">
        <f>+Anagrafica!$K$5-'PO0140780R0001 - SONDA'!F3984</f>
        <v>386.53</v>
      </c>
    </row>
    <row r="3985" spans="1:7">
      <c r="A3985" t="s">
        <v>799</v>
      </c>
      <c r="B3985">
        <v>26</v>
      </c>
      <c r="C3985">
        <v>2</v>
      </c>
      <c r="D3985">
        <v>2020</v>
      </c>
      <c r="E3985" s="23">
        <v>0.66666666666666663</v>
      </c>
      <c r="F3985">
        <v>9.1199999999999992</v>
      </c>
      <c r="G3985">
        <f>+Anagrafica!$K$5-'PO0140780R0001 - SONDA'!F3985</f>
        <v>386.52</v>
      </c>
    </row>
    <row r="3986" spans="1:7">
      <c r="A3986" t="s">
        <v>799</v>
      </c>
      <c r="B3986">
        <v>26</v>
      </c>
      <c r="C3986">
        <v>2</v>
      </c>
      <c r="D3986">
        <v>2020</v>
      </c>
      <c r="E3986" s="23">
        <v>0.83333333333333337</v>
      </c>
      <c r="F3986">
        <v>9.1300000000000008</v>
      </c>
      <c r="G3986">
        <f>+Anagrafica!$K$5-'PO0140780R0001 - SONDA'!F3986</f>
        <v>386.51</v>
      </c>
    </row>
    <row r="3987" spans="1:7">
      <c r="A3987" t="s">
        <v>800</v>
      </c>
      <c r="B3987">
        <v>27</v>
      </c>
      <c r="C3987">
        <v>2</v>
      </c>
      <c r="D3987">
        <v>2020</v>
      </c>
      <c r="E3987" s="23">
        <v>0</v>
      </c>
      <c r="F3987">
        <v>9.1300000000000008</v>
      </c>
      <c r="G3987">
        <f>+Anagrafica!$K$5-'PO0140780R0001 - SONDA'!F3987</f>
        <v>386.51</v>
      </c>
    </row>
    <row r="3988" spans="1:7">
      <c r="A3988" t="s">
        <v>800</v>
      </c>
      <c r="B3988">
        <v>27</v>
      </c>
      <c r="C3988">
        <v>2</v>
      </c>
      <c r="D3988">
        <v>2020</v>
      </c>
      <c r="E3988" s="23">
        <v>0.16666666666666666</v>
      </c>
      <c r="F3988">
        <v>9.14</v>
      </c>
      <c r="G3988">
        <f>+Anagrafica!$K$5-'PO0140780R0001 - SONDA'!F3988</f>
        <v>386.5</v>
      </c>
    </row>
    <row r="3989" spans="1:7">
      <c r="A3989" t="s">
        <v>800</v>
      </c>
      <c r="B3989">
        <v>27</v>
      </c>
      <c r="C3989">
        <v>2</v>
      </c>
      <c r="D3989">
        <v>2020</v>
      </c>
      <c r="E3989" s="23">
        <v>0.33333333333333331</v>
      </c>
      <c r="F3989">
        <v>9.14</v>
      </c>
      <c r="G3989">
        <f>+Anagrafica!$K$5-'PO0140780R0001 - SONDA'!F3989</f>
        <v>386.5</v>
      </c>
    </row>
    <row r="3990" spans="1:7">
      <c r="A3990" t="s">
        <v>800</v>
      </c>
      <c r="B3990">
        <v>27</v>
      </c>
      <c r="C3990">
        <v>2</v>
      </c>
      <c r="D3990">
        <v>2020</v>
      </c>
      <c r="E3990" s="23">
        <v>0.5</v>
      </c>
      <c r="F3990">
        <v>9.15</v>
      </c>
      <c r="G3990">
        <f>+Anagrafica!$K$5-'PO0140780R0001 - SONDA'!F3990</f>
        <v>386.49</v>
      </c>
    </row>
    <row r="3991" spans="1:7">
      <c r="A3991" t="s">
        <v>800</v>
      </c>
      <c r="B3991">
        <v>27</v>
      </c>
      <c r="C3991">
        <v>2</v>
      </c>
      <c r="D3991">
        <v>2020</v>
      </c>
      <c r="E3991" s="23">
        <v>0.66666666666666663</v>
      </c>
      <c r="F3991">
        <v>9.16</v>
      </c>
      <c r="G3991">
        <f>+Anagrafica!$K$5-'PO0140780R0001 - SONDA'!F3991</f>
        <v>386.47999999999996</v>
      </c>
    </row>
    <row r="3992" spans="1:7">
      <c r="A3992" t="s">
        <v>800</v>
      </c>
      <c r="B3992">
        <v>27</v>
      </c>
      <c r="C3992">
        <v>2</v>
      </c>
      <c r="D3992">
        <v>2020</v>
      </c>
      <c r="E3992" s="23">
        <v>0.83333333333333337</v>
      </c>
      <c r="F3992">
        <v>9.16</v>
      </c>
      <c r="G3992">
        <f>+Anagrafica!$K$5-'PO0140780R0001 - SONDA'!F3992</f>
        <v>386.47999999999996</v>
      </c>
    </row>
    <row r="3993" spans="1:7">
      <c r="A3993" t="s">
        <v>801</v>
      </c>
      <c r="B3993">
        <v>28</v>
      </c>
      <c r="C3993">
        <v>2</v>
      </c>
      <c r="D3993">
        <v>2020</v>
      </c>
      <c r="E3993" s="23">
        <v>0</v>
      </c>
      <c r="F3993">
        <v>9.17</v>
      </c>
      <c r="G3993">
        <f>+Anagrafica!$K$5-'PO0140780R0001 - SONDA'!F3993</f>
        <v>386.46999999999997</v>
      </c>
    </row>
    <row r="3994" spans="1:7">
      <c r="A3994" t="s">
        <v>801</v>
      </c>
      <c r="B3994">
        <v>28</v>
      </c>
      <c r="C3994">
        <v>2</v>
      </c>
      <c r="D3994">
        <v>2020</v>
      </c>
      <c r="E3994" s="23">
        <v>0.16666666666666666</v>
      </c>
      <c r="F3994">
        <v>9.18</v>
      </c>
      <c r="G3994">
        <f>+Anagrafica!$K$5-'PO0140780R0001 - SONDA'!F3994</f>
        <v>386.46</v>
      </c>
    </row>
    <row r="3995" spans="1:7">
      <c r="A3995" t="s">
        <v>801</v>
      </c>
      <c r="B3995">
        <v>28</v>
      </c>
      <c r="C3995">
        <v>2</v>
      </c>
      <c r="D3995">
        <v>2020</v>
      </c>
      <c r="E3995" s="23">
        <v>0.33333333333333331</v>
      </c>
      <c r="F3995">
        <v>9.19</v>
      </c>
      <c r="G3995">
        <f>+Anagrafica!$K$5-'PO0140780R0001 - SONDA'!F3995</f>
        <v>386.45</v>
      </c>
    </row>
    <row r="3996" spans="1:7">
      <c r="A3996" t="s">
        <v>801</v>
      </c>
      <c r="B3996">
        <v>28</v>
      </c>
      <c r="C3996">
        <v>2</v>
      </c>
      <c r="D3996">
        <v>2020</v>
      </c>
      <c r="E3996" s="23">
        <v>0.5</v>
      </c>
      <c r="F3996">
        <v>9.19</v>
      </c>
      <c r="G3996">
        <f>+Anagrafica!$K$5-'PO0140780R0001 - SONDA'!F3996</f>
        <v>386.45</v>
      </c>
    </row>
    <row r="3997" spans="1:7">
      <c r="A3997" t="s">
        <v>801</v>
      </c>
      <c r="B3997">
        <v>28</v>
      </c>
      <c r="C3997">
        <v>2</v>
      </c>
      <c r="D3997">
        <v>2020</v>
      </c>
      <c r="E3997" s="23">
        <v>0.66666666666666663</v>
      </c>
      <c r="F3997">
        <v>9.1999999999999993</v>
      </c>
      <c r="G3997">
        <f>+Anagrafica!$K$5-'PO0140780R0001 - SONDA'!F3997</f>
        <v>386.44</v>
      </c>
    </row>
    <row r="3998" spans="1:7">
      <c r="A3998" t="s">
        <v>801</v>
      </c>
      <c r="B3998">
        <v>28</v>
      </c>
      <c r="C3998">
        <v>2</v>
      </c>
      <c r="D3998">
        <v>2020</v>
      </c>
      <c r="E3998" s="23">
        <v>0.83333333333333337</v>
      </c>
      <c r="F3998">
        <v>9.1999999999999993</v>
      </c>
      <c r="G3998">
        <f>+Anagrafica!$K$5-'PO0140780R0001 - SONDA'!F3998</f>
        <v>386.44</v>
      </c>
    </row>
    <row r="3999" spans="1:7">
      <c r="A3999" t="s">
        <v>802</v>
      </c>
      <c r="B3999">
        <v>29</v>
      </c>
      <c r="C3999">
        <v>2</v>
      </c>
      <c r="D3999">
        <v>2020</v>
      </c>
      <c r="E3999" s="23">
        <v>0</v>
      </c>
      <c r="F3999">
        <v>9.2100000000000009</v>
      </c>
      <c r="G3999">
        <f>+Anagrafica!$K$5-'PO0140780R0001 - SONDA'!F3999</f>
        <v>386.43</v>
      </c>
    </row>
    <row r="4000" spans="1:7">
      <c r="A4000" t="s">
        <v>802</v>
      </c>
      <c r="B4000">
        <v>29</v>
      </c>
      <c r="C4000">
        <v>2</v>
      </c>
      <c r="D4000">
        <v>2020</v>
      </c>
      <c r="E4000" s="23">
        <v>0.16666666666666666</v>
      </c>
      <c r="F4000">
        <v>9.32</v>
      </c>
      <c r="G4000">
        <f>+Anagrafica!$K$5-'PO0140780R0001 - SONDA'!F4000</f>
        <v>386.32</v>
      </c>
    </row>
    <row r="4001" spans="1:7">
      <c r="A4001" t="s">
        <v>802</v>
      </c>
      <c r="B4001">
        <v>29</v>
      </c>
      <c r="C4001">
        <v>2</v>
      </c>
      <c r="D4001">
        <v>2020</v>
      </c>
      <c r="E4001" s="23">
        <v>0.33333333333333331</v>
      </c>
      <c r="F4001">
        <v>9.2100000000000009</v>
      </c>
      <c r="G4001">
        <f>+Anagrafica!$K$5-'PO0140780R0001 - SONDA'!F4001</f>
        <v>386.43</v>
      </c>
    </row>
    <row r="4002" spans="1:7">
      <c r="A4002" t="s">
        <v>802</v>
      </c>
      <c r="B4002">
        <v>29</v>
      </c>
      <c r="C4002">
        <v>2</v>
      </c>
      <c r="D4002">
        <v>2020</v>
      </c>
      <c r="E4002" s="23">
        <v>0.5</v>
      </c>
      <c r="F4002">
        <v>9.2200000000000006</v>
      </c>
      <c r="G4002">
        <f>+Anagrafica!$K$5-'PO0140780R0001 - SONDA'!F4002</f>
        <v>386.41999999999996</v>
      </c>
    </row>
    <row r="4003" spans="1:7">
      <c r="A4003" t="s">
        <v>802</v>
      </c>
      <c r="B4003">
        <v>29</v>
      </c>
      <c r="C4003">
        <v>2</v>
      </c>
      <c r="D4003">
        <v>2020</v>
      </c>
      <c r="E4003" s="23">
        <v>0.66666666666666663</v>
      </c>
      <c r="F4003">
        <v>9.2200000000000006</v>
      </c>
      <c r="G4003">
        <f>+Anagrafica!$K$5-'PO0140780R0001 - SONDA'!F4003</f>
        <v>386.41999999999996</v>
      </c>
    </row>
    <row r="4004" spans="1:7">
      <c r="A4004" t="s">
        <v>802</v>
      </c>
      <c r="B4004">
        <v>29</v>
      </c>
      <c r="C4004">
        <v>2</v>
      </c>
      <c r="D4004">
        <v>2020</v>
      </c>
      <c r="E4004" s="23">
        <v>0.83333333333333337</v>
      </c>
      <c r="F4004">
        <v>9.23</v>
      </c>
      <c r="G4004">
        <f>+Anagrafica!$K$5-'PO0140780R0001 - SONDA'!F4004</f>
        <v>386.40999999999997</v>
      </c>
    </row>
    <row r="4005" spans="1:7">
      <c r="A4005" t="s">
        <v>803</v>
      </c>
      <c r="B4005">
        <v>1</v>
      </c>
      <c r="C4005">
        <v>3</v>
      </c>
      <c r="D4005">
        <v>2020</v>
      </c>
      <c r="E4005" s="23">
        <v>0</v>
      </c>
      <c r="F4005">
        <v>9.23</v>
      </c>
      <c r="G4005">
        <f>+Anagrafica!$K$5-'PO0140780R0001 - SONDA'!F4005</f>
        <v>386.40999999999997</v>
      </c>
    </row>
    <row r="4006" spans="1:7">
      <c r="A4006" t="s">
        <v>803</v>
      </c>
      <c r="B4006">
        <v>1</v>
      </c>
      <c r="C4006">
        <v>3</v>
      </c>
      <c r="D4006">
        <v>2020</v>
      </c>
      <c r="E4006" s="23">
        <v>0.16666666666666666</v>
      </c>
      <c r="F4006">
        <v>9.23</v>
      </c>
      <c r="G4006">
        <f>+Anagrafica!$K$5-'PO0140780R0001 - SONDA'!F4006</f>
        <v>386.40999999999997</v>
      </c>
    </row>
    <row r="4007" spans="1:7">
      <c r="A4007" t="s">
        <v>803</v>
      </c>
      <c r="B4007">
        <v>1</v>
      </c>
      <c r="C4007">
        <v>3</v>
      </c>
      <c r="D4007">
        <v>2020</v>
      </c>
      <c r="E4007" s="23">
        <v>0.33333333333333331</v>
      </c>
      <c r="F4007">
        <v>9.23</v>
      </c>
      <c r="G4007">
        <f>+Anagrafica!$K$5-'PO0140780R0001 - SONDA'!F4007</f>
        <v>386.40999999999997</v>
      </c>
    </row>
    <row r="4008" spans="1:7">
      <c r="A4008" t="s">
        <v>803</v>
      </c>
      <c r="B4008">
        <v>1</v>
      </c>
      <c r="C4008">
        <v>3</v>
      </c>
      <c r="D4008">
        <v>2020</v>
      </c>
      <c r="E4008" s="23">
        <v>0.5</v>
      </c>
      <c r="F4008">
        <v>9.24</v>
      </c>
      <c r="G4008">
        <f>+Anagrafica!$K$5-'PO0140780R0001 - SONDA'!F4008</f>
        <v>386.4</v>
      </c>
    </row>
    <row r="4009" spans="1:7">
      <c r="A4009" t="s">
        <v>803</v>
      </c>
      <c r="B4009">
        <v>1</v>
      </c>
      <c r="C4009">
        <v>3</v>
      </c>
      <c r="D4009">
        <v>2020</v>
      </c>
      <c r="E4009" s="23">
        <v>0.66666666666666663</v>
      </c>
      <c r="F4009">
        <v>9.25</v>
      </c>
      <c r="G4009">
        <f>+Anagrafica!$K$5-'PO0140780R0001 - SONDA'!F4009</f>
        <v>386.39</v>
      </c>
    </row>
    <row r="4010" spans="1:7">
      <c r="A4010" t="s">
        <v>803</v>
      </c>
      <c r="B4010">
        <v>1</v>
      </c>
      <c r="C4010">
        <v>3</v>
      </c>
      <c r="D4010">
        <v>2020</v>
      </c>
      <c r="E4010" s="23">
        <v>0.83333333333333337</v>
      </c>
      <c r="F4010">
        <v>9.25</v>
      </c>
      <c r="G4010">
        <f>+Anagrafica!$K$5-'PO0140780R0001 - SONDA'!F4010</f>
        <v>386.39</v>
      </c>
    </row>
    <row r="4011" spans="1:7">
      <c r="A4011" t="s">
        <v>804</v>
      </c>
      <c r="B4011">
        <v>2</v>
      </c>
      <c r="C4011">
        <v>3</v>
      </c>
      <c r="D4011">
        <v>2020</v>
      </c>
      <c r="E4011" s="23">
        <v>0</v>
      </c>
      <c r="F4011">
        <v>9.26</v>
      </c>
      <c r="G4011">
        <f>+Anagrafica!$K$5-'PO0140780R0001 - SONDA'!F4011</f>
        <v>386.38</v>
      </c>
    </row>
    <row r="4012" spans="1:7">
      <c r="A4012" t="s">
        <v>804</v>
      </c>
      <c r="B4012">
        <v>2</v>
      </c>
      <c r="C4012">
        <v>3</v>
      </c>
      <c r="D4012">
        <v>2020</v>
      </c>
      <c r="E4012" s="23">
        <v>0.16666666666666666</v>
      </c>
      <c r="F4012">
        <v>9.26</v>
      </c>
      <c r="G4012">
        <f>+Anagrafica!$K$5-'PO0140780R0001 - SONDA'!F4012</f>
        <v>386.38</v>
      </c>
    </row>
    <row r="4013" spans="1:7">
      <c r="A4013" t="s">
        <v>804</v>
      </c>
      <c r="B4013">
        <v>2</v>
      </c>
      <c r="C4013">
        <v>3</v>
      </c>
      <c r="D4013">
        <v>2020</v>
      </c>
      <c r="E4013" s="23">
        <v>0.33333333333333331</v>
      </c>
      <c r="F4013">
        <v>9.26</v>
      </c>
      <c r="G4013">
        <f>+Anagrafica!$K$5-'PO0140780R0001 - SONDA'!F4013</f>
        <v>386.38</v>
      </c>
    </row>
    <row r="4014" spans="1:7">
      <c r="A4014" t="s">
        <v>804</v>
      </c>
      <c r="B4014">
        <v>2</v>
      </c>
      <c r="C4014">
        <v>3</v>
      </c>
      <c r="D4014">
        <v>2020</v>
      </c>
      <c r="E4014" s="23">
        <v>0.5</v>
      </c>
      <c r="F4014">
        <v>9.26</v>
      </c>
      <c r="G4014">
        <f>+Anagrafica!$K$5-'PO0140780R0001 - SONDA'!F4014</f>
        <v>386.38</v>
      </c>
    </row>
    <row r="4015" spans="1:7">
      <c r="A4015" t="s">
        <v>804</v>
      </c>
      <c r="B4015">
        <v>2</v>
      </c>
      <c r="C4015">
        <v>3</v>
      </c>
      <c r="D4015">
        <v>2020</v>
      </c>
      <c r="E4015" s="23">
        <v>0.66666666666666663</v>
      </c>
      <c r="F4015">
        <v>9.26</v>
      </c>
      <c r="G4015">
        <f>+Anagrafica!$K$5-'PO0140780R0001 - SONDA'!F4015</f>
        <v>386.38</v>
      </c>
    </row>
    <row r="4016" spans="1:7">
      <c r="A4016" t="s">
        <v>804</v>
      </c>
      <c r="B4016">
        <v>2</v>
      </c>
      <c r="C4016">
        <v>3</v>
      </c>
      <c r="D4016">
        <v>2020</v>
      </c>
      <c r="E4016" s="23">
        <v>0.83333333333333337</v>
      </c>
      <c r="F4016">
        <v>9.25</v>
      </c>
      <c r="G4016">
        <f>+Anagrafica!$K$5-'PO0140780R0001 - SONDA'!F4016</f>
        <v>386.39</v>
      </c>
    </row>
    <row r="4017" spans="1:7">
      <c r="A4017" t="s">
        <v>805</v>
      </c>
      <c r="B4017">
        <v>3</v>
      </c>
      <c r="C4017">
        <v>3</v>
      </c>
      <c r="D4017">
        <v>2020</v>
      </c>
      <c r="E4017" s="23">
        <v>0</v>
      </c>
      <c r="F4017">
        <v>9.23</v>
      </c>
      <c r="G4017">
        <f>+Anagrafica!$K$5-'PO0140780R0001 - SONDA'!F4017</f>
        <v>386.40999999999997</v>
      </c>
    </row>
    <row r="4018" spans="1:7">
      <c r="A4018" t="s">
        <v>805</v>
      </c>
      <c r="B4018">
        <v>3</v>
      </c>
      <c r="C4018">
        <v>3</v>
      </c>
      <c r="D4018">
        <v>2020</v>
      </c>
      <c r="E4018" s="23">
        <v>0.16666666666666666</v>
      </c>
      <c r="F4018">
        <v>9.2100000000000009</v>
      </c>
      <c r="G4018">
        <f>+Anagrafica!$K$5-'PO0140780R0001 - SONDA'!F4018</f>
        <v>386.43</v>
      </c>
    </row>
    <row r="4019" spans="1:7">
      <c r="A4019" t="s">
        <v>805</v>
      </c>
      <c r="B4019">
        <v>3</v>
      </c>
      <c r="C4019">
        <v>3</v>
      </c>
      <c r="D4019">
        <v>2020</v>
      </c>
      <c r="E4019" s="23">
        <v>0.33333333333333331</v>
      </c>
      <c r="F4019">
        <v>9.1999999999999993</v>
      </c>
      <c r="G4019">
        <f>+Anagrafica!$K$5-'PO0140780R0001 - SONDA'!F4019</f>
        <v>386.44</v>
      </c>
    </row>
    <row r="4020" spans="1:7">
      <c r="A4020" t="s">
        <v>805</v>
      </c>
      <c r="B4020">
        <v>3</v>
      </c>
      <c r="C4020">
        <v>3</v>
      </c>
      <c r="D4020">
        <v>2020</v>
      </c>
      <c r="E4020" s="23">
        <v>0.5</v>
      </c>
      <c r="F4020">
        <v>9.19</v>
      </c>
      <c r="G4020">
        <f>+Anagrafica!$K$5-'PO0140780R0001 - SONDA'!F4020</f>
        <v>386.45</v>
      </c>
    </row>
    <row r="4021" spans="1:7">
      <c r="A4021" t="s">
        <v>805</v>
      </c>
      <c r="B4021">
        <v>3</v>
      </c>
      <c r="C4021">
        <v>3</v>
      </c>
      <c r="D4021">
        <v>2020</v>
      </c>
      <c r="E4021" s="23">
        <v>0.66666666666666663</v>
      </c>
      <c r="F4021">
        <v>9.17</v>
      </c>
      <c r="G4021">
        <f>+Anagrafica!$K$5-'PO0140780R0001 - SONDA'!F4021</f>
        <v>386.46999999999997</v>
      </c>
    </row>
    <row r="4022" spans="1:7">
      <c r="A4022" t="s">
        <v>805</v>
      </c>
      <c r="B4022">
        <v>3</v>
      </c>
      <c r="C4022">
        <v>3</v>
      </c>
      <c r="D4022">
        <v>2020</v>
      </c>
      <c r="E4022" s="23">
        <v>0.83333333333333337</v>
      </c>
      <c r="F4022">
        <v>9.16</v>
      </c>
      <c r="G4022">
        <f>+Anagrafica!$K$5-'PO0140780R0001 - SONDA'!F4022</f>
        <v>386.47999999999996</v>
      </c>
    </row>
    <row r="4023" spans="1:7">
      <c r="A4023" t="s">
        <v>806</v>
      </c>
      <c r="B4023">
        <v>4</v>
      </c>
      <c r="C4023">
        <v>3</v>
      </c>
      <c r="D4023">
        <v>2020</v>
      </c>
      <c r="E4023" s="23">
        <v>0</v>
      </c>
      <c r="F4023">
        <v>9.16</v>
      </c>
      <c r="G4023">
        <f>+Anagrafica!$K$5-'PO0140780R0001 - SONDA'!F4023</f>
        <v>386.47999999999996</v>
      </c>
    </row>
    <row r="4024" spans="1:7">
      <c r="A4024" t="s">
        <v>806</v>
      </c>
      <c r="B4024">
        <v>4</v>
      </c>
      <c r="C4024">
        <v>3</v>
      </c>
      <c r="D4024">
        <v>2020</v>
      </c>
      <c r="E4024" s="23">
        <v>0.16666666666666666</v>
      </c>
      <c r="F4024">
        <v>9.15</v>
      </c>
      <c r="G4024">
        <f>+Anagrafica!$K$5-'PO0140780R0001 - SONDA'!F4024</f>
        <v>386.49</v>
      </c>
    </row>
    <row r="4025" spans="1:7">
      <c r="A4025" t="s">
        <v>806</v>
      </c>
      <c r="B4025">
        <v>4</v>
      </c>
      <c r="C4025">
        <v>3</v>
      </c>
      <c r="D4025">
        <v>2020</v>
      </c>
      <c r="E4025" s="23">
        <v>0.33333333333333331</v>
      </c>
      <c r="F4025">
        <v>9.14</v>
      </c>
      <c r="G4025">
        <f>+Anagrafica!$K$5-'PO0140780R0001 - SONDA'!F4025</f>
        <v>386.5</v>
      </c>
    </row>
    <row r="4026" spans="1:7">
      <c r="A4026" t="s">
        <v>806</v>
      </c>
      <c r="B4026">
        <v>4</v>
      </c>
      <c r="C4026">
        <v>3</v>
      </c>
      <c r="D4026">
        <v>2020</v>
      </c>
      <c r="E4026" s="23">
        <v>0.5</v>
      </c>
      <c r="F4026">
        <v>9.1300000000000008</v>
      </c>
      <c r="G4026">
        <f>+Anagrafica!$K$5-'PO0140780R0001 - SONDA'!F4026</f>
        <v>386.51</v>
      </c>
    </row>
    <row r="4027" spans="1:7">
      <c r="A4027" t="s">
        <v>806</v>
      </c>
      <c r="B4027">
        <v>4</v>
      </c>
      <c r="C4027">
        <v>3</v>
      </c>
      <c r="D4027">
        <v>2020</v>
      </c>
      <c r="E4027" s="23">
        <v>0.66666666666666663</v>
      </c>
      <c r="F4027">
        <v>9.1300000000000008</v>
      </c>
      <c r="G4027">
        <f>+Anagrafica!$K$5-'PO0140780R0001 - SONDA'!F4027</f>
        <v>386.51</v>
      </c>
    </row>
    <row r="4028" spans="1:7">
      <c r="A4028" t="s">
        <v>806</v>
      </c>
      <c r="B4028">
        <v>4</v>
      </c>
      <c r="C4028">
        <v>3</v>
      </c>
      <c r="D4028">
        <v>2020</v>
      </c>
      <c r="E4028" s="23">
        <v>0.83333333333333337</v>
      </c>
      <c r="F4028">
        <v>9.1199999999999992</v>
      </c>
      <c r="G4028">
        <f>+Anagrafica!$K$5-'PO0140780R0001 - SONDA'!F4028</f>
        <v>386.52</v>
      </c>
    </row>
    <row r="4029" spans="1:7">
      <c r="A4029" t="s">
        <v>807</v>
      </c>
      <c r="B4029">
        <v>5</v>
      </c>
      <c r="C4029">
        <v>3</v>
      </c>
      <c r="D4029">
        <v>2020</v>
      </c>
      <c r="E4029" s="23">
        <v>0</v>
      </c>
      <c r="F4029">
        <v>9.11</v>
      </c>
      <c r="G4029">
        <f>+Anagrafica!$K$5-'PO0140780R0001 - SONDA'!F4029</f>
        <v>386.53</v>
      </c>
    </row>
    <row r="4030" spans="1:7">
      <c r="A4030" t="s">
        <v>807</v>
      </c>
      <c r="B4030">
        <v>5</v>
      </c>
      <c r="C4030">
        <v>3</v>
      </c>
      <c r="D4030">
        <v>2020</v>
      </c>
      <c r="E4030" s="23">
        <v>0.16666666666666666</v>
      </c>
      <c r="F4030">
        <v>9.09</v>
      </c>
      <c r="G4030">
        <f>+Anagrafica!$K$5-'PO0140780R0001 - SONDA'!F4030</f>
        <v>386.55</v>
      </c>
    </row>
    <row r="4031" spans="1:7">
      <c r="A4031" t="s">
        <v>807</v>
      </c>
      <c r="B4031">
        <v>5</v>
      </c>
      <c r="C4031">
        <v>3</v>
      </c>
      <c r="D4031">
        <v>2020</v>
      </c>
      <c r="E4031" s="23">
        <v>0.33333333333333331</v>
      </c>
      <c r="F4031">
        <v>9.08</v>
      </c>
      <c r="G4031">
        <f>+Anagrafica!$K$5-'PO0140780R0001 - SONDA'!F4031</f>
        <v>386.56</v>
      </c>
    </row>
    <row r="4032" spans="1:7">
      <c r="A4032" t="s">
        <v>807</v>
      </c>
      <c r="B4032">
        <v>5</v>
      </c>
      <c r="C4032">
        <v>3</v>
      </c>
      <c r="D4032">
        <v>2020</v>
      </c>
      <c r="E4032" s="23">
        <v>0.5</v>
      </c>
      <c r="F4032">
        <v>9.06</v>
      </c>
      <c r="G4032">
        <f>+Anagrafica!$K$5-'PO0140780R0001 - SONDA'!F4032</f>
        <v>386.58</v>
      </c>
    </row>
    <row r="4033" spans="1:7">
      <c r="A4033" t="s">
        <v>807</v>
      </c>
      <c r="B4033">
        <v>5</v>
      </c>
      <c r="C4033">
        <v>3</v>
      </c>
      <c r="D4033">
        <v>2020</v>
      </c>
      <c r="E4033" s="23">
        <v>0.66666666666666663</v>
      </c>
      <c r="F4033">
        <v>9.0399999999999991</v>
      </c>
      <c r="G4033">
        <f>+Anagrafica!$K$5-'PO0140780R0001 - SONDA'!F4033</f>
        <v>386.59999999999997</v>
      </c>
    </row>
    <row r="4034" spans="1:7">
      <c r="A4034" t="s">
        <v>807</v>
      </c>
      <c r="B4034">
        <v>5</v>
      </c>
      <c r="C4034">
        <v>3</v>
      </c>
      <c r="D4034">
        <v>2020</v>
      </c>
      <c r="E4034" s="23">
        <v>0.83333333333333337</v>
      </c>
      <c r="F4034">
        <v>9.02</v>
      </c>
      <c r="G4034">
        <f>+Anagrafica!$K$5-'PO0140780R0001 - SONDA'!F4034</f>
        <v>386.62</v>
      </c>
    </row>
    <row r="4035" spans="1:7">
      <c r="A4035" t="s">
        <v>808</v>
      </c>
      <c r="B4035">
        <v>6</v>
      </c>
      <c r="C4035">
        <v>3</v>
      </c>
      <c r="D4035">
        <v>2020</v>
      </c>
      <c r="E4035" s="23">
        <v>0</v>
      </c>
      <c r="F4035">
        <v>8.99</v>
      </c>
      <c r="G4035">
        <f>+Anagrafica!$K$5-'PO0140780R0001 - SONDA'!F4035</f>
        <v>386.65</v>
      </c>
    </row>
    <row r="4036" spans="1:7">
      <c r="A4036" t="s">
        <v>808</v>
      </c>
      <c r="B4036">
        <v>6</v>
      </c>
      <c r="C4036">
        <v>3</v>
      </c>
      <c r="D4036">
        <v>2020</v>
      </c>
      <c r="E4036" s="23">
        <v>0.16666666666666666</v>
      </c>
      <c r="F4036">
        <v>8.9700000000000006</v>
      </c>
      <c r="G4036">
        <f>+Anagrafica!$K$5-'PO0140780R0001 - SONDA'!F4036</f>
        <v>386.66999999999996</v>
      </c>
    </row>
    <row r="4037" spans="1:7">
      <c r="A4037" t="s">
        <v>808</v>
      </c>
      <c r="B4037">
        <v>6</v>
      </c>
      <c r="C4037">
        <v>3</v>
      </c>
      <c r="D4037">
        <v>2020</v>
      </c>
      <c r="E4037" s="23">
        <v>0.33333333333333331</v>
      </c>
      <c r="F4037">
        <v>8.9499999999999993</v>
      </c>
      <c r="G4037">
        <f>+Anagrafica!$K$5-'PO0140780R0001 - SONDA'!F4037</f>
        <v>386.69</v>
      </c>
    </row>
    <row r="4038" spans="1:7">
      <c r="A4038" t="s">
        <v>808</v>
      </c>
      <c r="B4038">
        <v>6</v>
      </c>
      <c r="C4038">
        <v>3</v>
      </c>
      <c r="D4038">
        <v>2020</v>
      </c>
      <c r="E4038" s="23">
        <v>0.5</v>
      </c>
      <c r="F4038">
        <v>8.94</v>
      </c>
      <c r="G4038">
        <f>+Anagrafica!$K$5-'PO0140780R0001 - SONDA'!F4038</f>
        <v>386.7</v>
      </c>
    </row>
    <row r="4039" spans="1:7">
      <c r="A4039" t="s">
        <v>808</v>
      </c>
      <c r="B4039">
        <v>6</v>
      </c>
      <c r="C4039">
        <v>3</v>
      </c>
      <c r="D4039">
        <v>2020</v>
      </c>
      <c r="E4039" s="23">
        <v>0.66666666666666663</v>
      </c>
      <c r="F4039">
        <v>8.93</v>
      </c>
      <c r="G4039">
        <f>+Anagrafica!$K$5-'PO0140780R0001 - SONDA'!F4039</f>
        <v>386.71</v>
      </c>
    </row>
    <row r="4040" spans="1:7">
      <c r="A4040" t="s">
        <v>808</v>
      </c>
      <c r="B4040">
        <v>6</v>
      </c>
      <c r="C4040">
        <v>3</v>
      </c>
      <c r="D4040">
        <v>2020</v>
      </c>
      <c r="E4040" s="23">
        <v>0.83333333333333337</v>
      </c>
      <c r="F4040">
        <v>9.0299999999999994</v>
      </c>
      <c r="G4040">
        <f>+Anagrafica!$K$5-'PO0140780R0001 - SONDA'!F4040</f>
        <v>386.61</v>
      </c>
    </row>
    <row r="4041" spans="1:7">
      <c r="A4041" t="s">
        <v>809</v>
      </c>
      <c r="B4041">
        <v>7</v>
      </c>
      <c r="C4041">
        <v>3</v>
      </c>
      <c r="D4041">
        <v>2020</v>
      </c>
      <c r="E4041" s="23">
        <v>0</v>
      </c>
      <c r="F4041">
        <v>8.92</v>
      </c>
      <c r="G4041">
        <f>+Anagrafica!$K$5-'PO0140780R0001 - SONDA'!F4041</f>
        <v>386.71999999999997</v>
      </c>
    </row>
    <row r="4042" spans="1:7">
      <c r="A4042" t="s">
        <v>809</v>
      </c>
      <c r="B4042">
        <v>7</v>
      </c>
      <c r="C4042">
        <v>3</v>
      </c>
      <c r="D4042">
        <v>2020</v>
      </c>
      <c r="E4042" s="23">
        <v>0.16666666666666666</v>
      </c>
      <c r="F4042">
        <v>8.99</v>
      </c>
      <c r="G4042">
        <f>+Anagrafica!$K$5-'PO0140780R0001 - SONDA'!F4042</f>
        <v>386.65</v>
      </c>
    </row>
    <row r="4043" spans="1:7">
      <c r="A4043" t="s">
        <v>809</v>
      </c>
      <c r="B4043">
        <v>7</v>
      </c>
      <c r="C4043">
        <v>3</v>
      </c>
      <c r="D4043">
        <v>2020</v>
      </c>
      <c r="E4043" s="23">
        <v>0.33333333333333331</v>
      </c>
      <c r="F4043">
        <v>8.92</v>
      </c>
      <c r="G4043">
        <f>+Anagrafica!$K$5-'PO0140780R0001 - SONDA'!F4043</f>
        <v>386.71999999999997</v>
      </c>
    </row>
    <row r="4044" spans="1:7">
      <c r="A4044" t="s">
        <v>809</v>
      </c>
      <c r="B4044">
        <v>7</v>
      </c>
      <c r="C4044">
        <v>3</v>
      </c>
      <c r="D4044">
        <v>2020</v>
      </c>
      <c r="E4044" s="23">
        <v>0.5</v>
      </c>
      <c r="F4044">
        <v>8.92</v>
      </c>
      <c r="G4044">
        <f>+Anagrafica!$K$5-'PO0140780R0001 - SONDA'!F4044</f>
        <v>386.71999999999997</v>
      </c>
    </row>
    <row r="4045" spans="1:7">
      <c r="A4045" t="s">
        <v>809</v>
      </c>
      <c r="B4045">
        <v>7</v>
      </c>
      <c r="C4045">
        <v>3</v>
      </c>
      <c r="D4045">
        <v>2020</v>
      </c>
      <c r="E4045" s="23">
        <v>0.66666666666666663</v>
      </c>
      <c r="F4045">
        <v>8.92</v>
      </c>
      <c r="G4045">
        <f>+Anagrafica!$K$5-'PO0140780R0001 - SONDA'!F4045</f>
        <v>386.71999999999997</v>
      </c>
    </row>
    <row r="4046" spans="1:7">
      <c r="A4046" t="s">
        <v>809</v>
      </c>
      <c r="B4046">
        <v>7</v>
      </c>
      <c r="C4046">
        <v>3</v>
      </c>
      <c r="D4046">
        <v>2020</v>
      </c>
      <c r="E4046" s="23">
        <v>0.83333333333333337</v>
      </c>
      <c r="F4046">
        <v>8.93</v>
      </c>
      <c r="G4046">
        <f>+Anagrafica!$K$5-'PO0140780R0001 - SONDA'!F4046</f>
        <v>386.71</v>
      </c>
    </row>
    <row r="4047" spans="1:7">
      <c r="A4047" t="s">
        <v>810</v>
      </c>
      <c r="B4047">
        <v>8</v>
      </c>
      <c r="C4047">
        <v>3</v>
      </c>
      <c r="D4047">
        <v>2020</v>
      </c>
      <c r="E4047" s="23">
        <v>0</v>
      </c>
      <c r="F4047">
        <v>8.93</v>
      </c>
      <c r="G4047">
        <f>+Anagrafica!$K$5-'PO0140780R0001 - SONDA'!F4047</f>
        <v>386.71</v>
      </c>
    </row>
    <row r="4048" spans="1:7">
      <c r="A4048" t="s">
        <v>810</v>
      </c>
      <c r="B4048">
        <v>8</v>
      </c>
      <c r="C4048">
        <v>3</v>
      </c>
      <c r="D4048">
        <v>2020</v>
      </c>
      <c r="E4048" s="23">
        <v>0.16666666666666666</v>
      </c>
      <c r="F4048">
        <v>8.93</v>
      </c>
      <c r="G4048">
        <f>+Anagrafica!$K$5-'PO0140780R0001 - SONDA'!F4048</f>
        <v>386.71</v>
      </c>
    </row>
    <row r="4049" spans="1:7">
      <c r="A4049" t="s">
        <v>810</v>
      </c>
      <c r="B4049">
        <v>8</v>
      </c>
      <c r="C4049">
        <v>3</v>
      </c>
      <c r="D4049">
        <v>2020</v>
      </c>
      <c r="E4049" s="23">
        <v>0.33333333333333331</v>
      </c>
      <c r="F4049">
        <v>8.93</v>
      </c>
      <c r="G4049">
        <f>+Anagrafica!$K$5-'PO0140780R0001 - SONDA'!F4049</f>
        <v>386.71</v>
      </c>
    </row>
    <row r="4050" spans="1:7">
      <c r="A4050" t="s">
        <v>810</v>
      </c>
      <c r="B4050">
        <v>8</v>
      </c>
      <c r="C4050">
        <v>3</v>
      </c>
      <c r="D4050">
        <v>2020</v>
      </c>
      <c r="E4050" s="23">
        <v>0.5</v>
      </c>
      <c r="F4050">
        <v>8.93</v>
      </c>
      <c r="G4050">
        <f>+Anagrafica!$K$5-'PO0140780R0001 - SONDA'!F4050</f>
        <v>386.71</v>
      </c>
    </row>
    <row r="4051" spans="1:7">
      <c r="A4051" t="s">
        <v>810</v>
      </c>
      <c r="B4051">
        <v>8</v>
      </c>
      <c r="C4051">
        <v>3</v>
      </c>
      <c r="D4051">
        <v>2020</v>
      </c>
      <c r="E4051" s="23">
        <v>0.66666666666666663</v>
      </c>
      <c r="F4051">
        <v>8.93</v>
      </c>
      <c r="G4051">
        <f>+Anagrafica!$K$5-'PO0140780R0001 - SONDA'!F4051</f>
        <v>386.71</v>
      </c>
    </row>
    <row r="4052" spans="1:7">
      <c r="A4052" t="s">
        <v>810</v>
      </c>
      <c r="B4052">
        <v>8</v>
      </c>
      <c r="C4052">
        <v>3</v>
      </c>
      <c r="D4052">
        <v>2020</v>
      </c>
      <c r="E4052" s="23">
        <v>0.83333333333333337</v>
      </c>
      <c r="F4052">
        <v>8.93</v>
      </c>
      <c r="G4052">
        <f>+Anagrafica!$K$5-'PO0140780R0001 - SONDA'!F4052</f>
        <v>386.71</v>
      </c>
    </row>
    <row r="4053" spans="1:7">
      <c r="A4053" t="s">
        <v>811</v>
      </c>
      <c r="B4053">
        <v>9</v>
      </c>
      <c r="C4053">
        <v>3</v>
      </c>
      <c r="D4053">
        <v>2020</v>
      </c>
      <c r="E4053" s="23">
        <v>0</v>
      </c>
      <c r="F4053">
        <v>8.93</v>
      </c>
      <c r="G4053">
        <f>+Anagrafica!$K$5-'PO0140780R0001 - SONDA'!F4053</f>
        <v>386.71</v>
      </c>
    </row>
    <row r="4054" spans="1:7">
      <c r="A4054" t="s">
        <v>811</v>
      </c>
      <c r="B4054">
        <v>9</v>
      </c>
      <c r="C4054">
        <v>3</v>
      </c>
      <c r="D4054">
        <v>2020</v>
      </c>
      <c r="E4054" s="23">
        <v>0.16666666666666666</v>
      </c>
      <c r="F4054">
        <v>8.93</v>
      </c>
      <c r="G4054">
        <f>+Anagrafica!$K$5-'PO0140780R0001 - SONDA'!F4054</f>
        <v>386.71</v>
      </c>
    </row>
    <row r="4055" spans="1:7">
      <c r="A4055" t="s">
        <v>811</v>
      </c>
      <c r="B4055">
        <v>9</v>
      </c>
      <c r="C4055">
        <v>3</v>
      </c>
      <c r="D4055">
        <v>2020</v>
      </c>
      <c r="E4055" s="23">
        <v>0.33333333333333331</v>
      </c>
      <c r="F4055">
        <v>8.93</v>
      </c>
      <c r="G4055">
        <f>+Anagrafica!$K$5-'PO0140780R0001 - SONDA'!F4055</f>
        <v>386.71</v>
      </c>
    </row>
    <row r="4056" spans="1:7">
      <c r="A4056" t="s">
        <v>811</v>
      </c>
      <c r="B4056">
        <v>9</v>
      </c>
      <c r="C4056">
        <v>3</v>
      </c>
      <c r="D4056">
        <v>2020</v>
      </c>
      <c r="E4056" s="23">
        <v>0.5</v>
      </c>
      <c r="F4056">
        <v>8.94</v>
      </c>
      <c r="G4056">
        <f>+Anagrafica!$K$5-'PO0140780R0001 - SONDA'!F4056</f>
        <v>386.7</v>
      </c>
    </row>
    <row r="4057" spans="1:7">
      <c r="A4057" t="s">
        <v>811</v>
      </c>
      <c r="B4057">
        <v>9</v>
      </c>
      <c r="C4057">
        <v>3</v>
      </c>
      <c r="D4057">
        <v>2020</v>
      </c>
      <c r="E4057" s="23">
        <v>0.66666666666666663</v>
      </c>
      <c r="F4057">
        <v>8.9499999999999993</v>
      </c>
      <c r="G4057">
        <f>+Anagrafica!$K$5-'PO0140780R0001 - SONDA'!F4057</f>
        <v>386.69</v>
      </c>
    </row>
    <row r="4058" spans="1:7">
      <c r="A4058" t="s">
        <v>811</v>
      </c>
      <c r="B4058">
        <v>9</v>
      </c>
      <c r="C4058">
        <v>3</v>
      </c>
      <c r="D4058">
        <v>2020</v>
      </c>
      <c r="E4058" s="23">
        <v>0.83333333333333337</v>
      </c>
      <c r="F4058">
        <v>8.94</v>
      </c>
      <c r="G4058">
        <f>+Anagrafica!$K$5-'PO0140780R0001 - SONDA'!F4058</f>
        <v>386.7</v>
      </c>
    </row>
    <row r="4059" spans="1:7">
      <c r="A4059" t="s">
        <v>812</v>
      </c>
      <c r="B4059">
        <v>10</v>
      </c>
      <c r="C4059">
        <v>3</v>
      </c>
      <c r="D4059">
        <v>2020</v>
      </c>
      <c r="E4059" s="23">
        <v>0</v>
      </c>
      <c r="F4059">
        <v>8.94</v>
      </c>
      <c r="G4059">
        <f>+Anagrafica!$K$5-'PO0140780R0001 - SONDA'!F4059</f>
        <v>386.7</v>
      </c>
    </row>
    <row r="4060" spans="1:7">
      <c r="A4060" t="s">
        <v>812</v>
      </c>
      <c r="B4060">
        <v>10</v>
      </c>
      <c r="C4060">
        <v>3</v>
      </c>
      <c r="D4060">
        <v>2020</v>
      </c>
      <c r="E4060" s="23">
        <v>0.16666666666666666</v>
      </c>
      <c r="F4060">
        <v>8.94</v>
      </c>
      <c r="G4060">
        <f>+Anagrafica!$K$5-'PO0140780R0001 - SONDA'!F4060</f>
        <v>386.7</v>
      </c>
    </row>
    <row r="4061" spans="1:7">
      <c r="A4061" t="s">
        <v>812</v>
      </c>
      <c r="B4061">
        <v>10</v>
      </c>
      <c r="C4061">
        <v>3</v>
      </c>
      <c r="D4061">
        <v>2020</v>
      </c>
      <c r="E4061" s="23">
        <v>0.33333333333333331</v>
      </c>
      <c r="F4061">
        <v>8.94</v>
      </c>
      <c r="G4061">
        <f>+Anagrafica!$K$5-'PO0140780R0001 - SONDA'!F4061</f>
        <v>386.7</v>
      </c>
    </row>
    <row r="4062" spans="1:7">
      <c r="A4062" t="s">
        <v>812</v>
      </c>
      <c r="B4062">
        <v>10</v>
      </c>
      <c r="C4062">
        <v>3</v>
      </c>
      <c r="D4062">
        <v>2020</v>
      </c>
      <c r="E4062" s="23">
        <v>0.5</v>
      </c>
      <c r="F4062">
        <v>8.94</v>
      </c>
      <c r="G4062">
        <f>+Anagrafica!$K$5-'PO0140780R0001 - SONDA'!F4062</f>
        <v>386.7</v>
      </c>
    </row>
    <row r="4063" spans="1:7">
      <c r="A4063" t="s">
        <v>812</v>
      </c>
      <c r="B4063">
        <v>10</v>
      </c>
      <c r="C4063">
        <v>3</v>
      </c>
      <c r="D4063">
        <v>2020</v>
      </c>
      <c r="E4063" s="23">
        <v>0.66666666666666663</v>
      </c>
      <c r="F4063">
        <v>8.94</v>
      </c>
      <c r="G4063">
        <f>+Anagrafica!$K$5-'PO0140780R0001 - SONDA'!F4063</f>
        <v>386.7</v>
      </c>
    </row>
    <row r="4064" spans="1:7">
      <c r="A4064" t="s">
        <v>812</v>
      </c>
      <c r="B4064">
        <v>10</v>
      </c>
      <c r="C4064">
        <v>3</v>
      </c>
      <c r="D4064">
        <v>2020</v>
      </c>
      <c r="E4064" s="23">
        <v>0.83333333333333337</v>
      </c>
      <c r="F4064">
        <v>8.9499999999999993</v>
      </c>
      <c r="G4064">
        <f>+Anagrafica!$K$5-'PO0140780R0001 - SONDA'!F4064</f>
        <v>386.69</v>
      </c>
    </row>
    <row r="4065" spans="1:7">
      <c r="A4065" t="s">
        <v>813</v>
      </c>
      <c r="B4065">
        <v>11</v>
      </c>
      <c r="C4065">
        <v>3</v>
      </c>
      <c r="D4065">
        <v>2020</v>
      </c>
      <c r="E4065" s="23">
        <v>0</v>
      </c>
      <c r="F4065">
        <v>8.9499999999999993</v>
      </c>
      <c r="G4065">
        <f>+Anagrafica!$K$5-'PO0140780R0001 - SONDA'!F4065</f>
        <v>386.69</v>
      </c>
    </row>
    <row r="4066" spans="1:7">
      <c r="A4066" t="s">
        <v>813</v>
      </c>
      <c r="B4066">
        <v>11</v>
      </c>
      <c r="C4066">
        <v>3</v>
      </c>
      <c r="D4066">
        <v>2020</v>
      </c>
      <c r="E4066" s="23">
        <v>0.16666666666666666</v>
      </c>
      <c r="F4066">
        <v>9.06</v>
      </c>
      <c r="G4066">
        <f>+Anagrafica!$K$5-'PO0140780R0001 - SONDA'!F4066</f>
        <v>386.58</v>
      </c>
    </row>
    <row r="4067" spans="1:7">
      <c r="A4067" t="s">
        <v>813</v>
      </c>
      <c r="B4067">
        <v>11</v>
      </c>
      <c r="C4067">
        <v>3</v>
      </c>
      <c r="D4067">
        <v>2020</v>
      </c>
      <c r="E4067" s="23">
        <v>0.33333333333333331</v>
      </c>
      <c r="F4067">
        <v>8.9600000000000009</v>
      </c>
      <c r="G4067">
        <f>+Anagrafica!$K$5-'PO0140780R0001 - SONDA'!F4067</f>
        <v>386.68</v>
      </c>
    </row>
    <row r="4068" spans="1:7">
      <c r="A4068" t="s">
        <v>813</v>
      </c>
      <c r="B4068">
        <v>11</v>
      </c>
      <c r="C4068">
        <v>3</v>
      </c>
      <c r="D4068">
        <v>2020</v>
      </c>
      <c r="E4068" s="23">
        <v>0.5</v>
      </c>
      <c r="F4068">
        <v>8.9600000000000009</v>
      </c>
      <c r="G4068">
        <f>+Anagrafica!$K$5-'PO0140780R0001 - SONDA'!F4068</f>
        <v>386.68</v>
      </c>
    </row>
    <row r="4069" spans="1:7">
      <c r="A4069" t="s">
        <v>813</v>
      </c>
      <c r="B4069">
        <v>11</v>
      </c>
      <c r="C4069">
        <v>3</v>
      </c>
      <c r="D4069">
        <v>2020</v>
      </c>
      <c r="E4069" s="23">
        <v>0.66666666666666663</v>
      </c>
      <c r="F4069">
        <v>8.9600000000000009</v>
      </c>
      <c r="G4069">
        <f>+Anagrafica!$K$5-'PO0140780R0001 - SONDA'!F4069</f>
        <v>386.68</v>
      </c>
    </row>
    <row r="4070" spans="1:7">
      <c r="A4070" t="s">
        <v>813</v>
      </c>
      <c r="B4070">
        <v>11</v>
      </c>
      <c r="C4070">
        <v>3</v>
      </c>
      <c r="D4070">
        <v>2020</v>
      </c>
      <c r="E4070" s="23">
        <v>0.83333333333333337</v>
      </c>
      <c r="F4070">
        <v>8.9600000000000009</v>
      </c>
      <c r="G4070">
        <f>+Anagrafica!$K$5-'PO0140780R0001 - SONDA'!F4070</f>
        <v>386.68</v>
      </c>
    </row>
    <row r="4071" spans="1:7">
      <c r="A4071" t="s">
        <v>814</v>
      </c>
      <c r="B4071">
        <v>12</v>
      </c>
      <c r="C4071">
        <v>3</v>
      </c>
      <c r="D4071">
        <v>2020</v>
      </c>
      <c r="E4071" s="23">
        <v>0</v>
      </c>
      <c r="F4071">
        <v>8.9600000000000009</v>
      </c>
      <c r="G4071">
        <f>+Anagrafica!$K$5-'PO0140780R0001 - SONDA'!F4071</f>
        <v>386.68</v>
      </c>
    </row>
    <row r="4072" spans="1:7">
      <c r="A4072" t="s">
        <v>814</v>
      </c>
      <c r="B4072">
        <v>12</v>
      </c>
      <c r="C4072">
        <v>3</v>
      </c>
      <c r="D4072">
        <v>2020</v>
      </c>
      <c r="E4072" s="23">
        <v>0.16666666666666666</v>
      </c>
      <c r="F4072">
        <v>8.9700000000000006</v>
      </c>
      <c r="G4072">
        <f>+Anagrafica!$K$5-'PO0140780R0001 - SONDA'!F4072</f>
        <v>386.66999999999996</v>
      </c>
    </row>
    <row r="4073" spans="1:7">
      <c r="A4073" t="s">
        <v>814</v>
      </c>
      <c r="B4073">
        <v>12</v>
      </c>
      <c r="C4073">
        <v>3</v>
      </c>
      <c r="D4073">
        <v>2020</v>
      </c>
      <c r="E4073" s="23">
        <v>0.33333333333333331</v>
      </c>
      <c r="F4073">
        <v>8.98</v>
      </c>
      <c r="G4073">
        <f>+Anagrafica!$K$5-'PO0140780R0001 - SONDA'!F4073</f>
        <v>386.65999999999997</v>
      </c>
    </row>
    <row r="4074" spans="1:7">
      <c r="A4074" t="s">
        <v>814</v>
      </c>
      <c r="B4074">
        <v>12</v>
      </c>
      <c r="C4074">
        <v>3</v>
      </c>
      <c r="D4074">
        <v>2020</v>
      </c>
      <c r="E4074" s="23">
        <v>0.5</v>
      </c>
      <c r="F4074">
        <v>8.9700000000000006</v>
      </c>
      <c r="G4074">
        <f>+Anagrafica!$K$5-'PO0140780R0001 - SONDA'!F4074</f>
        <v>386.66999999999996</v>
      </c>
    </row>
    <row r="4075" spans="1:7">
      <c r="A4075" t="s">
        <v>814</v>
      </c>
      <c r="B4075">
        <v>12</v>
      </c>
      <c r="C4075">
        <v>3</v>
      </c>
      <c r="D4075">
        <v>2020</v>
      </c>
      <c r="E4075" s="23">
        <v>0.66666666666666663</v>
      </c>
      <c r="F4075">
        <v>8.9700000000000006</v>
      </c>
      <c r="G4075">
        <f>+Anagrafica!$K$5-'PO0140780R0001 - SONDA'!F4075</f>
        <v>386.66999999999996</v>
      </c>
    </row>
    <row r="4076" spans="1:7">
      <c r="A4076" t="s">
        <v>814</v>
      </c>
      <c r="B4076">
        <v>12</v>
      </c>
      <c r="C4076">
        <v>3</v>
      </c>
      <c r="D4076">
        <v>2020</v>
      </c>
      <c r="E4076" s="23">
        <v>0.83333333333333337</v>
      </c>
      <c r="F4076">
        <v>8.9700000000000006</v>
      </c>
      <c r="G4076">
        <f>+Anagrafica!$K$5-'PO0140780R0001 - SONDA'!F4076</f>
        <v>386.66999999999996</v>
      </c>
    </row>
    <row r="4077" spans="1:7">
      <c r="A4077" t="s">
        <v>815</v>
      </c>
      <c r="B4077">
        <v>13</v>
      </c>
      <c r="C4077">
        <v>3</v>
      </c>
      <c r="D4077">
        <v>2020</v>
      </c>
      <c r="E4077" s="23">
        <v>0</v>
      </c>
      <c r="F4077">
        <v>8.98</v>
      </c>
      <c r="G4077">
        <f>+Anagrafica!$K$5-'PO0140780R0001 - SONDA'!F4077</f>
        <v>386.65999999999997</v>
      </c>
    </row>
    <row r="4078" spans="1:7">
      <c r="A4078" t="s">
        <v>815</v>
      </c>
      <c r="B4078">
        <v>13</v>
      </c>
      <c r="C4078">
        <v>3</v>
      </c>
      <c r="D4078">
        <v>2020</v>
      </c>
      <c r="E4078" s="23">
        <v>0.16666666666666666</v>
      </c>
      <c r="F4078">
        <v>8.98</v>
      </c>
      <c r="G4078">
        <f>+Anagrafica!$K$5-'PO0140780R0001 - SONDA'!F4078</f>
        <v>386.65999999999997</v>
      </c>
    </row>
    <row r="4079" spans="1:7">
      <c r="A4079" t="s">
        <v>815</v>
      </c>
      <c r="B4079">
        <v>13</v>
      </c>
      <c r="C4079">
        <v>3</v>
      </c>
      <c r="D4079">
        <v>2020</v>
      </c>
      <c r="E4079" s="23">
        <v>0.33333333333333331</v>
      </c>
      <c r="F4079">
        <v>8.98</v>
      </c>
      <c r="G4079">
        <f>+Anagrafica!$K$5-'PO0140780R0001 - SONDA'!F4079</f>
        <v>386.65999999999997</v>
      </c>
    </row>
    <row r="4080" spans="1:7">
      <c r="A4080" t="s">
        <v>815</v>
      </c>
      <c r="B4080">
        <v>13</v>
      </c>
      <c r="C4080">
        <v>3</v>
      </c>
      <c r="D4080">
        <v>2020</v>
      </c>
      <c r="E4080" s="23">
        <v>0.5</v>
      </c>
      <c r="F4080">
        <v>8.98</v>
      </c>
      <c r="G4080">
        <f>+Anagrafica!$K$5-'PO0140780R0001 - SONDA'!F4080</f>
        <v>386.65999999999997</v>
      </c>
    </row>
    <row r="4081" spans="1:7">
      <c r="A4081" t="s">
        <v>815</v>
      </c>
      <c r="B4081">
        <v>13</v>
      </c>
      <c r="C4081">
        <v>3</v>
      </c>
      <c r="D4081">
        <v>2020</v>
      </c>
      <c r="E4081" s="23">
        <v>0.66666666666666663</v>
      </c>
      <c r="F4081">
        <v>9.09</v>
      </c>
      <c r="G4081">
        <f>+Anagrafica!$K$5-'PO0140780R0001 - SONDA'!F4081</f>
        <v>386.55</v>
      </c>
    </row>
    <row r="4082" spans="1:7">
      <c r="A4082" t="s">
        <v>815</v>
      </c>
      <c r="B4082">
        <v>13</v>
      </c>
      <c r="C4082">
        <v>3</v>
      </c>
      <c r="D4082">
        <v>2020</v>
      </c>
      <c r="E4082" s="23">
        <v>0.83333333333333337</v>
      </c>
      <c r="F4082">
        <v>8.99</v>
      </c>
      <c r="G4082">
        <f>+Anagrafica!$K$5-'PO0140780R0001 - SONDA'!F4082</f>
        <v>386.65</v>
      </c>
    </row>
    <row r="4083" spans="1:7">
      <c r="A4083" t="s">
        <v>816</v>
      </c>
      <c r="B4083">
        <v>14</v>
      </c>
      <c r="C4083">
        <v>3</v>
      </c>
      <c r="D4083">
        <v>2020</v>
      </c>
      <c r="E4083" s="23">
        <v>0</v>
      </c>
      <c r="F4083">
        <v>8.99</v>
      </c>
      <c r="G4083">
        <f>+Anagrafica!$K$5-'PO0140780R0001 - SONDA'!F4083</f>
        <v>386.65</v>
      </c>
    </row>
    <row r="4084" spans="1:7">
      <c r="A4084" t="s">
        <v>816</v>
      </c>
      <c r="B4084">
        <v>14</v>
      </c>
      <c r="C4084">
        <v>3</v>
      </c>
      <c r="D4084">
        <v>2020</v>
      </c>
      <c r="E4084" s="23">
        <v>0.16666666666666666</v>
      </c>
      <c r="F4084">
        <v>8.99</v>
      </c>
      <c r="G4084">
        <f>+Anagrafica!$K$5-'PO0140780R0001 - SONDA'!F4084</f>
        <v>386.65</v>
      </c>
    </row>
    <row r="4085" spans="1:7">
      <c r="A4085" t="s">
        <v>816</v>
      </c>
      <c r="B4085">
        <v>14</v>
      </c>
      <c r="C4085">
        <v>3</v>
      </c>
      <c r="D4085">
        <v>2020</v>
      </c>
      <c r="E4085" s="23">
        <v>0.33333333333333331</v>
      </c>
      <c r="F4085">
        <v>8.99</v>
      </c>
      <c r="G4085">
        <f>+Anagrafica!$K$5-'PO0140780R0001 - SONDA'!F4085</f>
        <v>386.65</v>
      </c>
    </row>
    <row r="4086" spans="1:7">
      <c r="A4086" t="s">
        <v>816</v>
      </c>
      <c r="B4086">
        <v>14</v>
      </c>
      <c r="C4086">
        <v>3</v>
      </c>
      <c r="D4086">
        <v>2020</v>
      </c>
      <c r="E4086" s="23">
        <v>0.5</v>
      </c>
      <c r="F4086">
        <v>8.99</v>
      </c>
      <c r="G4086">
        <f>+Anagrafica!$K$5-'PO0140780R0001 - SONDA'!F4086</f>
        <v>386.65</v>
      </c>
    </row>
    <row r="4087" spans="1:7">
      <c r="A4087" t="s">
        <v>816</v>
      </c>
      <c r="B4087">
        <v>14</v>
      </c>
      <c r="C4087">
        <v>3</v>
      </c>
      <c r="D4087">
        <v>2020</v>
      </c>
      <c r="E4087" s="23">
        <v>0.66666666666666663</v>
      </c>
      <c r="F4087">
        <v>8.99</v>
      </c>
      <c r="G4087">
        <f>+Anagrafica!$K$5-'PO0140780R0001 - SONDA'!F4087</f>
        <v>386.65</v>
      </c>
    </row>
    <row r="4088" spans="1:7">
      <c r="A4088" t="s">
        <v>816</v>
      </c>
      <c r="B4088">
        <v>14</v>
      </c>
      <c r="C4088">
        <v>3</v>
      </c>
      <c r="D4088">
        <v>2020</v>
      </c>
      <c r="E4088" s="23">
        <v>0.83333333333333337</v>
      </c>
      <c r="F4088">
        <v>8.99</v>
      </c>
      <c r="G4088">
        <f>+Anagrafica!$K$5-'PO0140780R0001 - SONDA'!F4088</f>
        <v>386.65</v>
      </c>
    </row>
    <row r="4089" spans="1:7">
      <c r="A4089" t="s">
        <v>817</v>
      </c>
      <c r="B4089">
        <v>15</v>
      </c>
      <c r="C4089">
        <v>3</v>
      </c>
      <c r="D4089">
        <v>2020</v>
      </c>
      <c r="E4089" s="23">
        <v>0</v>
      </c>
      <c r="F4089">
        <v>9.01</v>
      </c>
      <c r="G4089">
        <f>+Anagrafica!$K$5-'PO0140780R0001 - SONDA'!F4089</f>
        <v>386.63</v>
      </c>
    </row>
    <row r="4090" spans="1:7">
      <c r="A4090" t="s">
        <v>817</v>
      </c>
      <c r="B4090">
        <v>15</v>
      </c>
      <c r="C4090">
        <v>3</v>
      </c>
      <c r="D4090">
        <v>2020</v>
      </c>
      <c r="E4090" s="23">
        <v>0.16666666666666666</v>
      </c>
      <c r="F4090">
        <v>9</v>
      </c>
      <c r="G4090">
        <f>+Anagrafica!$K$5-'PO0140780R0001 - SONDA'!F4090</f>
        <v>386.64</v>
      </c>
    </row>
    <row r="4091" spans="1:7">
      <c r="A4091" t="s">
        <v>817</v>
      </c>
      <c r="B4091">
        <v>15</v>
      </c>
      <c r="C4091">
        <v>3</v>
      </c>
      <c r="D4091">
        <v>2020</v>
      </c>
      <c r="E4091" s="23">
        <v>0.33333333333333331</v>
      </c>
      <c r="F4091">
        <v>9.01</v>
      </c>
      <c r="G4091">
        <f>+Anagrafica!$K$5-'PO0140780R0001 - SONDA'!F4091</f>
        <v>386.63</v>
      </c>
    </row>
    <row r="4092" spans="1:7">
      <c r="A4092" t="s">
        <v>817</v>
      </c>
      <c r="B4092">
        <v>15</v>
      </c>
      <c r="C4092">
        <v>3</v>
      </c>
      <c r="D4092">
        <v>2020</v>
      </c>
      <c r="E4092" s="23">
        <v>0.5</v>
      </c>
      <c r="F4092">
        <v>9.02</v>
      </c>
      <c r="G4092">
        <f>+Anagrafica!$K$5-'PO0140780R0001 - SONDA'!F4092</f>
        <v>386.62</v>
      </c>
    </row>
    <row r="4093" spans="1:7">
      <c r="A4093" t="s">
        <v>817</v>
      </c>
      <c r="B4093">
        <v>15</v>
      </c>
      <c r="C4093">
        <v>3</v>
      </c>
      <c r="D4093">
        <v>2020</v>
      </c>
      <c r="E4093" s="23">
        <v>0.66666666666666663</v>
      </c>
      <c r="F4093">
        <v>9.0299999999999994</v>
      </c>
      <c r="G4093">
        <f>+Anagrafica!$K$5-'PO0140780R0001 - SONDA'!F4093</f>
        <v>386.61</v>
      </c>
    </row>
    <row r="4094" spans="1:7">
      <c r="A4094" t="s">
        <v>817</v>
      </c>
      <c r="B4094">
        <v>15</v>
      </c>
      <c r="C4094">
        <v>3</v>
      </c>
      <c r="D4094">
        <v>2020</v>
      </c>
      <c r="E4094" s="23">
        <v>0.83333333333333337</v>
      </c>
      <c r="F4094">
        <v>9.1199999999999992</v>
      </c>
      <c r="G4094">
        <f>+Anagrafica!$K$5-'PO0140780R0001 - SONDA'!F4094</f>
        <v>386.52</v>
      </c>
    </row>
    <row r="4095" spans="1:7">
      <c r="A4095" t="s">
        <v>818</v>
      </c>
      <c r="B4095">
        <v>16</v>
      </c>
      <c r="C4095">
        <v>3</v>
      </c>
      <c r="D4095">
        <v>2020</v>
      </c>
      <c r="E4095" s="23">
        <v>0</v>
      </c>
      <c r="F4095">
        <v>9.0500000000000007</v>
      </c>
      <c r="G4095">
        <f>+Anagrafica!$K$5-'PO0140780R0001 - SONDA'!F4095</f>
        <v>386.59</v>
      </c>
    </row>
    <row r="4096" spans="1:7">
      <c r="A4096" t="s">
        <v>818</v>
      </c>
      <c r="B4096">
        <v>16</v>
      </c>
      <c r="C4096">
        <v>3</v>
      </c>
      <c r="D4096">
        <v>2020</v>
      </c>
      <c r="E4096" s="23">
        <v>0.16666666666666666</v>
      </c>
      <c r="F4096">
        <v>9.06</v>
      </c>
      <c r="G4096">
        <f>+Anagrafica!$K$5-'PO0140780R0001 - SONDA'!F4096</f>
        <v>386.58</v>
      </c>
    </row>
    <row r="4097" spans="1:7">
      <c r="A4097" t="s">
        <v>818</v>
      </c>
      <c r="B4097">
        <v>16</v>
      </c>
      <c r="C4097">
        <v>3</v>
      </c>
      <c r="D4097">
        <v>2020</v>
      </c>
      <c r="E4097" s="23">
        <v>0.33333333333333331</v>
      </c>
      <c r="F4097">
        <v>9.06</v>
      </c>
      <c r="G4097">
        <f>+Anagrafica!$K$5-'PO0140780R0001 - SONDA'!F4097</f>
        <v>386.58</v>
      </c>
    </row>
    <row r="4098" spans="1:7">
      <c r="A4098" t="s">
        <v>818</v>
      </c>
      <c r="B4098">
        <v>16</v>
      </c>
      <c r="C4098">
        <v>3</v>
      </c>
      <c r="D4098">
        <v>2020</v>
      </c>
      <c r="E4098" s="23">
        <v>0.5</v>
      </c>
      <c r="F4098">
        <v>9.06</v>
      </c>
      <c r="G4098">
        <f>+Anagrafica!$K$5-'PO0140780R0001 - SONDA'!F4098</f>
        <v>386.58</v>
      </c>
    </row>
    <row r="4099" spans="1:7">
      <c r="A4099" t="s">
        <v>818</v>
      </c>
      <c r="B4099">
        <v>16</v>
      </c>
      <c r="C4099">
        <v>3</v>
      </c>
      <c r="D4099">
        <v>2020</v>
      </c>
      <c r="E4099" s="23">
        <v>0.66666666666666663</v>
      </c>
      <c r="F4099">
        <v>9.07</v>
      </c>
      <c r="G4099">
        <f>+Anagrafica!$K$5-'PO0140780R0001 - SONDA'!F4099</f>
        <v>386.57</v>
      </c>
    </row>
    <row r="4100" spans="1:7">
      <c r="A4100" t="s">
        <v>818</v>
      </c>
      <c r="B4100">
        <v>16</v>
      </c>
      <c r="C4100">
        <v>3</v>
      </c>
      <c r="D4100">
        <v>2020</v>
      </c>
      <c r="E4100" s="23">
        <v>0.83333333333333337</v>
      </c>
      <c r="F4100">
        <v>9.07</v>
      </c>
      <c r="G4100">
        <f>+Anagrafica!$K$5-'PO0140780R0001 - SONDA'!F4100</f>
        <v>386.57</v>
      </c>
    </row>
    <row r="4101" spans="1:7">
      <c r="A4101" t="s">
        <v>819</v>
      </c>
      <c r="B4101">
        <v>17</v>
      </c>
      <c r="C4101">
        <v>3</v>
      </c>
      <c r="D4101">
        <v>2020</v>
      </c>
      <c r="E4101" s="23">
        <v>0</v>
      </c>
      <c r="F4101">
        <v>9.07</v>
      </c>
      <c r="G4101">
        <f>+Anagrafica!$K$5-'PO0140780R0001 - SONDA'!F4101</f>
        <v>386.57</v>
      </c>
    </row>
    <row r="4102" spans="1:7">
      <c r="A4102" t="s">
        <v>819</v>
      </c>
      <c r="B4102">
        <v>17</v>
      </c>
      <c r="C4102">
        <v>3</v>
      </c>
      <c r="D4102">
        <v>2020</v>
      </c>
      <c r="E4102" s="23">
        <v>0.16666666666666666</v>
      </c>
      <c r="F4102">
        <v>9.07</v>
      </c>
      <c r="G4102">
        <f>+Anagrafica!$K$5-'PO0140780R0001 - SONDA'!F4102</f>
        <v>386.57</v>
      </c>
    </row>
    <row r="4103" spans="1:7">
      <c r="A4103" t="s">
        <v>819</v>
      </c>
      <c r="B4103">
        <v>17</v>
      </c>
      <c r="C4103">
        <v>3</v>
      </c>
      <c r="D4103">
        <v>2020</v>
      </c>
      <c r="E4103" s="23">
        <v>0.33333333333333331</v>
      </c>
      <c r="F4103">
        <v>9.08</v>
      </c>
      <c r="G4103">
        <f>+Anagrafica!$K$5-'PO0140780R0001 - SONDA'!F4103</f>
        <v>386.56</v>
      </c>
    </row>
    <row r="4104" spans="1:7">
      <c r="A4104" t="s">
        <v>819</v>
      </c>
      <c r="B4104">
        <v>17</v>
      </c>
      <c r="C4104">
        <v>3</v>
      </c>
      <c r="D4104">
        <v>2020</v>
      </c>
      <c r="E4104" s="23">
        <v>0.5</v>
      </c>
      <c r="F4104">
        <v>9.08</v>
      </c>
      <c r="G4104">
        <f>+Anagrafica!$K$5-'PO0140780R0001 - SONDA'!F4104</f>
        <v>386.56</v>
      </c>
    </row>
    <row r="4105" spans="1:7">
      <c r="A4105" t="s">
        <v>819</v>
      </c>
      <c r="B4105">
        <v>17</v>
      </c>
      <c r="C4105">
        <v>3</v>
      </c>
      <c r="D4105">
        <v>2020</v>
      </c>
      <c r="E4105" s="23">
        <v>0.66666666666666663</v>
      </c>
      <c r="F4105">
        <v>9.09</v>
      </c>
      <c r="G4105">
        <f>+Anagrafica!$K$5-'PO0140780R0001 - SONDA'!F4105</f>
        <v>386.55</v>
      </c>
    </row>
    <row r="4106" spans="1:7">
      <c r="A4106" t="s">
        <v>819</v>
      </c>
      <c r="B4106">
        <v>17</v>
      </c>
      <c r="C4106">
        <v>3</v>
      </c>
      <c r="D4106">
        <v>2020</v>
      </c>
      <c r="E4106" s="23">
        <v>0.83333333333333337</v>
      </c>
      <c r="F4106">
        <v>9.09</v>
      </c>
      <c r="G4106">
        <f>+Anagrafica!$K$5-'PO0140780R0001 - SONDA'!F4106</f>
        <v>386.55</v>
      </c>
    </row>
    <row r="4107" spans="1:7">
      <c r="A4107" t="s">
        <v>820</v>
      </c>
      <c r="B4107">
        <v>18</v>
      </c>
      <c r="C4107">
        <v>3</v>
      </c>
      <c r="D4107">
        <v>2020</v>
      </c>
      <c r="E4107" s="23">
        <v>0</v>
      </c>
      <c r="F4107">
        <v>9.09</v>
      </c>
      <c r="G4107">
        <f>+Anagrafica!$K$5-'PO0140780R0001 - SONDA'!F4107</f>
        <v>386.55</v>
      </c>
    </row>
    <row r="4108" spans="1:7">
      <c r="A4108" t="s">
        <v>820</v>
      </c>
      <c r="B4108">
        <v>18</v>
      </c>
      <c r="C4108">
        <v>3</v>
      </c>
      <c r="D4108">
        <v>2020</v>
      </c>
      <c r="E4108" s="23">
        <v>0.16666666666666666</v>
      </c>
      <c r="F4108">
        <v>9.1</v>
      </c>
      <c r="G4108">
        <f>+Anagrafica!$K$5-'PO0140780R0001 - SONDA'!F4108</f>
        <v>386.53999999999996</v>
      </c>
    </row>
    <row r="4109" spans="1:7">
      <c r="A4109" t="s">
        <v>820</v>
      </c>
      <c r="B4109">
        <v>18</v>
      </c>
      <c r="C4109">
        <v>3</v>
      </c>
      <c r="D4109">
        <v>2020</v>
      </c>
      <c r="E4109" s="23">
        <v>0.33333333333333331</v>
      </c>
      <c r="F4109">
        <v>9.1</v>
      </c>
      <c r="G4109">
        <f>+Anagrafica!$K$5-'PO0140780R0001 - SONDA'!F4109</f>
        <v>386.53999999999996</v>
      </c>
    </row>
    <row r="4110" spans="1:7">
      <c r="A4110" t="s">
        <v>820</v>
      </c>
      <c r="B4110">
        <v>18</v>
      </c>
      <c r="C4110">
        <v>3</v>
      </c>
      <c r="D4110">
        <v>2020</v>
      </c>
      <c r="E4110" s="23">
        <v>0.5</v>
      </c>
      <c r="F4110">
        <v>9.1</v>
      </c>
      <c r="G4110">
        <f>+Anagrafica!$K$5-'PO0140780R0001 - SONDA'!F4110</f>
        <v>386.53999999999996</v>
      </c>
    </row>
    <row r="4111" spans="1:7">
      <c r="A4111" t="s">
        <v>820</v>
      </c>
      <c r="B4111">
        <v>18</v>
      </c>
      <c r="C4111">
        <v>3</v>
      </c>
      <c r="D4111">
        <v>2020</v>
      </c>
      <c r="E4111" s="23">
        <v>0.66666666666666663</v>
      </c>
      <c r="F4111">
        <v>9.11</v>
      </c>
      <c r="G4111">
        <f>+Anagrafica!$K$5-'PO0140780R0001 - SONDA'!F4111</f>
        <v>386.53</v>
      </c>
    </row>
    <row r="4112" spans="1:7">
      <c r="A4112" t="s">
        <v>820</v>
      </c>
      <c r="B4112">
        <v>18</v>
      </c>
      <c r="C4112">
        <v>3</v>
      </c>
      <c r="D4112">
        <v>2020</v>
      </c>
      <c r="E4112" s="23">
        <v>0.83333333333333337</v>
      </c>
      <c r="F4112">
        <v>9.1199999999999992</v>
      </c>
      <c r="G4112">
        <f>+Anagrafica!$K$5-'PO0140780R0001 - SONDA'!F4112</f>
        <v>386.52</v>
      </c>
    </row>
    <row r="4113" spans="1:7">
      <c r="A4113" t="s">
        <v>821</v>
      </c>
      <c r="B4113">
        <v>19</v>
      </c>
      <c r="C4113">
        <v>3</v>
      </c>
      <c r="D4113">
        <v>2020</v>
      </c>
      <c r="E4113" s="23">
        <v>0</v>
      </c>
      <c r="F4113">
        <v>9.1199999999999992</v>
      </c>
      <c r="G4113">
        <f>+Anagrafica!$K$5-'PO0140780R0001 - SONDA'!F4113</f>
        <v>386.52</v>
      </c>
    </row>
    <row r="4114" spans="1:7">
      <c r="A4114" t="s">
        <v>821</v>
      </c>
      <c r="B4114">
        <v>19</v>
      </c>
      <c r="C4114">
        <v>3</v>
      </c>
      <c r="D4114">
        <v>2020</v>
      </c>
      <c r="E4114" s="23">
        <v>0.16666666666666666</v>
      </c>
      <c r="F4114">
        <v>9.1300000000000008</v>
      </c>
      <c r="G4114">
        <f>+Anagrafica!$K$5-'PO0140780R0001 - SONDA'!F4114</f>
        <v>386.51</v>
      </c>
    </row>
    <row r="4115" spans="1:7">
      <c r="A4115" t="s">
        <v>821</v>
      </c>
      <c r="B4115">
        <v>19</v>
      </c>
      <c r="C4115">
        <v>3</v>
      </c>
      <c r="D4115">
        <v>2020</v>
      </c>
      <c r="E4115" s="23">
        <v>0.33333333333333331</v>
      </c>
      <c r="F4115">
        <v>9.1300000000000008</v>
      </c>
      <c r="G4115">
        <f>+Anagrafica!$K$5-'PO0140780R0001 - SONDA'!F4115</f>
        <v>386.51</v>
      </c>
    </row>
    <row r="4116" spans="1:7">
      <c r="A4116" t="s">
        <v>821</v>
      </c>
      <c r="B4116">
        <v>19</v>
      </c>
      <c r="C4116">
        <v>3</v>
      </c>
      <c r="D4116">
        <v>2020</v>
      </c>
      <c r="E4116" s="23">
        <v>0.5</v>
      </c>
      <c r="F4116">
        <v>9.14</v>
      </c>
      <c r="G4116">
        <f>+Anagrafica!$K$5-'PO0140780R0001 - SONDA'!F4116</f>
        <v>386.5</v>
      </c>
    </row>
    <row r="4117" spans="1:7">
      <c r="A4117" t="s">
        <v>821</v>
      </c>
      <c r="B4117">
        <v>19</v>
      </c>
      <c r="C4117">
        <v>3</v>
      </c>
      <c r="D4117">
        <v>2020</v>
      </c>
      <c r="E4117" s="23">
        <v>0.66666666666666663</v>
      </c>
      <c r="F4117">
        <v>9.14</v>
      </c>
      <c r="G4117">
        <f>+Anagrafica!$K$5-'PO0140780R0001 - SONDA'!F4117</f>
        <v>386.5</v>
      </c>
    </row>
    <row r="4118" spans="1:7">
      <c r="A4118" t="s">
        <v>821</v>
      </c>
      <c r="B4118">
        <v>19</v>
      </c>
      <c r="C4118">
        <v>3</v>
      </c>
      <c r="D4118">
        <v>2020</v>
      </c>
      <c r="E4118" s="23">
        <v>0.83333333333333337</v>
      </c>
      <c r="F4118">
        <v>9.26</v>
      </c>
      <c r="G4118">
        <f>+Anagrafica!$K$5-'PO0140780R0001 - SONDA'!F4118</f>
        <v>386.38</v>
      </c>
    </row>
    <row r="4119" spans="1:7">
      <c r="A4119" t="s">
        <v>822</v>
      </c>
      <c r="B4119">
        <v>20</v>
      </c>
      <c r="C4119">
        <v>3</v>
      </c>
      <c r="D4119">
        <v>2020</v>
      </c>
      <c r="E4119" s="23">
        <v>0</v>
      </c>
      <c r="F4119">
        <v>9.16</v>
      </c>
      <c r="G4119">
        <f>+Anagrafica!$K$5-'PO0140780R0001 - SONDA'!F4119</f>
        <v>386.47999999999996</v>
      </c>
    </row>
    <row r="4120" spans="1:7">
      <c r="A4120" t="s">
        <v>822</v>
      </c>
      <c r="B4120">
        <v>20</v>
      </c>
      <c r="C4120">
        <v>3</v>
      </c>
      <c r="D4120">
        <v>2020</v>
      </c>
      <c r="E4120" s="23">
        <v>0.16666666666666666</v>
      </c>
      <c r="F4120">
        <v>9.16</v>
      </c>
      <c r="G4120">
        <f>+Anagrafica!$K$5-'PO0140780R0001 - SONDA'!F4120</f>
        <v>386.47999999999996</v>
      </c>
    </row>
    <row r="4121" spans="1:7">
      <c r="A4121" t="s">
        <v>822</v>
      </c>
      <c r="B4121">
        <v>20</v>
      </c>
      <c r="C4121">
        <v>3</v>
      </c>
      <c r="D4121">
        <v>2020</v>
      </c>
      <c r="E4121" s="23">
        <v>0.33333333333333331</v>
      </c>
      <c r="F4121">
        <v>9.17</v>
      </c>
      <c r="G4121">
        <f>+Anagrafica!$K$5-'PO0140780R0001 - SONDA'!F4121</f>
        <v>386.46999999999997</v>
      </c>
    </row>
    <row r="4122" spans="1:7">
      <c r="A4122" t="s">
        <v>822</v>
      </c>
      <c r="B4122">
        <v>20</v>
      </c>
      <c r="C4122">
        <v>3</v>
      </c>
      <c r="D4122">
        <v>2020</v>
      </c>
      <c r="E4122" s="23">
        <v>0.5</v>
      </c>
      <c r="F4122">
        <v>9.17</v>
      </c>
      <c r="G4122">
        <f>+Anagrafica!$K$5-'PO0140780R0001 - SONDA'!F4122</f>
        <v>386.46999999999997</v>
      </c>
    </row>
    <row r="4123" spans="1:7">
      <c r="A4123" t="s">
        <v>822</v>
      </c>
      <c r="B4123">
        <v>20</v>
      </c>
      <c r="C4123">
        <v>3</v>
      </c>
      <c r="D4123">
        <v>2020</v>
      </c>
      <c r="E4123" s="23">
        <v>0.66666666666666663</v>
      </c>
      <c r="F4123">
        <v>9.17</v>
      </c>
      <c r="G4123">
        <f>+Anagrafica!$K$5-'PO0140780R0001 - SONDA'!F4123</f>
        <v>386.46999999999997</v>
      </c>
    </row>
    <row r="4124" spans="1:7">
      <c r="A4124" t="s">
        <v>822</v>
      </c>
      <c r="B4124">
        <v>20</v>
      </c>
      <c r="C4124">
        <v>3</v>
      </c>
      <c r="D4124">
        <v>2020</v>
      </c>
      <c r="E4124" s="23">
        <v>0.83333333333333337</v>
      </c>
      <c r="F4124">
        <v>9.18</v>
      </c>
      <c r="G4124">
        <f>+Anagrafica!$K$5-'PO0140780R0001 - SONDA'!F4124</f>
        <v>386.46</v>
      </c>
    </row>
    <row r="4125" spans="1:7">
      <c r="A4125" t="s">
        <v>823</v>
      </c>
      <c r="B4125">
        <v>21</v>
      </c>
      <c r="C4125">
        <v>3</v>
      </c>
      <c r="D4125">
        <v>2020</v>
      </c>
      <c r="E4125" s="23">
        <v>0</v>
      </c>
      <c r="F4125">
        <v>9.19</v>
      </c>
      <c r="G4125">
        <f>+Anagrafica!$K$5-'PO0140780R0001 - SONDA'!F4125</f>
        <v>386.45</v>
      </c>
    </row>
    <row r="4126" spans="1:7">
      <c r="A4126" t="s">
        <v>823</v>
      </c>
      <c r="B4126">
        <v>21</v>
      </c>
      <c r="C4126">
        <v>3</v>
      </c>
      <c r="D4126">
        <v>2020</v>
      </c>
      <c r="E4126" s="23">
        <v>0.16666666666666666</v>
      </c>
      <c r="F4126">
        <v>9.19</v>
      </c>
      <c r="G4126">
        <f>+Anagrafica!$K$5-'PO0140780R0001 - SONDA'!F4126</f>
        <v>386.45</v>
      </c>
    </row>
    <row r="4127" spans="1:7">
      <c r="A4127" t="s">
        <v>823</v>
      </c>
      <c r="B4127">
        <v>21</v>
      </c>
      <c r="C4127">
        <v>3</v>
      </c>
      <c r="D4127">
        <v>2020</v>
      </c>
      <c r="E4127" s="23">
        <v>0.33333333333333331</v>
      </c>
      <c r="F4127">
        <v>9.19</v>
      </c>
      <c r="G4127">
        <f>+Anagrafica!$K$5-'PO0140780R0001 - SONDA'!F4127</f>
        <v>386.45</v>
      </c>
    </row>
    <row r="4128" spans="1:7">
      <c r="A4128" t="s">
        <v>823</v>
      </c>
      <c r="B4128">
        <v>21</v>
      </c>
      <c r="C4128">
        <v>3</v>
      </c>
      <c r="D4128">
        <v>2020</v>
      </c>
      <c r="E4128" s="23">
        <v>0.5</v>
      </c>
      <c r="F4128">
        <v>9.1999999999999993</v>
      </c>
      <c r="G4128">
        <f>+Anagrafica!$K$5-'PO0140780R0001 - SONDA'!F4128</f>
        <v>386.44</v>
      </c>
    </row>
    <row r="4129" spans="1:7">
      <c r="A4129" t="s">
        <v>823</v>
      </c>
      <c r="B4129">
        <v>21</v>
      </c>
      <c r="C4129">
        <v>3</v>
      </c>
      <c r="D4129">
        <v>2020</v>
      </c>
      <c r="E4129" s="23">
        <v>0.66666666666666663</v>
      </c>
      <c r="F4129">
        <v>9.2100000000000009</v>
      </c>
      <c r="G4129">
        <f>+Anagrafica!$K$5-'PO0140780R0001 - SONDA'!F4129</f>
        <v>386.43</v>
      </c>
    </row>
    <row r="4130" spans="1:7">
      <c r="A4130" t="s">
        <v>823</v>
      </c>
      <c r="B4130">
        <v>21</v>
      </c>
      <c r="C4130">
        <v>3</v>
      </c>
      <c r="D4130">
        <v>2020</v>
      </c>
      <c r="E4130" s="23">
        <v>0.83333333333333337</v>
      </c>
      <c r="F4130">
        <v>9.2100000000000009</v>
      </c>
      <c r="G4130">
        <f>+Anagrafica!$K$5-'PO0140780R0001 - SONDA'!F4130</f>
        <v>386.43</v>
      </c>
    </row>
    <row r="4131" spans="1:7">
      <c r="A4131" t="s">
        <v>824</v>
      </c>
      <c r="B4131">
        <v>22</v>
      </c>
      <c r="C4131">
        <v>3</v>
      </c>
      <c r="D4131">
        <v>2020</v>
      </c>
      <c r="E4131" s="23">
        <v>0</v>
      </c>
      <c r="F4131">
        <v>9.2200000000000006</v>
      </c>
      <c r="G4131">
        <f>+Anagrafica!$K$5-'PO0140780R0001 - SONDA'!F4131</f>
        <v>386.41999999999996</v>
      </c>
    </row>
    <row r="4132" spans="1:7">
      <c r="A4132" t="s">
        <v>824</v>
      </c>
      <c r="B4132">
        <v>22</v>
      </c>
      <c r="C4132">
        <v>3</v>
      </c>
      <c r="D4132">
        <v>2020</v>
      </c>
      <c r="E4132" s="23">
        <v>0.16666666666666666</v>
      </c>
      <c r="F4132">
        <v>9.2200000000000006</v>
      </c>
      <c r="G4132">
        <f>+Anagrafica!$K$5-'PO0140780R0001 - SONDA'!F4132</f>
        <v>386.41999999999996</v>
      </c>
    </row>
    <row r="4133" spans="1:7">
      <c r="A4133" t="s">
        <v>824</v>
      </c>
      <c r="B4133">
        <v>22</v>
      </c>
      <c r="C4133">
        <v>3</v>
      </c>
      <c r="D4133">
        <v>2020</v>
      </c>
      <c r="E4133" s="23">
        <v>0.33333333333333331</v>
      </c>
      <c r="F4133">
        <v>9.23</v>
      </c>
      <c r="G4133">
        <f>+Anagrafica!$K$5-'PO0140780R0001 - SONDA'!F4133</f>
        <v>386.40999999999997</v>
      </c>
    </row>
    <row r="4134" spans="1:7">
      <c r="A4134" t="s">
        <v>824</v>
      </c>
      <c r="B4134">
        <v>22</v>
      </c>
      <c r="C4134">
        <v>3</v>
      </c>
      <c r="D4134">
        <v>2020</v>
      </c>
      <c r="E4134" s="23">
        <v>0.5</v>
      </c>
      <c r="F4134">
        <v>9.35</v>
      </c>
      <c r="G4134">
        <f>+Anagrafica!$K$5-'PO0140780R0001 - SONDA'!F4134</f>
        <v>386.28999999999996</v>
      </c>
    </row>
    <row r="4135" spans="1:7">
      <c r="A4135" t="s">
        <v>824</v>
      </c>
      <c r="B4135">
        <v>22</v>
      </c>
      <c r="C4135">
        <v>3</v>
      </c>
      <c r="D4135">
        <v>2020</v>
      </c>
      <c r="E4135" s="23">
        <v>0.66666666666666663</v>
      </c>
      <c r="F4135">
        <v>9.24</v>
      </c>
      <c r="G4135">
        <f>+Anagrafica!$K$5-'PO0140780R0001 - SONDA'!F4135</f>
        <v>386.4</v>
      </c>
    </row>
    <row r="4136" spans="1:7">
      <c r="A4136" t="s">
        <v>824</v>
      </c>
      <c r="B4136">
        <v>22</v>
      </c>
      <c r="C4136">
        <v>3</v>
      </c>
      <c r="D4136">
        <v>2020</v>
      </c>
      <c r="E4136" s="23">
        <v>0.83333333333333337</v>
      </c>
      <c r="F4136">
        <v>9.25</v>
      </c>
      <c r="G4136">
        <f>+Anagrafica!$K$5-'PO0140780R0001 - SONDA'!F4136</f>
        <v>386.39</v>
      </c>
    </row>
    <row r="4137" spans="1:7">
      <c r="A4137" t="s">
        <v>825</v>
      </c>
      <c r="B4137">
        <v>23</v>
      </c>
      <c r="C4137">
        <v>3</v>
      </c>
      <c r="D4137">
        <v>2020</v>
      </c>
      <c r="E4137" s="23">
        <v>0</v>
      </c>
      <c r="F4137">
        <v>9.26</v>
      </c>
      <c r="G4137">
        <f>+Anagrafica!$K$5-'PO0140780R0001 - SONDA'!F4137</f>
        <v>386.38</v>
      </c>
    </row>
    <row r="4138" spans="1:7">
      <c r="A4138" t="s">
        <v>825</v>
      </c>
      <c r="B4138">
        <v>23</v>
      </c>
      <c r="C4138">
        <v>3</v>
      </c>
      <c r="D4138">
        <v>2020</v>
      </c>
      <c r="E4138" s="23">
        <v>0.16666666666666666</v>
      </c>
      <c r="F4138">
        <v>9.27</v>
      </c>
      <c r="G4138">
        <f>+Anagrafica!$K$5-'PO0140780R0001 - SONDA'!F4138</f>
        <v>386.37</v>
      </c>
    </row>
    <row r="4139" spans="1:7">
      <c r="A4139" t="s">
        <v>825</v>
      </c>
      <c r="B4139">
        <v>23</v>
      </c>
      <c r="C4139">
        <v>3</v>
      </c>
      <c r="D4139">
        <v>2020</v>
      </c>
      <c r="E4139" s="23">
        <v>0.33333333333333331</v>
      </c>
      <c r="F4139">
        <v>9.36</v>
      </c>
      <c r="G4139">
        <f>+Anagrafica!$K$5-'PO0140780R0001 - SONDA'!F4139</f>
        <v>386.28</v>
      </c>
    </row>
    <row r="4140" spans="1:7">
      <c r="A4140" t="s">
        <v>825</v>
      </c>
      <c r="B4140">
        <v>23</v>
      </c>
      <c r="C4140">
        <v>3</v>
      </c>
      <c r="D4140">
        <v>2020</v>
      </c>
      <c r="E4140" s="23">
        <v>0.5</v>
      </c>
      <c r="F4140">
        <v>9.2799999999999994</v>
      </c>
      <c r="G4140">
        <f>+Anagrafica!$K$5-'PO0140780R0001 - SONDA'!F4140</f>
        <v>386.36</v>
      </c>
    </row>
    <row r="4141" spans="1:7">
      <c r="A4141" t="s">
        <v>825</v>
      </c>
      <c r="B4141">
        <v>23</v>
      </c>
      <c r="C4141">
        <v>3</v>
      </c>
      <c r="D4141">
        <v>2020</v>
      </c>
      <c r="E4141" s="23">
        <v>0.66666666666666663</v>
      </c>
      <c r="F4141">
        <v>9.2799999999999994</v>
      </c>
      <c r="G4141">
        <f>+Anagrafica!$K$5-'PO0140780R0001 - SONDA'!F4141</f>
        <v>386.36</v>
      </c>
    </row>
    <row r="4142" spans="1:7">
      <c r="A4142" t="s">
        <v>825</v>
      </c>
      <c r="B4142">
        <v>23</v>
      </c>
      <c r="C4142">
        <v>3</v>
      </c>
      <c r="D4142">
        <v>2020</v>
      </c>
      <c r="E4142" s="23">
        <v>0.83333333333333337</v>
      </c>
      <c r="F4142">
        <v>9.2899999999999991</v>
      </c>
      <c r="G4142">
        <f>+Anagrafica!$K$5-'PO0140780R0001 - SONDA'!F4142</f>
        <v>386.34999999999997</v>
      </c>
    </row>
    <row r="4143" spans="1:7">
      <c r="A4143" t="s">
        <v>826</v>
      </c>
      <c r="B4143">
        <v>24</v>
      </c>
      <c r="C4143">
        <v>3</v>
      </c>
      <c r="D4143">
        <v>2020</v>
      </c>
      <c r="E4143" s="23">
        <v>0</v>
      </c>
      <c r="F4143">
        <v>9.2899999999999991</v>
      </c>
      <c r="G4143">
        <f>+Anagrafica!$K$5-'PO0140780R0001 - SONDA'!F4143</f>
        <v>386.34999999999997</v>
      </c>
    </row>
    <row r="4144" spans="1:7">
      <c r="A4144" t="s">
        <v>826</v>
      </c>
      <c r="B4144">
        <v>24</v>
      </c>
      <c r="C4144">
        <v>3</v>
      </c>
      <c r="D4144">
        <v>2020</v>
      </c>
      <c r="E4144" s="23">
        <v>0.16666666666666666</v>
      </c>
      <c r="F4144">
        <v>9.3000000000000007</v>
      </c>
      <c r="G4144">
        <f>+Anagrafica!$K$5-'PO0140780R0001 - SONDA'!F4144</f>
        <v>386.34</v>
      </c>
    </row>
    <row r="4145" spans="1:7">
      <c r="A4145" t="s">
        <v>826</v>
      </c>
      <c r="B4145">
        <v>24</v>
      </c>
      <c r="C4145">
        <v>3</v>
      </c>
      <c r="D4145">
        <v>2020</v>
      </c>
      <c r="E4145" s="23">
        <v>0.33333333333333331</v>
      </c>
      <c r="F4145">
        <v>9.3000000000000007</v>
      </c>
      <c r="G4145">
        <f>+Anagrafica!$K$5-'PO0140780R0001 - SONDA'!F4145</f>
        <v>386.34</v>
      </c>
    </row>
    <row r="4146" spans="1:7">
      <c r="A4146" t="s">
        <v>826</v>
      </c>
      <c r="B4146">
        <v>24</v>
      </c>
      <c r="C4146">
        <v>3</v>
      </c>
      <c r="D4146">
        <v>2020</v>
      </c>
      <c r="E4146" s="23">
        <v>0.5</v>
      </c>
      <c r="F4146">
        <v>9.3000000000000007</v>
      </c>
      <c r="G4146">
        <f>+Anagrafica!$K$5-'PO0140780R0001 - SONDA'!F4146</f>
        <v>386.34</v>
      </c>
    </row>
    <row r="4147" spans="1:7">
      <c r="A4147" t="s">
        <v>826</v>
      </c>
      <c r="B4147">
        <v>24</v>
      </c>
      <c r="C4147">
        <v>3</v>
      </c>
      <c r="D4147">
        <v>2020</v>
      </c>
      <c r="E4147" s="23">
        <v>0.66666666666666663</v>
      </c>
      <c r="F4147">
        <v>9.3000000000000007</v>
      </c>
      <c r="G4147">
        <f>+Anagrafica!$K$5-'PO0140780R0001 - SONDA'!F4147</f>
        <v>386.34</v>
      </c>
    </row>
    <row r="4148" spans="1:7">
      <c r="A4148" t="s">
        <v>826</v>
      </c>
      <c r="B4148">
        <v>24</v>
      </c>
      <c r="C4148">
        <v>3</v>
      </c>
      <c r="D4148">
        <v>2020</v>
      </c>
      <c r="E4148" s="23">
        <v>0.83333333333333337</v>
      </c>
      <c r="F4148">
        <v>9.41</v>
      </c>
      <c r="G4148">
        <f>+Anagrafica!$K$5-'PO0140780R0001 - SONDA'!F4148</f>
        <v>386.22999999999996</v>
      </c>
    </row>
    <row r="4149" spans="1:7">
      <c r="A4149" t="s">
        <v>827</v>
      </c>
      <c r="B4149">
        <v>25</v>
      </c>
      <c r="C4149">
        <v>3</v>
      </c>
      <c r="D4149">
        <v>2020</v>
      </c>
      <c r="E4149" s="23">
        <v>0</v>
      </c>
      <c r="F4149">
        <v>9.31</v>
      </c>
      <c r="G4149">
        <f>+Anagrafica!$K$5-'PO0140780R0001 - SONDA'!F4149</f>
        <v>386.33</v>
      </c>
    </row>
    <row r="4150" spans="1:7">
      <c r="A4150" t="s">
        <v>827</v>
      </c>
      <c r="B4150">
        <v>25</v>
      </c>
      <c r="C4150">
        <v>3</v>
      </c>
      <c r="D4150">
        <v>2020</v>
      </c>
      <c r="E4150" s="23">
        <v>0.16666666666666666</v>
      </c>
      <c r="F4150">
        <v>9.31</v>
      </c>
      <c r="G4150">
        <f>+Anagrafica!$K$5-'PO0140780R0001 - SONDA'!F4150</f>
        <v>386.33</v>
      </c>
    </row>
    <row r="4151" spans="1:7">
      <c r="A4151" t="s">
        <v>827</v>
      </c>
      <c r="B4151">
        <v>25</v>
      </c>
      <c r="C4151">
        <v>3</v>
      </c>
      <c r="D4151">
        <v>2020</v>
      </c>
      <c r="E4151" s="23">
        <v>0.33333333333333331</v>
      </c>
      <c r="F4151">
        <v>9.42</v>
      </c>
      <c r="G4151">
        <f>+Anagrafica!$K$5-'PO0140780R0001 - SONDA'!F4151</f>
        <v>386.21999999999997</v>
      </c>
    </row>
    <row r="4152" spans="1:7">
      <c r="A4152" t="s">
        <v>827</v>
      </c>
      <c r="B4152">
        <v>25</v>
      </c>
      <c r="C4152">
        <v>3</v>
      </c>
      <c r="D4152">
        <v>2020</v>
      </c>
      <c r="E4152" s="23">
        <v>0.5</v>
      </c>
      <c r="F4152">
        <v>9.32</v>
      </c>
      <c r="G4152">
        <f>+Anagrafica!$K$5-'PO0140780R0001 - SONDA'!F4152</f>
        <v>386.32</v>
      </c>
    </row>
    <row r="4153" spans="1:7">
      <c r="A4153" t="s">
        <v>827</v>
      </c>
      <c r="B4153">
        <v>25</v>
      </c>
      <c r="C4153">
        <v>3</v>
      </c>
      <c r="D4153">
        <v>2020</v>
      </c>
      <c r="E4153" s="23">
        <v>0.66666666666666663</v>
      </c>
      <c r="F4153">
        <v>9.32</v>
      </c>
      <c r="G4153">
        <f>+Anagrafica!$K$5-'PO0140780R0001 - SONDA'!F4153</f>
        <v>386.32</v>
      </c>
    </row>
    <row r="4154" spans="1:7">
      <c r="A4154" t="s">
        <v>827</v>
      </c>
      <c r="B4154">
        <v>25</v>
      </c>
      <c r="C4154">
        <v>3</v>
      </c>
      <c r="D4154">
        <v>2020</v>
      </c>
      <c r="E4154" s="23">
        <v>0.83333333333333337</v>
      </c>
      <c r="F4154">
        <v>9.33</v>
      </c>
      <c r="G4154">
        <f>+Anagrafica!$K$5-'PO0140780R0001 - SONDA'!F4154</f>
        <v>386.31</v>
      </c>
    </row>
    <row r="4155" spans="1:7">
      <c r="A4155" t="s">
        <v>828</v>
      </c>
      <c r="B4155">
        <v>26</v>
      </c>
      <c r="C4155">
        <v>3</v>
      </c>
      <c r="D4155">
        <v>2020</v>
      </c>
      <c r="E4155" s="23">
        <v>0</v>
      </c>
      <c r="F4155">
        <v>9.33</v>
      </c>
      <c r="G4155">
        <f>+Anagrafica!$K$5-'PO0140780R0001 - SONDA'!F4155</f>
        <v>386.31</v>
      </c>
    </row>
    <row r="4156" spans="1:7">
      <c r="A4156" t="s">
        <v>828</v>
      </c>
      <c r="B4156">
        <v>26</v>
      </c>
      <c r="C4156">
        <v>3</v>
      </c>
      <c r="D4156">
        <v>2020</v>
      </c>
      <c r="E4156" s="23">
        <v>0.16666666666666666</v>
      </c>
      <c r="F4156">
        <v>9.33</v>
      </c>
      <c r="G4156">
        <f>+Anagrafica!$K$5-'PO0140780R0001 - SONDA'!F4156</f>
        <v>386.31</v>
      </c>
    </row>
    <row r="4157" spans="1:7">
      <c r="A4157" t="s">
        <v>828</v>
      </c>
      <c r="B4157">
        <v>26</v>
      </c>
      <c r="C4157">
        <v>3</v>
      </c>
      <c r="D4157">
        <v>2020</v>
      </c>
      <c r="E4157" s="23">
        <v>0.33333333333333331</v>
      </c>
      <c r="F4157">
        <v>9.44</v>
      </c>
      <c r="G4157">
        <f>+Anagrafica!$K$5-'PO0140780R0001 - SONDA'!F4157</f>
        <v>386.2</v>
      </c>
    </row>
    <row r="4158" spans="1:7">
      <c r="A4158" t="s">
        <v>828</v>
      </c>
      <c r="B4158">
        <v>26</v>
      </c>
      <c r="C4158">
        <v>3</v>
      </c>
      <c r="D4158">
        <v>2020</v>
      </c>
      <c r="E4158" s="23">
        <v>0.5</v>
      </c>
      <c r="F4158">
        <v>9.34</v>
      </c>
      <c r="G4158">
        <f>+Anagrafica!$K$5-'PO0140780R0001 - SONDA'!F4158</f>
        <v>386.3</v>
      </c>
    </row>
    <row r="4159" spans="1:7">
      <c r="A4159" t="s">
        <v>828</v>
      </c>
      <c r="B4159">
        <v>26</v>
      </c>
      <c r="C4159">
        <v>3</v>
      </c>
      <c r="D4159">
        <v>2020</v>
      </c>
      <c r="E4159" s="23">
        <v>0.66666666666666663</v>
      </c>
      <c r="F4159">
        <v>9.34</v>
      </c>
      <c r="G4159">
        <f>+Anagrafica!$K$5-'PO0140780R0001 - SONDA'!F4159</f>
        <v>386.3</v>
      </c>
    </row>
    <row r="4160" spans="1:7">
      <c r="A4160" t="s">
        <v>828</v>
      </c>
      <c r="B4160">
        <v>26</v>
      </c>
      <c r="C4160">
        <v>3</v>
      </c>
      <c r="D4160">
        <v>2020</v>
      </c>
      <c r="E4160" s="23">
        <v>0.83333333333333337</v>
      </c>
      <c r="F4160">
        <v>9.35</v>
      </c>
      <c r="G4160">
        <f>+Anagrafica!$K$5-'PO0140780R0001 - SONDA'!F4160</f>
        <v>386.28999999999996</v>
      </c>
    </row>
    <row r="4161" spans="1:7">
      <c r="A4161" t="s">
        <v>829</v>
      </c>
      <c r="B4161">
        <v>27</v>
      </c>
      <c r="C4161">
        <v>3</v>
      </c>
      <c r="D4161">
        <v>2020</v>
      </c>
      <c r="E4161" s="23">
        <v>0</v>
      </c>
      <c r="F4161">
        <v>9.35</v>
      </c>
      <c r="G4161">
        <f>+Anagrafica!$K$5-'PO0140780R0001 - SONDA'!F4161</f>
        <v>386.28999999999996</v>
      </c>
    </row>
    <row r="4162" spans="1:7">
      <c r="A4162" t="s">
        <v>829</v>
      </c>
      <c r="B4162">
        <v>27</v>
      </c>
      <c r="C4162">
        <v>3</v>
      </c>
      <c r="D4162">
        <v>2020</v>
      </c>
      <c r="E4162" s="23">
        <v>0.16666666666666666</v>
      </c>
      <c r="F4162">
        <v>9.35</v>
      </c>
      <c r="G4162">
        <f>+Anagrafica!$K$5-'PO0140780R0001 - SONDA'!F4162</f>
        <v>386.28999999999996</v>
      </c>
    </row>
    <row r="4163" spans="1:7">
      <c r="A4163" t="s">
        <v>829</v>
      </c>
      <c r="B4163">
        <v>27</v>
      </c>
      <c r="C4163">
        <v>3</v>
      </c>
      <c r="D4163">
        <v>2020</v>
      </c>
      <c r="E4163" s="23">
        <v>0.33333333333333331</v>
      </c>
      <c r="F4163">
        <v>9.35</v>
      </c>
      <c r="G4163">
        <f>+Anagrafica!$K$5-'PO0140780R0001 - SONDA'!F4163</f>
        <v>386.28999999999996</v>
      </c>
    </row>
    <row r="4164" spans="1:7">
      <c r="A4164" t="s">
        <v>829</v>
      </c>
      <c r="B4164">
        <v>27</v>
      </c>
      <c r="C4164">
        <v>3</v>
      </c>
      <c r="D4164">
        <v>2020</v>
      </c>
      <c r="E4164" s="23">
        <v>0.5</v>
      </c>
      <c r="F4164">
        <v>9.35</v>
      </c>
      <c r="G4164">
        <f>+Anagrafica!$K$5-'PO0140780R0001 - SONDA'!F4164</f>
        <v>386.28999999999996</v>
      </c>
    </row>
    <row r="4165" spans="1:7">
      <c r="A4165" t="s">
        <v>829</v>
      </c>
      <c r="B4165">
        <v>27</v>
      </c>
      <c r="C4165">
        <v>3</v>
      </c>
      <c r="D4165">
        <v>2020</v>
      </c>
      <c r="E4165" s="23">
        <v>0.66666666666666663</v>
      </c>
      <c r="F4165">
        <v>9.36</v>
      </c>
      <c r="G4165">
        <f>+Anagrafica!$K$5-'PO0140780R0001 - SONDA'!F4165</f>
        <v>386.28</v>
      </c>
    </row>
    <row r="4166" spans="1:7">
      <c r="A4166" t="s">
        <v>829</v>
      </c>
      <c r="B4166">
        <v>27</v>
      </c>
      <c r="C4166">
        <v>3</v>
      </c>
      <c r="D4166">
        <v>2020</v>
      </c>
      <c r="E4166" s="23">
        <v>0.83333333333333337</v>
      </c>
      <c r="F4166">
        <v>9.36</v>
      </c>
      <c r="G4166">
        <f>+Anagrafica!$K$5-'PO0140780R0001 - SONDA'!F4166</f>
        <v>386.28</v>
      </c>
    </row>
    <row r="4167" spans="1:7">
      <c r="A4167" t="s">
        <v>830</v>
      </c>
      <c r="B4167">
        <v>28</v>
      </c>
      <c r="C4167">
        <v>3</v>
      </c>
      <c r="D4167">
        <v>2020</v>
      </c>
      <c r="E4167" s="23">
        <v>0</v>
      </c>
      <c r="F4167">
        <v>9.36</v>
      </c>
      <c r="G4167">
        <f>+Anagrafica!$K$5-'PO0140780R0001 - SONDA'!F4167</f>
        <v>386.28</v>
      </c>
    </row>
    <row r="4168" spans="1:7">
      <c r="A4168" t="s">
        <v>830</v>
      </c>
      <c r="B4168">
        <v>28</v>
      </c>
      <c r="C4168">
        <v>3</v>
      </c>
      <c r="D4168">
        <v>2020</v>
      </c>
      <c r="E4168" s="23">
        <v>0.16666666666666666</v>
      </c>
      <c r="F4168">
        <v>9.3699999999999992</v>
      </c>
      <c r="G4168">
        <f>+Anagrafica!$K$5-'PO0140780R0001 - SONDA'!F4168</f>
        <v>386.27</v>
      </c>
    </row>
    <row r="4169" spans="1:7">
      <c r="A4169" t="s">
        <v>830</v>
      </c>
      <c r="B4169">
        <v>28</v>
      </c>
      <c r="C4169">
        <v>3</v>
      </c>
      <c r="D4169">
        <v>2020</v>
      </c>
      <c r="E4169" s="23">
        <v>0.33333333333333331</v>
      </c>
      <c r="F4169">
        <v>9.36</v>
      </c>
      <c r="G4169">
        <f>+Anagrafica!$K$5-'PO0140780R0001 - SONDA'!F4169</f>
        <v>386.28</v>
      </c>
    </row>
    <row r="4170" spans="1:7">
      <c r="A4170" t="s">
        <v>830</v>
      </c>
      <c r="B4170">
        <v>28</v>
      </c>
      <c r="C4170">
        <v>3</v>
      </c>
      <c r="D4170">
        <v>2020</v>
      </c>
      <c r="E4170" s="23">
        <v>0.5</v>
      </c>
      <c r="F4170">
        <v>9.36</v>
      </c>
      <c r="G4170">
        <f>+Anagrafica!$K$5-'PO0140780R0001 - SONDA'!F4170</f>
        <v>386.28</v>
      </c>
    </row>
    <row r="4171" spans="1:7">
      <c r="A4171" t="s">
        <v>830</v>
      </c>
      <c r="B4171">
        <v>28</v>
      </c>
      <c r="C4171">
        <v>3</v>
      </c>
      <c r="D4171">
        <v>2020</v>
      </c>
      <c r="E4171" s="23">
        <v>0.66666666666666663</v>
      </c>
      <c r="F4171">
        <v>9.3699999999999992</v>
      </c>
      <c r="G4171">
        <f>+Anagrafica!$K$5-'PO0140780R0001 - SONDA'!F4171</f>
        <v>386.27</v>
      </c>
    </row>
    <row r="4172" spans="1:7">
      <c r="A4172" t="s">
        <v>830</v>
      </c>
      <c r="B4172">
        <v>28</v>
      </c>
      <c r="C4172">
        <v>3</v>
      </c>
      <c r="D4172">
        <v>2020</v>
      </c>
      <c r="E4172" s="23">
        <v>0.83333333333333337</v>
      </c>
      <c r="F4172">
        <v>9.3699999999999992</v>
      </c>
      <c r="G4172">
        <f>+Anagrafica!$K$5-'PO0140780R0001 - SONDA'!F4172</f>
        <v>386.27</v>
      </c>
    </row>
    <row r="4173" spans="1:7">
      <c r="A4173" t="s">
        <v>831</v>
      </c>
      <c r="B4173">
        <v>29</v>
      </c>
      <c r="C4173">
        <v>3</v>
      </c>
      <c r="D4173">
        <v>2020</v>
      </c>
      <c r="E4173" s="23">
        <v>0</v>
      </c>
      <c r="F4173">
        <v>9.3800000000000008</v>
      </c>
      <c r="G4173">
        <f>+Anagrafica!$K$5-'PO0140780R0001 - SONDA'!F4173</f>
        <v>386.26</v>
      </c>
    </row>
    <row r="4174" spans="1:7">
      <c r="A4174" t="s">
        <v>831</v>
      </c>
      <c r="B4174">
        <v>29</v>
      </c>
      <c r="C4174">
        <v>3</v>
      </c>
      <c r="D4174">
        <v>2020</v>
      </c>
      <c r="E4174" s="23">
        <v>0.16666666666666666</v>
      </c>
      <c r="F4174">
        <v>9.3800000000000008</v>
      </c>
      <c r="G4174">
        <f>+Anagrafica!$K$5-'PO0140780R0001 - SONDA'!F4174</f>
        <v>386.26</v>
      </c>
    </row>
    <row r="4175" spans="1:7">
      <c r="A4175" t="s">
        <v>831</v>
      </c>
      <c r="B4175">
        <v>29</v>
      </c>
      <c r="C4175">
        <v>3</v>
      </c>
      <c r="D4175">
        <v>2020</v>
      </c>
      <c r="E4175" s="23">
        <v>0.33333333333333331</v>
      </c>
      <c r="F4175">
        <v>9.39</v>
      </c>
      <c r="G4175">
        <f>+Anagrafica!$K$5-'PO0140780R0001 - SONDA'!F4175</f>
        <v>386.25</v>
      </c>
    </row>
    <row r="4176" spans="1:7">
      <c r="A4176" t="s">
        <v>831</v>
      </c>
      <c r="B4176">
        <v>29</v>
      </c>
      <c r="C4176">
        <v>3</v>
      </c>
      <c r="D4176">
        <v>2020</v>
      </c>
      <c r="E4176" s="23">
        <v>0.5</v>
      </c>
      <c r="F4176">
        <v>9.39</v>
      </c>
      <c r="G4176">
        <f>+Anagrafica!$K$5-'PO0140780R0001 - SONDA'!F4176</f>
        <v>386.25</v>
      </c>
    </row>
    <row r="4177" spans="1:7">
      <c r="A4177" t="s">
        <v>831</v>
      </c>
      <c r="B4177">
        <v>29</v>
      </c>
      <c r="C4177">
        <v>3</v>
      </c>
      <c r="D4177">
        <v>2020</v>
      </c>
      <c r="E4177" s="23">
        <v>0.66666666666666663</v>
      </c>
      <c r="F4177">
        <v>9.4</v>
      </c>
      <c r="G4177">
        <f>+Anagrafica!$K$5-'PO0140780R0001 - SONDA'!F4177</f>
        <v>386.24</v>
      </c>
    </row>
    <row r="4178" spans="1:7">
      <c r="A4178" t="s">
        <v>831</v>
      </c>
      <c r="B4178">
        <v>29</v>
      </c>
      <c r="C4178">
        <v>3</v>
      </c>
      <c r="D4178">
        <v>2020</v>
      </c>
      <c r="E4178" s="23">
        <v>0.83333333333333337</v>
      </c>
      <c r="F4178">
        <v>9.41</v>
      </c>
      <c r="G4178">
        <f>+Anagrafica!$K$5-'PO0140780R0001 - SONDA'!F4178</f>
        <v>386.22999999999996</v>
      </c>
    </row>
    <row r="4179" spans="1:7">
      <c r="A4179" t="s">
        <v>832</v>
      </c>
      <c r="B4179">
        <v>30</v>
      </c>
      <c r="C4179">
        <v>3</v>
      </c>
      <c r="D4179">
        <v>2020</v>
      </c>
      <c r="E4179" s="23">
        <v>0</v>
      </c>
      <c r="F4179">
        <v>9.41</v>
      </c>
      <c r="G4179">
        <f>+Anagrafica!$K$5-'PO0140780R0001 - SONDA'!F4179</f>
        <v>386.22999999999996</v>
      </c>
    </row>
    <row r="4180" spans="1:7">
      <c r="A4180" t="s">
        <v>832</v>
      </c>
      <c r="B4180">
        <v>30</v>
      </c>
      <c r="C4180">
        <v>3</v>
      </c>
      <c r="D4180">
        <v>2020</v>
      </c>
      <c r="E4180" s="23">
        <v>0.16666666666666666</v>
      </c>
      <c r="F4180">
        <v>9.41</v>
      </c>
      <c r="G4180">
        <f>+Anagrafica!$K$5-'PO0140780R0001 - SONDA'!F4180</f>
        <v>386.22999999999996</v>
      </c>
    </row>
    <row r="4181" spans="1:7">
      <c r="A4181" t="s">
        <v>832</v>
      </c>
      <c r="B4181">
        <v>30</v>
      </c>
      <c r="C4181">
        <v>3</v>
      </c>
      <c r="D4181">
        <v>2020</v>
      </c>
      <c r="E4181" s="23">
        <v>0.33333333333333331</v>
      </c>
      <c r="F4181">
        <v>9.41</v>
      </c>
      <c r="G4181">
        <f>+Anagrafica!$K$5-'PO0140780R0001 - SONDA'!F4181</f>
        <v>386.22999999999996</v>
      </c>
    </row>
    <row r="4182" spans="1:7">
      <c r="A4182" t="s">
        <v>832</v>
      </c>
      <c r="B4182">
        <v>30</v>
      </c>
      <c r="C4182">
        <v>3</v>
      </c>
      <c r="D4182">
        <v>2020</v>
      </c>
      <c r="E4182" s="23">
        <v>0.5</v>
      </c>
      <c r="F4182">
        <v>9.42</v>
      </c>
      <c r="G4182">
        <f>+Anagrafica!$K$5-'PO0140780R0001 - SONDA'!F4182</f>
        <v>386.21999999999997</v>
      </c>
    </row>
    <row r="4183" spans="1:7">
      <c r="A4183" t="s">
        <v>832</v>
      </c>
      <c r="B4183">
        <v>30</v>
      </c>
      <c r="C4183">
        <v>3</v>
      </c>
      <c r="D4183">
        <v>2020</v>
      </c>
      <c r="E4183" s="23">
        <v>0.66666666666666663</v>
      </c>
      <c r="F4183">
        <v>9.42</v>
      </c>
      <c r="G4183">
        <f>+Anagrafica!$K$5-'PO0140780R0001 - SONDA'!F4183</f>
        <v>386.21999999999997</v>
      </c>
    </row>
    <row r="4184" spans="1:7">
      <c r="A4184" t="s">
        <v>832</v>
      </c>
      <c r="B4184">
        <v>30</v>
      </c>
      <c r="C4184">
        <v>3</v>
      </c>
      <c r="D4184">
        <v>2020</v>
      </c>
      <c r="E4184" s="23">
        <v>0.83333333333333337</v>
      </c>
      <c r="F4184">
        <v>9.42</v>
      </c>
      <c r="G4184">
        <f>+Anagrafica!$K$5-'PO0140780R0001 - SONDA'!F4184</f>
        <v>386.21999999999997</v>
      </c>
    </row>
    <row r="4185" spans="1:7">
      <c r="A4185" t="s">
        <v>833</v>
      </c>
      <c r="B4185">
        <v>31</v>
      </c>
      <c r="C4185">
        <v>3</v>
      </c>
      <c r="D4185">
        <v>2020</v>
      </c>
      <c r="E4185" s="23">
        <v>0</v>
      </c>
      <c r="F4185">
        <v>9.42</v>
      </c>
      <c r="G4185">
        <f>+Anagrafica!$K$5-'PO0140780R0001 - SONDA'!F4185</f>
        <v>386.21999999999997</v>
      </c>
    </row>
    <row r="4186" spans="1:7">
      <c r="A4186" t="s">
        <v>833</v>
      </c>
      <c r="B4186">
        <v>31</v>
      </c>
      <c r="C4186">
        <v>3</v>
      </c>
      <c r="D4186">
        <v>2020</v>
      </c>
      <c r="E4186" s="23">
        <v>0.16666666666666666</v>
      </c>
      <c r="F4186">
        <v>9.43</v>
      </c>
      <c r="G4186">
        <f>+Anagrafica!$K$5-'PO0140780R0001 - SONDA'!F4186</f>
        <v>386.21</v>
      </c>
    </row>
    <row r="4187" spans="1:7">
      <c r="A4187" t="s">
        <v>833</v>
      </c>
      <c r="B4187">
        <v>31</v>
      </c>
      <c r="C4187">
        <v>3</v>
      </c>
      <c r="D4187">
        <v>2020</v>
      </c>
      <c r="E4187" s="23">
        <v>0.33333333333333331</v>
      </c>
      <c r="F4187">
        <v>9.43</v>
      </c>
      <c r="G4187">
        <f>+Anagrafica!$K$5-'PO0140780R0001 - SONDA'!F4187</f>
        <v>386.21</v>
      </c>
    </row>
    <row r="4188" spans="1:7">
      <c r="A4188" t="s">
        <v>833</v>
      </c>
      <c r="B4188">
        <v>31</v>
      </c>
      <c r="C4188">
        <v>3</v>
      </c>
      <c r="D4188">
        <v>2020</v>
      </c>
      <c r="E4188" s="23">
        <v>0.5</v>
      </c>
      <c r="F4188">
        <v>9.44</v>
      </c>
      <c r="G4188">
        <f>+Anagrafica!$K$5-'PO0140780R0001 - SONDA'!F4188</f>
        <v>386.2</v>
      </c>
    </row>
    <row r="4189" spans="1:7">
      <c r="A4189" t="s">
        <v>833</v>
      </c>
      <c r="B4189">
        <v>31</v>
      </c>
      <c r="C4189">
        <v>3</v>
      </c>
      <c r="D4189">
        <v>2020</v>
      </c>
      <c r="E4189" s="23">
        <v>0.66666666666666663</v>
      </c>
      <c r="F4189">
        <v>9.44</v>
      </c>
      <c r="G4189">
        <f>+Anagrafica!$K$5-'PO0140780R0001 - SONDA'!F4189</f>
        <v>386.2</v>
      </c>
    </row>
    <row r="4190" spans="1:7">
      <c r="A4190" t="s">
        <v>833</v>
      </c>
      <c r="B4190">
        <v>31</v>
      </c>
      <c r="C4190">
        <v>3</v>
      </c>
      <c r="D4190">
        <v>2020</v>
      </c>
      <c r="E4190" s="23">
        <v>0.83333333333333337</v>
      </c>
      <c r="F4190">
        <v>9.44</v>
      </c>
      <c r="G4190">
        <f>+Anagrafica!$K$5-'PO0140780R0001 - SONDA'!F4190</f>
        <v>386.2</v>
      </c>
    </row>
    <row r="4191" spans="1:7">
      <c r="A4191" t="s">
        <v>834</v>
      </c>
      <c r="B4191">
        <v>1</v>
      </c>
      <c r="C4191">
        <v>4</v>
      </c>
      <c r="D4191">
        <v>2020</v>
      </c>
      <c r="E4191" s="23">
        <v>0</v>
      </c>
      <c r="F4191">
        <v>9.4499999999999993</v>
      </c>
      <c r="G4191">
        <f>+Anagrafica!$K$5-'PO0140780R0001 - SONDA'!F4191</f>
        <v>386.19</v>
      </c>
    </row>
    <row r="4192" spans="1:7">
      <c r="A4192" t="s">
        <v>834</v>
      </c>
      <c r="B4192">
        <v>1</v>
      </c>
      <c r="C4192">
        <v>4</v>
      </c>
      <c r="D4192">
        <v>2020</v>
      </c>
      <c r="E4192" s="23">
        <v>0.16666666666666666</v>
      </c>
      <c r="F4192">
        <v>9.4499999999999993</v>
      </c>
      <c r="G4192">
        <f>+Anagrafica!$K$5-'PO0140780R0001 - SONDA'!F4192</f>
        <v>386.19</v>
      </c>
    </row>
    <row r="4193" spans="1:7">
      <c r="A4193" t="s">
        <v>834</v>
      </c>
      <c r="B4193">
        <v>1</v>
      </c>
      <c r="C4193">
        <v>4</v>
      </c>
      <c r="D4193">
        <v>2020</v>
      </c>
      <c r="E4193" s="23">
        <v>0.33333333333333331</v>
      </c>
      <c r="F4193">
        <v>9.4499999999999993</v>
      </c>
      <c r="G4193">
        <f>+Anagrafica!$K$5-'PO0140780R0001 - SONDA'!F4193</f>
        <v>386.19</v>
      </c>
    </row>
    <row r="4194" spans="1:7">
      <c r="A4194" t="s">
        <v>834</v>
      </c>
      <c r="B4194">
        <v>1</v>
      </c>
      <c r="C4194">
        <v>4</v>
      </c>
      <c r="D4194">
        <v>2020</v>
      </c>
      <c r="E4194" s="23">
        <v>0.5</v>
      </c>
      <c r="F4194">
        <v>9.4600000000000009</v>
      </c>
      <c r="G4194">
        <f>+Anagrafica!$K$5-'PO0140780R0001 - SONDA'!F4194</f>
        <v>386.18</v>
      </c>
    </row>
    <row r="4195" spans="1:7">
      <c r="A4195" t="s">
        <v>834</v>
      </c>
      <c r="B4195">
        <v>1</v>
      </c>
      <c r="C4195">
        <v>4</v>
      </c>
      <c r="D4195">
        <v>2020</v>
      </c>
      <c r="E4195" s="23">
        <v>0.66666666666666663</v>
      </c>
      <c r="F4195">
        <v>9.4600000000000009</v>
      </c>
      <c r="G4195">
        <f>+Anagrafica!$K$5-'PO0140780R0001 - SONDA'!F4195</f>
        <v>386.18</v>
      </c>
    </row>
    <row r="4196" spans="1:7">
      <c r="A4196" t="s">
        <v>834</v>
      </c>
      <c r="B4196">
        <v>1</v>
      </c>
      <c r="C4196">
        <v>4</v>
      </c>
      <c r="D4196">
        <v>2020</v>
      </c>
      <c r="E4196" s="23">
        <v>0.83333333333333337</v>
      </c>
      <c r="F4196">
        <v>9.4600000000000009</v>
      </c>
      <c r="G4196">
        <f>+Anagrafica!$K$5-'PO0140780R0001 - SONDA'!F4196</f>
        <v>386.18</v>
      </c>
    </row>
    <row r="4197" spans="1:7">
      <c r="A4197" t="s">
        <v>835</v>
      </c>
      <c r="B4197">
        <v>2</v>
      </c>
      <c r="C4197">
        <v>4</v>
      </c>
      <c r="D4197">
        <v>2020</v>
      </c>
      <c r="E4197" s="23">
        <v>0</v>
      </c>
      <c r="F4197">
        <v>9.4600000000000009</v>
      </c>
      <c r="G4197">
        <f>+Anagrafica!$K$5-'PO0140780R0001 - SONDA'!F4197</f>
        <v>386.18</v>
      </c>
    </row>
    <row r="4198" spans="1:7">
      <c r="A4198" t="s">
        <v>835</v>
      </c>
      <c r="B4198">
        <v>2</v>
      </c>
      <c r="C4198">
        <v>4</v>
      </c>
      <c r="D4198">
        <v>2020</v>
      </c>
      <c r="E4198" s="23">
        <v>0.16666666666666666</v>
      </c>
      <c r="F4198">
        <v>9.4700000000000006</v>
      </c>
      <c r="G4198">
        <f>+Anagrafica!$K$5-'PO0140780R0001 - SONDA'!F4198</f>
        <v>386.16999999999996</v>
      </c>
    </row>
    <row r="4199" spans="1:7">
      <c r="A4199" t="s">
        <v>835</v>
      </c>
      <c r="B4199">
        <v>2</v>
      </c>
      <c r="C4199">
        <v>4</v>
      </c>
      <c r="D4199">
        <v>2020</v>
      </c>
      <c r="E4199" s="23">
        <v>0.33333333333333331</v>
      </c>
      <c r="F4199">
        <v>9.4700000000000006</v>
      </c>
      <c r="G4199">
        <f>+Anagrafica!$K$5-'PO0140780R0001 - SONDA'!F4199</f>
        <v>386.16999999999996</v>
      </c>
    </row>
    <row r="4200" spans="1:7">
      <c r="A4200" t="s">
        <v>835</v>
      </c>
      <c r="B4200">
        <v>2</v>
      </c>
      <c r="C4200">
        <v>4</v>
      </c>
      <c r="D4200">
        <v>2020</v>
      </c>
      <c r="E4200" s="23">
        <v>0.5</v>
      </c>
      <c r="F4200">
        <v>9.48</v>
      </c>
      <c r="G4200">
        <f>+Anagrafica!$K$5-'PO0140780R0001 - SONDA'!F4200</f>
        <v>386.15999999999997</v>
      </c>
    </row>
    <row r="4201" spans="1:7">
      <c r="A4201" t="s">
        <v>835</v>
      </c>
      <c r="B4201">
        <v>2</v>
      </c>
      <c r="C4201">
        <v>4</v>
      </c>
      <c r="D4201">
        <v>2020</v>
      </c>
      <c r="E4201" s="23">
        <v>0.66666666666666663</v>
      </c>
      <c r="F4201">
        <v>9.48</v>
      </c>
      <c r="G4201">
        <f>+Anagrafica!$K$5-'PO0140780R0001 - SONDA'!F4201</f>
        <v>386.15999999999997</v>
      </c>
    </row>
    <row r="4202" spans="1:7">
      <c r="A4202" t="s">
        <v>835</v>
      </c>
      <c r="B4202">
        <v>2</v>
      </c>
      <c r="C4202">
        <v>4</v>
      </c>
      <c r="D4202">
        <v>2020</v>
      </c>
      <c r="E4202" s="23">
        <v>0.83333333333333337</v>
      </c>
      <c r="F4202">
        <v>9.5299999999999994</v>
      </c>
      <c r="G4202">
        <f>+Anagrafica!$K$5-'PO0140780R0001 - SONDA'!F4202</f>
        <v>386.11</v>
      </c>
    </row>
    <row r="4203" spans="1:7">
      <c r="A4203" t="s">
        <v>836</v>
      </c>
      <c r="B4203">
        <v>3</v>
      </c>
      <c r="C4203">
        <v>4</v>
      </c>
      <c r="D4203">
        <v>2020</v>
      </c>
      <c r="E4203" s="23">
        <v>0</v>
      </c>
      <c r="F4203">
        <v>9.48</v>
      </c>
      <c r="G4203">
        <f>+Anagrafica!$K$5-'PO0140780R0001 - SONDA'!F4203</f>
        <v>386.15999999999997</v>
      </c>
    </row>
    <row r="4204" spans="1:7">
      <c r="A4204" t="s">
        <v>836</v>
      </c>
      <c r="B4204">
        <v>3</v>
      </c>
      <c r="C4204">
        <v>4</v>
      </c>
      <c r="D4204">
        <v>2020</v>
      </c>
      <c r="E4204" s="23">
        <v>0.16666666666666666</v>
      </c>
      <c r="F4204">
        <v>9.49</v>
      </c>
      <c r="G4204">
        <f>+Anagrafica!$K$5-'PO0140780R0001 - SONDA'!F4204</f>
        <v>386.15</v>
      </c>
    </row>
    <row r="4205" spans="1:7">
      <c r="A4205" t="s">
        <v>836</v>
      </c>
      <c r="B4205">
        <v>3</v>
      </c>
      <c r="C4205">
        <v>4</v>
      </c>
      <c r="D4205">
        <v>2020</v>
      </c>
      <c r="E4205" s="23">
        <v>0.33333333333333331</v>
      </c>
      <c r="F4205">
        <v>9.49</v>
      </c>
      <c r="G4205">
        <f>+Anagrafica!$K$5-'PO0140780R0001 - SONDA'!F4205</f>
        <v>386.15</v>
      </c>
    </row>
    <row r="4206" spans="1:7">
      <c r="A4206" t="s">
        <v>836</v>
      </c>
      <c r="B4206">
        <v>3</v>
      </c>
      <c r="C4206">
        <v>4</v>
      </c>
      <c r="D4206">
        <v>2020</v>
      </c>
      <c r="E4206" s="23">
        <v>0.5</v>
      </c>
      <c r="F4206">
        <v>9.49</v>
      </c>
      <c r="G4206">
        <f>+Anagrafica!$K$5-'PO0140780R0001 - SONDA'!F4206</f>
        <v>386.15</v>
      </c>
    </row>
    <row r="4207" spans="1:7">
      <c r="A4207" t="s">
        <v>836</v>
      </c>
      <c r="B4207">
        <v>3</v>
      </c>
      <c r="C4207">
        <v>4</v>
      </c>
      <c r="D4207">
        <v>2020</v>
      </c>
      <c r="E4207" s="23">
        <v>0.66666666666666663</v>
      </c>
      <c r="F4207">
        <v>9.49</v>
      </c>
      <c r="G4207">
        <f>+Anagrafica!$K$5-'PO0140780R0001 - SONDA'!F4207</f>
        <v>386.15</v>
      </c>
    </row>
    <row r="4208" spans="1:7">
      <c r="A4208" t="s">
        <v>836</v>
      </c>
      <c r="B4208">
        <v>3</v>
      </c>
      <c r="C4208">
        <v>4</v>
      </c>
      <c r="D4208">
        <v>2020</v>
      </c>
      <c r="E4208" s="23">
        <v>0.83333333333333337</v>
      </c>
      <c r="F4208">
        <v>9.5</v>
      </c>
      <c r="G4208">
        <f>+Anagrafica!$K$5-'PO0140780R0001 - SONDA'!F4208</f>
        <v>386.14</v>
      </c>
    </row>
    <row r="4209" spans="1:7">
      <c r="A4209" t="s">
        <v>837</v>
      </c>
      <c r="B4209">
        <v>4</v>
      </c>
      <c r="C4209">
        <v>4</v>
      </c>
      <c r="D4209">
        <v>2020</v>
      </c>
      <c r="E4209" s="23">
        <v>0</v>
      </c>
      <c r="F4209">
        <v>9.49</v>
      </c>
      <c r="G4209">
        <f>+Anagrafica!$K$5-'PO0140780R0001 - SONDA'!F4209</f>
        <v>386.15</v>
      </c>
    </row>
    <row r="4210" spans="1:7">
      <c r="A4210" t="s">
        <v>837</v>
      </c>
      <c r="B4210">
        <v>4</v>
      </c>
      <c r="C4210">
        <v>4</v>
      </c>
      <c r="D4210">
        <v>2020</v>
      </c>
      <c r="E4210" s="23">
        <v>0.16666666666666666</v>
      </c>
      <c r="F4210">
        <v>9.49</v>
      </c>
      <c r="G4210">
        <f>+Anagrafica!$K$5-'PO0140780R0001 - SONDA'!F4210</f>
        <v>386.15</v>
      </c>
    </row>
    <row r="4211" spans="1:7">
      <c r="A4211" t="s">
        <v>837</v>
      </c>
      <c r="B4211">
        <v>4</v>
      </c>
      <c r="C4211">
        <v>4</v>
      </c>
      <c r="D4211">
        <v>2020</v>
      </c>
      <c r="E4211" s="23">
        <v>0.33333333333333331</v>
      </c>
      <c r="F4211">
        <v>9.5</v>
      </c>
      <c r="G4211">
        <f>+Anagrafica!$K$5-'PO0140780R0001 - SONDA'!F4211</f>
        <v>386.14</v>
      </c>
    </row>
    <row r="4212" spans="1:7">
      <c r="A4212" t="s">
        <v>837</v>
      </c>
      <c r="B4212">
        <v>4</v>
      </c>
      <c r="C4212">
        <v>4</v>
      </c>
      <c r="D4212">
        <v>2020</v>
      </c>
      <c r="E4212" s="23">
        <v>0.5</v>
      </c>
      <c r="F4212">
        <v>9.5</v>
      </c>
      <c r="G4212">
        <f>+Anagrafica!$K$5-'PO0140780R0001 - SONDA'!F4212</f>
        <v>386.14</v>
      </c>
    </row>
    <row r="4213" spans="1:7">
      <c r="A4213" t="s">
        <v>837</v>
      </c>
      <c r="B4213">
        <v>4</v>
      </c>
      <c r="C4213">
        <v>4</v>
      </c>
      <c r="D4213">
        <v>2020</v>
      </c>
      <c r="E4213" s="23">
        <v>0.66666666666666663</v>
      </c>
      <c r="F4213">
        <v>9.5</v>
      </c>
      <c r="G4213">
        <f>+Anagrafica!$K$5-'PO0140780R0001 - SONDA'!F4213</f>
        <v>386.14</v>
      </c>
    </row>
    <row r="4214" spans="1:7">
      <c r="A4214" t="s">
        <v>837</v>
      </c>
      <c r="B4214">
        <v>4</v>
      </c>
      <c r="C4214">
        <v>4</v>
      </c>
      <c r="D4214">
        <v>2020</v>
      </c>
      <c r="E4214" s="23">
        <v>0.83333333333333337</v>
      </c>
      <c r="F4214">
        <v>9.51</v>
      </c>
      <c r="G4214">
        <f>+Anagrafica!$K$5-'PO0140780R0001 - SONDA'!F4214</f>
        <v>386.13</v>
      </c>
    </row>
    <row r="4215" spans="1:7">
      <c r="A4215" t="s">
        <v>838</v>
      </c>
      <c r="B4215">
        <v>5</v>
      </c>
      <c r="C4215">
        <v>4</v>
      </c>
      <c r="D4215">
        <v>2020</v>
      </c>
      <c r="E4215" s="23">
        <v>0</v>
      </c>
      <c r="F4215">
        <v>9.51</v>
      </c>
      <c r="G4215">
        <f>+Anagrafica!$K$5-'PO0140780R0001 - SONDA'!F4215</f>
        <v>386.13</v>
      </c>
    </row>
    <row r="4216" spans="1:7">
      <c r="A4216" t="s">
        <v>838</v>
      </c>
      <c r="B4216">
        <v>5</v>
      </c>
      <c r="C4216">
        <v>4</v>
      </c>
      <c r="D4216">
        <v>2020</v>
      </c>
      <c r="E4216" s="23">
        <v>0.16666666666666666</v>
      </c>
      <c r="F4216">
        <v>9.51</v>
      </c>
      <c r="G4216">
        <f>+Anagrafica!$K$5-'PO0140780R0001 - SONDA'!F4216</f>
        <v>386.13</v>
      </c>
    </row>
    <row r="4217" spans="1:7">
      <c r="A4217" t="s">
        <v>838</v>
      </c>
      <c r="B4217">
        <v>5</v>
      </c>
      <c r="C4217">
        <v>4</v>
      </c>
      <c r="D4217">
        <v>2020</v>
      </c>
      <c r="E4217" s="23">
        <v>0.33333333333333331</v>
      </c>
      <c r="F4217">
        <v>9.51</v>
      </c>
      <c r="G4217">
        <f>+Anagrafica!$K$5-'PO0140780R0001 - SONDA'!F4217</f>
        <v>386.13</v>
      </c>
    </row>
    <row r="4218" spans="1:7">
      <c r="A4218" t="s">
        <v>838</v>
      </c>
      <c r="B4218">
        <v>5</v>
      </c>
      <c r="C4218">
        <v>4</v>
      </c>
      <c r="D4218">
        <v>2020</v>
      </c>
      <c r="E4218" s="23">
        <v>0.5</v>
      </c>
      <c r="F4218">
        <v>9.52</v>
      </c>
      <c r="G4218">
        <f>+Anagrafica!$K$5-'PO0140780R0001 - SONDA'!F4218</f>
        <v>386.12</v>
      </c>
    </row>
    <row r="4219" spans="1:7">
      <c r="A4219" t="s">
        <v>838</v>
      </c>
      <c r="B4219">
        <v>5</v>
      </c>
      <c r="C4219">
        <v>4</v>
      </c>
      <c r="D4219">
        <v>2020</v>
      </c>
      <c r="E4219" s="23">
        <v>0.66666666666666663</v>
      </c>
      <c r="F4219">
        <v>9.52</v>
      </c>
      <c r="G4219">
        <f>+Anagrafica!$K$5-'PO0140780R0001 - SONDA'!F4219</f>
        <v>386.12</v>
      </c>
    </row>
    <row r="4220" spans="1:7">
      <c r="A4220" t="s">
        <v>838</v>
      </c>
      <c r="B4220">
        <v>5</v>
      </c>
      <c r="C4220">
        <v>4</v>
      </c>
      <c r="D4220">
        <v>2020</v>
      </c>
      <c r="E4220" s="23">
        <v>0.83333333333333337</v>
      </c>
      <c r="F4220">
        <v>9.5299999999999994</v>
      </c>
      <c r="G4220">
        <f>+Anagrafica!$K$5-'PO0140780R0001 - SONDA'!F4220</f>
        <v>386.11</v>
      </c>
    </row>
    <row r="4221" spans="1:7">
      <c r="A4221" t="s">
        <v>839</v>
      </c>
      <c r="B4221">
        <v>6</v>
      </c>
      <c r="C4221">
        <v>4</v>
      </c>
      <c r="D4221">
        <v>2020</v>
      </c>
      <c r="E4221" s="23">
        <v>0</v>
      </c>
      <c r="F4221">
        <v>9.5299999999999994</v>
      </c>
      <c r="G4221">
        <f>+Anagrafica!$K$5-'PO0140780R0001 - SONDA'!F4221</f>
        <v>386.11</v>
      </c>
    </row>
    <row r="4222" spans="1:7">
      <c r="A4222" t="s">
        <v>839</v>
      </c>
      <c r="B4222">
        <v>6</v>
      </c>
      <c r="C4222">
        <v>4</v>
      </c>
      <c r="D4222">
        <v>2020</v>
      </c>
      <c r="E4222" s="23">
        <v>0.16666666666666666</v>
      </c>
      <c r="F4222">
        <v>9.5299999999999994</v>
      </c>
      <c r="G4222">
        <f>+Anagrafica!$K$5-'PO0140780R0001 - SONDA'!F4222</f>
        <v>386.11</v>
      </c>
    </row>
    <row r="4223" spans="1:7">
      <c r="A4223" t="s">
        <v>839</v>
      </c>
      <c r="B4223">
        <v>6</v>
      </c>
      <c r="C4223">
        <v>4</v>
      </c>
      <c r="D4223">
        <v>2020</v>
      </c>
      <c r="E4223" s="23">
        <v>0.33333333333333331</v>
      </c>
      <c r="F4223">
        <v>9.5399999999999991</v>
      </c>
      <c r="G4223">
        <f>+Anagrafica!$K$5-'PO0140780R0001 - SONDA'!F4223</f>
        <v>386.09999999999997</v>
      </c>
    </row>
    <row r="4224" spans="1:7">
      <c r="A4224" t="s">
        <v>839</v>
      </c>
      <c r="B4224">
        <v>6</v>
      </c>
      <c r="C4224">
        <v>4</v>
      </c>
      <c r="D4224">
        <v>2020</v>
      </c>
      <c r="E4224" s="23">
        <v>0.5</v>
      </c>
      <c r="F4224">
        <v>9.5399999999999991</v>
      </c>
      <c r="G4224">
        <f>+Anagrafica!$K$5-'PO0140780R0001 - SONDA'!F4224</f>
        <v>386.09999999999997</v>
      </c>
    </row>
    <row r="4225" spans="1:7">
      <c r="A4225" t="s">
        <v>839</v>
      </c>
      <c r="B4225">
        <v>6</v>
      </c>
      <c r="C4225">
        <v>4</v>
      </c>
      <c r="D4225">
        <v>2020</v>
      </c>
      <c r="E4225" s="23">
        <v>0.66666666666666663</v>
      </c>
      <c r="F4225">
        <v>9.5399999999999991</v>
      </c>
      <c r="G4225">
        <f>+Anagrafica!$K$5-'PO0140780R0001 - SONDA'!F4225</f>
        <v>386.09999999999997</v>
      </c>
    </row>
    <row r="4226" spans="1:7">
      <c r="A4226" t="s">
        <v>839</v>
      </c>
      <c r="B4226">
        <v>6</v>
      </c>
      <c r="C4226">
        <v>4</v>
      </c>
      <c r="D4226">
        <v>2020</v>
      </c>
      <c r="E4226" s="23">
        <v>0.83333333333333337</v>
      </c>
      <c r="F4226">
        <v>9.5500000000000007</v>
      </c>
      <c r="G4226">
        <f>+Anagrafica!$K$5-'PO0140780R0001 - SONDA'!F4226</f>
        <v>386.09</v>
      </c>
    </row>
    <row r="4227" spans="1:7">
      <c r="A4227" t="s">
        <v>840</v>
      </c>
      <c r="B4227">
        <v>7</v>
      </c>
      <c r="C4227">
        <v>4</v>
      </c>
      <c r="D4227">
        <v>2020</v>
      </c>
      <c r="E4227" s="23">
        <v>0</v>
      </c>
      <c r="F4227">
        <v>9.56</v>
      </c>
      <c r="G4227">
        <f>+Anagrafica!$K$5-'PO0140780R0001 - SONDA'!F4227</f>
        <v>386.08</v>
      </c>
    </row>
    <row r="4228" spans="1:7">
      <c r="A4228" t="s">
        <v>840</v>
      </c>
      <c r="B4228">
        <v>7</v>
      </c>
      <c r="C4228">
        <v>4</v>
      </c>
      <c r="D4228">
        <v>2020</v>
      </c>
      <c r="E4228" s="23">
        <v>0.16666666666666666</v>
      </c>
      <c r="F4228">
        <v>9.56</v>
      </c>
      <c r="G4228">
        <f>+Anagrafica!$K$5-'PO0140780R0001 - SONDA'!F4228</f>
        <v>386.08</v>
      </c>
    </row>
    <row r="4229" spans="1:7">
      <c r="A4229" t="s">
        <v>840</v>
      </c>
      <c r="B4229">
        <v>7</v>
      </c>
      <c r="C4229">
        <v>4</v>
      </c>
      <c r="D4229">
        <v>2020</v>
      </c>
      <c r="E4229" s="23">
        <v>0.33333333333333331</v>
      </c>
      <c r="F4229">
        <v>9.56</v>
      </c>
      <c r="G4229">
        <f>+Anagrafica!$K$5-'PO0140780R0001 - SONDA'!F4229</f>
        <v>386.08</v>
      </c>
    </row>
    <row r="4230" spans="1:7">
      <c r="A4230" t="s">
        <v>840</v>
      </c>
      <c r="B4230">
        <v>7</v>
      </c>
      <c r="C4230">
        <v>4</v>
      </c>
      <c r="D4230">
        <v>2020</v>
      </c>
      <c r="E4230" s="23">
        <v>0.5</v>
      </c>
      <c r="F4230">
        <v>9.56</v>
      </c>
      <c r="G4230">
        <f>+Anagrafica!$K$5-'PO0140780R0001 - SONDA'!F4230</f>
        <v>386.08</v>
      </c>
    </row>
    <row r="4231" spans="1:7">
      <c r="A4231" t="s">
        <v>840</v>
      </c>
      <c r="B4231">
        <v>7</v>
      </c>
      <c r="C4231">
        <v>4</v>
      </c>
      <c r="D4231">
        <v>2020</v>
      </c>
      <c r="E4231" s="23">
        <v>0.66666666666666663</v>
      </c>
      <c r="F4231">
        <v>9.56</v>
      </c>
      <c r="G4231">
        <f>+Anagrafica!$K$5-'PO0140780R0001 - SONDA'!F4231</f>
        <v>386.08</v>
      </c>
    </row>
    <row r="4232" spans="1:7">
      <c r="A4232" t="s">
        <v>840</v>
      </c>
      <c r="B4232">
        <v>7</v>
      </c>
      <c r="C4232">
        <v>4</v>
      </c>
      <c r="D4232">
        <v>2020</v>
      </c>
      <c r="E4232" s="23">
        <v>0.83333333333333337</v>
      </c>
      <c r="F4232">
        <v>9.57</v>
      </c>
      <c r="G4232">
        <f>+Anagrafica!$K$5-'PO0140780R0001 - SONDA'!F4232</f>
        <v>386.07</v>
      </c>
    </row>
    <row r="4233" spans="1:7">
      <c r="A4233" t="s">
        <v>841</v>
      </c>
      <c r="B4233">
        <v>8</v>
      </c>
      <c r="C4233">
        <v>4</v>
      </c>
      <c r="D4233">
        <v>2020</v>
      </c>
      <c r="E4233" s="23">
        <v>0</v>
      </c>
      <c r="F4233">
        <v>9.57</v>
      </c>
      <c r="G4233">
        <f>+Anagrafica!$K$5-'PO0140780R0001 - SONDA'!F4233</f>
        <v>386.07</v>
      </c>
    </row>
    <row r="4234" spans="1:7">
      <c r="A4234" t="s">
        <v>841</v>
      </c>
      <c r="B4234">
        <v>8</v>
      </c>
      <c r="C4234">
        <v>4</v>
      </c>
      <c r="D4234">
        <v>2020</v>
      </c>
      <c r="E4234" s="23">
        <v>0.16666666666666666</v>
      </c>
      <c r="F4234">
        <v>9.56</v>
      </c>
      <c r="G4234">
        <f>+Anagrafica!$K$5-'PO0140780R0001 - SONDA'!F4234</f>
        <v>386.08</v>
      </c>
    </row>
    <row r="4235" spans="1:7">
      <c r="A4235" t="s">
        <v>841</v>
      </c>
      <c r="B4235">
        <v>8</v>
      </c>
      <c r="C4235">
        <v>4</v>
      </c>
      <c r="D4235">
        <v>2020</v>
      </c>
      <c r="E4235" s="23">
        <v>0.33333333333333331</v>
      </c>
      <c r="F4235">
        <v>9.57</v>
      </c>
      <c r="G4235">
        <f>+Anagrafica!$K$5-'PO0140780R0001 - SONDA'!F4235</f>
        <v>386.07</v>
      </c>
    </row>
    <row r="4236" spans="1:7">
      <c r="A4236" t="s">
        <v>841</v>
      </c>
      <c r="B4236">
        <v>8</v>
      </c>
      <c r="C4236">
        <v>4</v>
      </c>
      <c r="D4236">
        <v>2020</v>
      </c>
      <c r="E4236" s="23">
        <v>0.5</v>
      </c>
      <c r="F4236">
        <v>9.57</v>
      </c>
      <c r="G4236">
        <f>+Anagrafica!$K$5-'PO0140780R0001 - SONDA'!F4236</f>
        <v>386.07</v>
      </c>
    </row>
    <row r="4237" spans="1:7">
      <c r="A4237" t="s">
        <v>841</v>
      </c>
      <c r="B4237">
        <v>8</v>
      </c>
      <c r="C4237">
        <v>4</v>
      </c>
      <c r="D4237">
        <v>2020</v>
      </c>
      <c r="E4237" s="23">
        <v>0.66666666666666663</v>
      </c>
      <c r="F4237">
        <v>9.57</v>
      </c>
      <c r="G4237">
        <f>+Anagrafica!$K$5-'PO0140780R0001 - SONDA'!F4237</f>
        <v>386.07</v>
      </c>
    </row>
    <row r="4238" spans="1:7">
      <c r="A4238" t="s">
        <v>841</v>
      </c>
      <c r="B4238">
        <v>8</v>
      </c>
      <c r="C4238">
        <v>4</v>
      </c>
      <c r="D4238">
        <v>2020</v>
      </c>
      <c r="E4238" s="23">
        <v>0.83333333333333337</v>
      </c>
      <c r="F4238">
        <v>9.59</v>
      </c>
      <c r="G4238">
        <f>+Anagrafica!$K$5-'PO0140780R0001 - SONDA'!F4238</f>
        <v>386.05</v>
      </c>
    </row>
    <row r="4239" spans="1:7">
      <c r="A4239" t="s">
        <v>842</v>
      </c>
      <c r="B4239">
        <v>9</v>
      </c>
      <c r="C4239">
        <v>4</v>
      </c>
      <c r="D4239">
        <v>2020</v>
      </c>
      <c r="E4239" s="23">
        <v>0</v>
      </c>
      <c r="F4239">
        <v>9.58</v>
      </c>
      <c r="G4239">
        <f>+Anagrafica!$K$5-'PO0140780R0001 - SONDA'!F4239</f>
        <v>386.06</v>
      </c>
    </row>
    <row r="4240" spans="1:7">
      <c r="A4240" t="s">
        <v>842</v>
      </c>
      <c r="B4240">
        <v>9</v>
      </c>
      <c r="C4240">
        <v>4</v>
      </c>
      <c r="D4240">
        <v>2020</v>
      </c>
      <c r="E4240" s="23">
        <v>0.16666666666666666</v>
      </c>
      <c r="F4240">
        <v>9.58</v>
      </c>
      <c r="G4240">
        <f>+Anagrafica!$K$5-'PO0140780R0001 - SONDA'!F4240</f>
        <v>386.06</v>
      </c>
    </row>
    <row r="4241" spans="1:7">
      <c r="A4241" t="s">
        <v>842</v>
      </c>
      <c r="B4241">
        <v>9</v>
      </c>
      <c r="C4241">
        <v>4</v>
      </c>
      <c r="D4241">
        <v>2020</v>
      </c>
      <c r="E4241" s="23">
        <v>0.33333333333333331</v>
      </c>
      <c r="F4241">
        <v>9.58</v>
      </c>
      <c r="G4241">
        <f>+Anagrafica!$K$5-'PO0140780R0001 - SONDA'!F4241</f>
        <v>386.06</v>
      </c>
    </row>
    <row r="4242" spans="1:7">
      <c r="A4242" t="s">
        <v>842</v>
      </c>
      <c r="B4242">
        <v>9</v>
      </c>
      <c r="C4242">
        <v>4</v>
      </c>
      <c r="D4242">
        <v>2020</v>
      </c>
      <c r="E4242" s="23">
        <v>0.5</v>
      </c>
      <c r="F4242">
        <v>9.58</v>
      </c>
      <c r="G4242">
        <f>+Anagrafica!$K$5-'PO0140780R0001 - SONDA'!F4242</f>
        <v>386.06</v>
      </c>
    </row>
    <row r="4243" spans="1:7">
      <c r="A4243" t="s">
        <v>842</v>
      </c>
      <c r="B4243">
        <v>9</v>
      </c>
      <c r="C4243">
        <v>4</v>
      </c>
      <c r="D4243">
        <v>2020</v>
      </c>
      <c r="E4243" s="23">
        <v>0.66666666666666663</v>
      </c>
      <c r="F4243">
        <v>9.58</v>
      </c>
      <c r="G4243">
        <f>+Anagrafica!$K$5-'PO0140780R0001 - SONDA'!F4243</f>
        <v>386.06</v>
      </c>
    </row>
    <row r="4244" spans="1:7">
      <c r="A4244" t="s">
        <v>842</v>
      </c>
      <c r="B4244">
        <v>9</v>
      </c>
      <c r="C4244">
        <v>4</v>
      </c>
      <c r="D4244">
        <v>2020</v>
      </c>
      <c r="E4244" s="23">
        <v>0.83333333333333337</v>
      </c>
      <c r="F4244">
        <v>9.58</v>
      </c>
      <c r="G4244">
        <f>+Anagrafica!$K$5-'PO0140780R0001 - SONDA'!F4244</f>
        <v>386.06</v>
      </c>
    </row>
    <row r="4245" spans="1:7">
      <c r="A4245" t="s">
        <v>843</v>
      </c>
      <c r="B4245">
        <v>10</v>
      </c>
      <c r="C4245">
        <v>4</v>
      </c>
      <c r="D4245">
        <v>2020</v>
      </c>
      <c r="E4245" s="23">
        <v>0</v>
      </c>
      <c r="F4245">
        <v>9.58</v>
      </c>
      <c r="G4245">
        <f>+Anagrafica!$K$5-'PO0140780R0001 - SONDA'!F4245</f>
        <v>386.06</v>
      </c>
    </row>
    <row r="4246" spans="1:7">
      <c r="A4246" t="s">
        <v>843</v>
      </c>
      <c r="B4246">
        <v>10</v>
      </c>
      <c r="C4246">
        <v>4</v>
      </c>
      <c r="D4246">
        <v>2020</v>
      </c>
      <c r="E4246" s="23">
        <v>0.16666666666666666</v>
      </c>
      <c r="F4246">
        <v>9.58</v>
      </c>
      <c r="G4246">
        <f>+Anagrafica!$K$5-'PO0140780R0001 - SONDA'!F4246</f>
        <v>386.06</v>
      </c>
    </row>
    <row r="4247" spans="1:7">
      <c r="A4247" t="s">
        <v>843</v>
      </c>
      <c r="B4247">
        <v>10</v>
      </c>
      <c r="C4247">
        <v>4</v>
      </c>
      <c r="D4247">
        <v>2020</v>
      </c>
      <c r="E4247" s="23">
        <v>0.33333333333333331</v>
      </c>
      <c r="F4247">
        <v>9.59</v>
      </c>
      <c r="G4247">
        <f>+Anagrafica!$K$5-'PO0140780R0001 - SONDA'!F4247</f>
        <v>386.05</v>
      </c>
    </row>
    <row r="4248" spans="1:7">
      <c r="A4248" t="s">
        <v>843</v>
      </c>
      <c r="B4248">
        <v>10</v>
      </c>
      <c r="C4248">
        <v>4</v>
      </c>
      <c r="D4248">
        <v>2020</v>
      </c>
      <c r="E4248" s="23">
        <v>0.5</v>
      </c>
      <c r="F4248">
        <v>9.59</v>
      </c>
      <c r="G4248">
        <f>+Anagrafica!$K$5-'PO0140780R0001 - SONDA'!F4248</f>
        <v>386.05</v>
      </c>
    </row>
    <row r="4249" spans="1:7">
      <c r="A4249" t="s">
        <v>843</v>
      </c>
      <c r="B4249">
        <v>10</v>
      </c>
      <c r="C4249">
        <v>4</v>
      </c>
      <c r="D4249">
        <v>2020</v>
      </c>
      <c r="E4249" s="23">
        <v>0.66666666666666663</v>
      </c>
      <c r="F4249">
        <v>9.59</v>
      </c>
      <c r="G4249">
        <f>+Anagrafica!$K$5-'PO0140780R0001 - SONDA'!F4249</f>
        <v>386.05</v>
      </c>
    </row>
    <row r="4250" spans="1:7">
      <c r="A4250" t="s">
        <v>843</v>
      </c>
      <c r="B4250">
        <v>10</v>
      </c>
      <c r="C4250">
        <v>4</v>
      </c>
      <c r="D4250">
        <v>2020</v>
      </c>
      <c r="E4250" s="23">
        <v>0.83333333333333337</v>
      </c>
      <c r="F4250">
        <v>9.59</v>
      </c>
      <c r="G4250">
        <f>+Anagrafica!$K$5-'PO0140780R0001 - SONDA'!F4250</f>
        <v>386.05</v>
      </c>
    </row>
    <row r="4251" spans="1:7">
      <c r="A4251" t="s">
        <v>844</v>
      </c>
      <c r="B4251">
        <v>11</v>
      </c>
      <c r="C4251">
        <v>4</v>
      </c>
      <c r="D4251">
        <v>2020</v>
      </c>
      <c r="E4251" s="23">
        <v>0</v>
      </c>
      <c r="F4251">
        <v>9.59</v>
      </c>
      <c r="G4251">
        <f>+Anagrafica!$K$5-'PO0140780R0001 - SONDA'!F4251</f>
        <v>386.05</v>
      </c>
    </row>
    <row r="4252" spans="1:7">
      <c r="A4252" t="s">
        <v>844</v>
      </c>
      <c r="B4252">
        <v>11</v>
      </c>
      <c r="C4252">
        <v>4</v>
      </c>
      <c r="D4252">
        <v>2020</v>
      </c>
      <c r="E4252" s="23">
        <v>0.16666666666666666</v>
      </c>
      <c r="F4252">
        <v>9.59</v>
      </c>
      <c r="G4252">
        <f>+Anagrafica!$K$5-'PO0140780R0001 - SONDA'!F4252</f>
        <v>386.05</v>
      </c>
    </row>
    <row r="4253" spans="1:7">
      <c r="A4253" t="s">
        <v>844</v>
      </c>
      <c r="B4253">
        <v>11</v>
      </c>
      <c r="C4253">
        <v>4</v>
      </c>
      <c r="D4253">
        <v>2020</v>
      </c>
      <c r="E4253" s="23">
        <v>0.33333333333333331</v>
      </c>
      <c r="F4253">
        <v>9.6</v>
      </c>
      <c r="G4253">
        <f>+Anagrafica!$K$5-'PO0140780R0001 - SONDA'!F4253</f>
        <v>386.03999999999996</v>
      </c>
    </row>
    <row r="4254" spans="1:7">
      <c r="A4254" t="s">
        <v>844</v>
      </c>
      <c r="B4254">
        <v>11</v>
      </c>
      <c r="C4254">
        <v>4</v>
      </c>
      <c r="D4254">
        <v>2020</v>
      </c>
      <c r="E4254" s="23">
        <v>0.5</v>
      </c>
      <c r="F4254">
        <v>9.6</v>
      </c>
      <c r="G4254">
        <f>+Anagrafica!$K$5-'PO0140780R0001 - SONDA'!F4254</f>
        <v>386.03999999999996</v>
      </c>
    </row>
    <row r="4255" spans="1:7">
      <c r="A4255" t="s">
        <v>844</v>
      </c>
      <c r="B4255">
        <v>11</v>
      </c>
      <c r="C4255">
        <v>4</v>
      </c>
      <c r="D4255">
        <v>2020</v>
      </c>
      <c r="E4255" s="23">
        <v>0.66666666666666663</v>
      </c>
      <c r="F4255">
        <v>9.61</v>
      </c>
      <c r="G4255">
        <f>+Anagrafica!$K$5-'PO0140780R0001 - SONDA'!F4255</f>
        <v>386.03</v>
      </c>
    </row>
    <row r="4256" spans="1:7">
      <c r="A4256" t="s">
        <v>844</v>
      </c>
      <c r="B4256">
        <v>11</v>
      </c>
      <c r="C4256">
        <v>4</v>
      </c>
      <c r="D4256">
        <v>2020</v>
      </c>
      <c r="E4256" s="23">
        <v>0.83333333333333337</v>
      </c>
      <c r="F4256">
        <v>9.61</v>
      </c>
      <c r="G4256">
        <f>+Anagrafica!$K$5-'PO0140780R0001 - SONDA'!F4256</f>
        <v>386.03</v>
      </c>
    </row>
    <row r="4257" spans="1:7">
      <c r="A4257" t="s">
        <v>845</v>
      </c>
      <c r="B4257">
        <v>12</v>
      </c>
      <c r="C4257">
        <v>4</v>
      </c>
      <c r="D4257">
        <v>2020</v>
      </c>
      <c r="E4257" s="23">
        <v>0</v>
      </c>
      <c r="F4257">
        <v>9.6199999999999992</v>
      </c>
      <c r="G4257">
        <f>+Anagrafica!$K$5-'PO0140780R0001 - SONDA'!F4257</f>
        <v>386.02</v>
      </c>
    </row>
    <row r="4258" spans="1:7">
      <c r="A4258" t="s">
        <v>845</v>
      </c>
      <c r="B4258">
        <v>12</v>
      </c>
      <c r="C4258">
        <v>4</v>
      </c>
      <c r="D4258">
        <v>2020</v>
      </c>
      <c r="E4258" s="23">
        <v>0.16666666666666666</v>
      </c>
      <c r="F4258">
        <v>9.6199999999999992</v>
      </c>
      <c r="G4258">
        <f>+Anagrafica!$K$5-'PO0140780R0001 - SONDA'!F4258</f>
        <v>386.02</v>
      </c>
    </row>
    <row r="4259" spans="1:7">
      <c r="A4259" t="s">
        <v>845</v>
      </c>
      <c r="B4259">
        <v>12</v>
      </c>
      <c r="C4259">
        <v>4</v>
      </c>
      <c r="D4259">
        <v>2020</v>
      </c>
      <c r="E4259" s="23">
        <v>0.33333333333333331</v>
      </c>
      <c r="F4259">
        <v>9.6300000000000008</v>
      </c>
      <c r="G4259">
        <f>+Anagrafica!$K$5-'PO0140780R0001 - SONDA'!F4259</f>
        <v>386.01</v>
      </c>
    </row>
    <row r="4260" spans="1:7">
      <c r="A4260" t="s">
        <v>845</v>
      </c>
      <c r="B4260">
        <v>12</v>
      </c>
      <c r="C4260">
        <v>4</v>
      </c>
      <c r="D4260">
        <v>2020</v>
      </c>
      <c r="E4260" s="23">
        <v>0.5</v>
      </c>
      <c r="F4260">
        <v>9.6300000000000008</v>
      </c>
      <c r="G4260">
        <f>+Anagrafica!$K$5-'PO0140780R0001 - SONDA'!F4260</f>
        <v>386.01</v>
      </c>
    </row>
    <row r="4261" spans="1:7">
      <c r="A4261" t="s">
        <v>845</v>
      </c>
      <c r="B4261">
        <v>12</v>
      </c>
      <c r="C4261">
        <v>4</v>
      </c>
      <c r="D4261">
        <v>2020</v>
      </c>
      <c r="E4261" s="23">
        <v>0.66666666666666663</v>
      </c>
      <c r="F4261">
        <v>9.64</v>
      </c>
      <c r="G4261">
        <f>+Anagrafica!$K$5-'PO0140780R0001 - SONDA'!F4261</f>
        <v>386</v>
      </c>
    </row>
    <row r="4262" spans="1:7">
      <c r="A4262" t="s">
        <v>845</v>
      </c>
      <c r="B4262">
        <v>12</v>
      </c>
      <c r="C4262">
        <v>4</v>
      </c>
      <c r="D4262">
        <v>2020</v>
      </c>
      <c r="E4262" s="23">
        <v>0.83333333333333337</v>
      </c>
      <c r="F4262">
        <v>9.65</v>
      </c>
      <c r="G4262">
        <f>+Anagrafica!$K$5-'PO0140780R0001 - SONDA'!F4262</f>
        <v>385.99</v>
      </c>
    </row>
    <row r="4263" spans="1:7">
      <c r="A4263" t="s">
        <v>846</v>
      </c>
      <c r="B4263">
        <v>13</v>
      </c>
      <c r="C4263">
        <v>4</v>
      </c>
      <c r="D4263">
        <v>2020</v>
      </c>
      <c r="E4263" s="23">
        <v>0</v>
      </c>
      <c r="F4263">
        <v>9.65</v>
      </c>
      <c r="G4263">
        <f>+Anagrafica!$K$5-'PO0140780R0001 - SONDA'!F4263</f>
        <v>385.99</v>
      </c>
    </row>
    <row r="4264" spans="1:7">
      <c r="A4264" t="s">
        <v>846</v>
      </c>
      <c r="B4264">
        <v>13</v>
      </c>
      <c r="C4264">
        <v>4</v>
      </c>
      <c r="D4264">
        <v>2020</v>
      </c>
      <c r="E4264" s="23">
        <v>0.16666666666666666</v>
      </c>
      <c r="F4264">
        <v>9.66</v>
      </c>
      <c r="G4264">
        <f>+Anagrafica!$K$5-'PO0140780R0001 - SONDA'!F4264</f>
        <v>385.97999999999996</v>
      </c>
    </row>
    <row r="4265" spans="1:7">
      <c r="A4265" t="s">
        <v>846</v>
      </c>
      <c r="B4265">
        <v>13</v>
      </c>
      <c r="C4265">
        <v>4</v>
      </c>
      <c r="D4265">
        <v>2020</v>
      </c>
      <c r="E4265" s="23">
        <v>0.33333333333333331</v>
      </c>
      <c r="F4265">
        <v>9.66</v>
      </c>
      <c r="G4265">
        <f>+Anagrafica!$K$5-'PO0140780R0001 - SONDA'!F4265</f>
        <v>385.97999999999996</v>
      </c>
    </row>
    <row r="4266" spans="1:7">
      <c r="A4266" t="s">
        <v>846</v>
      </c>
      <c r="B4266">
        <v>13</v>
      </c>
      <c r="C4266">
        <v>4</v>
      </c>
      <c r="D4266">
        <v>2020</v>
      </c>
      <c r="E4266" s="23">
        <v>0.5</v>
      </c>
      <c r="F4266">
        <v>9.67</v>
      </c>
      <c r="G4266">
        <f>+Anagrafica!$K$5-'PO0140780R0001 - SONDA'!F4266</f>
        <v>385.96999999999997</v>
      </c>
    </row>
    <row r="4267" spans="1:7">
      <c r="A4267" t="s">
        <v>846</v>
      </c>
      <c r="B4267">
        <v>13</v>
      </c>
      <c r="C4267">
        <v>4</v>
      </c>
      <c r="D4267">
        <v>2020</v>
      </c>
      <c r="E4267" s="23">
        <v>0.66666666666666663</v>
      </c>
      <c r="F4267">
        <v>9.67</v>
      </c>
      <c r="G4267">
        <f>+Anagrafica!$K$5-'PO0140780R0001 - SONDA'!F4267</f>
        <v>385.96999999999997</v>
      </c>
    </row>
    <row r="4268" spans="1:7">
      <c r="A4268" t="s">
        <v>846</v>
      </c>
      <c r="B4268">
        <v>13</v>
      </c>
      <c r="C4268">
        <v>4</v>
      </c>
      <c r="D4268">
        <v>2020</v>
      </c>
      <c r="E4268" s="23">
        <v>0.83333333333333337</v>
      </c>
      <c r="F4268">
        <v>9.68</v>
      </c>
      <c r="G4268">
        <f>+Anagrafica!$K$5-'PO0140780R0001 - SONDA'!F4268</f>
        <v>385.96</v>
      </c>
    </row>
    <row r="4269" spans="1:7">
      <c r="A4269" t="s">
        <v>847</v>
      </c>
      <c r="B4269">
        <v>14</v>
      </c>
      <c r="C4269">
        <v>4</v>
      </c>
      <c r="D4269">
        <v>2020</v>
      </c>
      <c r="E4269" s="23">
        <v>0</v>
      </c>
      <c r="F4269">
        <v>9.68</v>
      </c>
      <c r="G4269">
        <f>+Anagrafica!$K$5-'PO0140780R0001 - SONDA'!F4269</f>
        <v>385.96</v>
      </c>
    </row>
    <row r="4270" spans="1:7">
      <c r="A4270" t="s">
        <v>847</v>
      </c>
      <c r="B4270">
        <v>14</v>
      </c>
      <c r="C4270">
        <v>4</v>
      </c>
      <c r="D4270">
        <v>2020</v>
      </c>
      <c r="E4270" s="23">
        <v>0.16666666666666666</v>
      </c>
      <c r="F4270">
        <v>9.69</v>
      </c>
      <c r="G4270">
        <f>+Anagrafica!$K$5-'PO0140780R0001 - SONDA'!F4270</f>
        <v>385.95</v>
      </c>
    </row>
    <row r="4271" spans="1:7">
      <c r="A4271" t="s">
        <v>847</v>
      </c>
      <c r="B4271">
        <v>14</v>
      </c>
      <c r="C4271">
        <v>4</v>
      </c>
      <c r="D4271">
        <v>2020</v>
      </c>
      <c r="E4271" s="23">
        <v>0.33333333333333331</v>
      </c>
      <c r="F4271">
        <v>9.69</v>
      </c>
      <c r="G4271">
        <f>+Anagrafica!$K$5-'PO0140780R0001 - SONDA'!F4271</f>
        <v>385.95</v>
      </c>
    </row>
    <row r="4272" spans="1:7">
      <c r="A4272" t="s">
        <v>847</v>
      </c>
      <c r="B4272">
        <v>14</v>
      </c>
      <c r="C4272">
        <v>4</v>
      </c>
      <c r="D4272">
        <v>2020</v>
      </c>
      <c r="E4272" s="23">
        <v>0.5</v>
      </c>
      <c r="F4272">
        <v>9.69</v>
      </c>
      <c r="G4272">
        <f>+Anagrafica!$K$5-'PO0140780R0001 - SONDA'!F4272</f>
        <v>385.95</v>
      </c>
    </row>
    <row r="4273" spans="1:7">
      <c r="A4273" t="s">
        <v>847</v>
      </c>
      <c r="B4273">
        <v>14</v>
      </c>
      <c r="C4273">
        <v>4</v>
      </c>
      <c r="D4273">
        <v>2020</v>
      </c>
      <c r="E4273" s="23">
        <v>0.66666666666666663</v>
      </c>
      <c r="F4273">
        <v>9.68</v>
      </c>
      <c r="G4273">
        <f>+Anagrafica!$K$5-'PO0140780R0001 - SONDA'!F4273</f>
        <v>385.96</v>
      </c>
    </row>
    <row r="4274" spans="1:7">
      <c r="A4274" t="s">
        <v>847</v>
      </c>
      <c r="B4274">
        <v>14</v>
      </c>
      <c r="C4274">
        <v>4</v>
      </c>
      <c r="D4274">
        <v>2020</v>
      </c>
      <c r="E4274" s="23">
        <v>0.83333333333333337</v>
      </c>
      <c r="F4274">
        <v>9.7799999999999994</v>
      </c>
      <c r="G4274">
        <f>+Anagrafica!$K$5-'PO0140780R0001 - SONDA'!F4274</f>
        <v>385.86</v>
      </c>
    </row>
    <row r="4275" spans="1:7">
      <c r="A4275" t="s">
        <v>848</v>
      </c>
      <c r="B4275">
        <v>15</v>
      </c>
      <c r="C4275">
        <v>4</v>
      </c>
      <c r="D4275">
        <v>2020</v>
      </c>
      <c r="E4275" s="23">
        <v>0</v>
      </c>
      <c r="F4275">
        <v>9.6999999999999993</v>
      </c>
      <c r="G4275">
        <f>+Anagrafica!$K$5-'PO0140780R0001 - SONDA'!F4275</f>
        <v>385.94</v>
      </c>
    </row>
    <row r="4276" spans="1:7">
      <c r="A4276" t="s">
        <v>848</v>
      </c>
      <c r="B4276">
        <v>15</v>
      </c>
      <c r="C4276">
        <v>4</v>
      </c>
      <c r="D4276">
        <v>2020</v>
      </c>
      <c r="E4276" s="23">
        <v>0.16666666666666666</v>
      </c>
      <c r="F4276">
        <v>9.69</v>
      </c>
      <c r="G4276">
        <f>+Anagrafica!$K$5-'PO0140780R0001 - SONDA'!F4276</f>
        <v>385.95</v>
      </c>
    </row>
    <row r="4277" spans="1:7">
      <c r="A4277" t="s">
        <v>848</v>
      </c>
      <c r="B4277">
        <v>15</v>
      </c>
      <c r="C4277">
        <v>4</v>
      </c>
      <c r="D4277">
        <v>2020</v>
      </c>
      <c r="E4277" s="23">
        <v>0.33333333333333331</v>
      </c>
      <c r="F4277">
        <v>9.68</v>
      </c>
      <c r="G4277">
        <f>+Anagrafica!$K$5-'PO0140780R0001 - SONDA'!F4277</f>
        <v>385.96</v>
      </c>
    </row>
    <row r="4278" spans="1:7">
      <c r="A4278" t="s">
        <v>848</v>
      </c>
      <c r="B4278">
        <v>15</v>
      </c>
      <c r="C4278">
        <v>4</v>
      </c>
      <c r="D4278">
        <v>2020</v>
      </c>
      <c r="E4278" s="23">
        <v>0.5</v>
      </c>
      <c r="F4278">
        <v>9.7799999999999994</v>
      </c>
      <c r="G4278">
        <f>+Anagrafica!$K$5-'PO0140780R0001 - SONDA'!F4278</f>
        <v>385.86</v>
      </c>
    </row>
    <row r="4279" spans="1:7">
      <c r="A4279" t="s">
        <v>848</v>
      </c>
      <c r="B4279">
        <v>15</v>
      </c>
      <c r="C4279">
        <v>4</v>
      </c>
      <c r="D4279">
        <v>2020</v>
      </c>
      <c r="E4279" s="23">
        <v>0.66666666666666663</v>
      </c>
      <c r="F4279">
        <v>9.67</v>
      </c>
      <c r="G4279">
        <f>+Anagrafica!$K$5-'PO0140780R0001 - SONDA'!F4279</f>
        <v>385.96999999999997</v>
      </c>
    </row>
    <row r="4280" spans="1:7">
      <c r="A4280" t="s">
        <v>848</v>
      </c>
      <c r="B4280">
        <v>15</v>
      </c>
      <c r="C4280">
        <v>4</v>
      </c>
      <c r="D4280">
        <v>2020</v>
      </c>
      <c r="E4280" s="23">
        <v>0.83333333333333337</v>
      </c>
      <c r="F4280">
        <v>9.67</v>
      </c>
      <c r="G4280">
        <f>+Anagrafica!$K$5-'PO0140780R0001 - SONDA'!F4280</f>
        <v>385.96999999999997</v>
      </c>
    </row>
    <row r="4281" spans="1:7">
      <c r="A4281" t="s">
        <v>849</v>
      </c>
      <c r="B4281">
        <v>16</v>
      </c>
      <c r="C4281">
        <v>4</v>
      </c>
      <c r="D4281">
        <v>2020</v>
      </c>
      <c r="E4281" s="23">
        <v>0</v>
      </c>
      <c r="F4281">
        <v>9.66</v>
      </c>
      <c r="G4281">
        <f>+Anagrafica!$K$5-'PO0140780R0001 - SONDA'!F4281</f>
        <v>385.97999999999996</v>
      </c>
    </row>
    <row r="4282" spans="1:7">
      <c r="A4282" t="s">
        <v>849</v>
      </c>
      <c r="B4282">
        <v>16</v>
      </c>
      <c r="C4282">
        <v>4</v>
      </c>
      <c r="D4282">
        <v>2020</v>
      </c>
      <c r="E4282" s="23">
        <v>0.16666666666666666</v>
      </c>
      <c r="F4282">
        <v>9.65</v>
      </c>
      <c r="G4282">
        <f>+Anagrafica!$K$5-'PO0140780R0001 - SONDA'!F4282</f>
        <v>385.99</v>
      </c>
    </row>
    <row r="4283" spans="1:7">
      <c r="A4283" t="s">
        <v>849</v>
      </c>
      <c r="B4283">
        <v>16</v>
      </c>
      <c r="C4283">
        <v>4</v>
      </c>
      <c r="D4283">
        <v>2020</v>
      </c>
      <c r="E4283" s="23">
        <v>0.33333333333333331</v>
      </c>
      <c r="F4283">
        <v>9.65</v>
      </c>
      <c r="G4283">
        <f>+Anagrafica!$K$5-'PO0140780R0001 - SONDA'!F4283</f>
        <v>385.99</v>
      </c>
    </row>
    <row r="4284" spans="1:7">
      <c r="A4284" t="s">
        <v>849</v>
      </c>
      <c r="B4284">
        <v>16</v>
      </c>
      <c r="C4284">
        <v>4</v>
      </c>
      <c r="D4284">
        <v>2020</v>
      </c>
      <c r="E4284" s="23">
        <v>0.5</v>
      </c>
      <c r="F4284">
        <v>9.65</v>
      </c>
      <c r="G4284">
        <f>+Anagrafica!$K$5-'PO0140780R0001 - SONDA'!F4284</f>
        <v>385.99</v>
      </c>
    </row>
    <row r="4285" spans="1:7">
      <c r="A4285" t="s">
        <v>849</v>
      </c>
      <c r="B4285">
        <v>16</v>
      </c>
      <c r="C4285">
        <v>4</v>
      </c>
      <c r="D4285">
        <v>2020</v>
      </c>
      <c r="E4285" s="23">
        <v>0.66666666666666663</v>
      </c>
      <c r="F4285">
        <v>9.66</v>
      </c>
      <c r="G4285">
        <f>+Anagrafica!$K$5-'PO0140780R0001 - SONDA'!F4285</f>
        <v>385.97999999999996</v>
      </c>
    </row>
    <row r="4286" spans="1:7">
      <c r="A4286" t="s">
        <v>849</v>
      </c>
      <c r="B4286">
        <v>16</v>
      </c>
      <c r="C4286">
        <v>4</v>
      </c>
      <c r="D4286">
        <v>2020</v>
      </c>
      <c r="E4286" s="23">
        <v>0.83333333333333337</v>
      </c>
      <c r="F4286">
        <v>9.64</v>
      </c>
      <c r="G4286">
        <f>+Anagrafica!$K$5-'PO0140780R0001 - SONDA'!F4286</f>
        <v>386</v>
      </c>
    </row>
    <row r="4287" spans="1:7">
      <c r="A4287" t="s">
        <v>850</v>
      </c>
      <c r="B4287">
        <v>17</v>
      </c>
      <c r="C4287">
        <v>4</v>
      </c>
      <c r="D4287">
        <v>2020</v>
      </c>
      <c r="E4287" s="23">
        <v>0</v>
      </c>
      <c r="F4287">
        <v>9.64</v>
      </c>
      <c r="G4287">
        <f>+Anagrafica!$K$5-'PO0140780R0001 - SONDA'!F4287</f>
        <v>386</v>
      </c>
    </row>
    <row r="4288" spans="1:7">
      <c r="A4288" t="s">
        <v>850</v>
      </c>
      <c r="B4288">
        <v>17</v>
      </c>
      <c r="C4288">
        <v>4</v>
      </c>
      <c r="D4288">
        <v>2020</v>
      </c>
      <c r="E4288" s="23">
        <v>0.16666666666666666</v>
      </c>
      <c r="F4288">
        <v>9.6300000000000008</v>
      </c>
      <c r="G4288">
        <f>+Anagrafica!$K$5-'PO0140780R0001 - SONDA'!F4288</f>
        <v>386.01</v>
      </c>
    </row>
    <row r="4289" spans="1:7">
      <c r="A4289" t="s">
        <v>850</v>
      </c>
      <c r="B4289">
        <v>17</v>
      </c>
      <c r="C4289">
        <v>4</v>
      </c>
      <c r="D4289">
        <v>2020</v>
      </c>
      <c r="E4289" s="23">
        <v>0.33333333333333331</v>
      </c>
      <c r="F4289">
        <v>9.6300000000000008</v>
      </c>
      <c r="G4289">
        <f>+Anagrafica!$K$5-'PO0140780R0001 - SONDA'!F4289</f>
        <v>386.01</v>
      </c>
    </row>
    <row r="4290" spans="1:7">
      <c r="A4290" t="s">
        <v>850</v>
      </c>
      <c r="B4290">
        <v>17</v>
      </c>
      <c r="C4290">
        <v>4</v>
      </c>
      <c r="D4290">
        <v>2020</v>
      </c>
      <c r="E4290" s="23">
        <v>0.5</v>
      </c>
      <c r="F4290">
        <v>9.6300000000000008</v>
      </c>
      <c r="G4290">
        <f>+Anagrafica!$K$5-'PO0140780R0001 - SONDA'!F4290</f>
        <v>386.01</v>
      </c>
    </row>
    <row r="4291" spans="1:7">
      <c r="A4291" t="s">
        <v>850</v>
      </c>
      <c r="B4291">
        <v>17</v>
      </c>
      <c r="C4291">
        <v>4</v>
      </c>
      <c r="D4291">
        <v>2020</v>
      </c>
      <c r="E4291" s="23">
        <v>0.66666666666666663</v>
      </c>
      <c r="F4291">
        <v>9.6199999999999992</v>
      </c>
      <c r="G4291">
        <f>+Anagrafica!$K$5-'PO0140780R0001 - SONDA'!F4291</f>
        <v>386.02</v>
      </c>
    </row>
    <row r="4292" spans="1:7">
      <c r="A4292" t="s">
        <v>850</v>
      </c>
      <c r="B4292">
        <v>17</v>
      </c>
      <c r="C4292">
        <v>4</v>
      </c>
      <c r="D4292">
        <v>2020</v>
      </c>
      <c r="E4292" s="23">
        <v>0.83333333333333337</v>
      </c>
      <c r="F4292">
        <v>9.6199999999999992</v>
      </c>
      <c r="G4292">
        <f>+Anagrafica!$K$5-'PO0140780R0001 - SONDA'!F4292</f>
        <v>386.02</v>
      </c>
    </row>
    <row r="4293" spans="1:7">
      <c r="A4293" t="s">
        <v>851</v>
      </c>
      <c r="B4293">
        <v>18</v>
      </c>
      <c r="C4293">
        <v>4</v>
      </c>
      <c r="D4293">
        <v>2020</v>
      </c>
      <c r="E4293" s="23">
        <v>0</v>
      </c>
      <c r="F4293">
        <v>9.6199999999999992</v>
      </c>
      <c r="G4293">
        <f>+Anagrafica!$K$5-'PO0140780R0001 - SONDA'!F4293</f>
        <v>386.02</v>
      </c>
    </row>
    <row r="4294" spans="1:7">
      <c r="A4294" t="s">
        <v>851</v>
      </c>
      <c r="B4294">
        <v>18</v>
      </c>
      <c r="C4294">
        <v>4</v>
      </c>
      <c r="D4294">
        <v>2020</v>
      </c>
      <c r="E4294" s="23">
        <v>0.16666666666666666</v>
      </c>
      <c r="F4294">
        <v>9.6199999999999992</v>
      </c>
      <c r="G4294">
        <f>+Anagrafica!$K$5-'PO0140780R0001 - SONDA'!F4294</f>
        <v>386.02</v>
      </c>
    </row>
    <row r="4295" spans="1:7">
      <c r="A4295" t="s">
        <v>851</v>
      </c>
      <c r="B4295">
        <v>18</v>
      </c>
      <c r="C4295">
        <v>4</v>
      </c>
      <c r="D4295">
        <v>2020</v>
      </c>
      <c r="E4295" s="23">
        <v>0.33333333333333331</v>
      </c>
      <c r="F4295">
        <v>9.6199999999999992</v>
      </c>
      <c r="G4295">
        <f>+Anagrafica!$K$5-'PO0140780R0001 - SONDA'!F4295</f>
        <v>386.02</v>
      </c>
    </row>
    <row r="4296" spans="1:7">
      <c r="A4296" t="s">
        <v>851</v>
      </c>
      <c r="B4296">
        <v>18</v>
      </c>
      <c r="C4296">
        <v>4</v>
      </c>
      <c r="D4296">
        <v>2020</v>
      </c>
      <c r="E4296" s="23">
        <v>0.5</v>
      </c>
      <c r="F4296">
        <v>9.7200000000000006</v>
      </c>
      <c r="G4296">
        <f>+Anagrafica!$K$5-'PO0140780R0001 - SONDA'!F4296</f>
        <v>385.91999999999996</v>
      </c>
    </row>
    <row r="4297" spans="1:7">
      <c r="A4297" t="s">
        <v>851</v>
      </c>
      <c r="B4297">
        <v>18</v>
      </c>
      <c r="C4297">
        <v>4</v>
      </c>
      <c r="D4297">
        <v>2020</v>
      </c>
      <c r="E4297" s="23">
        <v>0.66666666666666663</v>
      </c>
      <c r="F4297">
        <v>9.6199999999999992</v>
      </c>
      <c r="G4297">
        <f>+Anagrafica!$K$5-'PO0140780R0001 - SONDA'!F4297</f>
        <v>386.02</v>
      </c>
    </row>
    <row r="4298" spans="1:7">
      <c r="A4298" t="s">
        <v>851</v>
      </c>
      <c r="B4298">
        <v>18</v>
      </c>
      <c r="C4298">
        <v>4</v>
      </c>
      <c r="D4298">
        <v>2020</v>
      </c>
      <c r="E4298" s="23">
        <v>0.83333333333333337</v>
      </c>
      <c r="F4298">
        <v>9.6300000000000008</v>
      </c>
      <c r="G4298">
        <f>+Anagrafica!$K$5-'PO0140780R0001 - SONDA'!F4298</f>
        <v>386.01</v>
      </c>
    </row>
    <row r="4299" spans="1:7">
      <c r="A4299" t="s">
        <v>852</v>
      </c>
      <c r="B4299">
        <v>19</v>
      </c>
      <c r="C4299">
        <v>4</v>
      </c>
      <c r="D4299">
        <v>2020</v>
      </c>
      <c r="E4299" s="23">
        <v>0</v>
      </c>
      <c r="F4299">
        <v>9.6300000000000008</v>
      </c>
      <c r="G4299">
        <f>+Anagrafica!$K$5-'PO0140780R0001 - SONDA'!F4299</f>
        <v>386.01</v>
      </c>
    </row>
    <row r="4300" spans="1:7">
      <c r="A4300" t="s">
        <v>852</v>
      </c>
      <c r="B4300">
        <v>19</v>
      </c>
      <c r="C4300">
        <v>4</v>
      </c>
      <c r="D4300">
        <v>2020</v>
      </c>
      <c r="E4300" s="23">
        <v>0.16666666666666666</v>
      </c>
      <c r="F4300">
        <v>9.6300000000000008</v>
      </c>
      <c r="G4300">
        <f>+Anagrafica!$K$5-'PO0140780R0001 - SONDA'!F4300</f>
        <v>386.01</v>
      </c>
    </row>
    <row r="4301" spans="1:7">
      <c r="A4301" t="s">
        <v>852</v>
      </c>
      <c r="B4301">
        <v>19</v>
      </c>
      <c r="C4301">
        <v>4</v>
      </c>
      <c r="D4301">
        <v>2020</v>
      </c>
      <c r="E4301" s="23">
        <v>0.33333333333333331</v>
      </c>
      <c r="F4301">
        <v>9.75</v>
      </c>
      <c r="G4301">
        <f>+Anagrafica!$K$5-'PO0140780R0001 - SONDA'!F4301</f>
        <v>385.89</v>
      </c>
    </row>
    <row r="4302" spans="1:7">
      <c r="A4302" t="s">
        <v>852</v>
      </c>
      <c r="B4302">
        <v>19</v>
      </c>
      <c r="C4302">
        <v>4</v>
      </c>
      <c r="D4302">
        <v>2020</v>
      </c>
      <c r="E4302" s="23">
        <v>0.5</v>
      </c>
      <c r="F4302">
        <v>9.65</v>
      </c>
      <c r="G4302">
        <f>+Anagrafica!$K$5-'PO0140780R0001 - SONDA'!F4302</f>
        <v>385.99</v>
      </c>
    </row>
    <row r="4303" spans="1:7">
      <c r="A4303" t="s">
        <v>852</v>
      </c>
      <c r="B4303">
        <v>19</v>
      </c>
      <c r="C4303">
        <v>4</v>
      </c>
      <c r="D4303">
        <v>2020</v>
      </c>
      <c r="E4303" s="23">
        <v>0.66666666666666663</v>
      </c>
      <c r="F4303">
        <v>9.65</v>
      </c>
      <c r="G4303">
        <f>+Anagrafica!$K$5-'PO0140780R0001 - SONDA'!F4303</f>
        <v>385.99</v>
      </c>
    </row>
    <row r="4304" spans="1:7">
      <c r="A4304" t="s">
        <v>852</v>
      </c>
      <c r="B4304">
        <v>19</v>
      </c>
      <c r="C4304">
        <v>4</v>
      </c>
      <c r="D4304">
        <v>2020</v>
      </c>
      <c r="E4304" s="23">
        <v>0.83333333333333337</v>
      </c>
      <c r="F4304">
        <v>9.66</v>
      </c>
      <c r="G4304">
        <f>+Anagrafica!$K$5-'PO0140780R0001 - SONDA'!F4304</f>
        <v>385.97999999999996</v>
      </c>
    </row>
    <row r="4305" spans="1:7">
      <c r="A4305" t="s">
        <v>853</v>
      </c>
      <c r="B4305">
        <v>20</v>
      </c>
      <c r="C4305">
        <v>4</v>
      </c>
      <c r="D4305">
        <v>2020</v>
      </c>
      <c r="E4305" s="23">
        <v>0</v>
      </c>
      <c r="F4305">
        <v>9.67</v>
      </c>
      <c r="G4305">
        <f>+Anagrafica!$K$5-'PO0140780R0001 - SONDA'!F4305</f>
        <v>385.96999999999997</v>
      </c>
    </row>
    <row r="4306" spans="1:7">
      <c r="A4306" t="s">
        <v>853</v>
      </c>
      <c r="B4306">
        <v>20</v>
      </c>
      <c r="C4306">
        <v>4</v>
      </c>
      <c r="D4306">
        <v>2020</v>
      </c>
      <c r="E4306" s="23">
        <v>0.16666666666666666</v>
      </c>
      <c r="F4306">
        <v>9.67</v>
      </c>
      <c r="G4306">
        <f>+Anagrafica!$K$5-'PO0140780R0001 - SONDA'!F4306</f>
        <v>385.96999999999997</v>
      </c>
    </row>
    <row r="4307" spans="1:7">
      <c r="A4307" t="s">
        <v>853</v>
      </c>
      <c r="B4307">
        <v>20</v>
      </c>
      <c r="C4307">
        <v>4</v>
      </c>
      <c r="D4307">
        <v>2020</v>
      </c>
      <c r="E4307" s="23">
        <v>0.33333333333333331</v>
      </c>
      <c r="F4307">
        <v>9.77</v>
      </c>
      <c r="G4307">
        <f>+Anagrafica!$K$5-'PO0140780R0001 - SONDA'!F4307</f>
        <v>385.87</v>
      </c>
    </row>
    <row r="4308" spans="1:7">
      <c r="A4308" t="s">
        <v>853</v>
      </c>
      <c r="B4308">
        <v>20</v>
      </c>
      <c r="C4308">
        <v>4</v>
      </c>
      <c r="D4308">
        <v>2020</v>
      </c>
      <c r="E4308" s="23">
        <v>0.5</v>
      </c>
      <c r="F4308">
        <v>9.65</v>
      </c>
      <c r="G4308">
        <f>+Anagrafica!$K$5-'PO0140780R0001 - SONDA'!F4308</f>
        <v>385.99</v>
      </c>
    </row>
    <row r="4309" spans="1:7">
      <c r="A4309" t="s">
        <v>853</v>
      </c>
      <c r="B4309">
        <v>20</v>
      </c>
      <c r="C4309">
        <v>4</v>
      </c>
      <c r="D4309">
        <v>2020</v>
      </c>
      <c r="E4309" s="23">
        <v>0.66666666666666663</v>
      </c>
      <c r="F4309">
        <v>9.65</v>
      </c>
      <c r="G4309">
        <f>+Anagrafica!$K$5-'PO0140780R0001 - SONDA'!F4309</f>
        <v>385.99</v>
      </c>
    </row>
    <row r="4310" spans="1:7">
      <c r="A4310" t="s">
        <v>853</v>
      </c>
      <c r="B4310">
        <v>20</v>
      </c>
      <c r="C4310">
        <v>4</v>
      </c>
      <c r="D4310">
        <v>2020</v>
      </c>
      <c r="E4310" s="23">
        <v>0.83333333333333337</v>
      </c>
      <c r="F4310">
        <v>9.64</v>
      </c>
      <c r="G4310">
        <f>+Anagrafica!$K$5-'PO0140780R0001 - SONDA'!F4310</f>
        <v>386</v>
      </c>
    </row>
    <row r="4311" spans="1:7">
      <c r="A4311" t="s">
        <v>854</v>
      </c>
      <c r="B4311">
        <v>21</v>
      </c>
      <c r="C4311">
        <v>4</v>
      </c>
      <c r="D4311">
        <v>2020</v>
      </c>
      <c r="E4311" s="23">
        <v>0</v>
      </c>
      <c r="F4311">
        <v>9.64</v>
      </c>
      <c r="G4311">
        <f>+Anagrafica!$K$5-'PO0140780R0001 - SONDA'!F4311</f>
        <v>386</v>
      </c>
    </row>
    <row r="4312" spans="1:7">
      <c r="A4312" t="s">
        <v>854</v>
      </c>
      <c r="B4312">
        <v>21</v>
      </c>
      <c r="C4312">
        <v>4</v>
      </c>
      <c r="D4312">
        <v>2020</v>
      </c>
      <c r="E4312" s="23">
        <v>0.16666666666666666</v>
      </c>
      <c r="F4312">
        <v>9.6300000000000008</v>
      </c>
      <c r="G4312">
        <f>+Anagrafica!$K$5-'PO0140780R0001 - SONDA'!F4312</f>
        <v>386.01</v>
      </c>
    </row>
    <row r="4313" spans="1:7">
      <c r="A4313" t="s">
        <v>854</v>
      </c>
      <c r="B4313">
        <v>21</v>
      </c>
      <c r="C4313">
        <v>4</v>
      </c>
      <c r="D4313">
        <v>2020</v>
      </c>
      <c r="E4313" s="23">
        <v>0.33333333333333331</v>
      </c>
      <c r="F4313">
        <v>9.6300000000000008</v>
      </c>
      <c r="G4313">
        <f>+Anagrafica!$K$5-'PO0140780R0001 - SONDA'!F4313</f>
        <v>386.01</v>
      </c>
    </row>
    <row r="4314" spans="1:7">
      <c r="A4314" t="s">
        <v>854</v>
      </c>
      <c r="B4314">
        <v>21</v>
      </c>
      <c r="C4314">
        <v>4</v>
      </c>
      <c r="D4314">
        <v>2020</v>
      </c>
      <c r="E4314" s="23">
        <v>0.5</v>
      </c>
      <c r="F4314">
        <v>9.61</v>
      </c>
      <c r="G4314">
        <f>+Anagrafica!$K$5-'PO0140780R0001 - SONDA'!F4314</f>
        <v>386.03</v>
      </c>
    </row>
    <row r="4315" spans="1:7">
      <c r="A4315" t="s">
        <v>854</v>
      </c>
      <c r="B4315">
        <v>21</v>
      </c>
      <c r="C4315">
        <v>4</v>
      </c>
      <c r="D4315">
        <v>2020</v>
      </c>
      <c r="E4315" s="23">
        <v>0.66666666666666663</v>
      </c>
      <c r="F4315">
        <v>9.61</v>
      </c>
      <c r="G4315">
        <f>+Anagrafica!$K$5-'PO0140780R0001 - SONDA'!F4315</f>
        <v>386.03</v>
      </c>
    </row>
    <row r="4316" spans="1:7">
      <c r="A4316" t="s">
        <v>854</v>
      </c>
      <c r="B4316">
        <v>21</v>
      </c>
      <c r="C4316">
        <v>4</v>
      </c>
      <c r="D4316">
        <v>2020</v>
      </c>
      <c r="E4316" s="23">
        <v>0.83333333333333337</v>
      </c>
      <c r="F4316">
        <v>9.6</v>
      </c>
      <c r="G4316">
        <f>+Anagrafica!$K$5-'PO0140780R0001 - SONDA'!F4316</f>
        <v>386.03999999999996</v>
      </c>
    </row>
    <row r="4317" spans="1:7">
      <c r="A4317" t="s">
        <v>855</v>
      </c>
      <c r="B4317">
        <v>22</v>
      </c>
      <c r="C4317">
        <v>4</v>
      </c>
      <c r="D4317">
        <v>2020</v>
      </c>
      <c r="E4317" s="23">
        <v>0</v>
      </c>
      <c r="F4317">
        <v>9.6</v>
      </c>
      <c r="G4317">
        <f>+Anagrafica!$K$5-'PO0140780R0001 - SONDA'!F4317</f>
        <v>386.03999999999996</v>
      </c>
    </row>
    <row r="4318" spans="1:7">
      <c r="A4318" t="s">
        <v>855</v>
      </c>
      <c r="B4318">
        <v>22</v>
      </c>
      <c r="C4318">
        <v>4</v>
      </c>
      <c r="D4318">
        <v>2020</v>
      </c>
      <c r="E4318" s="23">
        <v>0.16666666666666666</v>
      </c>
      <c r="F4318">
        <v>9.7100000000000009</v>
      </c>
      <c r="G4318">
        <f>+Anagrafica!$K$5-'PO0140780R0001 - SONDA'!F4318</f>
        <v>385.93</v>
      </c>
    </row>
    <row r="4319" spans="1:7">
      <c r="A4319" t="s">
        <v>855</v>
      </c>
      <c r="B4319">
        <v>22</v>
      </c>
      <c r="C4319">
        <v>4</v>
      </c>
      <c r="D4319">
        <v>2020</v>
      </c>
      <c r="E4319" s="23">
        <v>0.33333333333333331</v>
      </c>
      <c r="F4319">
        <v>9.6</v>
      </c>
      <c r="G4319">
        <f>+Anagrafica!$K$5-'PO0140780R0001 - SONDA'!F4319</f>
        <v>386.03999999999996</v>
      </c>
    </row>
    <row r="4320" spans="1:7">
      <c r="A4320" t="s">
        <v>855</v>
      </c>
      <c r="B4320">
        <v>22</v>
      </c>
      <c r="C4320">
        <v>4</v>
      </c>
      <c r="D4320">
        <v>2020</v>
      </c>
      <c r="E4320" s="23">
        <v>0.5</v>
      </c>
      <c r="F4320">
        <v>9.59</v>
      </c>
      <c r="G4320">
        <f>+Anagrafica!$K$5-'PO0140780R0001 - SONDA'!F4320</f>
        <v>386.05</v>
      </c>
    </row>
    <row r="4321" spans="1:7">
      <c r="A4321" t="s">
        <v>855</v>
      </c>
      <c r="B4321">
        <v>22</v>
      </c>
      <c r="C4321">
        <v>4</v>
      </c>
      <c r="D4321">
        <v>2020</v>
      </c>
      <c r="E4321" s="23">
        <v>0.66666666666666663</v>
      </c>
      <c r="F4321">
        <v>9.59</v>
      </c>
      <c r="G4321">
        <f>+Anagrafica!$K$5-'PO0140780R0001 - SONDA'!F4321</f>
        <v>386.05</v>
      </c>
    </row>
    <row r="4322" spans="1:7">
      <c r="A4322" t="s">
        <v>855</v>
      </c>
      <c r="B4322">
        <v>22</v>
      </c>
      <c r="C4322">
        <v>4</v>
      </c>
      <c r="D4322">
        <v>2020</v>
      </c>
      <c r="E4322" s="23">
        <v>0.83333333333333337</v>
      </c>
      <c r="F4322">
        <v>9.59</v>
      </c>
      <c r="G4322">
        <f>+Anagrafica!$K$5-'PO0140780R0001 - SONDA'!F4322</f>
        <v>386.05</v>
      </c>
    </row>
    <row r="4323" spans="1:7">
      <c r="A4323" t="s">
        <v>856</v>
      </c>
      <c r="B4323">
        <v>23</v>
      </c>
      <c r="C4323">
        <v>4</v>
      </c>
      <c r="D4323">
        <v>2020</v>
      </c>
      <c r="E4323" s="23">
        <v>0</v>
      </c>
      <c r="F4323">
        <v>9.58</v>
      </c>
      <c r="G4323">
        <f>+Anagrafica!$K$5-'PO0140780R0001 - SONDA'!F4323</f>
        <v>386.06</v>
      </c>
    </row>
    <row r="4324" spans="1:7">
      <c r="A4324" t="s">
        <v>856</v>
      </c>
      <c r="B4324">
        <v>23</v>
      </c>
      <c r="C4324">
        <v>4</v>
      </c>
      <c r="D4324">
        <v>2020</v>
      </c>
      <c r="E4324" s="23">
        <v>0.16666666666666666</v>
      </c>
      <c r="F4324">
        <v>9.58</v>
      </c>
      <c r="G4324">
        <f>+Anagrafica!$K$5-'PO0140780R0001 - SONDA'!F4324</f>
        <v>386.06</v>
      </c>
    </row>
    <row r="4325" spans="1:7">
      <c r="A4325" t="s">
        <v>856</v>
      </c>
      <c r="B4325">
        <v>23</v>
      </c>
      <c r="C4325">
        <v>4</v>
      </c>
      <c r="D4325">
        <v>2020</v>
      </c>
      <c r="E4325" s="23">
        <v>0.33333333333333331</v>
      </c>
      <c r="F4325">
        <v>9.57</v>
      </c>
      <c r="G4325">
        <f>+Anagrafica!$K$5-'PO0140780R0001 - SONDA'!F4325</f>
        <v>386.07</v>
      </c>
    </row>
    <row r="4326" spans="1:7">
      <c r="A4326" t="s">
        <v>856</v>
      </c>
      <c r="B4326">
        <v>23</v>
      </c>
      <c r="C4326">
        <v>4</v>
      </c>
      <c r="D4326">
        <v>2020</v>
      </c>
      <c r="E4326" s="23">
        <v>0.5</v>
      </c>
      <c r="F4326">
        <v>9.57</v>
      </c>
      <c r="G4326">
        <f>+Anagrafica!$K$5-'PO0140780R0001 - SONDA'!F4326</f>
        <v>386.07</v>
      </c>
    </row>
    <row r="4327" spans="1:7">
      <c r="A4327" t="s">
        <v>856</v>
      </c>
      <c r="B4327">
        <v>23</v>
      </c>
      <c r="C4327">
        <v>4</v>
      </c>
      <c r="D4327">
        <v>2020</v>
      </c>
      <c r="E4327" s="23">
        <v>0.66666666666666663</v>
      </c>
      <c r="F4327">
        <v>9.57</v>
      </c>
      <c r="G4327">
        <f>+Anagrafica!$K$5-'PO0140780R0001 - SONDA'!F4327</f>
        <v>386.07</v>
      </c>
    </row>
    <row r="4328" spans="1:7">
      <c r="A4328" t="s">
        <v>856</v>
      </c>
      <c r="B4328">
        <v>23</v>
      </c>
      <c r="C4328">
        <v>4</v>
      </c>
      <c r="D4328">
        <v>2020</v>
      </c>
      <c r="E4328" s="23">
        <v>0.83333333333333337</v>
      </c>
      <c r="F4328">
        <v>9.57</v>
      </c>
      <c r="G4328">
        <f>+Anagrafica!$K$5-'PO0140780R0001 - SONDA'!F4328</f>
        <v>386.07</v>
      </c>
    </row>
    <row r="4329" spans="1:7">
      <c r="A4329" t="s">
        <v>857</v>
      </c>
      <c r="B4329">
        <v>24</v>
      </c>
      <c r="C4329">
        <v>4</v>
      </c>
      <c r="D4329">
        <v>2020</v>
      </c>
      <c r="E4329" s="23">
        <v>0</v>
      </c>
      <c r="F4329">
        <v>9.56</v>
      </c>
      <c r="G4329">
        <f>+Anagrafica!$K$5-'PO0140780R0001 - SONDA'!F4329</f>
        <v>386.08</v>
      </c>
    </row>
    <row r="4330" spans="1:7">
      <c r="A4330" t="s">
        <v>857</v>
      </c>
      <c r="B4330">
        <v>24</v>
      </c>
      <c r="C4330">
        <v>4</v>
      </c>
      <c r="D4330">
        <v>2020</v>
      </c>
      <c r="E4330" s="23">
        <v>0.16666666666666666</v>
      </c>
      <c r="F4330">
        <v>9.56</v>
      </c>
      <c r="G4330">
        <f>+Anagrafica!$K$5-'PO0140780R0001 - SONDA'!F4330</f>
        <v>386.08</v>
      </c>
    </row>
    <row r="4331" spans="1:7">
      <c r="A4331" t="s">
        <v>857</v>
      </c>
      <c r="B4331">
        <v>24</v>
      </c>
      <c r="C4331">
        <v>4</v>
      </c>
      <c r="D4331">
        <v>2020</v>
      </c>
      <c r="E4331" s="23">
        <v>0.33333333333333331</v>
      </c>
      <c r="F4331">
        <v>9.5500000000000007</v>
      </c>
      <c r="G4331">
        <f>+Anagrafica!$K$5-'PO0140780R0001 - SONDA'!F4331</f>
        <v>386.09</v>
      </c>
    </row>
    <row r="4332" spans="1:7">
      <c r="A4332" t="s">
        <v>857</v>
      </c>
      <c r="B4332">
        <v>24</v>
      </c>
      <c r="C4332">
        <v>4</v>
      </c>
      <c r="D4332">
        <v>2020</v>
      </c>
      <c r="E4332" s="23">
        <v>0.5</v>
      </c>
      <c r="F4332">
        <v>9.66</v>
      </c>
      <c r="G4332">
        <f>+Anagrafica!$K$5-'PO0140780R0001 - SONDA'!F4332</f>
        <v>385.97999999999996</v>
      </c>
    </row>
    <row r="4333" spans="1:7">
      <c r="A4333" t="s">
        <v>857</v>
      </c>
      <c r="B4333">
        <v>24</v>
      </c>
      <c r="C4333">
        <v>4</v>
      </c>
      <c r="D4333">
        <v>2020</v>
      </c>
      <c r="E4333" s="23">
        <v>0.66666666666666663</v>
      </c>
      <c r="F4333">
        <v>9.5399999999999991</v>
      </c>
      <c r="G4333">
        <f>+Anagrafica!$K$5-'PO0140780R0001 - SONDA'!F4333</f>
        <v>386.09999999999997</v>
      </c>
    </row>
    <row r="4334" spans="1:7">
      <c r="A4334" t="s">
        <v>857</v>
      </c>
      <c r="B4334">
        <v>24</v>
      </c>
      <c r="C4334">
        <v>4</v>
      </c>
      <c r="D4334">
        <v>2020</v>
      </c>
      <c r="E4334" s="23">
        <v>0.83333333333333337</v>
      </c>
      <c r="F4334">
        <v>9.5399999999999991</v>
      </c>
      <c r="G4334">
        <f>+Anagrafica!$K$5-'PO0140780R0001 - SONDA'!F4334</f>
        <v>386.09999999999997</v>
      </c>
    </row>
    <row r="4335" spans="1:7">
      <c r="A4335" t="s">
        <v>858</v>
      </c>
      <c r="B4335">
        <v>25</v>
      </c>
      <c r="C4335">
        <v>4</v>
      </c>
      <c r="D4335">
        <v>2020</v>
      </c>
      <c r="E4335" s="23">
        <v>0</v>
      </c>
      <c r="F4335">
        <v>9.5399999999999991</v>
      </c>
      <c r="G4335">
        <f>+Anagrafica!$K$5-'PO0140780R0001 - SONDA'!F4335</f>
        <v>386.09999999999997</v>
      </c>
    </row>
    <row r="4336" spans="1:7">
      <c r="A4336" t="s">
        <v>858</v>
      </c>
      <c r="B4336">
        <v>25</v>
      </c>
      <c r="C4336">
        <v>4</v>
      </c>
      <c r="D4336">
        <v>2020</v>
      </c>
      <c r="E4336" s="23">
        <v>0.16666666666666666</v>
      </c>
      <c r="F4336">
        <v>9.5299999999999994</v>
      </c>
      <c r="G4336">
        <f>+Anagrafica!$K$5-'PO0140780R0001 - SONDA'!F4336</f>
        <v>386.11</v>
      </c>
    </row>
    <row r="4337" spans="1:7">
      <c r="A4337" t="s">
        <v>858</v>
      </c>
      <c r="B4337">
        <v>25</v>
      </c>
      <c r="C4337">
        <v>4</v>
      </c>
      <c r="D4337">
        <v>2020</v>
      </c>
      <c r="E4337" s="23">
        <v>0.33333333333333331</v>
      </c>
      <c r="F4337">
        <v>9.5299999999999994</v>
      </c>
      <c r="G4337">
        <f>+Anagrafica!$K$5-'PO0140780R0001 - SONDA'!F4337</f>
        <v>386.11</v>
      </c>
    </row>
    <row r="4338" spans="1:7">
      <c r="A4338" t="s">
        <v>858</v>
      </c>
      <c r="B4338">
        <v>25</v>
      </c>
      <c r="C4338">
        <v>4</v>
      </c>
      <c r="D4338">
        <v>2020</v>
      </c>
      <c r="E4338" s="23">
        <v>0.5</v>
      </c>
      <c r="F4338">
        <v>9.52</v>
      </c>
      <c r="G4338">
        <f>+Anagrafica!$K$5-'PO0140780R0001 - SONDA'!F4338</f>
        <v>386.12</v>
      </c>
    </row>
    <row r="4339" spans="1:7">
      <c r="A4339" t="s">
        <v>858</v>
      </c>
      <c r="B4339">
        <v>25</v>
      </c>
      <c r="C4339">
        <v>4</v>
      </c>
      <c r="D4339">
        <v>2020</v>
      </c>
      <c r="E4339" s="23">
        <v>0.66666666666666663</v>
      </c>
      <c r="F4339">
        <v>9.52</v>
      </c>
      <c r="G4339">
        <f>+Anagrafica!$K$5-'PO0140780R0001 - SONDA'!F4339</f>
        <v>386.12</v>
      </c>
    </row>
    <row r="4340" spans="1:7">
      <c r="A4340" t="s">
        <v>858</v>
      </c>
      <c r="B4340">
        <v>25</v>
      </c>
      <c r="C4340">
        <v>4</v>
      </c>
      <c r="D4340">
        <v>2020</v>
      </c>
      <c r="E4340" s="23">
        <v>0.83333333333333337</v>
      </c>
      <c r="F4340">
        <v>9.52</v>
      </c>
      <c r="G4340">
        <f>+Anagrafica!$K$5-'PO0140780R0001 - SONDA'!F4340</f>
        <v>386.12</v>
      </c>
    </row>
    <row r="4341" spans="1:7">
      <c r="A4341" t="s">
        <v>859</v>
      </c>
      <c r="B4341">
        <v>26</v>
      </c>
      <c r="C4341">
        <v>4</v>
      </c>
      <c r="D4341">
        <v>2020</v>
      </c>
      <c r="E4341" s="23">
        <v>0</v>
      </c>
      <c r="F4341">
        <v>9.6199999999999992</v>
      </c>
      <c r="G4341">
        <f>+Anagrafica!$K$5-'PO0140780R0001 - SONDA'!F4341</f>
        <v>386.02</v>
      </c>
    </row>
    <row r="4342" spans="1:7">
      <c r="A4342" t="s">
        <v>859</v>
      </c>
      <c r="B4342">
        <v>26</v>
      </c>
      <c r="C4342">
        <v>4</v>
      </c>
      <c r="D4342">
        <v>2020</v>
      </c>
      <c r="E4342" s="23">
        <v>0.16666666666666666</v>
      </c>
      <c r="F4342">
        <v>9.51</v>
      </c>
      <c r="G4342">
        <f>+Anagrafica!$K$5-'PO0140780R0001 - SONDA'!F4342</f>
        <v>386.13</v>
      </c>
    </row>
    <row r="4343" spans="1:7">
      <c r="A4343" t="s">
        <v>859</v>
      </c>
      <c r="B4343">
        <v>26</v>
      </c>
      <c r="C4343">
        <v>4</v>
      </c>
      <c r="D4343">
        <v>2020</v>
      </c>
      <c r="E4343" s="23">
        <v>0.33333333333333331</v>
      </c>
      <c r="F4343">
        <v>9.6199999999999992</v>
      </c>
      <c r="G4343">
        <f>+Anagrafica!$K$5-'PO0140780R0001 - SONDA'!F4343</f>
        <v>386.02</v>
      </c>
    </row>
    <row r="4344" spans="1:7">
      <c r="A4344" t="s">
        <v>859</v>
      </c>
      <c r="B4344">
        <v>26</v>
      </c>
      <c r="C4344">
        <v>4</v>
      </c>
      <c r="D4344">
        <v>2020</v>
      </c>
      <c r="E4344" s="23">
        <v>0.5</v>
      </c>
      <c r="F4344">
        <v>9.5</v>
      </c>
      <c r="G4344">
        <f>+Anagrafica!$K$5-'PO0140780R0001 - SONDA'!F4344</f>
        <v>386.14</v>
      </c>
    </row>
    <row r="4345" spans="1:7">
      <c r="A4345" t="s">
        <v>859</v>
      </c>
      <c r="B4345">
        <v>26</v>
      </c>
      <c r="C4345">
        <v>4</v>
      </c>
      <c r="D4345">
        <v>2020</v>
      </c>
      <c r="E4345" s="23">
        <v>0.66666666666666663</v>
      </c>
      <c r="F4345">
        <v>9.5</v>
      </c>
      <c r="G4345">
        <f>+Anagrafica!$K$5-'PO0140780R0001 - SONDA'!F4345</f>
        <v>386.14</v>
      </c>
    </row>
    <row r="4346" spans="1:7">
      <c r="A4346" t="s">
        <v>859</v>
      </c>
      <c r="B4346">
        <v>26</v>
      </c>
      <c r="C4346">
        <v>4</v>
      </c>
      <c r="D4346">
        <v>2020</v>
      </c>
      <c r="E4346" s="23">
        <v>0.83333333333333337</v>
      </c>
      <c r="F4346">
        <v>9.5</v>
      </c>
      <c r="G4346">
        <f>+Anagrafica!$K$5-'PO0140780R0001 - SONDA'!F4346</f>
        <v>386.14</v>
      </c>
    </row>
    <row r="4347" spans="1:7">
      <c r="A4347" t="s">
        <v>860</v>
      </c>
      <c r="B4347">
        <v>27</v>
      </c>
      <c r="C4347">
        <v>4</v>
      </c>
      <c r="D4347">
        <v>2020</v>
      </c>
      <c r="E4347" s="23">
        <v>0</v>
      </c>
      <c r="F4347">
        <v>9.49</v>
      </c>
      <c r="G4347">
        <f>+Anagrafica!$K$5-'PO0140780R0001 - SONDA'!F4347</f>
        <v>386.15</v>
      </c>
    </row>
    <row r="4348" spans="1:7">
      <c r="A4348" t="s">
        <v>860</v>
      </c>
      <c r="B4348">
        <v>27</v>
      </c>
      <c r="C4348">
        <v>4</v>
      </c>
      <c r="D4348">
        <v>2020</v>
      </c>
      <c r="E4348" s="23">
        <v>0.16666666666666666</v>
      </c>
      <c r="F4348">
        <v>9.49</v>
      </c>
      <c r="G4348">
        <f>+Anagrafica!$K$5-'PO0140780R0001 - SONDA'!F4348</f>
        <v>386.15</v>
      </c>
    </row>
    <row r="4349" spans="1:7">
      <c r="A4349" t="s">
        <v>860</v>
      </c>
      <c r="B4349">
        <v>27</v>
      </c>
      <c r="C4349">
        <v>4</v>
      </c>
      <c r="D4349">
        <v>2020</v>
      </c>
      <c r="E4349" s="23">
        <v>0.33333333333333331</v>
      </c>
      <c r="F4349">
        <v>9.49</v>
      </c>
      <c r="G4349">
        <f>+Anagrafica!$K$5-'PO0140780R0001 - SONDA'!F4349</f>
        <v>386.15</v>
      </c>
    </row>
    <row r="4350" spans="1:7">
      <c r="A4350" t="s">
        <v>860</v>
      </c>
      <c r="B4350">
        <v>27</v>
      </c>
      <c r="C4350">
        <v>4</v>
      </c>
      <c r="D4350">
        <v>2020</v>
      </c>
      <c r="E4350" s="23">
        <v>0.5</v>
      </c>
      <c r="F4350">
        <v>9.49</v>
      </c>
      <c r="G4350">
        <f>+Anagrafica!$K$5-'PO0140780R0001 - SONDA'!F4350</f>
        <v>386.15</v>
      </c>
    </row>
    <row r="4351" spans="1:7">
      <c r="A4351" t="s">
        <v>860</v>
      </c>
      <c r="B4351">
        <v>27</v>
      </c>
      <c r="C4351">
        <v>4</v>
      </c>
      <c r="D4351">
        <v>2020</v>
      </c>
      <c r="E4351" s="23">
        <v>0.66666666666666663</v>
      </c>
      <c r="F4351">
        <v>9.48</v>
      </c>
      <c r="G4351">
        <f>+Anagrafica!$K$5-'PO0140780R0001 - SONDA'!F4351</f>
        <v>386.15999999999997</v>
      </c>
    </row>
    <row r="4352" spans="1:7">
      <c r="A4352" t="s">
        <v>860</v>
      </c>
      <c r="B4352">
        <v>27</v>
      </c>
      <c r="C4352">
        <v>4</v>
      </c>
      <c r="D4352">
        <v>2020</v>
      </c>
      <c r="E4352" s="23">
        <v>0.83333333333333337</v>
      </c>
      <c r="F4352">
        <v>9.48</v>
      </c>
      <c r="G4352">
        <f>+Anagrafica!$K$5-'PO0140780R0001 - SONDA'!F4352</f>
        <v>386.15999999999997</v>
      </c>
    </row>
    <row r="4353" spans="1:7">
      <c r="A4353" t="s">
        <v>861</v>
      </c>
      <c r="B4353">
        <v>28</v>
      </c>
      <c r="C4353">
        <v>4</v>
      </c>
      <c r="D4353">
        <v>2020</v>
      </c>
      <c r="E4353" s="23">
        <v>0</v>
      </c>
      <c r="F4353">
        <v>9.48</v>
      </c>
      <c r="G4353">
        <f>+Anagrafica!$K$5-'PO0140780R0001 - SONDA'!F4353</f>
        <v>386.15999999999997</v>
      </c>
    </row>
    <row r="4354" spans="1:7">
      <c r="A4354" t="s">
        <v>861</v>
      </c>
      <c r="B4354">
        <v>28</v>
      </c>
      <c r="C4354">
        <v>4</v>
      </c>
      <c r="D4354">
        <v>2020</v>
      </c>
      <c r="E4354" s="23">
        <v>0.16666666666666666</v>
      </c>
      <c r="F4354">
        <v>9.4700000000000006</v>
      </c>
      <c r="G4354">
        <f>+Anagrafica!$K$5-'PO0140780R0001 - SONDA'!F4354</f>
        <v>386.16999999999996</v>
      </c>
    </row>
    <row r="4355" spans="1:7">
      <c r="A4355" t="s">
        <v>861</v>
      </c>
      <c r="B4355">
        <v>28</v>
      </c>
      <c r="C4355">
        <v>4</v>
      </c>
      <c r="D4355">
        <v>2020</v>
      </c>
      <c r="E4355" s="23">
        <v>0.33333333333333331</v>
      </c>
      <c r="F4355">
        <v>9.4700000000000006</v>
      </c>
      <c r="G4355">
        <f>+Anagrafica!$K$5-'PO0140780R0001 - SONDA'!F4355</f>
        <v>386.16999999999996</v>
      </c>
    </row>
    <row r="4356" spans="1:7">
      <c r="A4356" t="s">
        <v>861</v>
      </c>
      <c r="B4356">
        <v>28</v>
      </c>
      <c r="C4356">
        <v>4</v>
      </c>
      <c r="D4356">
        <v>2020</v>
      </c>
      <c r="E4356" s="23">
        <v>0.5</v>
      </c>
      <c r="F4356">
        <v>9.4600000000000009</v>
      </c>
      <c r="G4356">
        <f>+Anagrafica!$K$5-'PO0140780R0001 - SONDA'!F4356</f>
        <v>386.18</v>
      </c>
    </row>
    <row r="4357" spans="1:7">
      <c r="A4357" t="s">
        <v>861</v>
      </c>
      <c r="B4357">
        <v>28</v>
      </c>
      <c r="C4357">
        <v>4</v>
      </c>
      <c r="D4357">
        <v>2020</v>
      </c>
      <c r="E4357" s="23">
        <v>0.66666666666666663</v>
      </c>
      <c r="F4357">
        <v>9.4600000000000009</v>
      </c>
      <c r="G4357">
        <f>+Anagrafica!$K$5-'PO0140780R0001 - SONDA'!F4357</f>
        <v>386.18</v>
      </c>
    </row>
    <row r="4358" spans="1:7">
      <c r="A4358" t="s">
        <v>861</v>
      </c>
      <c r="B4358">
        <v>28</v>
      </c>
      <c r="C4358">
        <v>4</v>
      </c>
      <c r="D4358">
        <v>2020</v>
      </c>
      <c r="E4358" s="23">
        <v>0.83333333333333337</v>
      </c>
      <c r="F4358">
        <v>9.4600000000000009</v>
      </c>
      <c r="G4358">
        <f>+Anagrafica!$K$5-'PO0140780R0001 - SONDA'!F4358</f>
        <v>386.18</v>
      </c>
    </row>
    <row r="4359" spans="1:7">
      <c r="A4359" t="s">
        <v>862</v>
      </c>
      <c r="B4359">
        <v>29</v>
      </c>
      <c r="C4359">
        <v>4</v>
      </c>
      <c r="D4359">
        <v>2020</v>
      </c>
      <c r="E4359" s="23">
        <v>0</v>
      </c>
      <c r="F4359">
        <v>9.4600000000000009</v>
      </c>
      <c r="G4359">
        <f>+Anagrafica!$K$5-'PO0140780R0001 - SONDA'!F4359</f>
        <v>386.18</v>
      </c>
    </row>
    <row r="4360" spans="1:7">
      <c r="A4360" t="s">
        <v>862</v>
      </c>
      <c r="B4360">
        <v>29</v>
      </c>
      <c r="C4360">
        <v>4</v>
      </c>
      <c r="D4360">
        <v>2020</v>
      </c>
      <c r="E4360" s="23">
        <v>0.16666666666666666</v>
      </c>
      <c r="F4360">
        <v>9.4600000000000009</v>
      </c>
      <c r="G4360">
        <f>+Anagrafica!$K$5-'PO0140780R0001 - SONDA'!F4360</f>
        <v>386.18</v>
      </c>
    </row>
    <row r="4361" spans="1:7">
      <c r="A4361" t="s">
        <v>862</v>
      </c>
      <c r="B4361">
        <v>29</v>
      </c>
      <c r="C4361">
        <v>4</v>
      </c>
      <c r="D4361">
        <v>2020</v>
      </c>
      <c r="E4361" s="23">
        <v>0.33333333333333331</v>
      </c>
      <c r="F4361">
        <v>9.4499999999999993</v>
      </c>
      <c r="G4361">
        <f>+Anagrafica!$K$5-'PO0140780R0001 - SONDA'!F4361</f>
        <v>386.19</v>
      </c>
    </row>
    <row r="4362" spans="1:7">
      <c r="A4362" t="s">
        <v>862</v>
      </c>
      <c r="B4362">
        <v>29</v>
      </c>
      <c r="C4362">
        <v>4</v>
      </c>
      <c r="D4362">
        <v>2020</v>
      </c>
      <c r="E4362" s="23">
        <v>0.5</v>
      </c>
      <c r="F4362">
        <v>9.44</v>
      </c>
      <c r="G4362">
        <f>+Anagrafica!$K$5-'PO0140780R0001 - SONDA'!F4362</f>
        <v>386.2</v>
      </c>
    </row>
    <row r="4363" spans="1:7">
      <c r="A4363" t="s">
        <v>862</v>
      </c>
      <c r="B4363">
        <v>29</v>
      </c>
      <c r="C4363">
        <v>4</v>
      </c>
      <c r="D4363">
        <v>2020</v>
      </c>
      <c r="E4363" s="23">
        <v>0.66666666666666663</v>
      </c>
      <c r="F4363">
        <v>9.44</v>
      </c>
      <c r="G4363">
        <f>+Anagrafica!$K$5-'PO0140780R0001 - SONDA'!F4363</f>
        <v>386.2</v>
      </c>
    </row>
    <row r="4364" spans="1:7">
      <c r="A4364" t="s">
        <v>862</v>
      </c>
      <c r="B4364">
        <v>29</v>
      </c>
      <c r="C4364">
        <v>4</v>
      </c>
      <c r="D4364">
        <v>2020</v>
      </c>
      <c r="E4364" s="23">
        <v>0.83333333333333337</v>
      </c>
      <c r="F4364">
        <v>9.44</v>
      </c>
      <c r="G4364">
        <f>+Anagrafica!$K$5-'PO0140780R0001 - SONDA'!F4364</f>
        <v>386.2</v>
      </c>
    </row>
    <row r="4365" spans="1:7">
      <c r="A4365" t="s">
        <v>863</v>
      </c>
      <c r="B4365">
        <v>30</v>
      </c>
      <c r="C4365">
        <v>4</v>
      </c>
      <c r="D4365">
        <v>2020</v>
      </c>
      <c r="E4365" s="23">
        <v>0</v>
      </c>
      <c r="F4365">
        <v>9.44</v>
      </c>
      <c r="G4365">
        <f>+Anagrafica!$K$5-'PO0140780R0001 - SONDA'!F4365</f>
        <v>386.2</v>
      </c>
    </row>
    <row r="4366" spans="1:7">
      <c r="A4366" t="s">
        <v>863</v>
      </c>
      <c r="B4366">
        <v>30</v>
      </c>
      <c r="C4366">
        <v>4</v>
      </c>
      <c r="D4366">
        <v>2020</v>
      </c>
      <c r="E4366" s="23">
        <v>0.16666666666666666</v>
      </c>
      <c r="F4366">
        <v>9.43</v>
      </c>
      <c r="G4366">
        <f>+Anagrafica!$K$5-'PO0140780R0001 - SONDA'!F4366</f>
        <v>386.21</v>
      </c>
    </row>
    <row r="4367" spans="1:7">
      <c r="A4367" t="s">
        <v>863</v>
      </c>
      <c r="B4367">
        <v>30</v>
      </c>
      <c r="C4367">
        <v>4</v>
      </c>
      <c r="D4367">
        <v>2020</v>
      </c>
      <c r="E4367" s="23">
        <v>0.33333333333333331</v>
      </c>
      <c r="F4367">
        <v>9.43</v>
      </c>
      <c r="G4367">
        <f>+Anagrafica!$K$5-'PO0140780R0001 - SONDA'!F4367</f>
        <v>386.21</v>
      </c>
    </row>
    <row r="4368" spans="1:7">
      <c r="A4368" t="s">
        <v>863</v>
      </c>
      <c r="B4368">
        <v>30</v>
      </c>
      <c r="C4368">
        <v>4</v>
      </c>
      <c r="D4368">
        <v>2020</v>
      </c>
      <c r="E4368" s="23">
        <v>0.5</v>
      </c>
      <c r="F4368">
        <v>9.42</v>
      </c>
      <c r="G4368">
        <f>+Anagrafica!$K$5-'PO0140780R0001 - SONDA'!F4368</f>
        <v>386.21999999999997</v>
      </c>
    </row>
    <row r="4369" spans="1:7">
      <c r="A4369" t="s">
        <v>863</v>
      </c>
      <c r="B4369">
        <v>30</v>
      </c>
      <c r="C4369">
        <v>4</v>
      </c>
      <c r="D4369">
        <v>2020</v>
      </c>
      <c r="E4369" s="23">
        <v>0.66666666666666663</v>
      </c>
      <c r="F4369">
        <v>9.42</v>
      </c>
      <c r="G4369">
        <f>+Anagrafica!$K$5-'PO0140780R0001 - SONDA'!F4369</f>
        <v>386.21999999999997</v>
      </c>
    </row>
    <row r="4370" spans="1:7">
      <c r="A4370" t="s">
        <v>863</v>
      </c>
      <c r="B4370">
        <v>30</v>
      </c>
      <c r="C4370">
        <v>4</v>
      </c>
      <c r="D4370">
        <v>2020</v>
      </c>
      <c r="E4370" s="23">
        <v>0.83333333333333337</v>
      </c>
      <c r="F4370">
        <v>9.42</v>
      </c>
      <c r="G4370">
        <f>+Anagrafica!$K$5-'PO0140780R0001 - SONDA'!F4370</f>
        <v>386.21999999999997</v>
      </c>
    </row>
    <row r="4371" spans="1:7">
      <c r="A4371" t="s">
        <v>864</v>
      </c>
      <c r="B4371">
        <v>1</v>
      </c>
      <c r="C4371">
        <v>5</v>
      </c>
      <c r="D4371">
        <v>2020</v>
      </c>
      <c r="E4371" s="23">
        <v>0</v>
      </c>
      <c r="F4371">
        <v>9.41</v>
      </c>
      <c r="G4371">
        <f>+Anagrafica!$K$5-'PO0140780R0001 - SONDA'!F4371</f>
        <v>386.22999999999996</v>
      </c>
    </row>
    <row r="4372" spans="1:7">
      <c r="A4372" t="s">
        <v>864</v>
      </c>
      <c r="B4372">
        <v>1</v>
      </c>
      <c r="C4372">
        <v>5</v>
      </c>
      <c r="D4372">
        <v>2020</v>
      </c>
      <c r="E4372" s="23">
        <v>0.16666666666666666</v>
      </c>
      <c r="F4372">
        <v>9.41</v>
      </c>
      <c r="G4372">
        <f>+Anagrafica!$K$5-'PO0140780R0001 - SONDA'!F4372</f>
        <v>386.22999999999996</v>
      </c>
    </row>
    <row r="4373" spans="1:7">
      <c r="A4373" t="s">
        <v>864</v>
      </c>
      <c r="B4373">
        <v>1</v>
      </c>
      <c r="C4373">
        <v>5</v>
      </c>
      <c r="D4373">
        <v>2020</v>
      </c>
      <c r="E4373" s="23">
        <v>0.33333333333333331</v>
      </c>
      <c r="F4373">
        <v>9.52</v>
      </c>
      <c r="G4373">
        <f>+Anagrafica!$K$5-'PO0140780R0001 - SONDA'!F4373</f>
        <v>386.12</v>
      </c>
    </row>
    <row r="4374" spans="1:7">
      <c r="A4374" t="s">
        <v>864</v>
      </c>
      <c r="B4374">
        <v>1</v>
      </c>
      <c r="C4374">
        <v>5</v>
      </c>
      <c r="D4374">
        <v>2020</v>
      </c>
      <c r="E4374" s="23">
        <v>0.5</v>
      </c>
      <c r="F4374">
        <v>9.41</v>
      </c>
      <c r="G4374">
        <f>+Anagrafica!$K$5-'PO0140780R0001 - SONDA'!F4374</f>
        <v>386.22999999999996</v>
      </c>
    </row>
    <row r="4375" spans="1:7">
      <c r="A4375" t="s">
        <v>864</v>
      </c>
      <c r="B4375">
        <v>1</v>
      </c>
      <c r="C4375">
        <v>5</v>
      </c>
      <c r="D4375">
        <v>2020</v>
      </c>
      <c r="E4375" s="23">
        <v>0.66666666666666663</v>
      </c>
      <c r="F4375">
        <v>9.41</v>
      </c>
      <c r="G4375">
        <f>+Anagrafica!$K$5-'PO0140780R0001 - SONDA'!F4375</f>
        <v>386.22999999999996</v>
      </c>
    </row>
    <row r="4376" spans="1:7">
      <c r="A4376" t="s">
        <v>864</v>
      </c>
      <c r="B4376">
        <v>1</v>
      </c>
      <c r="C4376">
        <v>5</v>
      </c>
      <c r="D4376">
        <v>2020</v>
      </c>
      <c r="E4376" s="23">
        <v>0.83333333333333337</v>
      </c>
      <c r="F4376">
        <v>9.41</v>
      </c>
      <c r="G4376">
        <f>+Anagrafica!$K$5-'PO0140780R0001 - SONDA'!F4376</f>
        <v>386.22999999999996</v>
      </c>
    </row>
    <row r="4377" spans="1:7">
      <c r="A4377" t="s">
        <v>865</v>
      </c>
      <c r="B4377">
        <v>2</v>
      </c>
      <c r="C4377">
        <v>5</v>
      </c>
      <c r="D4377">
        <v>2020</v>
      </c>
      <c r="E4377" s="23">
        <v>0</v>
      </c>
      <c r="F4377">
        <v>9.52</v>
      </c>
      <c r="G4377">
        <f>+Anagrafica!$K$5-'PO0140780R0001 - SONDA'!F4377</f>
        <v>386.12</v>
      </c>
    </row>
    <row r="4378" spans="1:7">
      <c r="A4378" t="s">
        <v>865</v>
      </c>
      <c r="B4378">
        <v>2</v>
      </c>
      <c r="C4378">
        <v>5</v>
      </c>
      <c r="D4378">
        <v>2020</v>
      </c>
      <c r="E4378" s="23">
        <v>0.16666666666666666</v>
      </c>
      <c r="F4378">
        <v>9.41</v>
      </c>
      <c r="G4378">
        <f>+Anagrafica!$K$5-'PO0140780R0001 - SONDA'!F4378</f>
        <v>386.22999999999996</v>
      </c>
    </row>
    <row r="4379" spans="1:7">
      <c r="A4379" t="s">
        <v>865</v>
      </c>
      <c r="B4379">
        <v>2</v>
      </c>
      <c r="C4379">
        <v>5</v>
      </c>
      <c r="D4379">
        <v>2020</v>
      </c>
      <c r="E4379" s="23">
        <v>0.33333333333333331</v>
      </c>
      <c r="F4379">
        <v>9.52</v>
      </c>
      <c r="G4379">
        <f>+Anagrafica!$K$5-'PO0140780R0001 - SONDA'!F4379</f>
        <v>386.12</v>
      </c>
    </row>
    <row r="4380" spans="1:7">
      <c r="A4380" t="s">
        <v>865</v>
      </c>
      <c r="B4380">
        <v>2</v>
      </c>
      <c r="C4380">
        <v>5</v>
      </c>
      <c r="D4380">
        <v>2020</v>
      </c>
      <c r="E4380" s="23">
        <v>0.5</v>
      </c>
      <c r="F4380">
        <v>9.4</v>
      </c>
      <c r="G4380">
        <f>+Anagrafica!$K$5-'PO0140780R0001 - SONDA'!F4380</f>
        <v>386.24</v>
      </c>
    </row>
    <row r="4381" spans="1:7">
      <c r="A4381" t="s">
        <v>865</v>
      </c>
      <c r="B4381">
        <v>2</v>
      </c>
      <c r="C4381">
        <v>5</v>
      </c>
      <c r="D4381">
        <v>2020</v>
      </c>
      <c r="E4381" s="23">
        <v>0.66666666666666663</v>
      </c>
      <c r="F4381">
        <v>9.41</v>
      </c>
      <c r="G4381">
        <f>+Anagrafica!$K$5-'PO0140780R0001 - SONDA'!F4381</f>
        <v>386.22999999999996</v>
      </c>
    </row>
    <row r="4382" spans="1:7">
      <c r="A4382" t="s">
        <v>865</v>
      </c>
      <c r="B4382">
        <v>2</v>
      </c>
      <c r="C4382">
        <v>5</v>
      </c>
      <c r="D4382">
        <v>2020</v>
      </c>
      <c r="E4382" s="23">
        <v>0.83333333333333337</v>
      </c>
      <c r="F4382">
        <v>9.41</v>
      </c>
      <c r="G4382">
        <f>+Anagrafica!$K$5-'PO0140780R0001 - SONDA'!F4382</f>
        <v>386.22999999999996</v>
      </c>
    </row>
    <row r="4383" spans="1:7">
      <c r="A4383" t="s">
        <v>866</v>
      </c>
      <c r="B4383">
        <v>3</v>
      </c>
      <c r="C4383">
        <v>5</v>
      </c>
      <c r="D4383">
        <v>2020</v>
      </c>
      <c r="E4383" s="23">
        <v>0</v>
      </c>
      <c r="F4383">
        <v>9.51</v>
      </c>
      <c r="G4383">
        <f>+Anagrafica!$K$5-'PO0140780R0001 - SONDA'!F4383</f>
        <v>386.13</v>
      </c>
    </row>
    <row r="4384" spans="1:7">
      <c r="A4384" t="s">
        <v>866</v>
      </c>
      <c r="B4384">
        <v>3</v>
      </c>
      <c r="C4384">
        <v>5</v>
      </c>
      <c r="D4384">
        <v>2020</v>
      </c>
      <c r="E4384" s="23">
        <v>0.16666666666666666</v>
      </c>
      <c r="F4384">
        <v>9.41</v>
      </c>
      <c r="G4384">
        <f>+Anagrafica!$K$5-'PO0140780R0001 - SONDA'!F4384</f>
        <v>386.22999999999996</v>
      </c>
    </row>
    <row r="4385" spans="1:7">
      <c r="A4385" t="s">
        <v>866</v>
      </c>
      <c r="B4385">
        <v>3</v>
      </c>
      <c r="C4385">
        <v>5</v>
      </c>
      <c r="D4385">
        <v>2020</v>
      </c>
      <c r="E4385" s="23">
        <v>0.33333333333333331</v>
      </c>
      <c r="F4385">
        <v>9.51</v>
      </c>
      <c r="G4385">
        <f>+Anagrafica!$K$5-'PO0140780R0001 - SONDA'!F4385</f>
        <v>386.13</v>
      </c>
    </row>
    <row r="4386" spans="1:7">
      <c r="A4386" t="s">
        <v>866</v>
      </c>
      <c r="B4386">
        <v>3</v>
      </c>
      <c r="C4386">
        <v>5</v>
      </c>
      <c r="D4386">
        <v>2020</v>
      </c>
      <c r="E4386" s="23">
        <v>0.5</v>
      </c>
      <c r="F4386">
        <v>9.41</v>
      </c>
      <c r="G4386">
        <f>+Anagrafica!$K$5-'PO0140780R0001 - SONDA'!F4386</f>
        <v>386.22999999999996</v>
      </c>
    </row>
    <row r="4387" spans="1:7">
      <c r="A4387" t="s">
        <v>866</v>
      </c>
      <c r="B4387">
        <v>3</v>
      </c>
      <c r="C4387">
        <v>5</v>
      </c>
      <c r="D4387">
        <v>2020</v>
      </c>
      <c r="E4387" s="23">
        <v>0.66666666666666663</v>
      </c>
      <c r="F4387">
        <v>9.41</v>
      </c>
      <c r="G4387">
        <f>+Anagrafica!$K$5-'PO0140780R0001 - SONDA'!F4387</f>
        <v>386.22999999999996</v>
      </c>
    </row>
    <row r="4388" spans="1:7">
      <c r="A4388" t="s">
        <v>866</v>
      </c>
      <c r="B4388">
        <v>3</v>
      </c>
      <c r="C4388">
        <v>5</v>
      </c>
      <c r="D4388">
        <v>2020</v>
      </c>
      <c r="E4388" s="23">
        <v>0.83333333333333337</v>
      </c>
      <c r="F4388">
        <v>9.41</v>
      </c>
      <c r="G4388">
        <f>+Anagrafica!$K$5-'PO0140780R0001 - SONDA'!F4388</f>
        <v>386.22999999999996</v>
      </c>
    </row>
    <row r="4389" spans="1:7">
      <c r="A4389" t="s">
        <v>867</v>
      </c>
      <c r="B4389">
        <v>4</v>
      </c>
      <c r="C4389">
        <v>5</v>
      </c>
      <c r="D4389">
        <v>2020</v>
      </c>
      <c r="E4389" s="23">
        <v>0</v>
      </c>
      <c r="F4389">
        <v>9.41</v>
      </c>
      <c r="G4389">
        <f>+Anagrafica!$K$5-'PO0140780R0001 - SONDA'!F4389</f>
        <v>386.22999999999996</v>
      </c>
    </row>
    <row r="4390" spans="1:7">
      <c r="A4390" t="s">
        <v>867</v>
      </c>
      <c r="B4390">
        <v>4</v>
      </c>
      <c r="C4390">
        <v>5</v>
      </c>
      <c r="D4390">
        <v>2020</v>
      </c>
      <c r="E4390" s="23">
        <v>0.16666666666666666</v>
      </c>
      <c r="F4390">
        <v>9.4</v>
      </c>
      <c r="G4390">
        <f>+Anagrafica!$K$5-'PO0140780R0001 - SONDA'!F4390</f>
        <v>386.24</v>
      </c>
    </row>
    <row r="4391" spans="1:7">
      <c r="A4391" t="s">
        <v>867</v>
      </c>
      <c r="B4391">
        <v>4</v>
      </c>
      <c r="C4391">
        <v>5</v>
      </c>
      <c r="D4391">
        <v>2020</v>
      </c>
      <c r="E4391" s="23">
        <v>0.33333333333333331</v>
      </c>
      <c r="F4391">
        <v>9.41</v>
      </c>
      <c r="G4391">
        <f>+Anagrafica!$K$5-'PO0140780R0001 - SONDA'!F4391</f>
        <v>386.22999999999996</v>
      </c>
    </row>
    <row r="4392" spans="1:7">
      <c r="A4392" t="s">
        <v>867</v>
      </c>
      <c r="B4392">
        <v>4</v>
      </c>
      <c r="C4392">
        <v>5</v>
      </c>
      <c r="D4392">
        <v>2020</v>
      </c>
      <c r="E4392" s="23">
        <v>0.5</v>
      </c>
      <c r="F4392">
        <v>9.4</v>
      </c>
      <c r="G4392">
        <f>+Anagrafica!$K$5-'PO0140780R0001 - SONDA'!F4392</f>
        <v>386.24</v>
      </c>
    </row>
    <row r="4393" spans="1:7">
      <c r="A4393" t="s">
        <v>867</v>
      </c>
      <c r="B4393">
        <v>4</v>
      </c>
      <c r="C4393">
        <v>5</v>
      </c>
      <c r="D4393">
        <v>2020</v>
      </c>
      <c r="E4393" s="23">
        <v>0.66666666666666663</v>
      </c>
      <c r="F4393">
        <v>9.4</v>
      </c>
      <c r="G4393">
        <f>+Anagrafica!$K$5-'PO0140780R0001 - SONDA'!F4393</f>
        <v>386.24</v>
      </c>
    </row>
    <row r="4394" spans="1:7">
      <c r="A4394" t="s">
        <v>867</v>
      </c>
      <c r="B4394">
        <v>4</v>
      </c>
      <c r="C4394">
        <v>5</v>
      </c>
      <c r="D4394">
        <v>2020</v>
      </c>
      <c r="E4394" s="23">
        <v>0.83333333333333337</v>
      </c>
      <c r="F4394">
        <v>9.4</v>
      </c>
      <c r="G4394">
        <f>+Anagrafica!$K$5-'PO0140780R0001 - SONDA'!F4394</f>
        <v>386.24</v>
      </c>
    </row>
    <row r="4395" spans="1:7">
      <c r="A4395" t="s">
        <v>868</v>
      </c>
      <c r="B4395">
        <v>5</v>
      </c>
      <c r="C4395">
        <v>5</v>
      </c>
      <c r="D4395">
        <v>2020</v>
      </c>
      <c r="E4395" s="23">
        <v>0</v>
      </c>
      <c r="F4395">
        <v>9.4</v>
      </c>
      <c r="G4395">
        <f>+Anagrafica!$K$5-'PO0140780R0001 - SONDA'!F4395</f>
        <v>386.24</v>
      </c>
    </row>
    <row r="4396" spans="1:7">
      <c r="A4396" t="s">
        <v>868</v>
      </c>
      <c r="B4396">
        <v>5</v>
      </c>
      <c r="C4396">
        <v>5</v>
      </c>
      <c r="D4396">
        <v>2020</v>
      </c>
      <c r="E4396" s="23">
        <v>0.16666666666666666</v>
      </c>
      <c r="F4396">
        <v>9.39</v>
      </c>
      <c r="G4396">
        <f>+Anagrafica!$K$5-'PO0140780R0001 - SONDA'!F4396</f>
        <v>386.25</v>
      </c>
    </row>
    <row r="4397" spans="1:7">
      <c r="A4397" t="s">
        <v>868</v>
      </c>
      <c r="B4397">
        <v>5</v>
      </c>
      <c r="C4397">
        <v>5</v>
      </c>
      <c r="D4397">
        <v>2020</v>
      </c>
      <c r="E4397" s="23">
        <v>0.33333333333333331</v>
      </c>
      <c r="F4397">
        <v>9.39</v>
      </c>
      <c r="G4397">
        <f>+Anagrafica!$K$5-'PO0140780R0001 - SONDA'!F4397</f>
        <v>386.25</v>
      </c>
    </row>
    <row r="4398" spans="1:7">
      <c r="A4398" t="s">
        <v>868</v>
      </c>
      <c r="B4398">
        <v>5</v>
      </c>
      <c r="C4398">
        <v>5</v>
      </c>
      <c r="D4398">
        <v>2020</v>
      </c>
      <c r="E4398" s="23">
        <v>0.5</v>
      </c>
      <c r="F4398">
        <v>9.39</v>
      </c>
      <c r="G4398">
        <f>+Anagrafica!$K$5-'PO0140780R0001 - SONDA'!F4398</f>
        <v>386.25</v>
      </c>
    </row>
    <row r="4399" spans="1:7">
      <c r="A4399" t="s">
        <v>868</v>
      </c>
      <c r="B4399">
        <v>5</v>
      </c>
      <c r="C4399">
        <v>5</v>
      </c>
      <c r="D4399">
        <v>2020</v>
      </c>
      <c r="E4399" s="23">
        <v>0.66666666666666663</v>
      </c>
      <c r="F4399">
        <v>9.39</v>
      </c>
      <c r="G4399">
        <f>+Anagrafica!$K$5-'PO0140780R0001 - SONDA'!F4399</f>
        <v>386.25</v>
      </c>
    </row>
    <row r="4400" spans="1:7">
      <c r="A4400" t="s">
        <v>868</v>
      </c>
      <c r="B4400">
        <v>5</v>
      </c>
      <c r="C4400">
        <v>5</v>
      </c>
      <c r="D4400">
        <v>2020</v>
      </c>
      <c r="E4400" s="23">
        <v>0.83333333333333337</v>
      </c>
      <c r="F4400">
        <v>9.39</v>
      </c>
      <c r="G4400">
        <f>+Anagrafica!$K$5-'PO0140780R0001 - SONDA'!F4400</f>
        <v>386.25</v>
      </c>
    </row>
    <row r="4401" spans="1:7">
      <c r="A4401" t="s">
        <v>869</v>
      </c>
      <c r="B4401">
        <v>6</v>
      </c>
      <c r="C4401">
        <v>5</v>
      </c>
      <c r="D4401">
        <v>2020</v>
      </c>
      <c r="E4401" s="23">
        <v>0</v>
      </c>
      <c r="F4401">
        <v>9.39</v>
      </c>
      <c r="G4401">
        <f>+Anagrafica!$K$5-'PO0140780R0001 - SONDA'!F4401</f>
        <v>386.25</v>
      </c>
    </row>
    <row r="4402" spans="1:7">
      <c r="A4402" t="s">
        <v>869</v>
      </c>
      <c r="B4402">
        <v>6</v>
      </c>
      <c r="C4402">
        <v>5</v>
      </c>
      <c r="D4402">
        <v>2020</v>
      </c>
      <c r="E4402" s="23">
        <v>0.16666666666666666</v>
      </c>
      <c r="F4402">
        <v>9.3800000000000008</v>
      </c>
      <c r="G4402">
        <f>+Anagrafica!$K$5-'PO0140780R0001 - SONDA'!F4402</f>
        <v>386.26</v>
      </c>
    </row>
    <row r="4403" spans="1:7">
      <c r="A4403" t="s">
        <v>869</v>
      </c>
      <c r="B4403">
        <v>6</v>
      </c>
      <c r="C4403">
        <v>5</v>
      </c>
      <c r="D4403">
        <v>2020</v>
      </c>
      <c r="E4403" s="23">
        <v>0.33333333333333331</v>
      </c>
      <c r="F4403">
        <v>9.3800000000000008</v>
      </c>
      <c r="G4403">
        <f>+Anagrafica!$K$5-'PO0140780R0001 - SONDA'!F4403</f>
        <v>386.26</v>
      </c>
    </row>
    <row r="4404" spans="1:7">
      <c r="A4404" t="s">
        <v>869</v>
      </c>
      <c r="B4404">
        <v>6</v>
      </c>
      <c r="C4404">
        <v>5</v>
      </c>
      <c r="D4404">
        <v>2020</v>
      </c>
      <c r="E4404" s="23">
        <v>0.5</v>
      </c>
      <c r="F4404">
        <v>9.3800000000000008</v>
      </c>
      <c r="G4404">
        <f>+Anagrafica!$K$5-'PO0140780R0001 - SONDA'!F4404</f>
        <v>386.26</v>
      </c>
    </row>
    <row r="4405" spans="1:7">
      <c r="A4405" t="s">
        <v>869</v>
      </c>
      <c r="B4405">
        <v>6</v>
      </c>
      <c r="C4405">
        <v>5</v>
      </c>
      <c r="D4405">
        <v>2020</v>
      </c>
      <c r="E4405" s="23">
        <v>0.66666666666666663</v>
      </c>
      <c r="F4405">
        <v>9.3800000000000008</v>
      </c>
      <c r="G4405">
        <f>+Anagrafica!$K$5-'PO0140780R0001 - SONDA'!F4405</f>
        <v>386.26</v>
      </c>
    </row>
    <row r="4406" spans="1:7">
      <c r="A4406" t="s">
        <v>869</v>
      </c>
      <c r="B4406">
        <v>6</v>
      </c>
      <c r="C4406">
        <v>5</v>
      </c>
      <c r="D4406">
        <v>2020</v>
      </c>
      <c r="E4406" s="23">
        <v>0.83333333333333337</v>
      </c>
      <c r="F4406">
        <v>9.3800000000000008</v>
      </c>
      <c r="G4406">
        <f>+Anagrafica!$K$5-'PO0140780R0001 - SONDA'!F4406</f>
        <v>386.26</v>
      </c>
    </row>
    <row r="4407" spans="1:7">
      <c r="A4407" t="s">
        <v>870</v>
      </c>
      <c r="B4407">
        <v>7</v>
      </c>
      <c r="C4407">
        <v>5</v>
      </c>
      <c r="D4407">
        <v>2020</v>
      </c>
      <c r="E4407" s="23">
        <v>0</v>
      </c>
      <c r="F4407">
        <v>9.3800000000000008</v>
      </c>
      <c r="G4407">
        <f>+Anagrafica!$K$5-'PO0140780R0001 - SONDA'!F4407</f>
        <v>386.26</v>
      </c>
    </row>
    <row r="4408" spans="1:7">
      <c r="A4408" t="s">
        <v>870</v>
      </c>
      <c r="B4408">
        <v>7</v>
      </c>
      <c r="C4408">
        <v>5</v>
      </c>
      <c r="D4408">
        <v>2020</v>
      </c>
      <c r="E4408" s="23">
        <v>0.16666666666666666</v>
      </c>
      <c r="F4408">
        <v>9.3800000000000008</v>
      </c>
      <c r="G4408">
        <f>+Anagrafica!$K$5-'PO0140780R0001 - SONDA'!F4408</f>
        <v>386.26</v>
      </c>
    </row>
    <row r="4409" spans="1:7">
      <c r="A4409" t="s">
        <v>870</v>
      </c>
      <c r="B4409">
        <v>7</v>
      </c>
      <c r="C4409">
        <v>5</v>
      </c>
      <c r="D4409">
        <v>2020</v>
      </c>
      <c r="E4409" s="23">
        <v>0.33333333333333331</v>
      </c>
      <c r="F4409">
        <v>9.3800000000000008</v>
      </c>
      <c r="G4409">
        <f>+Anagrafica!$K$5-'PO0140780R0001 - SONDA'!F4409</f>
        <v>386.26</v>
      </c>
    </row>
    <row r="4410" spans="1:7">
      <c r="A4410" t="s">
        <v>870</v>
      </c>
      <c r="B4410">
        <v>7</v>
      </c>
      <c r="C4410">
        <v>5</v>
      </c>
      <c r="D4410">
        <v>2020</v>
      </c>
      <c r="E4410" s="23">
        <v>0.5</v>
      </c>
      <c r="F4410">
        <v>9.3800000000000008</v>
      </c>
      <c r="G4410">
        <f>+Anagrafica!$K$5-'PO0140780R0001 - SONDA'!F4410</f>
        <v>386.26</v>
      </c>
    </row>
    <row r="4411" spans="1:7">
      <c r="A4411" t="s">
        <v>870</v>
      </c>
      <c r="B4411">
        <v>7</v>
      </c>
      <c r="C4411">
        <v>5</v>
      </c>
      <c r="D4411">
        <v>2020</v>
      </c>
      <c r="E4411" s="23">
        <v>0.66666666666666663</v>
      </c>
      <c r="F4411">
        <v>9.3800000000000008</v>
      </c>
      <c r="G4411">
        <f>+Anagrafica!$K$5-'PO0140780R0001 - SONDA'!F4411</f>
        <v>386.26</v>
      </c>
    </row>
    <row r="4412" spans="1:7">
      <c r="A4412" t="s">
        <v>870</v>
      </c>
      <c r="B4412">
        <v>7</v>
      </c>
      <c r="C4412">
        <v>5</v>
      </c>
      <c r="D4412">
        <v>2020</v>
      </c>
      <c r="E4412" s="23">
        <v>0.83333333333333337</v>
      </c>
      <c r="F4412">
        <v>9.3800000000000008</v>
      </c>
      <c r="G4412">
        <f>+Anagrafica!$K$5-'PO0140780R0001 - SONDA'!F4412</f>
        <v>386.26</v>
      </c>
    </row>
    <row r="4413" spans="1:7">
      <c r="A4413" t="s">
        <v>871</v>
      </c>
      <c r="B4413">
        <v>8</v>
      </c>
      <c r="C4413">
        <v>5</v>
      </c>
      <c r="D4413">
        <v>2020</v>
      </c>
      <c r="E4413" s="23">
        <v>0</v>
      </c>
      <c r="F4413">
        <v>9.3800000000000008</v>
      </c>
      <c r="G4413">
        <f>+Anagrafica!$K$5-'PO0140780R0001 - SONDA'!F4413</f>
        <v>386.26</v>
      </c>
    </row>
    <row r="4414" spans="1:7">
      <c r="A4414" t="s">
        <v>871</v>
      </c>
      <c r="B4414">
        <v>8</v>
      </c>
      <c r="C4414">
        <v>5</v>
      </c>
      <c r="D4414">
        <v>2020</v>
      </c>
      <c r="E4414" s="23">
        <v>0.16666666666666666</v>
      </c>
      <c r="F4414">
        <v>9.3800000000000008</v>
      </c>
      <c r="G4414">
        <f>+Anagrafica!$K$5-'PO0140780R0001 - SONDA'!F4414</f>
        <v>386.26</v>
      </c>
    </row>
    <row r="4415" spans="1:7">
      <c r="A4415" t="s">
        <v>871</v>
      </c>
      <c r="B4415">
        <v>8</v>
      </c>
      <c r="C4415">
        <v>5</v>
      </c>
      <c r="D4415">
        <v>2020</v>
      </c>
      <c r="E4415" s="23">
        <v>0.33333333333333331</v>
      </c>
      <c r="F4415">
        <v>9.3800000000000008</v>
      </c>
      <c r="G4415">
        <f>+Anagrafica!$K$5-'PO0140780R0001 - SONDA'!F4415</f>
        <v>386.26</v>
      </c>
    </row>
    <row r="4416" spans="1:7">
      <c r="A4416" t="s">
        <v>871</v>
      </c>
      <c r="B4416">
        <v>8</v>
      </c>
      <c r="C4416">
        <v>5</v>
      </c>
      <c r="D4416">
        <v>2020</v>
      </c>
      <c r="E4416" s="23">
        <v>0.5</v>
      </c>
      <c r="F4416">
        <v>9.3800000000000008</v>
      </c>
      <c r="G4416">
        <f>+Anagrafica!$K$5-'PO0140780R0001 - SONDA'!F4416</f>
        <v>386.26</v>
      </c>
    </row>
    <row r="4417" spans="1:7">
      <c r="A4417" t="s">
        <v>871</v>
      </c>
      <c r="B4417">
        <v>8</v>
      </c>
      <c r="C4417">
        <v>5</v>
      </c>
      <c r="D4417">
        <v>2020</v>
      </c>
      <c r="E4417" s="23">
        <v>0.66666666666666663</v>
      </c>
      <c r="F4417">
        <v>9.3699999999999992</v>
      </c>
      <c r="G4417">
        <f>+Anagrafica!$K$5-'PO0140780R0001 - SONDA'!F4417</f>
        <v>386.27</v>
      </c>
    </row>
    <row r="4418" spans="1:7">
      <c r="A4418" t="s">
        <v>871</v>
      </c>
      <c r="B4418">
        <v>8</v>
      </c>
      <c r="C4418">
        <v>5</v>
      </c>
      <c r="D4418">
        <v>2020</v>
      </c>
      <c r="E4418" s="23">
        <v>0.83333333333333337</v>
      </c>
      <c r="F4418">
        <v>9.3699999999999992</v>
      </c>
      <c r="G4418">
        <f>+Anagrafica!$K$5-'PO0140780R0001 - SONDA'!F4418</f>
        <v>386.27</v>
      </c>
    </row>
    <row r="4419" spans="1:7">
      <c r="A4419" t="s">
        <v>872</v>
      </c>
      <c r="B4419">
        <v>9</v>
      </c>
      <c r="C4419">
        <v>5</v>
      </c>
      <c r="D4419">
        <v>2020</v>
      </c>
      <c r="E4419" s="23">
        <v>0</v>
      </c>
      <c r="F4419">
        <v>9.3699999999999992</v>
      </c>
      <c r="G4419">
        <f>+Anagrafica!$K$5-'PO0140780R0001 - SONDA'!F4419</f>
        <v>386.27</v>
      </c>
    </row>
    <row r="4420" spans="1:7">
      <c r="A4420" t="s">
        <v>872</v>
      </c>
      <c r="B4420">
        <v>9</v>
      </c>
      <c r="C4420">
        <v>5</v>
      </c>
      <c r="D4420">
        <v>2020</v>
      </c>
      <c r="E4420" s="23">
        <v>0.16666666666666666</v>
      </c>
      <c r="F4420">
        <v>9.3699999999999992</v>
      </c>
      <c r="G4420">
        <f>+Anagrafica!$K$5-'PO0140780R0001 - SONDA'!F4420</f>
        <v>386.27</v>
      </c>
    </row>
    <row r="4421" spans="1:7">
      <c r="A4421" t="s">
        <v>872</v>
      </c>
      <c r="B4421">
        <v>9</v>
      </c>
      <c r="C4421">
        <v>5</v>
      </c>
      <c r="D4421">
        <v>2020</v>
      </c>
      <c r="E4421" s="23">
        <v>0.33333333333333331</v>
      </c>
      <c r="F4421">
        <v>9.3699999999999992</v>
      </c>
      <c r="G4421">
        <f>+Anagrafica!$K$5-'PO0140780R0001 - SONDA'!F4421</f>
        <v>386.27</v>
      </c>
    </row>
    <row r="4422" spans="1:7">
      <c r="A4422" t="s">
        <v>872</v>
      </c>
      <c r="B4422">
        <v>9</v>
      </c>
      <c r="C4422">
        <v>5</v>
      </c>
      <c r="D4422">
        <v>2020</v>
      </c>
      <c r="E4422" s="23">
        <v>0.5</v>
      </c>
      <c r="F4422">
        <v>9.3699999999999992</v>
      </c>
      <c r="G4422">
        <f>+Anagrafica!$K$5-'PO0140780R0001 - SONDA'!F4422</f>
        <v>386.27</v>
      </c>
    </row>
    <row r="4423" spans="1:7">
      <c r="A4423" t="s">
        <v>872</v>
      </c>
      <c r="B4423">
        <v>9</v>
      </c>
      <c r="C4423">
        <v>5</v>
      </c>
      <c r="D4423">
        <v>2020</v>
      </c>
      <c r="E4423" s="23">
        <v>0.66666666666666663</v>
      </c>
      <c r="F4423">
        <v>9.3699999999999992</v>
      </c>
      <c r="G4423">
        <f>+Anagrafica!$K$5-'PO0140780R0001 - SONDA'!F4423</f>
        <v>386.27</v>
      </c>
    </row>
    <row r="4424" spans="1:7">
      <c r="A4424" t="s">
        <v>872</v>
      </c>
      <c r="B4424">
        <v>9</v>
      </c>
      <c r="C4424">
        <v>5</v>
      </c>
      <c r="D4424">
        <v>2020</v>
      </c>
      <c r="E4424" s="23">
        <v>0.83333333333333337</v>
      </c>
      <c r="F4424">
        <v>9.3699999999999992</v>
      </c>
      <c r="G4424">
        <f>+Anagrafica!$K$5-'PO0140780R0001 - SONDA'!F4424</f>
        <v>386.27</v>
      </c>
    </row>
    <row r="4425" spans="1:7">
      <c r="A4425" t="s">
        <v>873</v>
      </c>
      <c r="B4425">
        <v>10</v>
      </c>
      <c r="C4425">
        <v>5</v>
      </c>
      <c r="D4425">
        <v>2020</v>
      </c>
      <c r="E4425" s="23">
        <v>0</v>
      </c>
      <c r="F4425">
        <v>9.3699999999999992</v>
      </c>
      <c r="G4425">
        <f>+Anagrafica!$K$5-'PO0140780R0001 - SONDA'!F4425</f>
        <v>386.27</v>
      </c>
    </row>
    <row r="4426" spans="1:7">
      <c r="A4426" t="s">
        <v>873</v>
      </c>
      <c r="B4426">
        <v>10</v>
      </c>
      <c r="C4426">
        <v>5</v>
      </c>
      <c r="D4426">
        <v>2020</v>
      </c>
      <c r="E4426" s="23">
        <v>0.16666666666666666</v>
      </c>
      <c r="F4426">
        <v>9.3699999999999992</v>
      </c>
      <c r="G4426">
        <f>+Anagrafica!$K$5-'PO0140780R0001 - SONDA'!F4426</f>
        <v>386.27</v>
      </c>
    </row>
    <row r="4427" spans="1:7">
      <c r="A4427" t="s">
        <v>873</v>
      </c>
      <c r="B4427">
        <v>10</v>
      </c>
      <c r="C4427">
        <v>5</v>
      </c>
      <c r="D4427">
        <v>2020</v>
      </c>
      <c r="E4427" s="23">
        <v>0.33333333333333331</v>
      </c>
      <c r="F4427">
        <v>9.3699999999999992</v>
      </c>
      <c r="G4427">
        <f>+Anagrafica!$K$5-'PO0140780R0001 - SONDA'!F4427</f>
        <v>386.27</v>
      </c>
    </row>
    <row r="4428" spans="1:7">
      <c r="A4428" t="s">
        <v>873</v>
      </c>
      <c r="B4428">
        <v>10</v>
      </c>
      <c r="C4428">
        <v>5</v>
      </c>
      <c r="D4428">
        <v>2020</v>
      </c>
      <c r="E4428" s="23">
        <v>0.5</v>
      </c>
      <c r="F4428">
        <v>9.3699999999999992</v>
      </c>
      <c r="G4428">
        <f>+Anagrafica!$K$5-'PO0140780R0001 - SONDA'!F4428</f>
        <v>386.27</v>
      </c>
    </row>
    <row r="4429" spans="1:7">
      <c r="A4429" t="s">
        <v>873</v>
      </c>
      <c r="B4429">
        <v>10</v>
      </c>
      <c r="C4429">
        <v>5</v>
      </c>
      <c r="D4429">
        <v>2020</v>
      </c>
      <c r="E4429" s="23">
        <v>0.66666666666666663</v>
      </c>
      <c r="F4429">
        <v>9.39</v>
      </c>
      <c r="G4429">
        <f>+Anagrafica!$K$5-'PO0140780R0001 - SONDA'!F4429</f>
        <v>386.25</v>
      </c>
    </row>
    <row r="4430" spans="1:7">
      <c r="A4430" t="s">
        <v>873</v>
      </c>
      <c r="B4430">
        <v>10</v>
      </c>
      <c r="C4430">
        <v>5</v>
      </c>
      <c r="D4430">
        <v>2020</v>
      </c>
      <c r="E4430" s="23">
        <v>0.83333333333333337</v>
      </c>
      <c r="F4430">
        <v>9.3699999999999992</v>
      </c>
      <c r="G4430">
        <f>+Anagrafica!$K$5-'PO0140780R0001 - SONDA'!F4430</f>
        <v>386.27</v>
      </c>
    </row>
    <row r="4431" spans="1:7">
      <c r="A4431" t="s">
        <v>874</v>
      </c>
      <c r="B4431">
        <v>11</v>
      </c>
      <c r="C4431">
        <v>5</v>
      </c>
      <c r="D4431">
        <v>2020</v>
      </c>
      <c r="E4431" s="23">
        <v>0</v>
      </c>
      <c r="F4431">
        <v>9.3699999999999992</v>
      </c>
      <c r="G4431">
        <f>+Anagrafica!$K$5-'PO0140780R0001 - SONDA'!F4431</f>
        <v>386.27</v>
      </c>
    </row>
    <row r="4432" spans="1:7">
      <c r="A4432" t="s">
        <v>874</v>
      </c>
      <c r="B4432">
        <v>11</v>
      </c>
      <c r="C4432">
        <v>5</v>
      </c>
      <c r="D4432">
        <v>2020</v>
      </c>
      <c r="E4432" s="23">
        <v>0.16666666666666666</v>
      </c>
      <c r="F4432">
        <v>9.36</v>
      </c>
      <c r="G4432">
        <f>+Anagrafica!$K$5-'PO0140780R0001 - SONDA'!F4432</f>
        <v>386.28</v>
      </c>
    </row>
    <row r="4433" spans="1:7">
      <c r="A4433" t="s">
        <v>874</v>
      </c>
      <c r="B4433">
        <v>11</v>
      </c>
      <c r="C4433">
        <v>5</v>
      </c>
      <c r="D4433">
        <v>2020</v>
      </c>
      <c r="E4433" s="23">
        <v>0.33333333333333331</v>
      </c>
      <c r="F4433">
        <v>9.36</v>
      </c>
      <c r="G4433">
        <f>+Anagrafica!$K$5-'PO0140780R0001 - SONDA'!F4433</f>
        <v>386.28</v>
      </c>
    </row>
    <row r="4434" spans="1:7">
      <c r="A4434" t="s">
        <v>874</v>
      </c>
      <c r="B4434">
        <v>11</v>
      </c>
      <c r="C4434">
        <v>5</v>
      </c>
      <c r="D4434">
        <v>2020</v>
      </c>
      <c r="E4434" s="23">
        <v>0.5</v>
      </c>
      <c r="F4434">
        <v>9.35</v>
      </c>
      <c r="G4434">
        <f>+Anagrafica!$K$5-'PO0140780R0001 - SONDA'!F4434</f>
        <v>386.28999999999996</v>
      </c>
    </row>
    <row r="4435" spans="1:7">
      <c r="A4435" t="s">
        <v>874</v>
      </c>
      <c r="B4435">
        <v>11</v>
      </c>
      <c r="C4435">
        <v>5</v>
      </c>
      <c r="D4435">
        <v>2020</v>
      </c>
      <c r="E4435" s="23">
        <v>0.66666666666666663</v>
      </c>
      <c r="F4435">
        <v>9.35</v>
      </c>
      <c r="G4435">
        <f>+Anagrafica!$K$5-'PO0140780R0001 - SONDA'!F4435</f>
        <v>386.28999999999996</v>
      </c>
    </row>
    <row r="4436" spans="1:7">
      <c r="A4436" t="s">
        <v>874</v>
      </c>
      <c r="B4436">
        <v>11</v>
      </c>
      <c r="C4436">
        <v>5</v>
      </c>
      <c r="D4436">
        <v>2020</v>
      </c>
      <c r="E4436" s="23">
        <v>0.83333333333333337</v>
      </c>
      <c r="F4436">
        <v>9.34</v>
      </c>
      <c r="G4436">
        <f>+Anagrafica!$K$5-'PO0140780R0001 - SONDA'!F4436</f>
        <v>386.3</v>
      </c>
    </row>
    <row r="4437" spans="1:7">
      <c r="A4437" t="s">
        <v>875</v>
      </c>
      <c r="B4437">
        <v>12</v>
      </c>
      <c r="C4437">
        <v>5</v>
      </c>
      <c r="D4437">
        <v>2020</v>
      </c>
      <c r="E4437" s="23">
        <v>0</v>
      </c>
      <c r="F4437">
        <v>9.33</v>
      </c>
      <c r="G4437">
        <f>+Anagrafica!$K$5-'PO0140780R0001 - SONDA'!F4437</f>
        <v>386.31</v>
      </c>
    </row>
    <row r="4438" spans="1:7">
      <c r="A4438" t="s">
        <v>875</v>
      </c>
      <c r="B4438">
        <v>12</v>
      </c>
      <c r="C4438">
        <v>5</v>
      </c>
      <c r="D4438">
        <v>2020</v>
      </c>
      <c r="E4438" s="23">
        <v>0.16666666666666666</v>
      </c>
      <c r="F4438">
        <v>9.32</v>
      </c>
      <c r="G4438">
        <f>+Anagrafica!$K$5-'PO0140780R0001 - SONDA'!F4438</f>
        <v>386.32</v>
      </c>
    </row>
    <row r="4439" spans="1:7">
      <c r="A4439" t="s">
        <v>875</v>
      </c>
      <c r="B4439">
        <v>12</v>
      </c>
      <c r="C4439">
        <v>5</v>
      </c>
      <c r="D4439">
        <v>2020</v>
      </c>
      <c r="E4439" s="23">
        <v>0.33333333333333331</v>
      </c>
      <c r="F4439">
        <v>9.31</v>
      </c>
      <c r="G4439">
        <f>+Anagrafica!$K$5-'PO0140780R0001 - SONDA'!F4439</f>
        <v>386.33</v>
      </c>
    </row>
    <row r="4440" spans="1:7">
      <c r="A4440" t="s">
        <v>875</v>
      </c>
      <c r="B4440">
        <v>12</v>
      </c>
      <c r="C4440">
        <v>5</v>
      </c>
      <c r="D4440">
        <v>2020</v>
      </c>
      <c r="E4440" s="23">
        <v>0.5</v>
      </c>
      <c r="F4440">
        <v>9.3000000000000007</v>
      </c>
      <c r="G4440">
        <f>+Anagrafica!$K$5-'PO0140780R0001 - SONDA'!F4440</f>
        <v>386.34</v>
      </c>
    </row>
    <row r="4441" spans="1:7">
      <c r="A4441" t="s">
        <v>875</v>
      </c>
      <c r="B4441">
        <v>12</v>
      </c>
      <c r="C4441">
        <v>5</v>
      </c>
      <c r="D4441">
        <v>2020</v>
      </c>
      <c r="E4441" s="23">
        <v>0.66666666666666663</v>
      </c>
      <c r="F4441">
        <v>9.3000000000000007</v>
      </c>
      <c r="G4441">
        <f>+Anagrafica!$K$5-'PO0140780R0001 - SONDA'!F4441</f>
        <v>386.34</v>
      </c>
    </row>
    <row r="4442" spans="1:7">
      <c r="A4442" t="s">
        <v>875</v>
      </c>
      <c r="B4442">
        <v>12</v>
      </c>
      <c r="C4442">
        <v>5</v>
      </c>
      <c r="D4442">
        <v>2020</v>
      </c>
      <c r="E4442" s="23">
        <v>0.83333333333333337</v>
      </c>
      <c r="F4442">
        <v>9.2899999999999991</v>
      </c>
      <c r="G4442">
        <f>+Anagrafica!$K$5-'PO0140780R0001 - SONDA'!F4442</f>
        <v>386.34999999999997</v>
      </c>
    </row>
    <row r="4443" spans="1:7">
      <c r="A4443" t="s">
        <v>876</v>
      </c>
      <c r="B4443">
        <v>13</v>
      </c>
      <c r="C4443">
        <v>5</v>
      </c>
      <c r="D4443">
        <v>2020</v>
      </c>
      <c r="E4443" s="23">
        <v>0</v>
      </c>
      <c r="F4443">
        <v>9.2899999999999991</v>
      </c>
      <c r="G4443">
        <f>+Anagrafica!$K$5-'PO0140780R0001 - SONDA'!F4443</f>
        <v>386.34999999999997</v>
      </c>
    </row>
    <row r="4444" spans="1:7">
      <c r="A4444" t="s">
        <v>876</v>
      </c>
      <c r="B4444">
        <v>13</v>
      </c>
      <c r="C4444">
        <v>5</v>
      </c>
      <c r="D4444">
        <v>2020</v>
      </c>
      <c r="E4444" s="23">
        <v>0.16666666666666666</v>
      </c>
      <c r="F4444">
        <v>9.3800000000000008</v>
      </c>
      <c r="G4444">
        <f>+Anagrafica!$K$5-'PO0140780R0001 - SONDA'!F4444</f>
        <v>386.26</v>
      </c>
    </row>
    <row r="4445" spans="1:7">
      <c r="A4445" t="s">
        <v>876</v>
      </c>
      <c r="B4445">
        <v>13</v>
      </c>
      <c r="C4445">
        <v>5</v>
      </c>
      <c r="D4445">
        <v>2020</v>
      </c>
      <c r="E4445" s="23">
        <v>0.33333333333333331</v>
      </c>
      <c r="F4445">
        <v>9.27</v>
      </c>
      <c r="G4445">
        <f>+Anagrafica!$K$5-'PO0140780R0001 - SONDA'!F4445</f>
        <v>386.37</v>
      </c>
    </row>
    <row r="4446" spans="1:7">
      <c r="A4446" t="s">
        <v>876</v>
      </c>
      <c r="B4446">
        <v>13</v>
      </c>
      <c r="C4446">
        <v>5</v>
      </c>
      <c r="D4446">
        <v>2020</v>
      </c>
      <c r="E4446" s="23">
        <v>0.5</v>
      </c>
      <c r="F4446">
        <v>9.26</v>
      </c>
      <c r="G4446">
        <f>+Anagrafica!$K$5-'PO0140780R0001 - SONDA'!F4446</f>
        <v>386.38</v>
      </c>
    </row>
    <row r="4447" spans="1:7">
      <c r="A4447" t="s">
        <v>876</v>
      </c>
      <c r="B4447">
        <v>13</v>
      </c>
      <c r="C4447">
        <v>5</v>
      </c>
      <c r="D4447">
        <v>2020</v>
      </c>
      <c r="E4447" s="23">
        <v>0.66666666666666663</v>
      </c>
      <c r="F4447">
        <v>9.26</v>
      </c>
      <c r="G4447">
        <f>+Anagrafica!$K$5-'PO0140780R0001 - SONDA'!F4447</f>
        <v>386.38</v>
      </c>
    </row>
    <row r="4448" spans="1:7">
      <c r="A4448" t="s">
        <v>876</v>
      </c>
      <c r="B4448">
        <v>13</v>
      </c>
      <c r="C4448">
        <v>5</v>
      </c>
      <c r="D4448">
        <v>2020</v>
      </c>
      <c r="E4448" s="23">
        <v>0.83333333333333337</v>
      </c>
      <c r="F4448">
        <v>9.24</v>
      </c>
      <c r="G4448">
        <f>+Anagrafica!$K$5-'PO0140780R0001 - SONDA'!F4448</f>
        <v>386.4</v>
      </c>
    </row>
    <row r="4449" spans="1:7">
      <c r="A4449" t="s">
        <v>877</v>
      </c>
      <c r="B4449">
        <v>14</v>
      </c>
      <c r="C4449">
        <v>5</v>
      </c>
      <c r="D4449">
        <v>2020</v>
      </c>
      <c r="E4449" s="23">
        <v>0</v>
      </c>
      <c r="F4449">
        <v>9.24</v>
      </c>
      <c r="G4449">
        <f>+Anagrafica!$K$5-'PO0140780R0001 - SONDA'!F4449</f>
        <v>386.4</v>
      </c>
    </row>
    <row r="4450" spans="1:7">
      <c r="A4450" t="s">
        <v>877</v>
      </c>
      <c r="B4450">
        <v>14</v>
      </c>
      <c r="C4450">
        <v>5</v>
      </c>
      <c r="D4450">
        <v>2020</v>
      </c>
      <c r="E4450" s="23">
        <v>0.16666666666666666</v>
      </c>
      <c r="F4450">
        <v>9.23</v>
      </c>
      <c r="G4450">
        <f>+Anagrafica!$K$5-'PO0140780R0001 - SONDA'!F4450</f>
        <v>386.40999999999997</v>
      </c>
    </row>
    <row r="4451" spans="1:7">
      <c r="A4451" t="s">
        <v>877</v>
      </c>
      <c r="B4451">
        <v>14</v>
      </c>
      <c r="C4451">
        <v>5</v>
      </c>
      <c r="D4451">
        <v>2020</v>
      </c>
      <c r="E4451" s="23">
        <v>0.33333333333333331</v>
      </c>
      <c r="F4451">
        <v>9.2200000000000006</v>
      </c>
      <c r="G4451">
        <f>+Anagrafica!$K$5-'PO0140780R0001 - SONDA'!F4451</f>
        <v>386.41999999999996</v>
      </c>
    </row>
    <row r="4452" spans="1:7">
      <c r="A4452" t="s">
        <v>877</v>
      </c>
      <c r="B4452">
        <v>14</v>
      </c>
      <c r="C4452">
        <v>5</v>
      </c>
      <c r="D4452">
        <v>2020</v>
      </c>
      <c r="E4452" s="23">
        <v>0.5</v>
      </c>
      <c r="F4452">
        <v>9.2100000000000009</v>
      </c>
      <c r="G4452">
        <f>+Anagrafica!$K$5-'PO0140780R0001 - SONDA'!F4452</f>
        <v>386.43</v>
      </c>
    </row>
    <row r="4453" spans="1:7">
      <c r="A4453" t="s">
        <v>877</v>
      </c>
      <c r="B4453">
        <v>14</v>
      </c>
      <c r="C4453">
        <v>5</v>
      </c>
      <c r="D4453">
        <v>2020</v>
      </c>
      <c r="E4453" s="23">
        <v>0.66666666666666663</v>
      </c>
      <c r="F4453">
        <v>9.1999999999999993</v>
      </c>
      <c r="G4453">
        <f>+Anagrafica!$K$5-'PO0140780R0001 - SONDA'!F4453</f>
        <v>386.44</v>
      </c>
    </row>
    <row r="4454" spans="1:7">
      <c r="A4454" t="s">
        <v>877</v>
      </c>
      <c r="B4454">
        <v>14</v>
      </c>
      <c r="C4454">
        <v>5</v>
      </c>
      <c r="D4454">
        <v>2020</v>
      </c>
      <c r="E4454" s="23">
        <v>0.83333333333333337</v>
      </c>
      <c r="F4454">
        <v>9.19</v>
      </c>
      <c r="G4454">
        <f>+Anagrafica!$K$5-'PO0140780R0001 - SONDA'!F4454</f>
        <v>386.45</v>
      </c>
    </row>
    <row r="4455" spans="1:7">
      <c r="A4455" t="s">
        <v>878</v>
      </c>
      <c r="B4455">
        <v>15</v>
      </c>
      <c r="C4455">
        <v>5</v>
      </c>
      <c r="D4455">
        <v>2020</v>
      </c>
      <c r="E4455" s="23">
        <v>0</v>
      </c>
      <c r="F4455">
        <v>9.18</v>
      </c>
      <c r="G4455">
        <f>+Anagrafica!$K$5-'PO0140780R0001 - SONDA'!F4455</f>
        <v>386.46</v>
      </c>
    </row>
    <row r="4456" spans="1:7">
      <c r="A4456" t="s">
        <v>878</v>
      </c>
      <c r="B4456">
        <v>15</v>
      </c>
      <c r="C4456">
        <v>5</v>
      </c>
      <c r="D4456">
        <v>2020</v>
      </c>
      <c r="E4456" s="23">
        <v>0.16666666666666666</v>
      </c>
      <c r="F4456">
        <v>9.17</v>
      </c>
      <c r="G4456">
        <f>+Anagrafica!$K$5-'PO0140780R0001 - SONDA'!F4456</f>
        <v>386.46999999999997</v>
      </c>
    </row>
    <row r="4457" spans="1:7">
      <c r="A4457" t="s">
        <v>878</v>
      </c>
      <c r="B4457">
        <v>15</v>
      </c>
      <c r="C4457">
        <v>5</v>
      </c>
      <c r="D4457">
        <v>2020</v>
      </c>
      <c r="E4457" s="23">
        <v>0.33333333333333331</v>
      </c>
      <c r="F4457">
        <v>9.16</v>
      </c>
      <c r="G4457">
        <f>+Anagrafica!$K$5-'PO0140780R0001 - SONDA'!F4457</f>
        <v>386.47999999999996</v>
      </c>
    </row>
    <row r="4458" spans="1:7">
      <c r="A4458" t="s">
        <v>878</v>
      </c>
      <c r="B4458">
        <v>15</v>
      </c>
      <c r="C4458">
        <v>5</v>
      </c>
      <c r="D4458">
        <v>2020</v>
      </c>
      <c r="E4458" s="23">
        <v>0.5</v>
      </c>
      <c r="F4458">
        <v>9.26</v>
      </c>
      <c r="G4458">
        <f>+Anagrafica!$K$5-'PO0140780R0001 - SONDA'!F4458</f>
        <v>386.38</v>
      </c>
    </row>
    <row r="4459" spans="1:7">
      <c r="A4459" t="s">
        <v>878</v>
      </c>
      <c r="B4459">
        <v>15</v>
      </c>
      <c r="C4459">
        <v>5</v>
      </c>
      <c r="D4459">
        <v>2020</v>
      </c>
      <c r="E4459" s="23">
        <v>0.66666666666666663</v>
      </c>
      <c r="F4459">
        <v>9.14</v>
      </c>
      <c r="G4459">
        <f>+Anagrafica!$K$5-'PO0140780R0001 - SONDA'!F4459</f>
        <v>386.5</v>
      </c>
    </row>
    <row r="4460" spans="1:7">
      <c r="A4460" t="s">
        <v>878</v>
      </c>
      <c r="B4460">
        <v>15</v>
      </c>
      <c r="C4460">
        <v>5</v>
      </c>
      <c r="D4460">
        <v>2020</v>
      </c>
      <c r="E4460" s="23">
        <v>0.83333333333333337</v>
      </c>
      <c r="F4460">
        <v>9.1300000000000008</v>
      </c>
      <c r="G4460">
        <f>+Anagrafica!$K$5-'PO0140780R0001 - SONDA'!F4460</f>
        <v>386.51</v>
      </c>
    </row>
    <row r="4461" spans="1:7">
      <c r="A4461" t="s">
        <v>879</v>
      </c>
      <c r="B4461">
        <v>16</v>
      </c>
      <c r="C4461">
        <v>5</v>
      </c>
      <c r="D4461">
        <v>2020</v>
      </c>
      <c r="E4461" s="23">
        <v>0</v>
      </c>
      <c r="F4461">
        <v>9.11</v>
      </c>
      <c r="G4461">
        <f>+Anagrafica!$K$5-'PO0140780R0001 - SONDA'!F4461</f>
        <v>386.53</v>
      </c>
    </row>
    <row r="4462" spans="1:7">
      <c r="A4462" t="s">
        <v>879</v>
      </c>
      <c r="B4462">
        <v>16</v>
      </c>
      <c r="C4462">
        <v>5</v>
      </c>
      <c r="D4462">
        <v>2020</v>
      </c>
      <c r="E4462" s="23">
        <v>0.16666666666666666</v>
      </c>
      <c r="F4462">
        <v>9.1</v>
      </c>
      <c r="G4462">
        <f>+Anagrafica!$K$5-'PO0140780R0001 - SONDA'!F4462</f>
        <v>386.53999999999996</v>
      </c>
    </row>
    <row r="4463" spans="1:7">
      <c r="A4463" t="s">
        <v>879</v>
      </c>
      <c r="B4463">
        <v>16</v>
      </c>
      <c r="C4463">
        <v>5</v>
      </c>
      <c r="D4463">
        <v>2020</v>
      </c>
      <c r="E4463" s="23">
        <v>0.33333333333333331</v>
      </c>
      <c r="F4463">
        <v>9.09</v>
      </c>
      <c r="G4463">
        <f>+Anagrafica!$K$5-'PO0140780R0001 - SONDA'!F4463</f>
        <v>386.55</v>
      </c>
    </row>
    <row r="4464" spans="1:7">
      <c r="A4464" t="s">
        <v>879</v>
      </c>
      <c r="B4464">
        <v>16</v>
      </c>
      <c r="C4464">
        <v>5</v>
      </c>
      <c r="D4464">
        <v>2020</v>
      </c>
      <c r="E4464" s="23">
        <v>0.5</v>
      </c>
      <c r="F4464">
        <v>9.07</v>
      </c>
      <c r="G4464">
        <f>+Anagrafica!$K$5-'PO0140780R0001 - SONDA'!F4464</f>
        <v>386.57</v>
      </c>
    </row>
    <row r="4465" spans="1:7">
      <c r="A4465" t="s">
        <v>879</v>
      </c>
      <c r="B4465">
        <v>16</v>
      </c>
      <c r="C4465">
        <v>5</v>
      </c>
      <c r="D4465">
        <v>2020</v>
      </c>
      <c r="E4465" s="23">
        <v>0.66666666666666663</v>
      </c>
      <c r="F4465">
        <v>9.0500000000000007</v>
      </c>
      <c r="G4465">
        <f>+Anagrafica!$K$5-'PO0140780R0001 - SONDA'!F4465</f>
        <v>386.59</v>
      </c>
    </row>
    <row r="4466" spans="1:7">
      <c r="A4466" t="s">
        <v>879</v>
      </c>
      <c r="B4466">
        <v>16</v>
      </c>
      <c r="C4466">
        <v>5</v>
      </c>
      <c r="D4466">
        <v>2020</v>
      </c>
      <c r="E4466" s="23">
        <v>0.83333333333333337</v>
      </c>
      <c r="F4466">
        <v>9.0399999999999991</v>
      </c>
      <c r="G4466">
        <f>+Anagrafica!$K$5-'PO0140780R0001 - SONDA'!F4466</f>
        <v>386.59999999999997</v>
      </c>
    </row>
    <row r="4467" spans="1:7">
      <c r="A4467" t="s">
        <v>880</v>
      </c>
      <c r="B4467">
        <v>17</v>
      </c>
      <c r="C4467">
        <v>5</v>
      </c>
      <c r="D4467">
        <v>2020</v>
      </c>
      <c r="E4467" s="23">
        <v>0</v>
      </c>
      <c r="F4467">
        <v>9.0299999999999994</v>
      </c>
      <c r="G4467">
        <f>+Anagrafica!$K$5-'PO0140780R0001 - SONDA'!F4467</f>
        <v>386.61</v>
      </c>
    </row>
    <row r="4468" spans="1:7">
      <c r="A4468" t="s">
        <v>880</v>
      </c>
      <c r="B4468">
        <v>17</v>
      </c>
      <c r="C4468">
        <v>5</v>
      </c>
      <c r="D4468">
        <v>2020</v>
      </c>
      <c r="E4468" s="23">
        <v>0.16666666666666666</v>
      </c>
      <c r="F4468">
        <v>9.02</v>
      </c>
      <c r="G4468">
        <f>+Anagrafica!$K$5-'PO0140780R0001 - SONDA'!F4468</f>
        <v>386.62</v>
      </c>
    </row>
    <row r="4469" spans="1:7">
      <c r="A4469" t="s">
        <v>880</v>
      </c>
      <c r="B4469">
        <v>17</v>
      </c>
      <c r="C4469">
        <v>5</v>
      </c>
      <c r="D4469">
        <v>2020</v>
      </c>
      <c r="E4469" s="23">
        <v>0.33333333333333331</v>
      </c>
      <c r="F4469">
        <v>9.02</v>
      </c>
      <c r="G4469">
        <f>+Anagrafica!$K$5-'PO0140780R0001 - SONDA'!F4469</f>
        <v>386.62</v>
      </c>
    </row>
    <row r="4470" spans="1:7">
      <c r="A4470" t="s">
        <v>880</v>
      </c>
      <c r="B4470">
        <v>17</v>
      </c>
      <c r="C4470">
        <v>5</v>
      </c>
      <c r="D4470">
        <v>2020</v>
      </c>
      <c r="E4470" s="23">
        <v>0.5</v>
      </c>
      <c r="F4470">
        <v>9.01</v>
      </c>
      <c r="G4470">
        <f>+Anagrafica!$K$5-'PO0140780R0001 - SONDA'!F4470</f>
        <v>386.63</v>
      </c>
    </row>
    <row r="4471" spans="1:7">
      <c r="A4471" t="s">
        <v>880</v>
      </c>
      <c r="B4471">
        <v>17</v>
      </c>
      <c r="C4471">
        <v>5</v>
      </c>
      <c r="D4471">
        <v>2020</v>
      </c>
      <c r="E4471" s="23">
        <v>0.66666666666666663</v>
      </c>
      <c r="F4471">
        <v>9</v>
      </c>
      <c r="G4471">
        <f>+Anagrafica!$K$5-'PO0140780R0001 - SONDA'!F4471</f>
        <v>386.64</v>
      </c>
    </row>
    <row r="4472" spans="1:7">
      <c r="A4472" t="s">
        <v>880</v>
      </c>
      <c r="B4472">
        <v>17</v>
      </c>
      <c r="C4472">
        <v>5</v>
      </c>
      <c r="D4472">
        <v>2020</v>
      </c>
      <c r="E4472" s="23">
        <v>0.83333333333333337</v>
      </c>
      <c r="F4472">
        <v>9.02</v>
      </c>
      <c r="G4472">
        <f>+Anagrafica!$K$5-'PO0140780R0001 - SONDA'!F4472</f>
        <v>386.62</v>
      </c>
    </row>
    <row r="4473" spans="1:7">
      <c r="A4473" t="s">
        <v>881</v>
      </c>
      <c r="B4473">
        <v>18</v>
      </c>
      <c r="C4473">
        <v>5</v>
      </c>
      <c r="D4473">
        <v>2020</v>
      </c>
      <c r="E4473" s="23">
        <v>0</v>
      </c>
      <c r="F4473">
        <v>9</v>
      </c>
      <c r="G4473">
        <f>+Anagrafica!$K$5-'PO0140780R0001 - SONDA'!F4473</f>
        <v>386.64</v>
      </c>
    </row>
    <row r="4474" spans="1:7">
      <c r="A4474" t="s">
        <v>881</v>
      </c>
      <c r="B4474">
        <v>18</v>
      </c>
      <c r="C4474">
        <v>5</v>
      </c>
      <c r="D4474">
        <v>2020</v>
      </c>
      <c r="E4474" s="23">
        <v>0.16666666666666666</v>
      </c>
      <c r="F4474">
        <v>8.99</v>
      </c>
      <c r="G4474">
        <f>+Anagrafica!$K$5-'PO0140780R0001 - SONDA'!F4474</f>
        <v>386.65</v>
      </c>
    </row>
    <row r="4475" spans="1:7">
      <c r="A4475" t="s">
        <v>881</v>
      </c>
      <c r="B4475">
        <v>18</v>
      </c>
      <c r="C4475">
        <v>5</v>
      </c>
      <c r="D4475">
        <v>2020</v>
      </c>
      <c r="E4475" s="23">
        <v>0.33333333333333331</v>
      </c>
      <c r="F4475">
        <v>8.99</v>
      </c>
      <c r="G4475">
        <f>+Anagrafica!$K$5-'PO0140780R0001 - SONDA'!F4475</f>
        <v>386.65</v>
      </c>
    </row>
    <row r="4476" spans="1:7">
      <c r="A4476" t="s">
        <v>881</v>
      </c>
      <c r="B4476">
        <v>18</v>
      </c>
      <c r="C4476">
        <v>5</v>
      </c>
      <c r="D4476">
        <v>2020</v>
      </c>
      <c r="E4476" s="23">
        <v>0.5</v>
      </c>
      <c r="F4476">
        <v>8.9700000000000006</v>
      </c>
      <c r="G4476">
        <f>+Anagrafica!$K$5-'PO0140780R0001 - SONDA'!F4476</f>
        <v>386.66999999999996</v>
      </c>
    </row>
    <row r="4477" spans="1:7">
      <c r="A4477" t="s">
        <v>881</v>
      </c>
      <c r="B4477">
        <v>18</v>
      </c>
      <c r="C4477">
        <v>5</v>
      </c>
      <c r="D4477">
        <v>2020</v>
      </c>
      <c r="E4477" s="23">
        <v>0.66666666666666663</v>
      </c>
      <c r="F4477">
        <v>8.9700000000000006</v>
      </c>
      <c r="G4477">
        <f>+Anagrafica!$K$5-'PO0140780R0001 - SONDA'!F4477</f>
        <v>386.66999999999996</v>
      </c>
    </row>
    <row r="4478" spans="1:7">
      <c r="A4478" t="s">
        <v>881</v>
      </c>
      <c r="B4478">
        <v>18</v>
      </c>
      <c r="C4478">
        <v>5</v>
      </c>
      <c r="D4478">
        <v>2020</v>
      </c>
      <c r="E4478" s="23">
        <v>0.83333333333333337</v>
      </c>
      <c r="F4478">
        <v>8.9600000000000009</v>
      </c>
      <c r="G4478">
        <f>+Anagrafica!$K$5-'PO0140780R0001 - SONDA'!F4478</f>
        <v>386.68</v>
      </c>
    </row>
    <row r="4479" spans="1:7">
      <c r="A4479" t="s">
        <v>882</v>
      </c>
      <c r="B4479">
        <v>19</v>
      </c>
      <c r="C4479">
        <v>5</v>
      </c>
      <c r="D4479">
        <v>2020</v>
      </c>
      <c r="E4479" s="23">
        <v>0</v>
      </c>
      <c r="F4479">
        <v>8.9499999999999993</v>
      </c>
      <c r="G4479">
        <f>+Anagrafica!$K$5-'PO0140780R0001 - SONDA'!F4479</f>
        <v>386.69</v>
      </c>
    </row>
    <row r="4480" spans="1:7">
      <c r="A4480" t="s">
        <v>882</v>
      </c>
      <c r="B4480">
        <v>19</v>
      </c>
      <c r="C4480">
        <v>5</v>
      </c>
      <c r="D4480">
        <v>2020</v>
      </c>
      <c r="E4480" s="23">
        <v>0.16666666666666666</v>
      </c>
      <c r="F4480">
        <v>8.94</v>
      </c>
      <c r="G4480">
        <f>+Anagrafica!$K$5-'PO0140780R0001 - SONDA'!F4480</f>
        <v>386.7</v>
      </c>
    </row>
    <row r="4481" spans="1:7">
      <c r="A4481" t="s">
        <v>882</v>
      </c>
      <c r="B4481">
        <v>19</v>
      </c>
      <c r="C4481">
        <v>5</v>
      </c>
      <c r="D4481">
        <v>2020</v>
      </c>
      <c r="E4481" s="23">
        <v>0.33333333333333331</v>
      </c>
      <c r="F4481">
        <v>8.94</v>
      </c>
      <c r="G4481">
        <f>+Anagrafica!$K$5-'PO0140780R0001 - SONDA'!F4481</f>
        <v>386.7</v>
      </c>
    </row>
    <row r="4482" spans="1:7">
      <c r="A4482" t="s">
        <v>882</v>
      </c>
      <c r="B4482">
        <v>19</v>
      </c>
      <c r="C4482">
        <v>5</v>
      </c>
      <c r="D4482">
        <v>2020</v>
      </c>
      <c r="E4482" s="23">
        <v>0.5</v>
      </c>
      <c r="F4482">
        <v>8.93</v>
      </c>
      <c r="G4482">
        <f>+Anagrafica!$K$5-'PO0140780R0001 - SONDA'!F4482</f>
        <v>386.71</v>
      </c>
    </row>
    <row r="4483" spans="1:7">
      <c r="A4483" t="s">
        <v>882</v>
      </c>
      <c r="B4483">
        <v>19</v>
      </c>
      <c r="C4483">
        <v>5</v>
      </c>
      <c r="D4483">
        <v>2020</v>
      </c>
      <c r="E4483" s="23">
        <v>0.66666666666666663</v>
      </c>
      <c r="F4483">
        <v>8.92</v>
      </c>
      <c r="G4483">
        <f>+Anagrafica!$K$5-'PO0140780R0001 - SONDA'!F4483</f>
        <v>386.71999999999997</v>
      </c>
    </row>
    <row r="4484" spans="1:7">
      <c r="A4484" t="s">
        <v>882</v>
      </c>
      <c r="B4484">
        <v>19</v>
      </c>
      <c r="C4484">
        <v>5</v>
      </c>
      <c r="D4484">
        <v>2020</v>
      </c>
      <c r="E4484" s="23">
        <v>0.83333333333333337</v>
      </c>
      <c r="F4484">
        <v>8.92</v>
      </c>
      <c r="G4484">
        <f>+Anagrafica!$K$5-'PO0140780R0001 - SONDA'!F4484</f>
        <v>386.71999999999997</v>
      </c>
    </row>
    <row r="4485" spans="1:7">
      <c r="A4485" t="s">
        <v>883</v>
      </c>
      <c r="B4485">
        <v>20</v>
      </c>
      <c r="C4485">
        <v>5</v>
      </c>
      <c r="D4485">
        <v>2020</v>
      </c>
      <c r="E4485" s="23">
        <v>0</v>
      </c>
      <c r="F4485">
        <v>8.91</v>
      </c>
      <c r="G4485">
        <f>+Anagrafica!$K$5-'PO0140780R0001 - SONDA'!F4485</f>
        <v>386.72999999999996</v>
      </c>
    </row>
    <row r="4486" spans="1:7">
      <c r="A4486" t="s">
        <v>883</v>
      </c>
      <c r="B4486">
        <v>20</v>
      </c>
      <c r="C4486">
        <v>5</v>
      </c>
      <c r="D4486">
        <v>2020</v>
      </c>
      <c r="E4486" s="23">
        <v>0.16666666666666666</v>
      </c>
      <c r="F4486">
        <v>8.9700000000000006</v>
      </c>
      <c r="G4486">
        <f>+Anagrafica!$K$5-'PO0140780R0001 - SONDA'!F4486</f>
        <v>386.66999999999996</v>
      </c>
    </row>
    <row r="4487" spans="1:7">
      <c r="A4487" t="s">
        <v>883</v>
      </c>
      <c r="B4487">
        <v>20</v>
      </c>
      <c r="C4487">
        <v>5</v>
      </c>
      <c r="D4487">
        <v>2020</v>
      </c>
      <c r="E4487" s="23">
        <v>0.33333333333333331</v>
      </c>
      <c r="F4487">
        <v>8.89</v>
      </c>
      <c r="G4487">
        <f>+Anagrafica!$K$5-'PO0140780R0001 - SONDA'!F4487</f>
        <v>386.75</v>
      </c>
    </row>
    <row r="4488" spans="1:7">
      <c r="A4488" t="s">
        <v>883</v>
      </c>
      <c r="B4488">
        <v>20</v>
      </c>
      <c r="C4488">
        <v>5</v>
      </c>
      <c r="D4488">
        <v>2020</v>
      </c>
      <c r="E4488" s="23">
        <v>0.5</v>
      </c>
      <c r="F4488">
        <v>8.8800000000000008</v>
      </c>
      <c r="G4488">
        <f>+Anagrafica!$K$5-'PO0140780R0001 - SONDA'!F4488</f>
        <v>386.76</v>
      </c>
    </row>
    <row r="4489" spans="1:7">
      <c r="A4489" t="s">
        <v>883</v>
      </c>
      <c r="B4489">
        <v>20</v>
      </c>
      <c r="C4489">
        <v>5</v>
      </c>
      <c r="D4489">
        <v>2020</v>
      </c>
      <c r="E4489" s="23">
        <v>0.66666666666666663</v>
      </c>
      <c r="F4489">
        <v>8.8699999999999992</v>
      </c>
      <c r="G4489">
        <f>+Anagrafica!$K$5-'PO0140780R0001 - SONDA'!F4489</f>
        <v>386.77</v>
      </c>
    </row>
    <row r="4490" spans="1:7">
      <c r="A4490" t="s">
        <v>883</v>
      </c>
      <c r="B4490">
        <v>20</v>
      </c>
      <c r="C4490">
        <v>5</v>
      </c>
      <c r="D4490">
        <v>2020</v>
      </c>
      <c r="E4490" s="23">
        <v>0.83333333333333337</v>
      </c>
      <c r="F4490">
        <v>8.86</v>
      </c>
      <c r="G4490">
        <f>+Anagrafica!$K$5-'PO0140780R0001 - SONDA'!F4490</f>
        <v>386.78</v>
      </c>
    </row>
    <row r="4491" spans="1:7">
      <c r="A4491" t="s">
        <v>884</v>
      </c>
      <c r="B4491">
        <v>21</v>
      </c>
      <c r="C4491">
        <v>5</v>
      </c>
      <c r="D4491">
        <v>2020</v>
      </c>
      <c r="E4491" s="23">
        <v>0</v>
      </c>
      <c r="F4491">
        <v>8.85</v>
      </c>
      <c r="G4491">
        <f>+Anagrafica!$K$5-'PO0140780R0001 - SONDA'!F4491</f>
        <v>386.78999999999996</v>
      </c>
    </row>
    <row r="4492" spans="1:7">
      <c r="A4492" t="s">
        <v>884</v>
      </c>
      <c r="B4492">
        <v>21</v>
      </c>
      <c r="C4492">
        <v>5</v>
      </c>
      <c r="D4492">
        <v>2020</v>
      </c>
      <c r="E4492" s="23">
        <v>0.16666666666666666</v>
      </c>
      <c r="F4492">
        <v>8.84</v>
      </c>
      <c r="G4492">
        <f>+Anagrafica!$K$5-'PO0140780R0001 - SONDA'!F4492</f>
        <v>386.8</v>
      </c>
    </row>
    <row r="4493" spans="1:7">
      <c r="A4493" t="s">
        <v>884</v>
      </c>
      <c r="B4493">
        <v>21</v>
      </c>
      <c r="C4493">
        <v>5</v>
      </c>
      <c r="D4493">
        <v>2020</v>
      </c>
      <c r="E4493" s="23">
        <v>0.33333333333333331</v>
      </c>
      <c r="F4493">
        <v>8.83</v>
      </c>
      <c r="G4493">
        <f>+Anagrafica!$K$5-'PO0140780R0001 - SONDA'!F4493</f>
        <v>386.81</v>
      </c>
    </row>
    <row r="4494" spans="1:7">
      <c r="A4494" t="s">
        <v>884</v>
      </c>
      <c r="B4494">
        <v>21</v>
      </c>
      <c r="C4494">
        <v>5</v>
      </c>
      <c r="D4494">
        <v>2020</v>
      </c>
      <c r="E4494" s="23">
        <v>0.5</v>
      </c>
      <c r="F4494">
        <v>8.82</v>
      </c>
      <c r="G4494">
        <f>+Anagrafica!$K$5-'PO0140780R0001 - SONDA'!F4494</f>
        <v>386.82</v>
      </c>
    </row>
    <row r="4495" spans="1:7">
      <c r="A4495" t="s">
        <v>884</v>
      </c>
      <c r="B4495">
        <v>21</v>
      </c>
      <c r="C4495">
        <v>5</v>
      </c>
      <c r="D4495">
        <v>2020</v>
      </c>
      <c r="E4495" s="23">
        <v>0.66666666666666663</v>
      </c>
      <c r="F4495">
        <v>8.81</v>
      </c>
      <c r="G4495">
        <f>+Anagrafica!$K$5-'PO0140780R0001 - SONDA'!F4495</f>
        <v>386.83</v>
      </c>
    </row>
    <row r="4496" spans="1:7">
      <c r="A4496" t="s">
        <v>884</v>
      </c>
      <c r="B4496">
        <v>21</v>
      </c>
      <c r="C4496">
        <v>5</v>
      </c>
      <c r="D4496">
        <v>2020</v>
      </c>
      <c r="E4496" s="23">
        <v>0.83333333333333337</v>
      </c>
      <c r="F4496">
        <v>8.8000000000000007</v>
      </c>
      <c r="G4496">
        <f>+Anagrafica!$K$5-'PO0140780R0001 - SONDA'!F4496</f>
        <v>386.84</v>
      </c>
    </row>
    <row r="4497" spans="1:7">
      <c r="A4497" t="s">
        <v>885</v>
      </c>
      <c r="B4497">
        <v>22</v>
      </c>
      <c r="C4497">
        <v>5</v>
      </c>
      <c r="D4497">
        <v>2020</v>
      </c>
      <c r="E4497" s="23">
        <v>0</v>
      </c>
      <c r="F4497">
        <v>8.8000000000000007</v>
      </c>
      <c r="G4497">
        <f>+Anagrafica!$K$5-'PO0140780R0001 - SONDA'!F4497</f>
        <v>386.84</v>
      </c>
    </row>
    <row r="4498" spans="1:7">
      <c r="A4498" t="s">
        <v>885</v>
      </c>
      <c r="B4498">
        <v>22</v>
      </c>
      <c r="C4498">
        <v>5</v>
      </c>
      <c r="D4498">
        <v>2020</v>
      </c>
      <c r="E4498" s="23">
        <v>0.16666666666666666</v>
      </c>
      <c r="F4498">
        <v>8.7899999999999991</v>
      </c>
      <c r="G4498">
        <f>+Anagrafica!$K$5-'PO0140780R0001 - SONDA'!F4498</f>
        <v>386.84999999999997</v>
      </c>
    </row>
    <row r="4499" spans="1:7">
      <c r="A4499" t="s">
        <v>885</v>
      </c>
      <c r="B4499">
        <v>22</v>
      </c>
      <c r="C4499">
        <v>5</v>
      </c>
      <c r="D4499">
        <v>2020</v>
      </c>
      <c r="E4499" s="23">
        <v>0.33333333333333331</v>
      </c>
      <c r="F4499">
        <v>8.7799999999999994</v>
      </c>
      <c r="G4499">
        <f>+Anagrafica!$K$5-'PO0140780R0001 - SONDA'!F4499</f>
        <v>386.86</v>
      </c>
    </row>
    <row r="4500" spans="1:7">
      <c r="A4500" t="s">
        <v>885</v>
      </c>
      <c r="B4500">
        <v>22</v>
      </c>
      <c r="C4500">
        <v>5</v>
      </c>
      <c r="D4500">
        <v>2020</v>
      </c>
      <c r="E4500" s="23">
        <v>0.5</v>
      </c>
      <c r="F4500">
        <v>8.77</v>
      </c>
      <c r="G4500">
        <f>+Anagrafica!$K$5-'PO0140780R0001 - SONDA'!F4500</f>
        <v>386.87</v>
      </c>
    </row>
    <row r="4501" spans="1:7">
      <c r="A4501" t="s">
        <v>885</v>
      </c>
      <c r="B4501">
        <v>22</v>
      </c>
      <c r="C4501">
        <v>5</v>
      </c>
      <c r="D4501">
        <v>2020</v>
      </c>
      <c r="E4501" s="23">
        <v>0.66666666666666663</v>
      </c>
      <c r="F4501">
        <v>8.76</v>
      </c>
      <c r="G4501">
        <f>+Anagrafica!$K$5-'PO0140780R0001 - SONDA'!F4501</f>
        <v>386.88</v>
      </c>
    </row>
    <row r="4502" spans="1:7">
      <c r="A4502" t="s">
        <v>885</v>
      </c>
      <c r="B4502">
        <v>22</v>
      </c>
      <c r="C4502">
        <v>5</v>
      </c>
      <c r="D4502">
        <v>2020</v>
      </c>
      <c r="E4502" s="23">
        <v>0.83333333333333337</v>
      </c>
      <c r="F4502">
        <v>8.75</v>
      </c>
      <c r="G4502">
        <f>+Anagrafica!$K$5-'PO0140780R0001 - SONDA'!F4502</f>
        <v>386.89</v>
      </c>
    </row>
    <row r="4503" spans="1:7">
      <c r="A4503" t="s">
        <v>886</v>
      </c>
      <c r="B4503">
        <v>23</v>
      </c>
      <c r="C4503">
        <v>5</v>
      </c>
      <c r="D4503">
        <v>2020</v>
      </c>
      <c r="E4503" s="23">
        <v>0</v>
      </c>
      <c r="F4503">
        <v>8.74</v>
      </c>
      <c r="G4503">
        <f>+Anagrafica!$K$5-'PO0140780R0001 - SONDA'!F4503</f>
        <v>386.9</v>
      </c>
    </row>
    <row r="4504" spans="1:7">
      <c r="A4504" t="s">
        <v>886</v>
      </c>
      <c r="B4504">
        <v>23</v>
      </c>
      <c r="C4504">
        <v>5</v>
      </c>
      <c r="D4504">
        <v>2020</v>
      </c>
      <c r="E4504" s="23">
        <v>0.16666666666666666</v>
      </c>
      <c r="F4504">
        <v>8.74</v>
      </c>
      <c r="G4504">
        <f>+Anagrafica!$K$5-'PO0140780R0001 - SONDA'!F4504</f>
        <v>386.9</v>
      </c>
    </row>
    <row r="4505" spans="1:7">
      <c r="A4505" t="s">
        <v>886</v>
      </c>
      <c r="B4505">
        <v>23</v>
      </c>
      <c r="C4505">
        <v>5</v>
      </c>
      <c r="D4505">
        <v>2020</v>
      </c>
      <c r="E4505" s="23">
        <v>0.33333333333333331</v>
      </c>
      <c r="F4505">
        <v>8.73</v>
      </c>
      <c r="G4505">
        <f>+Anagrafica!$K$5-'PO0140780R0001 - SONDA'!F4505</f>
        <v>386.90999999999997</v>
      </c>
    </row>
    <row r="4506" spans="1:7">
      <c r="A4506" t="s">
        <v>886</v>
      </c>
      <c r="B4506">
        <v>23</v>
      </c>
      <c r="C4506">
        <v>5</v>
      </c>
      <c r="D4506">
        <v>2020</v>
      </c>
      <c r="E4506" s="23">
        <v>0.5</v>
      </c>
      <c r="F4506">
        <v>8.73</v>
      </c>
      <c r="G4506">
        <f>+Anagrafica!$K$5-'PO0140780R0001 - SONDA'!F4506</f>
        <v>386.90999999999997</v>
      </c>
    </row>
    <row r="4507" spans="1:7">
      <c r="A4507" t="s">
        <v>886</v>
      </c>
      <c r="B4507">
        <v>23</v>
      </c>
      <c r="C4507">
        <v>5</v>
      </c>
      <c r="D4507">
        <v>2020</v>
      </c>
      <c r="E4507" s="23">
        <v>0.66666666666666663</v>
      </c>
      <c r="F4507">
        <v>8.7200000000000006</v>
      </c>
      <c r="G4507">
        <f>+Anagrafica!$K$5-'PO0140780R0001 - SONDA'!F4507</f>
        <v>386.91999999999996</v>
      </c>
    </row>
    <row r="4508" spans="1:7">
      <c r="A4508" t="s">
        <v>886</v>
      </c>
      <c r="B4508">
        <v>23</v>
      </c>
      <c r="C4508">
        <v>5</v>
      </c>
      <c r="D4508">
        <v>2020</v>
      </c>
      <c r="E4508" s="23">
        <v>0.83333333333333337</v>
      </c>
      <c r="F4508">
        <v>8.7200000000000006</v>
      </c>
      <c r="G4508">
        <f>+Anagrafica!$K$5-'PO0140780R0001 - SONDA'!F4508</f>
        <v>386.91999999999996</v>
      </c>
    </row>
    <row r="4509" spans="1:7">
      <c r="A4509" t="s">
        <v>887</v>
      </c>
      <c r="B4509">
        <v>24</v>
      </c>
      <c r="C4509">
        <v>5</v>
      </c>
      <c r="D4509">
        <v>2020</v>
      </c>
      <c r="E4509" s="23">
        <v>0</v>
      </c>
      <c r="F4509">
        <v>8.7100000000000009</v>
      </c>
      <c r="G4509">
        <f>+Anagrafica!$K$5-'PO0140780R0001 - SONDA'!F4509</f>
        <v>386.93</v>
      </c>
    </row>
    <row r="4510" spans="1:7">
      <c r="A4510" t="s">
        <v>887</v>
      </c>
      <c r="B4510">
        <v>24</v>
      </c>
      <c r="C4510">
        <v>5</v>
      </c>
      <c r="D4510">
        <v>2020</v>
      </c>
      <c r="E4510" s="23">
        <v>0.16666666666666666</v>
      </c>
      <c r="F4510">
        <v>8.6999999999999993</v>
      </c>
      <c r="G4510">
        <f>+Anagrafica!$K$5-'PO0140780R0001 - SONDA'!F4510</f>
        <v>386.94</v>
      </c>
    </row>
    <row r="4511" spans="1:7">
      <c r="A4511" t="s">
        <v>887</v>
      </c>
      <c r="B4511">
        <v>24</v>
      </c>
      <c r="C4511">
        <v>5</v>
      </c>
      <c r="D4511">
        <v>2020</v>
      </c>
      <c r="E4511" s="23">
        <v>0.33333333333333331</v>
      </c>
      <c r="F4511">
        <v>8.69</v>
      </c>
      <c r="G4511">
        <f>+Anagrafica!$K$5-'PO0140780R0001 - SONDA'!F4511</f>
        <v>386.95</v>
      </c>
    </row>
    <row r="4512" spans="1:7">
      <c r="A4512" t="s">
        <v>887</v>
      </c>
      <c r="B4512">
        <v>24</v>
      </c>
      <c r="C4512">
        <v>5</v>
      </c>
      <c r="D4512">
        <v>2020</v>
      </c>
      <c r="E4512" s="23">
        <v>0.5</v>
      </c>
      <c r="F4512">
        <v>8.68</v>
      </c>
      <c r="G4512">
        <f>+Anagrafica!$K$5-'PO0140780R0001 - SONDA'!F4512</f>
        <v>386.96</v>
      </c>
    </row>
    <row r="4513" spans="1:7">
      <c r="A4513" t="s">
        <v>887</v>
      </c>
      <c r="B4513">
        <v>24</v>
      </c>
      <c r="C4513">
        <v>5</v>
      </c>
      <c r="D4513">
        <v>2020</v>
      </c>
      <c r="E4513" s="23">
        <v>0.66666666666666663</v>
      </c>
      <c r="F4513">
        <v>8.67</v>
      </c>
      <c r="G4513">
        <f>+Anagrafica!$K$5-'PO0140780R0001 - SONDA'!F4513</f>
        <v>386.96999999999997</v>
      </c>
    </row>
    <row r="4514" spans="1:7">
      <c r="A4514" t="s">
        <v>887</v>
      </c>
      <c r="B4514">
        <v>24</v>
      </c>
      <c r="C4514">
        <v>5</v>
      </c>
      <c r="D4514">
        <v>2020</v>
      </c>
      <c r="E4514" s="23">
        <v>0.83333333333333337</v>
      </c>
      <c r="F4514">
        <v>8.67</v>
      </c>
      <c r="G4514">
        <f>+Anagrafica!$K$5-'PO0140780R0001 - SONDA'!F4514</f>
        <v>386.96999999999997</v>
      </c>
    </row>
    <row r="4515" spans="1:7">
      <c r="A4515" t="s">
        <v>888</v>
      </c>
      <c r="B4515">
        <v>25</v>
      </c>
      <c r="C4515">
        <v>5</v>
      </c>
      <c r="D4515">
        <v>2020</v>
      </c>
      <c r="E4515" s="23">
        <v>0</v>
      </c>
      <c r="F4515">
        <v>8.65</v>
      </c>
      <c r="G4515">
        <f>+Anagrafica!$K$5-'PO0140780R0001 - SONDA'!F4515</f>
        <v>386.99</v>
      </c>
    </row>
    <row r="4516" spans="1:7">
      <c r="A4516" t="s">
        <v>888</v>
      </c>
      <c r="B4516">
        <v>25</v>
      </c>
      <c r="C4516">
        <v>5</v>
      </c>
      <c r="D4516">
        <v>2020</v>
      </c>
      <c r="E4516" s="23">
        <v>0.16666666666666666</v>
      </c>
      <c r="F4516">
        <v>8.6300000000000008</v>
      </c>
      <c r="G4516">
        <f>+Anagrafica!$K$5-'PO0140780R0001 - SONDA'!F4516</f>
        <v>387.01</v>
      </c>
    </row>
    <row r="4517" spans="1:7">
      <c r="A4517" t="s">
        <v>888</v>
      </c>
      <c r="B4517">
        <v>25</v>
      </c>
      <c r="C4517">
        <v>5</v>
      </c>
      <c r="D4517">
        <v>2020</v>
      </c>
      <c r="E4517" s="23">
        <v>0.33333333333333331</v>
      </c>
      <c r="F4517">
        <v>8.61</v>
      </c>
      <c r="G4517">
        <f>+Anagrafica!$K$5-'PO0140780R0001 - SONDA'!F4517</f>
        <v>387.03</v>
      </c>
    </row>
    <row r="4518" spans="1:7">
      <c r="A4518" t="s">
        <v>888</v>
      </c>
      <c r="B4518">
        <v>25</v>
      </c>
      <c r="C4518">
        <v>5</v>
      </c>
      <c r="D4518">
        <v>2020</v>
      </c>
      <c r="E4518" s="23">
        <v>0.5</v>
      </c>
      <c r="F4518">
        <v>8.59</v>
      </c>
      <c r="G4518">
        <f>+Anagrafica!$K$5-'PO0140780R0001 - SONDA'!F4518</f>
        <v>387.05</v>
      </c>
    </row>
    <row r="4519" spans="1:7">
      <c r="A4519" t="s">
        <v>888</v>
      </c>
      <c r="B4519">
        <v>25</v>
      </c>
      <c r="C4519">
        <v>5</v>
      </c>
      <c r="D4519">
        <v>2020</v>
      </c>
      <c r="E4519" s="23">
        <v>0.66666666666666663</v>
      </c>
      <c r="F4519">
        <v>8.58</v>
      </c>
      <c r="G4519">
        <f>+Anagrafica!$K$5-'PO0140780R0001 - SONDA'!F4519</f>
        <v>387.06</v>
      </c>
    </row>
    <row r="4520" spans="1:7">
      <c r="A4520" t="s">
        <v>888</v>
      </c>
      <c r="B4520">
        <v>25</v>
      </c>
      <c r="C4520">
        <v>5</v>
      </c>
      <c r="D4520">
        <v>2020</v>
      </c>
      <c r="E4520" s="23">
        <v>0.83333333333333337</v>
      </c>
      <c r="F4520">
        <v>8.57</v>
      </c>
      <c r="G4520">
        <f>+Anagrafica!$K$5-'PO0140780R0001 - SONDA'!F4520</f>
        <v>387.07</v>
      </c>
    </row>
    <row r="4521" spans="1:7">
      <c r="A4521" t="s">
        <v>889</v>
      </c>
      <c r="B4521">
        <v>26</v>
      </c>
      <c r="C4521">
        <v>5</v>
      </c>
      <c r="D4521">
        <v>2020</v>
      </c>
      <c r="E4521" s="23">
        <v>0</v>
      </c>
      <c r="F4521">
        <v>8.56</v>
      </c>
      <c r="G4521">
        <f>+Anagrafica!$K$5-'PO0140780R0001 - SONDA'!F4521</f>
        <v>387.08</v>
      </c>
    </row>
    <row r="4522" spans="1:7">
      <c r="A4522" t="s">
        <v>889</v>
      </c>
      <c r="B4522">
        <v>26</v>
      </c>
      <c r="C4522">
        <v>5</v>
      </c>
      <c r="D4522">
        <v>2020</v>
      </c>
      <c r="E4522" s="23">
        <v>0.16666666666666666</v>
      </c>
      <c r="F4522">
        <v>8.5500000000000007</v>
      </c>
      <c r="G4522">
        <f>+Anagrafica!$K$5-'PO0140780R0001 - SONDA'!F4522</f>
        <v>387.09</v>
      </c>
    </row>
    <row r="4523" spans="1:7">
      <c r="A4523" t="s">
        <v>889</v>
      </c>
      <c r="B4523">
        <v>26</v>
      </c>
      <c r="C4523">
        <v>5</v>
      </c>
      <c r="D4523">
        <v>2020</v>
      </c>
      <c r="E4523" s="23">
        <v>0.33333333333333331</v>
      </c>
      <c r="F4523">
        <v>8.5299999999999994</v>
      </c>
      <c r="G4523">
        <f>+Anagrafica!$K$5-'PO0140780R0001 - SONDA'!F4523</f>
        <v>387.11</v>
      </c>
    </row>
    <row r="4524" spans="1:7">
      <c r="A4524" t="s">
        <v>889</v>
      </c>
      <c r="B4524">
        <v>26</v>
      </c>
      <c r="C4524">
        <v>5</v>
      </c>
      <c r="D4524">
        <v>2020</v>
      </c>
      <c r="E4524" s="23">
        <v>0.5</v>
      </c>
      <c r="F4524">
        <v>8.51</v>
      </c>
      <c r="G4524">
        <f>+Anagrafica!$K$5-'PO0140780R0001 - SONDA'!F4524</f>
        <v>387.13</v>
      </c>
    </row>
    <row r="4525" spans="1:7">
      <c r="A4525" t="s">
        <v>889</v>
      </c>
      <c r="B4525">
        <v>26</v>
      </c>
      <c r="C4525">
        <v>5</v>
      </c>
      <c r="D4525">
        <v>2020</v>
      </c>
      <c r="E4525" s="23">
        <v>0.66666666666666663</v>
      </c>
      <c r="F4525">
        <v>8.49</v>
      </c>
      <c r="G4525">
        <f>+Anagrafica!$K$5-'PO0140780R0001 - SONDA'!F4525</f>
        <v>387.15</v>
      </c>
    </row>
    <row r="4526" spans="1:7">
      <c r="A4526" t="s">
        <v>889</v>
      </c>
      <c r="B4526">
        <v>26</v>
      </c>
      <c r="C4526">
        <v>5</v>
      </c>
      <c r="D4526">
        <v>2020</v>
      </c>
      <c r="E4526" s="23">
        <v>0.83333333333333337</v>
      </c>
      <c r="F4526">
        <v>8.4700000000000006</v>
      </c>
      <c r="G4526">
        <f>+Anagrafica!$K$5-'PO0140780R0001 - SONDA'!F4526</f>
        <v>387.16999999999996</v>
      </c>
    </row>
    <row r="4527" spans="1:7">
      <c r="A4527" t="s">
        <v>890</v>
      </c>
      <c r="B4527">
        <v>27</v>
      </c>
      <c r="C4527">
        <v>5</v>
      </c>
      <c r="D4527">
        <v>2020</v>
      </c>
      <c r="E4527" s="23">
        <v>0</v>
      </c>
      <c r="F4527">
        <v>8.4499999999999993</v>
      </c>
      <c r="G4527">
        <f>+Anagrafica!$K$5-'PO0140780R0001 - SONDA'!F4527</f>
        <v>387.19</v>
      </c>
    </row>
    <row r="4528" spans="1:7">
      <c r="A4528" t="s">
        <v>890</v>
      </c>
      <c r="B4528">
        <v>27</v>
      </c>
      <c r="C4528">
        <v>5</v>
      </c>
      <c r="D4528">
        <v>2020</v>
      </c>
      <c r="E4528" s="23">
        <v>0.16666666666666666</v>
      </c>
      <c r="F4528">
        <v>8.43</v>
      </c>
      <c r="G4528">
        <f>+Anagrafica!$K$5-'PO0140780R0001 - SONDA'!F4528</f>
        <v>387.21</v>
      </c>
    </row>
    <row r="4529" spans="1:7">
      <c r="A4529" t="s">
        <v>890</v>
      </c>
      <c r="B4529">
        <v>27</v>
      </c>
      <c r="C4529">
        <v>5</v>
      </c>
      <c r="D4529">
        <v>2020</v>
      </c>
      <c r="E4529" s="23">
        <v>0.33333333333333331</v>
      </c>
      <c r="F4529">
        <v>8.41</v>
      </c>
      <c r="G4529">
        <f>+Anagrafica!$K$5-'PO0140780R0001 - SONDA'!F4529</f>
        <v>387.22999999999996</v>
      </c>
    </row>
    <row r="4530" spans="1:7">
      <c r="A4530" t="s">
        <v>890</v>
      </c>
      <c r="B4530">
        <v>27</v>
      </c>
      <c r="C4530">
        <v>5</v>
      </c>
      <c r="D4530">
        <v>2020</v>
      </c>
      <c r="E4530" s="23">
        <v>0.5</v>
      </c>
      <c r="F4530">
        <v>8.4</v>
      </c>
      <c r="G4530">
        <f>+Anagrafica!$K$5-'PO0140780R0001 - SONDA'!F4530</f>
        <v>387.24</v>
      </c>
    </row>
    <row r="4531" spans="1:7">
      <c r="A4531" t="s">
        <v>890</v>
      </c>
      <c r="B4531">
        <v>27</v>
      </c>
      <c r="C4531">
        <v>5</v>
      </c>
      <c r="D4531">
        <v>2020</v>
      </c>
      <c r="E4531" s="23">
        <v>0.66666666666666663</v>
      </c>
      <c r="F4531">
        <v>8.3699999999999992</v>
      </c>
      <c r="G4531">
        <f>+Anagrafica!$K$5-'PO0140780R0001 - SONDA'!F4531</f>
        <v>387.27</v>
      </c>
    </row>
    <row r="4532" spans="1:7">
      <c r="A4532" t="s">
        <v>890</v>
      </c>
      <c r="B4532">
        <v>27</v>
      </c>
      <c r="C4532">
        <v>5</v>
      </c>
      <c r="D4532">
        <v>2020</v>
      </c>
      <c r="E4532" s="23">
        <v>0.83333333333333337</v>
      </c>
      <c r="F4532">
        <v>8.36</v>
      </c>
      <c r="G4532">
        <f>+Anagrafica!$K$5-'PO0140780R0001 - SONDA'!F4532</f>
        <v>387.28</v>
      </c>
    </row>
    <row r="4533" spans="1:7">
      <c r="A4533" t="s">
        <v>891</v>
      </c>
      <c r="B4533">
        <v>28</v>
      </c>
      <c r="C4533">
        <v>5</v>
      </c>
      <c r="D4533">
        <v>2020</v>
      </c>
      <c r="E4533" s="23">
        <v>0</v>
      </c>
      <c r="F4533">
        <v>8.34</v>
      </c>
      <c r="G4533">
        <f>+Anagrafica!$K$5-'PO0140780R0001 - SONDA'!F4533</f>
        <v>387.3</v>
      </c>
    </row>
    <row r="4534" spans="1:7">
      <c r="A4534" t="s">
        <v>891</v>
      </c>
      <c r="B4534">
        <v>28</v>
      </c>
      <c r="C4534">
        <v>5</v>
      </c>
      <c r="D4534">
        <v>2020</v>
      </c>
      <c r="E4534" s="23">
        <v>0.16666666666666666</v>
      </c>
      <c r="F4534">
        <v>8.32</v>
      </c>
      <c r="G4534">
        <f>+Anagrafica!$K$5-'PO0140780R0001 - SONDA'!F4534</f>
        <v>387.32</v>
      </c>
    </row>
    <row r="4535" spans="1:7">
      <c r="A4535" t="s">
        <v>891</v>
      </c>
      <c r="B4535">
        <v>28</v>
      </c>
      <c r="C4535">
        <v>5</v>
      </c>
      <c r="D4535">
        <v>2020</v>
      </c>
      <c r="E4535" s="23">
        <v>0.33333333333333331</v>
      </c>
      <c r="F4535">
        <v>8.31</v>
      </c>
      <c r="G4535">
        <f>+Anagrafica!$K$5-'PO0140780R0001 - SONDA'!F4535</f>
        <v>387.33</v>
      </c>
    </row>
    <row r="4536" spans="1:7">
      <c r="A4536" t="s">
        <v>891</v>
      </c>
      <c r="B4536">
        <v>28</v>
      </c>
      <c r="C4536">
        <v>5</v>
      </c>
      <c r="D4536">
        <v>2020</v>
      </c>
      <c r="E4536" s="23">
        <v>0.5</v>
      </c>
      <c r="F4536">
        <v>8.2899999999999991</v>
      </c>
      <c r="G4536">
        <f>+Anagrafica!$K$5-'PO0140780R0001 - SONDA'!F4536</f>
        <v>387.34999999999997</v>
      </c>
    </row>
    <row r="4537" spans="1:7">
      <c r="A4537" t="s">
        <v>891</v>
      </c>
      <c r="B4537">
        <v>28</v>
      </c>
      <c r="C4537">
        <v>5</v>
      </c>
      <c r="D4537">
        <v>2020</v>
      </c>
      <c r="E4537" s="23">
        <v>0.66666666666666663</v>
      </c>
      <c r="F4537">
        <v>8.2799999999999994</v>
      </c>
      <c r="G4537">
        <f>+Anagrafica!$K$5-'PO0140780R0001 - SONDA'!F4537</f>
        <v>387.36</v>
      </c>
    </row>
    <row r="4538" spans="1:7">
      <c r="A4538" t="s">
        <v>891</v>
      </c>
      <c r="B4538">
        <v>28</v>
      </c>
      <c r="C4538">
        <v>5</v>
      </c>
      <c r="D4538">
        <v>2020</v>
      </c>
      <c r="E4538" s="23">
        <v>0.83333333333333337</v>
      </c>
      <c r="F4538">
        <v>8.27</v>
      </c>
      <c r="G4538">
        <f>+Anagrafica!$K$5-'PO0140780R0001 - SONDA'!F4538</f>
        <v>387.37</v>
      </c>
    </row>
    <row r="4539" spans="1:7">
      <c r="A4539" t="s">
        <v>892</v>
      </c>
      <c r="B4539">
        <v>29</v>
      </c>
      <c r="C4539">
        <v>5</v>
      </c>
      <c r="D4539">
        <v>2020</v>
      </c>
      <c r="E4539" s="23">
        <v>0</v>
      </c>
      <c r="F4539">
        <v>8.25</v>
      </c>
      <c r="G4539">
        <f>+Anagrafica!$K$5-'PO0140780R0001 - SONDA'!F4539</f>
        <v>387.39</v>
      </c>
    </row>
    <row r="4540" spans="1:7">
      <c r="A4540" t="s">
        <v>892</v>
      </c>
      <c r="B4540">
        <v>29</v>
      </c>
      <c r="C4540">
        <v>5</v>
      </c>
      <c r="D4540">
        <v>2020</v>
      </c>
      <c r="E4540" s="23">
        <v>0.16666666666666666</v>
      </c>
      <c r="F4540">
        <v>8.24</v>
      </c>
      <c r="G4540">
        <f>+Anagrafica!$K$5-'PO0140780R0001 - SONDA'!F4540</f>
        <v>387.4</v>
      </c>
    </row>
    <row r="4541" spans="1:7">
      <c r="A4541" t="s">
        <v>892</v>
      </c>
      <c r="B4541">
        <v>29</v>
      </c>
      <c r="C4541">
        <v>5</v>
      </c>
      <c r="D4541">
        <v>2020</v>
      </c>
      <c r="E4541" s="23">
        <v>0.33333333333333331</v>
      </c>
      <c r="F4541">
        <v>8.2200000000000006</v>
      </c>
      <c r="G4541">
        <f>+Anagrafica!$K$5-'PO0140780R0001 - SONDA'!F4541</f>
        <v>387.41999999999996</v>
      </c>
    </row>
    <row r="4542" spans="1:7">
      <c r="A4542" t="s">
        <v>892</v>
      </c>
      <c r="B4542">
        <v>29</v>
      </c>
      <c r="C4542">
        <v>5</v>
      </c>
      <c r="D4542">
        <v>2020</v>
      </c>
      <c r="E4542" s="23">
        <v>0.5</v>
      </c>
      <c r="F4542">
        <v>8.1999999999999993</v>
      </c>
      <c r="G4542">
        <f>+Anagrafica!$K$5-'PO0140780R0001 - SONDA'!F4542</f>
        <v>387.44</v>
      </c>
    </row>
    <row r="4543" spans="1:7">
      <c r="A4543" t="s">
        <v>892</v>
      </c>
      <c r="B4543">
        <v>29</v>
      </c>
      <c r="C4543">
        <v>5</v>
      </c>
      <c r="D4543">
        <v>2020</v>
      </c>
      <c r="E4543" s="23">
        <v>0.66666666666666663</v>
      </c>
      <c r="F4543">
        <v>8.18</v>
      </c>
      <c r="G4543">
        <f>+Anagrafica!$K$5-'PO0140780R0001 - SONDA'!F4543</f>
        <v>387.46</v>
      </c>
    </row>
    <row r="4544" spans="1:7">
      <c r="A4544" t="s">
        <v>892</v>
      </c>
      <c r="B4544">
        <v>29</v>
      </c>
      <c r="C4544">
        <v>5</v>
      </c>
      <c r="D4544">
        <v>2020</v>
      </c>
      <c r="E4544" s="23">
        <v>0.83333333333333337</v>
      </c>
      <c r="F4544">
        <v>8.16</v>
      </c>
      <c r="G4544">
        <f>+Anagrafica!$K$5-'PO0140780R0001 - SONDA'!F4544</f>
        <v>387.47999999999996</v>
      </c>
    </row>
    <row r="4545" spans="1:7">
      <c r="A4545" t="s">
        <v>893</v>
      </c>
      <c r="B4545">
        <v>30</v>
      </c>
      <c r="C4545">
        <v>5</v>
      </c>
      <c r="D4545">
        <v>2020</v>
      </c>
      <c r="E4545" s="23">
        <v>0</v>
      </c>
      <c r="F4545">
        <v>8.14</v>
      </c>
      <c r="G4545">
        <f>+Anagrafica!$K$5-'PO0140780R0001 - SONDA'!F4545</f>
        <v>387.5</v>
      </c>
    </row>
    <row r="4546" spans="1:7">
      <c r="A4546" t="s">
        <v>893</v>
      </c>
      <c r="B4546">
        <v>30</v>
      </c>
      <c r="C4546">
        <v>5</v>
      </c>
      <c r="D4546">
        <v>2020</v>
      </c>
      <c r="E4546" s="23">
        <v>0.16666666666666666</v>
      </c>
      <c r="F4546">
        <v>8.1199999999999992</v>
      </c>
      <c r="G4546">
        <f>+Anagrafica!$K$5-'PO0140780R0001 - SONDA'!F4546</f>
        <v>387.52</v>
      </c>
    </row>
    <row r="4547" spans="1:7">
      <c r="A4547" t="s">
        <v>893</v>
      </c>
      <c r="B4547">
        <v>30</v>
      </c>
      <c r="C4547">
        <v>5</v>
      </c>
      <c r="D4547">
        <v>2020</v>
      </c>
      <c r="E4547" s="23">
        <v>0.33333333333333331</v>
      </c>
      <c r="F4547">
        <v>8.1</v>
      </c>
      <c r="G4547">
        <f>+Anagrafica!$K$5-'PO0140780R0001 - SONDA'!F4547</f>
        <v>387.53999999999996</v>
      </c>
    </row>
    <row r="4548" spans="1:7">
      <c r="A4548" t="s">
        <v>893</v>
      </c>
      <c r="B4548">
        <v>30</v>
      </c>
      <c r="C4548">
        <v>5</v>
      </c>
      <c r="D4548">
        <v>2020</v>
      </c>
      <c r="E4548" s="23">
        <v>0.5</v>
      </c>
      <c r="F4548">
        <v>8.08</v>
      </c>
      <c r="G4548">
        <f>+Anagrafica!$K$5-'PO0140780R0001 - SONDA'!F4548</f>
        <v>387.56</v>
      </c>
    </row>
    <row r="4549" spans="1:7">
      <c r="A4549" t="s">
        <v>893</v>
      </c>
      <c r="B4549">
        <v>30</v>
      </c>
      <c r="C4549">
        <v>5</v>
      </c>
      <c r="D4549">
        <v>2020</v>
      </c>
      <c r="E4549" s="23">
        <v>0.66666666666666663</v>
      </c>
      <c r="F4549">
        <v>8.07</v>
      </c>
      <c r="G4549">
        <f>+Anagrafica!$K$5-'PO0140780R0001 - SONDA'!F4549</f>
        <v>387.57</v>
      </c>
    </row>
    <row r="4550" spans="1:7">
      <c r="A4550" t="s">
        <v>893</v>
      </c>
      <c r="B4550">
        <v>30</v>
      </c>
      <c r="C4550">
        <v>5</v>
      </c>
      <c r="D4550">
        <v>2020</v>
      </c>
      <c r="E4550" s="23">
        <v>0.83333333333333337</v>
      </c>
      <c r="F4550">
        <v>8.07</v>
      </c>
      <c r="G4550">
        <f>+Anagrafica!$K$5-'PO0140780R0001 - SONDA'!F4550</f>
        <v>387.57</v>
      </c>
    </row>
    <row r="4551" spans="1:7">
      <c r="A4551" t="s">
        <v>894</v>
      </c>
      <c r="B4551">
        <v>31</v>
      </c>
      <c r="C4551">
        <v>5</v>
      </c>
      <c r="D4551">
        <v>2020</v>
      </c>
      <c r="E4551" s="23">
        <v>0</v>
      </c>
      <c r="F4551">
        <v>8.06</v>
      </c>
      <c r="G4551">
        <f>+Anagrafica!$K$5-'PO0140780R0001 - SONDA'!F4551</f>
        <v>387.58</v>
      </c>
    </row>
    <row r="4552" spans="1:7">
      <c r="A4552" t="s">
        <v>894</v>
      </c>
      <c r="B4552">
        <v>31</v>
      </c>
      <c r="C4552">
        <v>5</v>
      </c>
      <c r="D4552">
        <v>2020</v>
      </c>
      <c r="E4552" s="23">
        <v>0.16666666666666666</v>
      </c>
      <c r="F4552">
        <v>8.06</v>
      </c>
      <c r="G4552">
        <f>+Anagrafica!$K$5-'PO0140780R0001 - SONDA'!F4552</f>
        <v>387.58</v>
      </c>
    </row>
    <row r="4553" spans="1:7">
      <c r="A4553" t="s">
        <v>894</v>
      </c>
      <c r="B4553">
        <v>31</v>
      </c>
      <c r="C4553">
        <v>5</v>
      </c>
      <c r="D4553">
        <v>2020</v>
      </c>
      <c r="E4553" s="23">
        <v>0.33333333333333331</v>
      </c>
      <c r="F4553">
        <v>8.0399999999999991</v>
      </c>
      <c r="G4553">
        <f>+Anagrafica!$K$5-'PO0140780R0001 - SONDA'!F4553</f>
        <v>387.59999999999997</v>
      </c>
    </row>
    <row r="4554" spans="1:7">
      <c r="A4554" t="s">
        <v>894</v>
      </c>
      <c r="B4554">
        <v>31</v>
      </c>
      <c r="C4554">
        <v>5</v>
      </c>
      <c r="D4554">
        <v>2020</v>
      </c>
      <c r="E4554" s="23">
        <v>0.5</v>
      </c>
      <c r="F4554">
        <v>8.0299999999999994</v>
      </c>
      <c r="G4554">
        <f>+Anagrafica!$K$5-'PO0140780R0001 - SONDA'!F4554</f>
        <v>387.61</v>
      </c>
    </row>
    <row r="4555" spans="1:7">
      <c r="A4555" t="s">
        <v>894</v>
      </c>
      <c r="B4555">
        <v>31</v>
      </c>
      <c r="C4555">
        <v>5</v>
      </c>
      <c r="D4555">
        <v>2020</v>
      </c>
      <c r="E4555" s="23">
        <v>0.66666666666666663</v>
      </c>
      <c r="F4555">
        <v>8.02</v>
      </c>
      <c r="G4555">
        <f>+Anagrafica!$K$5-'PO0140780R0001 - SONDA'!F4555</f>
        <v>387.62</v>
      </c>
    </row>
    <row r="4556" spans="1:7">
      <c r="A4556" t="s">
        <v>894</v>
      </c>
      <c r="B4556">
        <v>31</v>
      </c>
      <c r="C4556">
        <v>5</v>
      </c>
      <c r="D4556">
        <v>2020</v>
      </c>
      <c r="E4556" s="23">
        <v>0.83333333333333337</v>
      </c>
      <c r="F4556">
        <v>8.02</v>
      </c>
      <c r="G4556">
        <f>+Anagrafica!$K$5-'PO0140780R0001 - SONDA'!F4556</f>
        <v>387.62</v>
      </c>
    </row>
    <row r="4557" spans="1:7">
      <c r="A4557" t="s">
        <v>895</v>
      </c>
      <c r="B4557">
        <v>1</v>
      </c>
      <c r="C4557">
        <v>6</v>
      </c>
      <c r="D4557">
        <v>2020</v>
      </c>
      <c r="E4557" s="23">
        <v>0</v>
      </c>
      <c r="F4557">
        <v>8.01</v>
      </c>
      <c r="G4557">
        <f>+Anagrafica!$K$5-'PO0140780R0001 - SONDA'!F4557</f>
        <v>387.63</v>
      </c>
    </row>
    <row r="4558" spans="1:7">
      <c r="A4558" t="s">
        <v>895</v>
      </c>
      <c r="B4558">
        <v>1</v>
      </c>
      <c r="C4558">
        <v>6</v>
      </c>
      <c r="D4558">
        <v>2020</v>
      </c>
      <c r="E4558" s="23">
        <v>0.16666666666666666</v>
      </c>
      <c r="F4558">
        <v>8.01</v>
      </c>
      <c r="G4558">
        <f>+Anagrafica!$K$5-'PO0140780R0001 - SONDA'!F4558</f>
        <v>387.63</v>
      </c>
    </row>
    <row r="4559" spans="1:7">
      <c r="A4559" t="s">
        <v>895</v>
      </c>
      <c r="B4559">
        <v>1</v>
      </c>
      <c r="C4559">
        <v>6</v>
      </c>
      <c r="D4559">
        <v>2020</v>
      </c>
      <c r="E4559" s="23">
        <v>0.33333333333333331</v>
      </c>
      <c r="F4559">
        <v>8</v>
      </c>
      <c r="G4559">
        <f>+Anagrafica!$K$5-'PO0140780R0001 - SONDA'!F4559</f>
        <v>387.64</v>
      </c>
    </row>
    <row r="4560" spans="1:7">
      <c r="A4560" t="s">
        <v>895</v>
      </c>
      <c r="B4560">
        <v>1</v>
      </c>
      <c r="C4560">
        <v>6</v>
      </c>
      <c r="D4560">
        <v>2020</v>
      </c>
      <c r="E4560" s="23">
        <v>0.5</v>
      </c>
      <c r="F4560">
        <v>7.99</v>
      </c>
      <c r="G4560">
        <f>+Anagrafica!$K$5-'PO0140780R0001 - SONDA'!F4560</f>
        <v>387.65</v>
      </c>
    </row>
    <row r="4561" spans="1:7">
      <c r="A4561" t="s">
        <v>895</v>
      </c>
      <c r="B4561">
        <v>1</v>
      </c>
      <c r="C4561">
        <v>6</v>
      </c>
      <c r="D4561">
        <v>2020</v>
      </c>
      <c r="E4561" s="23">
        <v>0.66666666666666663</v>
      </c>
      <c r="F4561">
        <v>7.99</v>
      </c>
      <c r="G4561">
        <f>+Anagrafica!$K$5-'PO0140780R0001 - SONDA'!F4561</f>
        <v>387.65</v>
      </c>
    </row>
    <row r="4562" spans="1:7">
      <c r="A4562" t="s">
        <v>895</v>
      </c>
      <c r="B4562">
        <v>1</v>
      </c>
      <c r="C4562">
        <v>6</v>
      </c>
      <c r="D4562">
        <v>2020</v>
      </c>
      <c r="E4562" s="23">
        <v>0.83333333333333337</v>
      </c>
      <c r="F4562">
        <v>8</v>
      </c>
      <c r="G4562">
        <f>+Anagrafica!$K$5-'PO0140780R0001 - SONDA'!F4562</f>
        <v>387.64</v>
      </c>
    </row>
    <row r="4563" spans="1:7">
      <c r="A4563" t="s">
        <v>896</v>
      </c>
      <c r="B4563">
        <v>2</v>
      </c>
      <c r="C4563">
        <v>6</v>
      </c>
      <c r="D4563">
        <v>2020</v>
      </c>
      <c r="E4563" s="23">
        <v>0</v>
      </c>
      <c r="F4563">
        <v>8</v>
      </c>
      <c r="G4563">
        <f>+Anagrafica!$K$5-'PO0140780R0001 - SONDA'!F4563</f>
        <v>387.64</v>
      </c>
    </row>
    <row r="4564" spans="1:7">
      <c r="A4564" t="s">
        <v>896</v>
      </c>
      <c r="B4564">
        <v>2</v>
      </c>
      <c r="C4564">
        <v>6</v>
      </c>
      <c r="D4564">
        <v>2020</v>
      </c>
      <c r="E4564" s="23">
        <v>0.16666666666666666</v>
      </c>
      <c r="F4564">
        <v>7.99</v>
      </c>
      <c r="G4564">
        <f>+Anagrafica!$K$5-'PO0140780R0001 - SONDA'!F4564</f>
        <v>387.65</v>
      </c>
    </row>
    <row r="4565" spans="1:7">
      <c r="A4565" t="s">
        <v>896</v>
      </c>
      <c r="B4565">
        <v>2</v>
      </c>
      <c r="C4565">
        <v>6</v>
      </c>
      <c r="D4565">
        <v>2020</v>
      </c>
      <c r="E4565" s="23">
        <v>0.33333333333333331</v>
      </c>
      <c r="F4565">
        <v>7.98</v>
      </c>
      <c r="G4565">
        <f>+Anagrafica!$K$5-'PO0140780R0001 - SONDA'!F4565</f>
        <v>387.65999999999997</v>
      </c>
    </row>
    <row r="4566" spans="1:7">
      <c r="A4566" t="s">
        <v>896</v>
      </c>
      <c r="B4566">
        <v>2</v>
      </c>
      <c r="C4566">
        <v>6</v>
      </c>
      <c r="D4566">
        <v>2020</v>
      </c>
      <c r="E4566" s="23">
        <v>0.5</v>
      </c>
      <c r="F4566">
        <v>7.96</v>
      </c>
      <c r="G4566">
        <f>+Anagrafica!$K$5-'PO0140780R0001 - SONDA'!F4566</f>
        <v>387.68</v>
      </c>
    </row>
    <row r="4567" spans="1:7">
      <c r="A4567" t="s">
        <v>896</v>
      </c>
      <c r="B4567">
        <v>2</v>
      </c>
      <c r="C4567">
        <v>6</v>
      </c>
      <c r="D4567">
        <v>2020</v>
      </c>
      <c r="E4567" s="23">
        <v>0.66666666666666663</v>
      </c>
      <c r="F4567">
        <v>7.95</v>
      </c>
      <c r="G4567">
        <f>+Anagrafica!$K$5-'PO0140780R0001 - SONDA'!F4567</f>
        <v>387.69</v>
      </c>
    </row>
    <row r="4568" spans="1:7">
      <c r="A4568" t="s">
        <v>896</v>
      </c>
      <c r="B4568">
        <v>2</v>
      </c>
      <c r="C4568">
        <v>6</v>
      </c>
      <c r="D4568">
        <v>2020</v>
      </c>
      <c r="E4568" s="23">
        <v>0.83333333333333337</v>
      </c>
      <c r="F4568">
        <v>7.94</v>
      </c>
      <c r="G4568">
        <f>+Anagrafica!$K$5-'PO0140780R0001 - SONDA'!F4568</f>
        <v>387.7</v>
      </c>
    </row>
    <row r="4569" spans="1:7">
      <c r="A4569" t="s">
        <v>897</v>
      </c>
      <c r="B4569">
        <v>3</v>
      </c>
      <c r="C4569">
        <v>6</v>
      </c>
      <c r="D4569">
        <v>2020</v>
      </c>
      <c r="E4569" s="23">
        <v>0</v>
      </c>
      <c r="F4569">
        <v>7.93</v>
      </c>
      <c r="G4569">
        <f>+Anagrafica!$K$5-'PO0140780R0001 - SONDA'!F4569</f>
        <v>387.71</v>
      </c>
    </row>
    <row r="4570" spans="1:7">
      <c r="A4570" t="s">
        <v>897</v>
      </c>
      <c r="B4570">
        <v>3</v>
      </c>
      <c r="C4570">
        <v>6</v>
      </c>
      <c r="D4570">
        <v>2020</v>
      </c>
      <c r="E4570" s="23">
        <v>0.16666666666666666</v>
      </c>
      <c r="F4570">
        <v>7.91</v>
      </c>
      <c r="G4570">
        <f>+Anagrafica!$K$5-'PO0140780R0001 - SONDA'!F4570</f>
        <v>387.72999999999996</v>
      </c>
    </row>
    <row r="4571" spans="1:7">
      <c r="A4571" t="s">
        <v>897</v>
      </c>
      <c r="B4571">
        <v>3</v>
      </c>
      <c r="C4571">
        <v>6</v>
      </c>
      <c r="D4571">
        <v>2020</v>
      </c>
      <c r="E4571" s="23">
        <v>0.33333333333333331</v>
      </c>
      <c r="F4571">
        <v>7.89</v>
      </c>
      <c r="G4571">
        <f>+Anagrafica!$K$5-'PO0140780R0001 - SONDA'!F4571</f>
        <v>387.75</v>
      </c>
    </row>
    <row r="4572" spans="1:7">
      <c r="A4572" t="s">
        <v>897</v>
      </c>
      <c r="B4572">
        <v>3</v>
      </c>
      <c r="C4572">
        <v>6</v>
      </c>
      <c r="D4572">
        <v>2020</v>
      </c>
      <c r="E4572" s="23">
        <v>0.5</v>
      </c>
      <c r="F4572">
        <v>7.95</v>
      </c>
      <c r="G4572">
        <f>+Anagrafica!$K$5-'PO0140780R0001 - SONDA'!F4572</f>
        <v>387.69</v>
      </c>
    </row>
    <row r="4573" spans="1:7">
      <c r="A4573" t="s">
        <v>897</v>
      </c>
      <c r="B4573">
        <v>3</v>
      </c>
      <c r="C4573">
        <v>6</v>
      </c>
      <c r="D4573">
        <v>2020</v>
      </c>
      <c r="E4573" s="23">
        <v>0.66666666666666663</v>
      </c>
      <c r="F4573">
        <v>7.86</v>
      </c>
      <c r="G4573">
        <f>+Anagrafica!$K$5-'PO0140780R0001 - SONDA'!F4573</f>
        <v>387.78</v>
      </c>
    </row>
    <row r="4574" spans="1:7">
      <c r="A4574" t="s">
        <v>897</v>
      </c>
      <c r="B4574">
        <v>3</v>
      </c>
      <c r="C4574">
        <v>6</v>
      </c>
      <c r="D4574">
        <v>2020</v>
      </c>
      <c r="E4574" s="23">
        <v>0.83333333333333337</v>
      </c>
      <c r="F4574">
        <v>7.84</v>
      </c>
      <c r="G4574">
        <f>+Anagrafica!$K$5-'PO0140780R0001 - SONDA'!F4574</f>
        <v>387.8</v>
      </c>
    </row>
    <row r="4575" spans="1:7">
      <c r="A4575" t="s">
        <v>898</v>
      </c>
      <c r="B4575">
        <v>4</v>
      </c>
      <c r="C4575">
        <v>6</v>
      </c>
      <c r="D4575">
        <v>2020</v>
      </c>
      <c r="E4575" s="23">
        <v>0</v>
      </c>
      <c r="F4575">
        <v>7.82</v>
      </c>
      <c r="G4575">
        <f>+Anagrafica!$K$5-'PO0140780R0001 - SONDA'!F4575</f>
        <v>387.82</v>
      </c>
    </row>
    <row r="4576" spans="1:7">
      <c r="A4576" t="s">
        <v>898</v>
      </c>
      <c r="B4576">
        <v>4</v>
      </c>
      <c r="C4576">
        <v>6</v>
      </c>
      <c r="D4576">
        <v>2020</v>
      </c>
      <c r="E4576" s="23">
        <v>0.16666666666666666</v>
      </c>
      <c r="F4576">
        <v>7.8</v>
      </c>
      <c r="G4576">
        <f>+Anagrafica!$K$5-'PO0140780R0001 - SONDA'!F4576</f>
        <v>387.84</v>
      </c>
    </row>
    <row r="4577" spans="1:7">
      <c r="A4577" t="s">
        <v>898</v>
      </c>
      <c r="B4577">
        <v>4</v>
      </c>
      <c r="C4577">
        <v>6</v>
      </c>
      <c r="D4577">
        <v>2020</v>
      </c>
      <c r="E4577" s="23">
        <v>0.33333333333333331</v>
      </c>
      <c r="F4577">
        <v>7.79</v>
      </c>
      <c r="G4577">
        <f>+Anagrafica!$K$5-'PO0140780R0001 - SONDA'!F4577</f>
        <v>387.84999999999997</v>
      </c>
    </row>
    <row r="4578" spans="1:7">
      <c r="A4578" t="s">
        <v>898</v>
      </c>
      <c r="B4578">
        <v>4</v>
      </c>
      <c r="C4578">
        <v>6</v>
      </c>
      <c r="D4578">
        <v>2020</v>
      </c>
      <c r="E4578" s="23">
        <v>0.5</v>
      </c>
      <c r="F4578">
        <v>7.77</v>
      </c>
      <c r="G4578">
        <f>+Anagrafica!$K$5-'PO0140780R0001 - SONDA'!F4578</f>
        <v>387.87</v>
      </c>
    </row>
    <row r="4579" spans="1:7">
      <c r="A4579" t="s">
        <v>898</v>
      </c>
      <c r="B4579">
        <v>4</v>
      </c>
      <c r="C4579">
        <v>6</v>
      </c>
      <c r="D4579">
        <v>2020</v>
      </c>
      <c r="E4579" s="23">
        <v>0.66666666666666663</v>
      </c>
      <c r="F4579">
        <v>7.76</v>
      </c>
      <c r="G4579">
        <f>+Anagrafica!$K$5-'PO0140780R0001 - SONDA'!F4579</f>
        <v>387.88</v>
      </c>
    </row>
    <row r="4580" spans="1:7">
      <c r="A4580" t="s">
        <v>898</v>
      </c>
      <c r="B4580">
        <v>4</v>
      </c>
      <c r="C4580">
        <v>6</v>
      </c>
      <c r="D4580">
        <v>2020</v>
      </c>
      <c r="E4580" s="23">
        <v>0.83333333333333337</v>
      </c>
      <c r="F4580">
        <v>7.75</v>
      </c>
      <c r="G4580">
        <f>+Anagrafica!$K$5-'PO0140780R0001 - SONDA'!F4580</f>
        <v>387.89</v>
      </c>
    </row>
    <row r="4581" spans="1:7">
      <c r="A4581" t="s">
        <v>899</v>
      </c>
      <c r="B4581">
        <v>5</v>
      </c>
      <c r="C4581">
        <v>6</v>
      </c>
      <c r="D4581">
        <v>2020</v>
      </c>
      <c r="E4581" s="23">
        <v>0</v>
      </c>
      <c r="F4581">
        <v>7.73</v>
      </c>
      <c r="G4581">
        <f>+Anagrafica!$K$5-'PO0140780R0001 - SONDA'!F4581</f>
        <v>387.90999999999997</v>
      </c>
    </row>
    <row r="4582" spans="1:7">
      <c r="A4582" t="s">
        <v>899</v>
      </c>
      <c r="B4582">
        <v>5</v>
      </c>
      <c r="C4582">
        <v>6</v>
      </c>
      <c r="D4582">
        <v>2020</v>
      </c>
      <c r="E4582" s="23">
        <v>0.16666666666666666</v>
      </c>
      <c r="F4582">
        <v>7.72</v>
      </c>
      <c r="G4582">
        <f>+Anagrafica!$K$5-'PO0140780R0001 - SONDA'!F4582</f>
        <v>387.91999999999996</v>
      </c>
    </row>
    <row r="4583" spans="1:7">
      <c r="A4583" t="s">
        <v>899</v>
      </c>
      <c r="B4583">
        <v>5</v>
      </c>
      <c r="C4583">
        <v>6</v>
      </c>
      <c r="D4583">
        <v>2020</v>
      </c>
      <c r="E4583" s="23">
        <v>0.33333333333333331</v>
      </c>
      <c r="F4583">
        <v>7.71</v>
      </c>
      <c r="G4583">
        <f>+Anagrafica!$K$5-'PO0140780R0001 - SONDA'!F4583</f>
        <v>387.93</v>
      </c>
    </row>
    <row r="4584" spans="1:7">
      <c r="A4584" t="s">
        <v>899</v>
      </c>
      <c r="B4584">
        <v>5</v>
      </c>
      <c r="C4584">
        <v>6</v>
      </c>
      <c r="D4584">
        <v>2020</v>
      </c>
      <c r="E4584" s="23">
        <v>0.5</v>
      </c>
      <c r="F4584">
        <v>7.71</v>
      </c>
      <c r="G4584">
        <f>+Anagrafica!$K$5-'PO0140780R0001 - SONDA'!F4584</f>
        <v>387.93</v>
      </c>
    </row>
    <row r="4585" spans="1:7">
      <c r="A4585" t="s">
        <v>899</v>
      </c>
      <c r="B4585">
        <v>5</v>
      </c>
      <c r="C4585">
        <v>6</v>
      </c>
      <c r="D4585">
        <v>2020</v>
      </c>
      <c r="E4585" s="23">
        <v>0.66666666666666663</v>
      </c>
      <c r="F4585">
        <v>7.7</v>
      </c>
      <c r="G4585">
        <f>+Anagrafica!$K$5-'PO0140780R0001 - SONDA'!F4585</f>
        <v>387.94</v>
      </c>
    </row>
    <row r="4586" spans="1:7">
      <c r="A4586" t="s">
        <v>899</v>
      </c>
      <c r="B4586">
        <v>5</v>
      </c>
      <c r="C4586">
        <v>6</v>
      </c>
      <c r="D4586">
        <v>2020</v>
      </c>
      <c r="E4586" s="23">
        <v>0.83333333333333337</v>
      </c>
      <c r="F4586">
        <v>7.7</v>
      </c>
      <c r="G4586">
        <f>+Anagrafica!$K$5-'PO0140780R0001 - SONDA'!F4586</f>
        <v>387.94</v>
      </c>
    </row>
    <row r="4587" spans="1:7">
      <c r="A4587" t="s">
        <v>900</v>
      </c>
      <c r="B4587">
        <v>6</v>
      </c>
      <c r="C4587">
        <v>6</v>
      </c>
      <c r="D4587">
        <v>2020</v>
      </c>
      <c r="E4587" s="23">
        <v>0</v>
      </c>
      <c r="F4587">
        <v>7.7</v>
      </c>
      <c r="G4587">
        <f>+Anagrafica!$K$5-'PO0140780R0001 - SONDA'!F4587</f>
        <v>387.94</v>
      </c>
    </row>
    <row r="4588" spans="1:7">
      <c r="A4588" t="s">
        <v>900</v>
      </c>
      <c r="B4588">
        <v>6</v>
      </c>
      <c r="C4588">
        <v>6</v>
      </c>
      <c r="D4588">
        <v>2020</v>
      </c>
      <c r="E4588" s="23">
        <v>0.16666666666666666</v>
      </c>
      <c r="F4588">
        <v>7.7</v>
      </c>
      <c r="G4588">
        <f>+Anagrafica!$K$5-'PO0140780R0001 - SONDA'!F4588</f>
        <v>387.94</v>
      </c>
    </row>
    <row r="4589" spans="1:7">
      <c r="A4589" t="s">
        <v>900</v>
      </c>
      <c r="B4589">
        <v>6</v>
      </c>
      <c r="C4589">
        <v>6</v>
      </c>
      <c r="D4589">
        <v>2020</v>
      </c>
      <c r="E4589" s="23">
        <v>0.33333333333333331</v>
      </c>
      <c r="F4589">
        <v>7.71</v>
      </c>
      <c r="G4589">
        <f>+Anagrafica!$K$5-'PO0140780R0001 - SONDA'!F4589</f>
        <v>387.93</v>
      </c>
    </row>
    <row r="4590" spans="1:7">
      <c r="A4590" t="s">
        <v>900</v>
      </c>
      <c r="B4590">
        <v>6</v>
      </c>
      <c r="C4590">
        <v>6</v>
      </c>
      <c r="D4590">
        <v>2020</v>
      </c>
      <c r="E4590" s="23">
        <v>0.5</v>
      </c>
      <c r="F4590">
        <v>7.72</v>
      </c>
      <c r="G4590">
        <f>+Anagrafica!$K$5-'PO0140780R0001 - SONDA'!F4590</f>
        <v>387.91999999999996</v>
      </c>
    </row>
    <row r="4591" spans="1:7">
      <c r="A4591" t="s">
        <v>900</v>
      </c>
      <c r="B4591">
        <v>6</v>
      </c>
      <c r="C4591">
        <v>6</v>
      </c>
      <c r="D4591">
        <v>2020</v>
      </c>
      <c r="E4591" s="23">
        <v>0.66666666666666663</v>
      </c>
      <c r="F4591">
        <v>7.73</v>
      </c>
      <c r="G4591">
        <f>+Anagrafica!$K$5-'PO0140780R0001 - SONDA'!F4591</f>
        <v>387.90999999999997</v>
      </c>
    </row>
    <row r="4592" spans="1:7">
      <c r="A4592" t="s">
        <v>900</v>
      </c>
      <c r="B4592">
        <v>6</v>
      </c>
      <c r="C4592">
        <v>6</v>
      </c>
      <c r="D4592">
        <v>2020</v>
      </c>
      <c r="E4592" s="23">
        <v>0.83333333333333337</v>
      </c>
      <c r="F4592">
        <v>7.73</v>
      </c>
      <c r="G4592">
        <f>+Anagrafica!$K$5-'PO0140780R0001 - SONDA'!F4592</f>
        <v>387.90999999999997</v>
      </c>
    </row>
    <row r="4593" spans="1:7">
      <c r="A4593" t="s">
        <v>901</v>
      </c>
      <c r="B4593">
        <v>7</v>
      </c>
      <c r="C4593">
        <v>6</v>
      </c>
      <c r="D4593">
        <v>2020</v>
      </c>
      <c r="E4593" s="23">
        <v>0</v>
      </c>
      <c r="F4593">
        <v>7.73</v>
      </c>
      <c r="G4593">
        <f>+Anagrafica!$K$5-'PO0140780R0001 - SONDA'!F4593</f>
        <v>387.90999999999997</v>
      </c>
    </row>
    <row r="4594" spans="1:7">
      <c r="A4594" t="s">
        <v>901</v>
      </c>
      <c r="B4594">
        <v>7</v>
      </c>
      <c r="C4594">
        <v>6</v>
      </c>
      <c r="D4594">
        <v>2020</v>
      </c>
      <c r="E4594" s="23">
        <v>0.16666666666666666</v>
      </c>
      <c r="F4594">
        <v>7.73</v>
      </c>
      <c r="G4594">
        <f>+Anagrafica!$K$5-'PO0140780R0001 - SONDA'!F4594</f>
        <v>387.90999999999997</v>
      </c>
    </row>
    <row r="4595" spans="1:7">
      <c r="A4595" t="s">
        <v>901</v>
      </c>
      <c r="B4595">
        <v>7</v>
      </c>
      <c r="C4595">
        <v>6</v>
      </c>
      <c r="D4595">
        <v>2020</v>
      </c>
      <c r="E4595" s="23">
        <v>0.33333333333333331</v>
      </c>
      <c r="F4595">
        <v>7.72</v>
      </c>
      <c r="G4595">
        <f>+Anagrafica!$K$5-'PO0140780R0001 - SONDA'!F4595</f>
        <v>387.91999999999996</v>
      </c>
    </row>
    <row r="4596" spans="1:7">
      <c r="A4596" t="s">
        <v>901</v>
      </c>
      <c r="B4596">
        <v>7</v>
      </c>
      <c r="C4596">
        <v>6</v>
      </c>
      <c r="D4596">
        <v>2020</v>
      </c>
      <c r="E4596" s="23">
        <v>0.5</v>
      </c>
      <c r="F4596">
        <v>7.72</v>
      </c>
      <c r="G4596">
        <f>+Anagrafica!$K$5-'PO0140780R0001 - SONDA'!F4596</f>
        <v>387.91999999999996</v>
      </c>
    </row>
    <row r="4597" spans="1:7">
      <c r="A4597" t="s">
        <v>901</v>
      </c>
      <c r="B4597">
        <v>7</v>
      </c>
      <c r="C4597">
        <v>6</v>
      </c>
      <c r="D4597">
        <v>2020</v>
      </c>
      <c r="E4597" s="23">
        <v>0.66666666666666663</v>
      </c>
      <c r="F4597">
        <v>7.71</v>
      </c>
      <c r="G4597">
        <f>+Anagrafica!$K$5-'PO0140780R0001 - SONDA'!F4597</f>
        <v>387.93</v>
      </c>
    </row>
    <row r="4598" spans="1:7">
      <c r="A4598" t="s">
        <v>901</v>
      </c>
      <c r="B4598">
        <v>7</v>
      </c>
      <c r="C4598">
        <v>6</v>
      </c>
      <c r="D4598">
        <v>2020</v>
      </c>
      <c r="E4598" s="23">
        <v>0.83333333333333337</v>
      </c>
      <c r="F4598">
        <v>7.7</v>
      </c>
      <c r="G4598">
        <f>+Anagrafica!$K$5-'PO0140780R0001 - SONDA'!F4598</f>
        <v>387.94</v>
      </c>
    </row>
    <row r="4599" spans="1:7">
      <c r="A4599" t="s">
        <v>902</v>
      </c>
      <c r="B4599">
        <v>8</v>
      </c>
      <c r="C4599">
        <v>6</v>
      </c>
      <c r="D4599">
        <v>2020</v>
      </c>
      <c r="E4599" s="23">
        <v>0</v>
      </c>
      <c r="F4599">
        <v>7.68</v>
      </c>
      <c r="G4599">
        <f>+Anagrafica!$K$5-'PO0140780R0001 - SONDA'!F4599</f>
        <v>387.96</v>
      </c>
    </row>
    <row r="4600" spans="1:7">
      <c r="A4600" t="s">
        <v>902</v>
      </c>
      <c r="B4600">
        <v>8</v>
      </c>
      <c r="C4600">
        <v>6</v>
      </c>
      <c r="D4600">
        <v>2020</v>
      </c>
      <c r="E4600" s="23">
        <v>0.16666666666666666</v>
      </c>
      <c r="F4600">
        <v>7.66</v>
      </c>
      <c r="G4600">
        <f>+Anagrafica!$K$5-'PO0140780R0001 - SONDA'!F4600</f>
        <v>387.97999999999996</v>
      </c>
    </row>
    <row r="4601" spans="1:7">
      <c r="A4601" t="s">
        <v>902</v>
      </c>
      <c r="B4601">
        <v>8</v>
      </c>
      <c r="C4601">
        <v>6</v>
      </c>
      <c r="D4601">
        <v>2020</v>
      </c>
      <c r="E4601" s="23">
        <v>0.33333333333333331</v>
      </c>
      <c r="F4601">
        <v>7.64</v>
      </c>
      <c r="G4601">
        <f>+Anagrafica!$K$5-'PO0140780R0001 - SONDA'!F4601</f>
        <v>388</v>
      </c>
    </row>
    <row r="4602" spans="1:7">
      <c r="A4602" t="s">
        <v>902</v>
      </c>
      <c r="B4602">
        <v>8</v>
      </c>
      <c r="C4602">
        <v>6</v>
      </c>
      <c r="D4602">
        <v>2020</v>
      </c>
      <c r="E4602" s="23">
        <v>0.5</v>
      </c>
      <c r="F4602">
        <v>7.62</v>
      </c>
      <c r="G4602">
        <f>+Anagrafica!$K$5-'PO0140780R0001 - SONDA'!F4602</f>
        <v>388.02</v>
      </c>
    </row>
    <row r="4603" spans="1:7">
      <c r="A4603" t="s">
        <v>902</v>
      </c>
      <c r="B4603">
        <v>8</v>
      </c>
      <c r="C4603">
        <v>6</v>
      </c>
      <c r="D4603">
        <v>2020</v>
      </c>
      <c r="E4603" s="23">
        <v>0.66666666666666663</v>
      </c>
      <c r="F4603">
        <v>7.59</v>
      </c>
      <c r="G4603">
        <f>+Anagrafica!$K$5-'PO0140780R0001 - SONDA'!F4603</f>
        <v>388.05</v>
      </c>
    </row>
    <row r="4604" spans="1:7">
      <c r="A4604" t="s">
        <v>902</v>
      </c>
      <c r="B4604">
        <v>8</v>
      </c>
      <c r="C4604">
        <v>6</v>
      </c>
      <c r="D4604">
        <v>2020</v>
      </c>
      <c r="E4604" s="23">
        <v>0.83333333333333337</v>
      </c>
      <c r="F4604">
        <v>7.57</v>
      </c>
      <c r="G4604">
        <f>+Anagrafica!$K$5-'PO0140780R0001 - SONDA'!F4604</f>
        <v>388.07</v>
      </c>
    </row>
    <row r="4605" spans="1:7">
      <c r="A4605" t="s">
        <v>903</v>
      </c>
      <c r="B4605">
        <v>9</v>
      </c>
      <c r="C4605">
        <v>6</v>
      </c>
      <c r="D4605">
        <v>2020</v>
      </c>
      <c r="E4605" s="23">
        <v>0</v>
      </c>
      <c r="F4605">
        <v>7.56</v>
      </c>
      <c r="G4605">
        <f>+Anagrafica!$K$5-'PO0140780R0001 - SONDA'!F4605</f>
        <v>388.08</v>
      </c>
    </row>
    <row r="4606" spans="1:7">
      <c r="A4606" t="s">
        <v>903</v>
      </c>
      <c r="B4606">
        <v>9</v>
      </c>
      <c r="C4606">
        <v>6</v>
      </c>
      <c r="D4606">
        <v>2020</v>
      </c>
      <c r="E4606" s="23">
        <v>0.16666666666666666</v>
      </c>
      <c r="F4606">
        <v>7.54</v>
      </c>
      <c r="G4606">
        <f>+Anagrafica!$K$5-'PO0140780R0001 - SONDA'!F4606</f>
        <v>388.09999999999997</v>
      </c>
    </row>
    <row r="4607" spans="1:7">
      <c r="A4607" t="s">
        <v>903</v>
      </c>
      <c r="B4607">
        <v>9</v>
      </c>
      <c r="C4607">
        <v>6</v>
      </c>
      <c r="D4607">
        <v>2020</v>
      </c>
      <c r="E4607" s="23">
        <v>0.33333333333333331</v>
      </c>
      <c r="F4607">
        <v>7.52</v>
      </c>
      <c r="G4607">
        <f>+Anagrafica!$K$5-'PO0140780R0001 - SONDA'!F4607</f>
        <v>388.12</v>
      </c>
    </row>
    <row r="4608" spans="1:7">
      <c r="A4608" t="s">
        <v>903</v>
      </c>
      <c r="B4608">
        <v>9</v>
      </c>
      <c r="C4608">
        <v>6</v>
      </c>
      <c r="D4608">
        <v>2020</v>
      </c>
      <c r="E4608" s="23">
        <v>0.5</v>
      </c>
      <c r="F4608">
        <v>7.51</v>
      </c>
      <c r="G4608">
        <f>+Anagrafica!$K$5-'PO0140780R0001 - SONDA'!F4608</f>
        <v>388.13</v>
      </c>
    </row>
    <row r="4609" spans="1:7">
      <c r="A4609" t="s">
        <v>903</v>
      </c>
      <c r="B4609">
        <v>9</v>
      </c>
      <c r="C4609">
        <v>6</v>
      </c>
      <c r="D4609">
        <v>2020</v>
      </c>
      <c r="E4609" s="23">
        <v>0.66666666666666663</v>
      </c>
      <c r="F4609">
        <v>7.49</v>
      </c>
      <c r="G4609">
        <f>+Anagrafica!$K$5-'PO0140780R0001 - SONDA'!F4609</f>
        <v>388.15</v>
      </c>
    </row>
    <row r="4610" spans="1:7">
      <c r="A4610" t="s">
        <v>903</v>
      </c>
      <c r="B4610">
        <v>9</v>
      </c>
      <c r="C4610">
        <v>6</v>
      </c>
      <c r="D4610">
        <v>2020</v>
      </c>
      <c r="E4610" s="23">
        <v>0.83333333333333337</v>
      </c>
      <c r="F4610">
        <v>7.59</v>
      </c>
      <c r="G4610">
        <f>+Anagrafica!$K$5-'PO0140780R0001 - SONDA'!F4610</f>
        <v>388.05</v>
      </c>
    </row>
    <row r="4611" spans="1:7">
      <c r="A4611" t="s">
        <v>904</v>
      </c>
      <c r="B4611">
        <v>10</v>
      </c>
      <c r="C4611">
        <v>6</v>
      </c>
      <c r="D4611">
        <v>2020</v>
      </c>
      <c r="E4611" s="23">
        <v>0</v>
      </c>
      <c r="F4611">
        <v>7.47</v>
      </c>
      <c r="G4611">
        <f>+Anagrafica!$K$5-'PO0140780R0001 - SONDA'!F4611</f>
        <v>388.16999999999996</v>
      </c>
    </row>
    <row r="4612" spans="1:7">
      <c r="A4612" t="s">
        <v>904</v>
      </c>
      <c r="B4612">
        <v>10</v>
      </c>
      <c r="C4612">
        <v>6</v>
      </c>
      <c r="D4612">
        <v>2020</v>
      </c>
      <c r="E4612" s="23">
        <v>0.16666666666666666</v>
      </c>
      <c r="F4612">
        <v>7.46</v>
      </c>
      <c r="G4612">
        <f>+Anagrafica!$K$5-'PO0140780R0001 - SONDA'!F4612</f>
        <v>388.18</v>
      </c>
    </row>
    <row r="4613" spans="1:7">
      <c r="A4613" t="s">
        <v>904</v>
      </c>
      <c r="B4613">
        <v>10</v>
      </c>
      <c r="C4613">
        <v>6</v>
      </c>
      <c r="D4613">
        <v>2020</v>
      </c>
      <c r="E4613" s="23">
        <v>0.33333333333333331</v>
      </c>
      <c r="F4613">
        <v>7.53</v>
      </c>
      <c r="G4613">
        <f>+Anagrafica!$K$5-'PO0140780R0001 - SONDA'!F4613</f>
        <v>388.11</v>
      </c>
    </row>
    <row r="4614" spans="1:7">
      <c r="A4614" t="s">
        <v>904</v>
      </c>
      <c r="B4614">
        <v>10</v>
      </c>
      <c r="C4614">
        <v>6</v>
      </c>
      <c r="D4614">
        <v>2020</v>
      </c>
      <c r="E4614" s="23">
        <v>0.5</v>
      </c>
      <c r="F4614">
        <v>7.43</v>
      </c>
      <c r="G4614">
        <f>+Anagrafica!$K$5-'PO0140780R0001 - SONDA'!F4614</f>
        <v>388.21</v>
      </c>
    </row>
    <row r="4615" spans="1:7">
      <c r="A4615" t="s">
        <v>904</v>
      </c>
      <c r="B4615">
        <v>10</v>
      </c>
      <c r="C4615">
        <v>6</v>
      </c>
      <c r="D4615">
        <v>2020</v>
      </c>
      <c r="E4615" s="23">
        <v>0.66666666666666663</v>
      </c>
      <c r="F4615">
        <v>7.42</v>
      </c>
      <c r="G4615">
        <f>+Anagrafica!$K$5-'PO0140780R0001 - SONDA'!F4615</f>
        <v>388.21999999999997</v>
      </c>
    </row>
    <row r="4616" spans="1:7">
      <c r="A4616" t="s">
        <v>904</v>
      </c>
      <c r="B4616">
        <v>10</v>
      </c>
      <c r="C4616">
        <v>6</v>
      </c>
      <c r="D4616">
        <v>2020</v>
      </c>
      <c r="E4616" s="23">
        <v>0.83333333333333337</v>
      </c>
      <c r="F4616">
        <v>7.41</v>
      </c>
      <c r="G4616">
        <f>+Anagrafica!$K$5-'PO0140780R0001 - SONDA'!F4616</f>
        <v>388.22999999999996</v>
      </c>
    </row>
    <row r="4617" spans="1:7">
      <c r="A4617" t="s">
        <v>905</v>
      </c>
      <c r="B4617">
        <v>11</v>
      </c>
      <c r="C4617">
        <v>6</v>
      </c>
      <c r="D4617">
        <v>2020</v>
      </c>
      <c r="E4617" s="23">
        <v>0</v>
      </c>
      <c r="F4617">
        <v>7.39</v>
      </c>
      <c r="G4617">
        <f>+Anagrafica!$K$5-'PO0140780R0001 - SONDA'!F4617</f>
        <v>388.25</v>
      </c>
    </row>
    <row r="4618" spans="1:7">
      <c r="A4618" t="s">
        <v>905</v>
      </c>
      <c r="B4618">
        <v>11</v>
      </c>
      <c r="C4618">
        <v>6</v>
      </c>
      <c r="D4618">
        <v>2020</v>
      </c>
      <c r="E4618" s="23">
        <v>0.16666666666666666</v>
      </c>
      <c r="F4618">
        <v>7.38</v>
      </c>
      <c r="G4618">
        <f>+Anagrafica!$K$5-'PO0140780R0001 - SONDA'!F4618</f>
        <v>388.26</v>
      </c>
    </row>
    <row r="4619" spans="1:7">
      <c r="A4619" t="s">
        <v>905</v>
      </c>
      <c r="B4619">
        <v>11</v>
      </c>
      <c r="C4619">
        <v>6</v>
      </c>
      <c r="D4619">
        <v>2020</v>
      </c>
      <c r="E4619" s="23">
        <v>0.33333333333333331</v>
      </c>
      <c r="F4619">
        <v>7.37</v>
      </c>
      <c r="G4619">
        <f>+Anagrafica!$K$5-'PO0140780R0001 - SONDA'!F4619</f>
        <v>388.27</v>
      </c>
    </row>
    <row r="4620" spans="1:7">
      <c r="A4620" t="s">
        <v>905</v>
      </c>
      <c r="B4620">
        <v>11</v>
      </c>
      <c r="C4620">
        <v>6</v>
      </c>
      <c r="D4620">
        <v>2020</v>
      </c>
      <c r="E4620" s="23">
        <v>0.5</v>
      </c>
      <c r="F4620">
        <v>7.36</v>
      </c>
      <c r="G4620">
        <f>+Anagrafica!$K$5-'PO0140780R0001 - SONDA'!F4620</f>
        <v>388.28</v>
      </c>
    </row>
    <row r="4621" spans="1:7">
      <c r="A4621" t="s">
        <v>905</v>
      </c>
      <c r="B4621">
        <v>11</v>
      </c>
      <c r="C4621">
        <v>6</v>
      </c>
      <c r="D4621">
        <v>2020</v>
      </c>
      <c r="E4621" s="23">
        <v>0.66666666666666663</v>
      </c>
      <c r="F4621">
        <v>7.35</v>
      </c>
      <c r="G4621">
        <f>+Anagrafica!$K$5-'PO0140780R0001 - SONDA'!F4621</f>
        <v>388.28999999999996</v>
      </c>
    </row>
    <row r="4622" spans="1:7">
      <c r="A4622" t="s">
        <v>905</v>
      </c>
      <c r="B4622">
        <v>11</v>
      </c>
      <c r="C4622">
        <v>6</v>
      </c>
      <c r="D4622">
        <v>2020</v>
      </c>
      <c r="E4622" s="23">
        <v>0.83333333333333337</v>
      </c>
      <c r="F4622">
        <v>7.33</v>
      </c>
      <c r="G4622">
        <f>+Anagrafica!$K$5-'PO0140780R0001 - SONDA'!F4622</f>
        <v>388.31</v>
      </c>
    </row>
    <row r="4623" spans="1:7">
      <c r="A4623" t="s">
        <v>906</v>
      </c>
      <c r="B4623">
        <v>12</v>
      </c>
      <c r="C4623">
        <v>6</v>
      </c>
      <c r="D4623">
        <v>2020</v>
      </c>
      <c r="E4623" s="23">
        <v>0</v>
      </c>
      <c r="F4623">
        <v>7.32</v>
      </c>
      <c r="G4623">
        <f>+Anagrafica!$K$5-'PO0140780R0001 - SONDA'!F4623</f>
        <v>388.32</v>
      </c>
    </row>
    <row r="4624" spans="1:7">
      <c r="A4624" t="s">
        <v>906</v>
      </c>
      <c r="B4624">
        <v>12</v>
      </c>
      <c r="C4624">
        <v>6</v>
      </c>
      <c r="D4624">
        <v>2020</v>
      </c>
      <c r="E4624" s="23">
        <v>0.16666666666666666</v>
      </c>
      <c r="F4624">
        <v>7.31</v>
      </c>
      <c r="G4624">
        <f>+Anagrafica!$K$5-'PO0140780R0001 - SONDA'!F4624</f>
        <v>388.33</v>
      </c>
    </row>
    <row r="4625" spans="1:7">
      <c r="A4625" t="s">
        <v>906</v>
      </c>
      <c r="B4625">
        <v>12</v>
      </c>
      <c r="C4625">
        <v>6</v>
      </c>
      <c r="D4625">
        <v>2020</v>
      </c>
      <c r="E4625" s="23">
        <v>0.33333333333333331</v>
      </c>
      <c r="F4625">
        <v>7.29</v>
      </c>
      <c r="G4625">
        <f>+Anagrafica!$K$5-'PO0140780R0001 - SONDA'!F4625</f>
        <v>388.34999999999997</v>
      </c>
    </row>
    <row r="4626" spans="1:7">
      <c r="A4626" t="s">
        <v>906</v>
      </c>
      <c r="B4626">
        <v>12</v>
      </c>
      <c r="C4626">
        <v>6</v>
      </c>
      <c r="D4626">
        <v>2020</v>
      </c>
      <c r="E4626" s="23">
        <v>0.5</v>
      </c>
      <c r="F4626">
        <v>7.27</v>
      </c>
      <c r="G4626">
        <f>+Anagrafica!$K$5-'PO0140780R0001 - SONDA'!F4626</f>
        <v>388.37</v>
      </c>
    </row>
    <row r="4627" spans="1:7">
      <c r="A4627" t="s">
        <v>906</v>
      </c>
      <c r="B4627">
        <v>12</v>
      </c>
      <c r="C4627">
        <v>6</v>
      </c>
      <c r="D4627">
        <v>2020</v>
      </c>
      <c r="E4627" s="23">
        <v>0.66666666666666663</v>
      </c>
      <c r="F4627">
        <v>7.26</v>
      </c>
      <c r="G4627">
        <f>+Anagrafica!$K$5-'PO0140780R0001 - SONDA'!F4627</f>
        <v>388.38</v>
      </c>
    </row>
    <row r="4628" spans="1:7">
      <c r="A4628" t="s">
        <v>906</v>
      </c>
      <c r="B4628">
        <v>12</v>
      </c>
      <c r="C4628">
        <v>6</v>
      </c>
      <c r="D4628">
        <v>2020</v>
      </c>
      <c r="E4628" s="23">
        <v>0.83333333333333337</v>
      </c>
      <c r="F4628">
        <v>7.25</v>
      </c>
      <c r="G4628">
        <f>+Anagrafica!$K$5-'PO0140780R0001 - SONDA'!F4628</f>
        <v>388.39</v>
      </c>
    </row>
    <row r="4629" spans="1:7">
      <c r="A4629" t="s">
        <v>907</v>
      </c>
      <c r="B4629">
        <v>13</v>
      </c>
      <c r="C4629">
        <v>6</v>
      </c>
      <c r="D4629">
        <v>2020</v>
      </c>
      <c r="E4629" s="23">
        <v>0</v>
      </c>
      <c r="F4629">
        <v>7.24</v>
      </c>
      <c r="G4629">
        <f>+Anagrafica!$K$5-'PO0140780R0001 - SONDA'!F4629</f>
        <v>388.4</v>
      </c>
    </row>
    <row r="4630" spans="1:7">
      <c r="A4630" t="s">
        <v>907</v>
      </c>
      <c r="B4630">
        <v>13</v>
      </c>
      <c r="C4630">
        <v>6</v>
      </c>
      <c r="D4630">
        <v>2020</v>
      </c>
      <c r="E4630" s="23">
        <v>0.16666666666666666</v>
      </c>
      <c r="F4630">
        <v>7.23</v>
      </c>
      <c r="G4630">
        <f>+Anagrafica!$K$5-'PO0140780R0001 - SONDA'!F4630</f>
        <v>388.40999999999997</v>
      </c>
    </row>
    <row r="4631" spans="1:7">
      <c r="A4631" t="s">
        <v>907</v>
      </c>
      <c r="B4631">
        <v>13</v>
      </c>
      <c r="C4631">
        <v>6</v>
      </c>
      <c r="D4631">
        <v>2020</v>
      </c>
      <c r="E4631" s="23">
        <v>0.33333333333333331</v>
      </c>
      <c r="F4631">
        <v>7.22</v>
      </c>
      <c r="G4631">
        <f>+Anagrafica!$K$5-'PO0140780R0001 - SONDA'!F4631</f>
        <v>388.41999999999996</v>
      </c>
    </row>
    <row r="4632" spans="1:7">
      <c r="A4632" t="s">
        <v>907</v>
      </c>
      <c r="B4632">
        <v>13</v>
      </c>
      <c r="C4632">
        <v>6</v>
      </c>
      <c r="D4632">
        <v>2020</v>
      </c>
      <c r="E4632" s="23">
        <v>0.5</v>
      </c>
      <c r="F4632">
        <v>7.21</v>
      </c>
      <c r="G4632">
        <f>+Anagrafica!$K$5-'PO0140780R0001 - SONDA'!F4632</f>
        <v>388.43</v>
      </c>
    </row>
    <row r="4633" spans="1:7">
      <c r="A4633" t="s">
        <v>907</v>
      </c>
      <c r="B4633">
        <v>13</v>
      </c>
      <c r="C4633">
        <v>6</v>
      </c>
      <c r="D4633">
        <v>2020</v>
      </c>
      <c r="E4633" s="23">
        <v>0.66666666666666663</v>
      </c>
      <c r="F4633">
        <v>7.2</v>
      </c>
      <c r="G4633">
        <f>+Anagrafica!$K$5-'PO0140780R0001 - SONDA'!F4633</f>
        <v>388.44</v>
      </c>
    </row>
    <row r="4634" spans="1:7">
      <c r="A4634" t="s">
        <v>907</v>
      </c>
      <c r="B4634">
        <v>13</v>
      </c>
      <c r="C4634">
        <v>6</v>
      </c>
      <c r="D4634">
        <v>2020</v>
      </c>
      <c r="E4634" s="23">
        <v>0.83333333333333337</v>
      </c>
      <c r="F4634">
        <v>7.19</v>
      </c>
      <c r="G4634">
        <f>+Anagrafica!$K$5-'PO0140780R0001 - SONDA'!F4634</f>
        <v>388.45</v>
      </c>
    </row>
    <row r="4635" spans="1:7">
      <c r="A4635" t="s">
        <v>908</v>
      </c>
      <c r="B4635">
        <v>14</v>
      </c>
      <c r="C4635">
        <v>6</v>
      </c>
      <c r="D4635">
        <v>2020</v>
      </c>
      <c r="E4635" s="23">
        <v>0</v>
      </c>
      <c r="F4635">
        <v>7.19</v>
      </c>
      <c r="G4635">
        <f>+Anagrafica!$K$5-'PO0140780R0001 - SONDA'!F4635</f>
        <v>388.45</v>
      </c>
    </row>
    <row r="4636" spans="1:7">
      <c r="A4636" t="s">
        <v>908</v>
      </c>
      <c r="B4636">
        <v>14</v>
      </c>
      <c r="C4636">
        <v>6</v>
      </c>
      <c r="D4636">
        <v>2020</v>
      </c>
      <c r="E4636" s="23">
        <v>0.16666666666666666</v>
      </c>
      <c r="F4636">
        <v>7.18</v>
      </c>
      <c r="G4636">
        <f>+Anagrafica!$K$5-'PO0140780R0001 - SONDA'!F4636</f>
        <v>388.46</v>
      </c>
    </row>
    <row r="4637" spans="1:7">
      <c r="A4637" t="s">
        <v>908</v>
      </c>
      <c r="B4637">
        <v>14</v>
      </c>
      <c r="C4637">
        <v>6</v>
      </c>
      <c r="D4637">
        <v>2020</v>
      </c>
      <c r="E4637" s="23">
        <v>0.33333333333333331</v>
      </c>
      <c r="F4637">
        <v>7.17</v>
      </c>
      <c r="G4637">
        <f>+Anagrafica!$K$5-'PO0140780R0001 - SONDA'!F4637</f>
        <v>388.46999999999997</v>
      </c>
    </row>
    <row r="4638" spans="1:7">
      <c r="A4638" t="s">
        <v>908</v>
      </c>
      <c r="B4638">
        <v>14</v>
      </c>
      <c r="C4638">
        <v>6</v>
      </c>
      <c r="D4638">
        <v>2020</v>
      </c>
      <c r="E4638" s="23">
        <v>0.5</v>
      </c>
      <c r="F4638">
        <v>7.16</v>
      </c>
      <c r="G4638">
        <f>+Anagrafica!$K$5-'PO0140780R0001 - SONDA'!F4638</f>
        <v>388.47999999999996</v>
      </c>
    </row>
    <row r="4639" spans="1:7">
      <c r="A4639" t="s">
        <v>908</v>
      </c>
      <c r="B4639">
        <v>14</v>
      </c>
      <c r="C4639">
        <v>6</v>
      </c>
      <c r="D4639">
        <v>2020</v>
      </c>
      <c r="E4639" s="23">
        <v>0.66666666666666663</v>
      </c>
      <c r="F4639">
        <v>7.16</v>
      </c>
      <c r="G4639">
        <f>+Anagrafica!$K$5-'PO0140780R0001 - SONDA'!F4639</f>
        <v>388.47999999999996</v>
      </c>
    </row>
    <row r="4640" spans="1:7">
      <c r="A4640" t="s">
        <v>908</v>
      </c>
      <c r="B4640">
        <v>14</v>
      </c>
      <c r="C4640">
        <v>6</v>
      </c>
      <c r="D4640">
        <v>2020</v>
      </c>
      <c r="E4640" s="23">
        <v>0.83333333333333337</v>
      </c>
      <c r="F4640">
        <v>7.15</v>
      </c>
      <c r="G4640">
        <f>+Anagrafica!$K$5-'PO0140780R0001 - SONDA'!F4640</f>
        <v>388.49</v>
      </c>
    </row>
    <row r="4641" spans="1:7">
      <c r="A4641" t="s">
        <v>909</v>
      </c>
      <c r="B4641">
        <v>15</v>
      </c>
      <c r="C4641">
        <v>6</v>
      </c>
      <c r="D4641">
        <v>2020</v>
      </c>
      <c r="E4641" s="23">
        <v>0</v>
      </c>
      <c r="F4641">
        <v>7.14</v>
      </c>
      <c r="G4641">
        <f>+Anagrafica!$K$5-'PO0140780R0001 - SONDA'!F4641</f>
        <v>388.5</v>
      </c>
    </row>
    <row r="4642" spans="1:7">
      <c r="A4642" t="s">
        <v>909</v>
      </c>
      <c r="B4642">
        <v>15</v>
      </c>
      <c r="C4642">
        <v>6</v>
      </c>
      <c r="D4642">
        <v>2020</v>
      </c>
      <c r="E4642" s="23">
        <v>0.16666666666666666</v>
      </c>
      <c r="F4642">
        <v>7.13</v>
      </c>
      <c r="G4642">
        <f>+Anagrafica!$K$5-'PO0140780R0001 - SONDA'!F4642</f>
        <v>388.51</v>
      </c>
    </row>
    <row r="4643" spans="1:7">
      <c r="A4643" t="s">
        <v>909</v>
      </c>
      <c r="B4643">
        <v>15</v>
      </c>
      <c r="C4643">
        <v>6</v>
      </c>
      <c r="D4643">
        <v>2020</v>
      </c>
      <c r="E4643" s="23">
        <v>0.33333333333333331</v>
      </c>
      <c r="F4643">
        <v>7.12</v>
      </c>
      <c r="G4643">
        <f>+Anagrafica!$K$5-'PO0140780R0001 - SONDA'!F4643</f>
        <v>388.52</v>
      </c>
    </row>
    <row r="4644" spans="1:7">
      <c r="A4644" t="s">
        <v>909</v>
      </c>
      <c r="B4644">
        <v>15</v>
      </c>
      <c r="C4644">
        <v>6</v>
      </c>
      <c r="D4644">
        <v>2020</v>
      </c>
      <c r="E4644" s="23">
        <v>0.5</v>
      </c>
      <c r="F4644">
        <v>7.11</v>
      </c>
      <c r="G4644">
        <f>+Anagrafica!$K$5-'PO0140780R0001 - SONDA'!F4644</f>
        <v>388.53</v>
      </c>
    </row>
    <row r="4645" spans="1:7">
      <c r="A4645" t="s">
        <v>909</v>
      </c>
      <c r="B4645">
        <v>15</v>
      </c>
      <c r="C4645">
        <v>6</v>
      </c>
      <c r="D4645">
        <v>2020</v>
      </c>
      <c r="E4645" s="23">
        <v>0.66666666666666663</v>
      </c>
      <c r="F4645">
        <v>7.09</v>
      </c>
      <c r="G4645">
        <f>+Anagrafica!$K$5-'PO0140780R0001 - SONDA'!F4645</f>
        <v>388.55</v>
      </c>
    </row>
    <row r="4646" spans="1:7">
      <c r="A4646" t="s">
        <v>909</v>
      </c>
      <c r="B4646">
        <v>15</v>
      </c>
      <c r="C4646">
        <v>6</v>
      </c>
      <c r="D4646">
        <v>2020</v>
      </c>
      <c r="E4646" s="23">
        <v>0.83333333333333337</v>
      </c>
      <c r="F4646">
        <v>7.08</v>
      </c>
      <c r="G4646">
        <f>+Anagrafica!$K$5-'PO0140780R0001 - SONDA'!F4646</f>
        <v>388.56</v>
      </c>
    </row>
    <row r="4647" spans="1:7">
      <c r="A4647" t="s">
        <v>910</v>
      </c>
      <c r="B4647">
        <v>16</v>
      </c>
      <c r="C4647">
        <v>6</v>
      </c>
      <c r="D4647">
        <v>2020</v>
      </c>
      <c r="E4647" s="23">
        <v>0</v>
      </c>
      <c r="F4647">
        <v>7.06</v>
      </c>
      <c r="G4647">
        <f>+Anagrafica!$K$5-'PO0140780R0001 - SONDA'!F4647</f>
        <v>388.58</v>
      </c>
    </row>
    <row r="4648" spans="1:7">
      <c r="A4648" t="s">
        <v>910</v>
      </c>
      <c r="B4648">
        <v>16</v>
      </c>
      <c r="C4648">
        <v>6</v>
      </c>
      <c r="D4648">
        <v>2020</v>
      </c>
      <c r="E4648" s="23">
        <v>0.16666666666666666</v>
      </c>
      <c r="F4648">
        <v>7.03</v>
      </c>
      <c r="G4648">
        <f>+Anagrafica!$K$5-'PO0140780R0001 - SONDA'!F4648</f>
        <v>388.61</v>
      </c>
    </row>
    <row r="4649" spans="1:7">
      <c r="A4649" t="s">
        <v>910</v>
      </c>
      <c r="B4649">
        <v>16</v>
      </c>
      <c r="C4649">
        <v>6</v>
      </c>
      <c r="D4649">
        <v>2020</v>
      </c>
      <c r="E4649" s="23">
        <v>0.33333333333333331</v>
      </c>
      <c r="F4649">
        <v>7.02</v>
      </c>
      <c r="G4649">
        <f>+Anagrafica!$K$5-'PO0140780R0001 - SONDA'!F4649</f>
        <v>388.62</v>
      </c>
    </row>
    <row r="4650" spans="1:7">
      <c r="A4650" t="s">
        <v>910</v>
      </c>
      <c r="B4650">
        <v>16</v>
      </c>
      <c r="C4650">
        <v>6</v>
      </c>
      <c r="D4650">
        <v>2020</v>
      </c>
      <c r="E4650" s="23">
        <v>0.5</v>
      </c>
      <c r="F4650">
        <v>7</v>
      </c>
      <c r="G4650">
        <f>+Anagrafica!$K$5-'PO0140780R0001 - SONDA'!F4650</f>
        <v>388.64</v>
      </c>
    </row>
    <row r="4651" spans="1:7">
      <c r="A4651" t="s">
        <v>910</v>
      </c>
      <c r="B4651">
        <v>16</v>
      </c>
      <c r="C4651">
        <v>6</v>
      </c>
      <c r="D4651">
        <v>2020</v>
      </c>
      <c r="E4651" s="23">
        <v>0.66666666666666663</v>
      </c>
      <c r="F4651">
        <v>6.98</v>
      </c>
      <c r="G4651">
        <f>+Anagrafica!$K$5-'PO0140780R0001 - SONDA'!F4651</f>
        <v>388.65999999999997</v>
      </c>
    </row>
    <row r="4652" spans="1:7">
      <c r="A4652" t="s">
        <v>910</v>
      </c>
      <c r="B4652">
        <v>16</v>
      </c>
      <c r="C4652">
        <v>6</v>
      </c>
      <c r="D4652">
        <v>2020</v>
      </c>
      <c r="E4652" s="23">
        <v>0.83333333333333337</v>
      </c>
      <c r="F4652">
        <v>6.97</v>
      </c>
      <c r="G4652">
        <f>+Anagrafica!$K$5-'PO0140780R0001 - SONDA'!F4652</f>
        <v>388.66999999999996</v>
      </c>
    </row>
    <row r="4653" spans="1:7">
      <c r="A4653" t="s">
        <v>911</v>
      </c>
      <c r="B4653">
        <v>17</v>
      </c>
      <c r="C4653">
        <v>6</v>
      </c>
      <c r="D4653">
        <v>2020</v>
      </c>
      <c r="E4653" s="23">
        <v>0</v>
      </c>
      <c r="F4653">
        <v>6.95</v>
      </c>
      <c r="G4653">
        <f>+Anagrafica!$K$5-'PO0140780R0001 - SONDA'!F4653</f>
        <v>388.69</v>
      </c>
    </row>
    <row r="4654" spans="1:7">
      <c r="A4654" t="s">
        <v>911</v>
      </c>
      <c r="B4654">
        <v>17</v>
      </c>
      <c r="C4654">
        <v>6</v>
      </c>
      <c r="D4654">
        <v>2020</v>
      </c>
      <c r="E4654" s="23">
        <v>0.16666666666666666</v>
      </c>
      <c r="F4654">
        <v>6.93</v>
      </c>
      <c r="G4654">
        <f>+Anagrafica!$K$5-'PO0140780R0001 - SONDA'!F4654</f>
        <v>388.71</v>
      </c>
    </row>
    <row r="4655" spans="1:7">
      <c r="A4655" t="s">
        <v>911</v>
      </c>
      <c r="B4655">
        <v>17</v>
      </c>
      <c r="C4655">
        <v>6</v>
      </c>
      <c r="D4655">
        <v>2020</v>
      </c>
      <c r="E4655" s="23">
        <v>0.33333333333333331</v>
      </c>
      <c r="F4655">
        <v>6.93</v>
      </c>
      <c r="G4655">
        <f>+Anagrafica!$K$5-'PO0140780R0001 - SONDA'!F4655</f>
        <v>388.71</v>
      </c>
    </row>
    <row r="4656" spans="1:7">
      <c r="A4656" t="s">
        <v>911</v>
      </c>
      <c r="B4656">
        <v>17</v>
      </c>
      <c r="C4656">
        <v>6</v>
      </c>
      <c r="D4656">
        <v>2020</v>
      </c>
      <c r="E4656" s="23">
        <v>0.5</v>
      </c>
      <c r="F4656">
        <v>6.92</v>
      </c>
      <c r="G4656">
        <f>+Anagrafica!$K$5-'PO0140780R0001 - SONDA'!F4656</f>
        <v>388.71999999999997</v>
      </c>
    </row>
    <row r="4657" spans="1:7">
      <c r="A4657" t="s">
        <v>911</v>
      </c>
      <c r="B4657">
        <v>17</v>
      </c>
      <c r="C4657">
        <v>6</v>
      </c>
      <c r="D4657">
        <v>2020</v>
      </c>
      <c r="E4657" s="23">
        <v>0.66666666666666663</v>
      </c>
      <c r="F4657">
        <v>6.91</v>
      </c>
      <c r="G4657">
        <f>+Anagrafica!$K$5-'PO0140780R0001 - SONDA'!F4657</f>
        <v>388.72999999999996</v>
      </c>
    </row>
    <row r="4658" spans="1:7">
      <c r="A4658" t="s">
        <v>911</v>
      </c>
      <c r="B4658">
        <v>17</v>
      </c>
      <c r="C4658">
        <v>6</v>
      </c>
      <c r="D4658">
        <v>2020</v>
      </c>
      <c r="E4658" s="23">
        <v>0.83333333333333337</v>
      </c>
      <c r="F4658">
        <v>6.9</v>
      </c>
      <c r="G4658">
        <f>+Anagrafica!$K$5-'PO0140780R0001 - SONDA'!F4658</f>
        <v>388.74</v>
      </c>
    </row>
    <row r="4659" spans="1:7">
      <c r="A4659" t="s">
        <v>912</v>
      </c>
      <c r="B4659">
        <v>18</v>
      </c>
      <c r="C4659">
        <v>6</v>
      </c>
      <c r="D4659">
        <v>2020</v>
      </c>
      <c r="E4659" s="23">
        <v>0</v>
      </c>
      <c r="F4659">
        <v>6.89</v>
      </c>
      <c r="G4659">
        <f>+Anagrafica!$K$5-'PO0140780R0001 - SONDA'!F4659</f>
        <v>388.75</v>
      </c>
    </row>
    <row r="4660" spans="1:7">
      <c r="A4660" t="s">
        <v>912</v>
      </c>
      <c r="B4660">
        <v>18</v>
      </c>
      <c r="C4660">
        <v>6</v>
      </c>
      <c r="D4660">
        <v>2020</v>
      </c>
      <c r="E4660" s="23">
        <v>0.16666666666666666</v>
      </c>
      <c r="F4660">
        <v>6.88</v>
      </c>
      <c r="G4660">
        <f>+Anagrafica!$K$5-'PO0140780R0001 - SONDA'!F4660</f>
        <v>388.76</v>
      </c>
    </row>
    <row r="4661" spans="1:7">
      <c r="A4661" t="s">
        <v>912</v>
      </c>
      <c r="B4661">
        <v>18</v>
      </c>
      <c r="C4661">
        <v>6</v>
      </c>
      <c r="D4661">
        <v>2020</v>
      </c>
      <c r="E4661" s="23">
        <v>0.33333333333333331</v>
      </c>
      <c r="F4661">
        <v>6.87</v>
      </c>
      <c r="G4661">
        <f>+Anagrafica!$K$5-'PO0140780R0001 - SONDA'!F4661</f>
        <v>388.77</v>
      </c>
    </row>
    <row r="4662" spans="1:7">
      <c r="A4662" t="s">
        <v>912</v>
      </c>
      <c r="B4662">
        <v>18</v>
      </c>
      <c r="C4662">
        <v>6</v>
      </c>
      <c r="D4662">
        <v>2020</v>
      </c>
      <c r="E4662" s="23">
        <v>0.5</v>
      </c>
      <c r="F4662">
        <v>6.86</v>
      </c>
      <c r="G4662">
        <f>+Anagrafica!$K$5-'PO0140780R0001 - SONDA'!F4662</f>
        <v>388.78</v>
      </c>
    </row>
    <row r="4663" spans="1:7">
      <c r="A4663" t="s">
        <v>912</v>
      </c>
      <c r="B4663">
        <v>18</v>
      </c>
      <c r="C4663">
        <v>6</v>
      </c>
      <c r="D4663">
        <v>2020</v>
      </c>
      <c r="E4663" s="23">
        <v>0.66666666666666663</v>
      </c>
      <c r="F4663">
        <v>6.85</v>
      </c>
      <c r="G4663">
        <f>+Anagrafica!$K$5-'PO0140780R0001 - SONDA'!F4663</f>
        <v>388.78999999999996</v>
      </c>
    </row>
    <row r="4664" spans="1:7">
      <c r="A4664" t="s">
        <v>912</v>
      </c>
      <c r="B4664">
        <v>18</v>
      </c>
      <c r="C4664">
        <v>6</v>
      </c>
      <c r="D4664">
        <v>2020</v>
      </c>
      <c r="E4664" s="23">
        <v>0.83333333333333337</v>
      </c>
      <c r="F4664">
        <v>6.84</v>
      </c>
      <c r="G4664">
        <f>+Anagrafica!$K$5-'PO0140780R0001 - SONDA'!F4664</f>
        <v>388.8</v>
      </c>
    </row>
    <row r="4665" spans="1:7">
      <c r="A4665" t="s">
        <v>913</v>
      </c>
      <c r="B4665">
        <v>19</v>
      </c>
      <c r="C4665">
        <v>6</v>
      </c>
      <c r="D4665">
        <v>2020</v>
      </c>
      <c r="E4665" s="23">
        <v>0</v>
      </c>
      <c r="F4665">
        <v>6.83</v>
      </c>
      <c r="G4665">
        <f>+Anagrafica!$K$5-'PO0140780R0001 - SONDA'!F4665</f>
        <v>388.81</v>
      </c>
    </row>
    <row r="4666" spans="1:7">
      <c r="A4666" t="s">
        <v>913</v>
      </c>
      <c r="B4666">
        <v>19</v>
      </c>
      <c r="C4666">
        <v>6</v>
      </c>
      <c r="D4666">
        <v>2020</v>
      </c>
      <c r="E4666" s="23">
        <v>0.16666666666666666</v>
      </c>
      <c r="F4666">
        <v>6.82</v>
      </c>
      <c r="G4666">
        <f>+Anagrafica!$K$5-'PO0140780R0001 - SONDA'!F4666</f>
        <v>388.82</v>
      </c>
    </row>
    <row r="4667" spans="1:7">
      <c r="A4667" t="s">
        <v>913</v>
      </c>
      <c r="B4667">
        <v>19</v>
      </c>
      <c r="C4667">
        <v>6</v>
      </c>
      <c r="D4667">
        <v>2020</v>
      </c>
      <c r="E4667" s="23">
        <v>0.33333333333333331</v>
      </c>
      <c r="F4667">
        <v>6.81</v>
      </c>
      <c r="G4667">
        <f>+Anagrafica!$K$5-'PO0140780R0001 - SONDA'!F4667</f>
        <v>388.83</v>
      </c>
    </row>
    <row r="4668" spans="1:7">
      <c r="A4668" t="s">
        <v>913</v>
      </c>
      <c r="B4668">
        <v>19</v>
      </c>
      <c r="C4668">
        <v>6</v>
      </c>
      <c r="D4668">
        <v>2020</v>
      </c>
      <c r="E4668" s="23">
        <v>0.5</v>
      </c>
      <c r="F4668">
        <v>6.8</v>
      </c>
      <c r="G4668">
        <f>+Anagrafica!$K$5-'PO0140780R0001 - SONDA'!F4668</f>
        <v>388.84</v>
      </c>
    </row>
    <row r="4669" spans="1:7">
      <c r="A4669" t="s">
        <v>913</v>
      </c>
      <c r="B4669">
        <v>19</v>
      </c>
      <c r="C4669">
        <v>6</v>
      </c>
      <c r="D4669">
        <v>2020</v>
      </c>
      <c r="E4669" s="23">
        <v>0.66666666666666663</v>
      </c>
      <c r="F4669">
        <v>6.8</v>
      </c>
      <c r="G4669">
        <f>+Anagrafica!$K$5-'PO0140780R0001 - SONDA'!F4669</f>
        <v>388.84</v>
      </c>
    </row>
    <row r="4670" spans="1:7">
      <c r="A4670" t="s">
        <v>913</v>
      </c>
      <c r="B4670">
        <v>19</v>
      </c>
      <c r="C4670">
        <v>6</v>
      </c>
      <c r="D4670">
        <v>2020</v>
      </c>
      <c r="E4670" s="23">
        <v>0.83333333333333337</v>
      </c>
      <c r="F4670">
        <v>6.79</v>
      </c>
      <c r="G4670">
        <f>+Anagrafica!$K$5-'PO0140780R0001 - SONDA'!F4670</f>
        <v>388.84999999999997</v>
      </c>
    </row>
    <row r="4671" spans="1:7">
      <c r="A4671" t="s">
        <v>914</v>
      </c>
      <c r="B4671">
        <v>20</v>
      </c>
      <c r="C4671">
        <v>6</v>
      </c>
      <c r="D4671">
        <v>2020</v>
      </c>
      <c r="E4671" s="23">
        <v>0</v>
      </c>
      <c r="F4671">
        <v>6.78</v>
      </c>
      <c r="G4671">
        <f>+Anagrafica!$K$5-'PO0140780R0001 - SONDA'!F4671</f>
        <v>388.86</v>
      </c>
    </row>
    <row r="4672" spans="1:7">
      <c r="A4672" t="s">
        <v>914</v>
      </c>
      <c r="B4672">
        <v>20</v>
      </c>
      <c r="C4672">
        <v>6</v>
      </c>
      <c r="D4672">
        <v>2020</v>
      </c>
      <c r="E4672" s="23">
        <v>0.16666666666666666</v>
      </c>
      <c r="F4672">
        <v>6.78</v>
      </c>
      <c r="G4672">
        <f>+Anagrafica!$K$5-'PO0140780R0001 - SONDA'!F4672</f>
        <v>388.86</v>
      </c>
    </row>
    <row r="4673" spans="1:7">
      <c r="A4673" t="s">
        <v>914</v>
      </c>
      <c r="B4673">
        <v>20</v>
      </c>
      <c r="C4673">
        <v>6</v>
      </c>
      <c r="D4673">
        <v>2020</v>
      </c>
      <c r="E4673" s="23">
        <v>0.33333333333333331</v>
      </c>
      <c r="F4673">
        <v>6.78</v>
      </c>
      <c r="G4673">
        <f>+Anagrafica!$K$5-'PO0140780R0001 - SONDA'!F4673</f>
        <v>388.86</v>
      </c>
    </row>
    <row r="4674" spans="1:7">
      <c r="A4674" t="s">
        <v>914</v>
      </c>
      <c r="B4674">
        <v>20</v>
      </c>
      <c r="C4674">
        <v>6</v>
      </c>
      <c r="D4674">
        <v>2020</v>
      </c>
      <c r="E4674" s="23">
        <v>0.5</v>
      </c>
      <c r="F4674">
        <v>6.77</v>
      </c>
      <c r="G4674">
        <f>+Anagrafica!$K$5-'PO0140780R0001 - SONDA'!F4674</f>
        <v>388.87</v>
      </c>
    </row>
    <row r="4675" spans="1:7">
      <c r="A4675" t="s">
        <v>914</v>
      </c>
      <c r="B4675">
        <v>20</v>
      </c>
      <c r="C4675">
        <v>6</v>
      </c>
      <c r="D4675">
        <v>2020</v>
      </c>
      <c r="E4675" s="23">
        <v>0.66666666666666663</v>
      </c>
      <c r="F4675">
        <v>6.77</v>
      </c>
      <c r="G4675">
        <f>+Anagrafica!$K$5-'PO0140780R0001 - SONDA'!F4675</f>
        <v>388.87</v>
      </c>
    </row>
    <row r="4676" spans="1:7">
      <c r="A4676" t="s">
        <v>914</v>
      </c>
      <c r="B4676">
        <v>20</v>
      </c>
      <c r="C4676">
        <v>6</v>
      </c>
      <c r="D4676">
        <v>2020</v>
      </c>
      <c r="E4676" s="23">
        <v>0.83333333333333337</v>
      </c>
      <c r="F4676">
        <v>6.76</v>
      </c>
      <c r="G4676">
        <f>+Anagrafica!$K$5-'PO0140780R0001 - SONDA'!F4676</f>
        <v>388.88</v>
      </c>
    </row>
    <row r="4677" spans="1:7">
      <c r="A4677" t="s">
        <v>915</v>
      </c>
      <c r="B4677">
        <v>21</v>
      </c>
      <c r="C4677">
        <v>6</v>
      </c>
      <c r="D4677">
        <v>2020</v>
      </c>
      <c r="E4677" s="23">
        <v>0</v>
      </c>
      <c r="F4677">
        <v>6.76</v>
      </c>
      <c r="G4677">
        <f>+Anagrafica!$K$5-'PO0140780R0001 - SONDA'!F4677</f>
        <v>388.88</v>
      </c>
    </row>
    <row r="4678" spans="1:7">
      <c r="A4678" t="s">
        <v>915</v>
      </c>
      <c r="B4678">
        <v>21</v>
      </c>
      <c r="C4678">
        <v>6</v>
      </c>
      <c r="D4678">
        <v>2020</v>
      </c>
      <c r="E4678" s="23">
        <v>0.16666666666666666</v>
      </c>
      <c r="F4678">
        <v>6.76</v>
      </c>
      <c r="G4678">
        <f>+Anagrafica!$K$5-'PO0140780R0001 - SONDA'!F4678</f>
        <v>388.88</v>
      </c>
    </row>
    <row r="4679" spans="1:7">
      <c r="A4679" t="s">
        <v>915</v>
      </c>
      <c r="B4679">
        <v>21</v>
      </c>
      <c r="C4679">
        <v>6</v>
      </c>
      <c r="D4679">
        <v>2020</v>
      </c>
      <c r="E4679" s="23">
        <v>0.33333333333333331</v>
      </c>
      <c r="F4679">
        <v>6.75</v>
      </c>
      <c r="G4679">
        <f>+Anagrafica!$K$5-'PO0140780R0001 - SONDA'!F4679</f>
        <v>388.89</v>
      </c>
    </row>
    <row r="4680" spans="1:7">
      <c r="A4680" t="s">
        <v>915</v>
      </c>
      <c r="B4680">
        <v>21</v>
      </c>
      <c r="C4680">
        <v>6</v>
      </c>
      <c r="D4680">
        <v>2020</v>
      </c>
      <c r="E4680" s="23">
        <v>0.5</v>
      </c>
      <c r="F4680">
        <v>6.75</v>
      </c>
      <c r="G4680">
        <f>+Anagrafica!$K$5-'PO0140780R0001 - SONDA'!F4680</f>
        <v>388.89</v>
      </c>
    </row>
    <row r="4681" spans="1:7">
      <c r="A4681" t="s">
        <v>915</v>
      </c>
      <c r="B4681">
        <v>21</v>
      </c>
      <c r="C4681">
        <v>6</v>
      </c>
      <c r="D4681">
        <v>2020</v>
      </c>
      <c r="E4681" s="23">
        <v>0.66666666666666663</v>
      </c>
      <c r="F4681">
        <v>6.75</v>
      </c>
      <c r="G4681">
        <f>+Anagrafica!$K$5-'PO0140780R0001 - SONDA'!F4681</f>
        <v>388.89</v>
      </c>
    </row>
    <row r="4682" spans="1:7">
      <c r="A4682" t="s">
        <v>915</v>
      </c>
      <c r="B4682">
        <v>21</v>
      </c>
      <c r="C4682">
        <v>6</v>
      </c>
      <c r="D4682">
        <v>2020</v>
      </c>
      <c r="E4682" s="23">
        <v>0.83333333333333337</v>
      </c>
      <c r="F4682">
        <v>6.74</v>
      </c>
      <c r="G4682">
        <f>+Anagrafica!$K$5-'PO0140780R0001 - SONDA'!F4682</f>
        <v>388.9</v>
      </c>
    </row>
    <row r="4683" spans="1:7">
      <c r="A4683" t="s">
        <v>916</v>
      </c>
      <c r="B4683">
        <v>22</v>
      </c>
      <c r="C4683">
        <v>6</v>
      </c>
      <c r="D4683">
        <v>2020</v>
      </c>
      <c r="E4683" s="23">
        <v>0</v>
      </c>
      <c r="F4683">
        <v>6.74</v>
      </c>
      <c r="G4683">
        <f>+Anagrafica!$K$5-'PO0140780R0001 - SONDA'!F4683</f>
        <v>388.9</v>
      </c>
    </row>
    <row r="4684" spans="1:7">
      <c r="A4684" t="s">
        <v>916</v>
      </c>
      <c r="B4684">
        <v>22</v>
      </c>
      <c r="C4684">
        <v>6</v>
      </c>
      <c r="D4684">
        <v>2020</v>
      </c>
      <c r="E4684" s="23">
        <v>0.16666666666666666</v>
      </c>
      <c r="F4684">
        <v>6.74</v>
      </c>
      <c r="G4684">
        <f>+Anagrafica!$K$5-'PO0140780R0001 - SONDA'!F4684</f>
        <v>388.9</v>
      </c>
    </row>
    <row r="4685" spans="1:7">
      <c r="A4685" t="s">
        <v>916</v>
      </c>
      <c r="B4685">
        <v>22</v>
      </c>
      <c r="C4685">
        <v>6</v>
      </c>
      <c r="D4685">
        <v>2020</v>
      </c>
      <c r="E4685" s="23">
        <v>0.33333333333333331</v>
      </c>
      <c r="F4685">
        <v>6.73</v>
      </c>
      <c r="G4685">
        <f>+Anagrafica!$K$5-'PO0140780R0001 - SONDA'!F4685</f>
        <v>388.90999999999997</v>
      </c>
    </row>
    <row r="4686" spans="1:7">
      <c r="A4686" t="s">
        <v>916</v>
      </c>
      <c r="B4686">
        <v>22</v>
      </c>
      <c r="C4686">
        <v>6</v>
      </c>
      <c r="D4686">
        <v>2020</v>
      </c>
      <c r="E4686" s="23">
        <v>0.5</v>
      </c>
      <c r="F4686">
        <v>6.73</v>
      </c>
      <c r="G4686">
        <f>+Anagrafica!$K$5-'PO0140780R0001 - SONDA'!F4686</f>
        <v>388.90999999999997</v>
      </c>
    </row>
    <row r="4687" spans="1:7">
      <c r="A4687" t="s">
        <v>916</v>
      </c>
      <c r="B4687">
        <v>22</v>
      </c>
      <c r="C4687">
        <v>6</v>
      </c>
      <c r="D4687">
        <v>2020</v>
      </c>
      <c r="E4687" s="23">
        <v>0.66666666666666663</v>
      </c>
      <c r="F4687">
        <v>6.72</v>
      </c>
      <c r="G4687">
        <f>+Anagrafica!$K$5-'PO0140780R0001 - SONDA'!F4687</f>
        <v>388.91999999999996</v>
      </c>
    </row>
    <row r="4688" spans="1:7">
      <c r="A4688" t="s">
        <v>916</v>
      </c>
      <c r="B4688">
        <v>22</v>
      </c>
      <c r="C4688">
        <v>6</v>
      </c>
      <c r="D4688">
        <v>2020</v>
      </c>
      <c r="E4688" s="23">
        <v>0.83333333333333337</v>
      </c>
      <c r="F4688">
        <v>6.72</v>
      </c>
      <c r="G4688">
        <f>+Anagrafica!$K$5-'PO0140780R0001 - SONDA'!F4688</f>
        <v>388.91999999999996</v>
      </c>
    </row>
    <row r="4689" spans="1:7">
      <c r="A4689" t="s">
        <v>917</v>
      </c>
      <c r="B4689">
        <v>23</v>
      </c>
      <c r="C4689">
        <v>6</v>
      </c>
      <c r="D4689">
        <v>2020</v>
      </c>
      <c r="E4689" s="23">
        <v>0</v>
      </c>
      <c r="F4689">
        <v>6.72</v>
      </c>
      <c r="G4689">
        <f>+Anagrafica!$K$5-'PO0140780R0001 - SONDA'!F4689</f>
        <v>388.91999999999996</v>
      </c>
    </row>
    <row r="4690" spans="1:7">
      <c r="A4690" t="s">
        <v>917</v>
      </c>
      <c r="B4690">
        <v>23</v>
      </c>
      <c r="C4690">
        <v>6</v>
      </c>
      <c r="D4690">
        <v>2020</v>
      </c>
      <c r="E4690" s="23">
        <v>0.16666666666666666</v>
      </c>
      <c r="F4690">
        <v>6.72</v>
      </c>
      <c r="G4690">
        <f>+Anagrafica!$K$5-'PO0140780R0001 - SONDA'!F4690</f>
        <v>388.91999999999996</v>
      </c>
    </row>
    <row r="4691" spans="1:7">
      <c r="A4691" t="s">
        <v>917</v>
      </c>
      <c r="B4691">
        <v>23</v>
      </c>
      <c r="C4691">
        <v>6</v>
      </c>
      <c r="D4691">
        <v>2020</v>
      </c>
      <c r="E4691" s="23">
        <v>0.33333333333333331</v>
      </c>
      <c r="F4691">
        <v>6.72</v>
      </c>
      <c r="G4691">
        <f>+Anagrafica!$K$5-'PO0140780R0001 - SONDA'!F4691</f>
        <v>388.91999999999996</v>
      </c>
    </row>
    <row r="4692" spans="1:7">
      <c r="A4692" t="s">
        <v>917</v>
      </c>
      <c r="B4692">
        <v>23</v>
      </c>
      <c r="C4692">
        <v>6</v>
      </c>
      <c r="D4692">
        <v>2020</v>
      </c>
      <c r="E4692" s="23">
        <v>0.5</v>
      </c>
      <c r="F4692">
        <v>6.71</v>
      </c>
      <c r="G4692">
        <f>+Anagrafica!$K$5-'PO0140780R0001 - SONDA'!F4692</f>
        <v>388.93</v>
      </c>
    </row>
    <row r="4693" spans="1:7">
      <c r="A4693" t="s">
        <v>917</v>
      </c>
      <c r="B4693">
        <v>23</v>
      </c>
      <c r="C4693">
        <v>6</v>
      </c>
      <c r="D4693">
        <v>2020</v>
      </c>
      <c r="E4693" s="23">
        <v>0.66666666666666663</v>
      </c>
      <c r="F4693">
        <v>6.7</v>
      </c>
      <c r="G4693">
        <f>+Anagrafica!$K$5-'PO0140780R0001 - SONDA'!F4693</f>
        <v>388.94</v>
      </c>
    </row>
    <row r="4694" spans="1:7">
      <c r="A4694" t="s">
        <v>917</v>
      </c>
      <c r="B4694">
        <v>23</v>
      </c>
      <c r="C4694">
        <v>6</v>
      </c>
      <c r="D4694">
        <v>2020</v>
      </c>
      <c r="E4694" s="23">
        <v>0.83333333333333337</v>
      </c>
      <c r="F4694">
        <v>6.7</v>
      </c>
      <c r="G4694">
        <f>+Anagrafica!$K$5-'PO0140780R0001 - SONDA'!F4694</f>
        <v>388.94</v>
      </c>
    </row>
    <row r="4695" spans="1:7">
      <c r="A4695" t="s">
        <v>918</v>
      </c>
      <c r="B4695">
        <v>24</v>
      </c>
      <c r="C4695">
        <v>6</v>
      </c>
      <c r="D4695">
        <v>2020</v>
      </c>
      <c r="E4695" s="23">
        <v>0</v>
      </c>
      <c r="F4695">
        <v>6.69</v>
      </c>
      <c r="G4695">
        <f>+Anagrafica!$K$5-'PO0140780R0001 - SONDA'!F4695</f>
        <v>388.95</v>
      </c>
    </row>
    <row r="4696" spans="1:7">
      <c r="A4696" t="s">
        <v>918</v>
      </c>
      <c r="B4696">
        <v>24</v>
      </c>
      <c r="C4696">
        <v>6</v>
      </c>
      <c r="D4696">
        <v>2020</v>
      </c>
      <c r="E4696" s="23">
        <v>0.16666666666666666</v>
      </c>
      <c r="F4696">
        <v>6.69</v>
      </c>
      <c r="G4696">
        <f>+Anagrafica!$K$5-'PO0140780R0001 - SONDA'!F4696</f>
        <v>388.95</v>
      </c>
    </row>
    <row r="4697" spans="1:7">
      <c r="A4697" t="s">
        <v>918</v>
      </c>
      <c r="B4697">
        <v>24</v>
      </c>
      <c r="C4697">
        <v>6</v>
      </c>
      <c r="D4697">
        <v>2020</v>
      </c>
      <c r="E4697" s="23">
        <v>0.33333333333333331</v>
      </c>
      <c r="F4697">
        <v>6.68</v>
      </c>
      <c r="G4697">
        <f>+Anagrafica!$K$5-'PO0140780R0001 - SONDA'!F4697</f>
        <v>388.96</v>
      </c>
    </row>
    <row r="4698" spans="1:7">
      <c r="A4698" t="s">
        <v>918</v>
      </c>
      <c r="B4698">
        <v>24</v>
      </c>
      <c r="C4698">
        <v>6</v>
      </c>
      <c r="D4698">
        <v>2020</v>
      </c>
      <c r="E4698" s="23">
        <v>0.5</v>
      </c>
      <c r="F4698">
        <v>6.67</v>
      </c>
      <c r="G4698">
        <f>+Anagrafica!$K$5-'PO0140780R0001 - SONDA'!F4698</f>
        <v>388.96999999999997</v>
      </c>
    </row>
    <row r="4699" spans="1:7">
      <c r="A4699" t="s">
        <v>918</v>
      </c>
      <c r="B4699">
        <v>24</v>
      </c>
      <c r="C4699">
        <v>6</v>
      </c>
      <c r="D4699">
        <v>2020</v>
      </c>
      <c r="E4699" s="23">
        <v>0.66666666666666663</v>
      </c>
      <c r="F4699">
        <v>6.66</v>
      </c>
      <c r="G4699">
        <f>+Anagrafica!$K$5-'PO0140780R0001 - SONDA'!F4699</f>
        <v>388.97999999999996</v>
      </c>
    </row>
    <row r="4700" spans="1:7">
      <c r="A4700" t="s">
        <v>918</v>
      </c>
      <c r="B4700">
        <v>24</v>
      </c>
      <c r="C4700">
        <v>6</v>
      </c>
      <c r="D4700">
        <v>2020</v>
      </c>
      <c r="E4700" s="23">
        <v>0.83333333333333337</v>
      </c>
      <c r="F4700">
        <v>6.65</v>
      </c>
      <c r="G4700">
        <f>+Anagrafica!$K$5-'PO0140780R0001 - SONDA'!F4700</f>
        <v>388.99</v>
      </c>
    </row>
    <row r="4701" spans="1:7">
      <c r="A4701" t="s">
        <v>919</v>
      </c>
      <c r="B4701">
        <v>25</v>
      </c>
      <c r="C4701">
        <v>6</v>
      </c>
      <c r="D4701">
        <v>2020</v>
      </c>
      <c r="E4701" s="23">
        <v>0</v>
      </c>
      <c r="F4701">
        <v>6.63</v>
      </c>
      <c r="G4701">
        <f>+Anagrafica!$K$5-'PO0140780R0001 - SONDA'!F4701</f>
        <v>389.01</v>
      </c>
    </row>
    <row r="4702" spans="1:7">
      <c r="A4702" t="s">
        <v>919</v>
      </c>
      <c r="B4702">
        <v>25</v>
      </c>
      <c r="C4702">
        <v>6</v>
      </c>
      <c r="D4702">
        <v>2020</v>
      </c>
      <c r="E4702" s="23">
        <v>0.16666666666666666</v>
      </c>
      <c r="F4702">
        <v>6.62</v>
      </c>
      <c r="G4702">
        <f>+Anagrafica!$K$5-'PO0140780R0001 - SONDA'!F4702</f>
        <v>389.02</v>
      </c>
    </row>
    <row r="4703" spans="1:7">
      <c r="A4703" t="s">
        <v>919</v>
      </c>
      <c r="B4703">
        <v>25</v>
      </c>
      <c r="C4703">
        <v>6</v>
      </c>
      <c r="D4703">
        <v>2020</v>
      </c>
      <c r="E4703" s="23">
        <v>0.33333333333333331</v>
      </c>
      <c r="F4703">
        <v>6.68</v>
      </c>
      <c r="G4703">
        <f>+Anagrafica!$K$5-'PO0140780R0001 - SONDA'!F4703</f>
        <v>388.96</v>
      </c>
    </row>
    <row r="4704" spans="1:7">
      <c r="A4704" t="s">
        <v>919</v>
      </c>
      <c r="B4704">
        <v>25</v>
      </c>
      <c r="C4704">
        <v>6</v>
      </c>
      <c r="D4704">
        <v>2020</v>
      </c>
      <c r="E4704" s="23">
        <v>0.5</v>
      </c>
      <c r="F4704">
        <v>6.6</v>
      </c>
      <c r="G4704">
        <f>+Anagrafica!$K$5-'PO0140780R0001 - SONDA'!F4704</f>
        <v>389.03999999999996</v>
      </c>
    </row>
    <row r="4705" spans="1:7">
      <c r="A4705" t="s">
        <v>919</v>
      </c>
      <c r="B4705">
        <v>25</v>
      </c>
      <c r="C4705">
        <v>6</v>
      </c>
      <c r="D4705">
        <v>2020</v>
      </c>
      <c r="E4705" s="23">
        <v>0.66666666666666663</v>
      </c>
      <c r="F4705">
        <v>6.63</v>
      </c>
      <c r="G4705">
        <f>+Anagrafica!$K$5-'PO0140780R0001 - SONDA'!F4705</f>
        <v>389.01</v>
      </c>
    </row>
    <row r="4706" spans="1:7">
      <c r="A4706" t="s">
        <v>919</v>
      </c>
      <c r="B4706">
        <v>25</v>
      </c>
      <c r="C4706">
        <v>6</v>
      </c>
      <c r="D4706">
        <v>2020</v>
      </c>
      <c r="E4706" s="23">
        <v>0.83333333333333337</v>
      </c>
      <c r="F4706">
        <v>6.58</v>
      </c>
      <c r="G4706">
        <f>+Anagrafica!$K$5-'PO0140780R0001 - SONDA'!F4706</f>
        <v>389.06</v>
      </c>
    </row>
    <row r="4707" spans="1:7">
      <c r="A4707" t="s">
        <v>920</v>
      </c>
      <c r="B4707">
        <v>26</v>
      </c>
      <c r="C4707">
        <v>6</v>
      </c>
      <c r="D4707">
        <v>2020</v>
      </c>
      <c r="E4707" s="23">
        <v>0</v>
      </c>
      <c r="F4707">
        <v>6.57</v>
      </c>
      <c r="G4707">
        <f>+Anagrafica!$K$5-'PO0140780R0001 - SONDA'!F4707</f>
        <v>389.07</v>
      </c>
    </row>
    <row r="4708" spans="1:7">
      <c r="A4708" t="s">
        <v>920</v>
      </c>
      <c r="B4708">
        <v>26</v>
      </c>
      <c r="C4708">
        <v>6</v>
      </c>
      <c r="D4708">
        <v>2020</v>
      </c>
      <c r="E4708" s="23">
        <v>0.16666666666666666</v>
      </c>
      <c r="F4708">
        <v>6.66</v>
      </c>
      <c r="G4708">
        <f>+Anagrafica!$K$5-'PO0140780R0001 - SONDA'!F4708</f>
        <v>388.97999999999996</v>
      </c>
    </row>
    <row r="4709" spans="1:7">
      <c r="A4709" t="s">
        <v>920</v>
      </c>
      <c r="B4709">
        <v>26</v>
      </c>
      <c r="C4709">
        <v>6</v>
      </c>
      <c r="D4709">
        <v>2020</v>
      </c>
      <c r="E4709" s="23">
        <v>0.33333333333333331</v>
      </c>
      <c r="F4709">
        <v>6.56</v>
      </c>
      <c r="G4709">
        <f>+Anagrafica!$K$5-'PO0140780R0001 - SONDA'!F4709</f>
        <v>389.08</v>
      </c>
    </row>
    <row r="4710" spans="1:7">
      <c r="A4710" t="s">
        <v>920</v>
      </c>
      <c r="B4710">
        <v>26</v>
      </c>
      <c r="C4710">
        <v>6</v>
      </c>
      <c r="D4710">
        <v>2020</v>
      </c>
      <c r="E4710" s="23">
        <v>0.5</v>
      </c>
      <c r="F4710">
        <v>6.56</v>
      </c>
      <c r="G4710">
        <f>+Anagrafica!$K$5-'PO0140780R0001 - SONDA'!F4710</f>
        <v>389.08</v>
      </c>
    </row>
    <row r="4711" spans="1:7">
      <c r="A4711" t="s">
        <v>920</v>
      </c>
      <c r="B4711">
        <v>26</v>
      </c>
      <c r="C4711">
        <v>6</v>
      </c>
      <c r="D4711">
        <v>2020</v>
      </c>
      <c r="E4711" s="23">
        <v>0.66666666666666663</v>
      </c>
      <c r="F4711">
        <v>6.56</v>
      </c>
      <c r="G4711">
        <f>+Anagrafica!$K$5-'PO0140780R0001 - SONDA'!F4711</f>
        <v>389.08</v>
      </c>
    </row>
    <row r="4712" spans="1:7">
      <c r="A4712" t="s">
        <v>920</v>
      </c>
      <c r="B4712">
        <v>26</v>
      </c>
      <c r="C4712">
        <v>6</v>
      </c>
      <c r="D4712">
        <v>2020</v>
      </c>
      <c r="E4712" s="23">
        <v>0.83333333333333337</v>
      </c>
      <c r="F4712">
        <v>6.56</v>
      </c>
      <c r="G4712">
        <f>+Anagrafica!$K$5-'PO0140780R0001 - SONDA'!F4712</f>
        <v>389.08</v>
      </c>
    </row>
    <row r="4713" spans="1:7">
      <c r="A4713" t="s">
        <v>921</v>
      </c>
      <c r="B4713">
        <v>27</v>
      </c>
      <c r="C4713">
        <v>6</v>
      </c>
      <c r="D4713">
        <v>2020</v>
      </c>
      <c r="E4713" s="23">
        <v>0</v>
      </c>
      <c r="F4713">
        <v>6.68</v>
      </c>
      <c r="G4713">
        <f>+Anagrafica!$K$5-'PO0140780R0001 - SONDA'!F4713</f>
        <v>388.96</v>
      </c>
    </row>
    <row r="4714" spans="1:7">
      <c r="A4714" t="s">
        <v>921</v>
      </c>
      <c r="B4714">
        <v>27</v>
      </c>
      <c r="C4714">
        <v>6</v>
      </c>
      <c r="D4714">
        <v>2020</v>
      </c>
      <c r="E4714" s="23">
        <v>0.16666666666666666</v>
      </c>
      <c r="F4714">
        <v>6.55</v>
      </c>
      <c r="G4714">
        <f>+Anagrafica!$K$5-'PO0140780R0001 - SONDA'!F4714</f>
        <v>389.09</v>
      </c>
    </row>
    <row r="4715" spans="1:7">
      <c r="A4715" t="s">
        <v>921</v>
      </c>
      <c r="B4715">
        <v>27</v>
      </c>
      <c r="C4715">
        <v>6</v>
      </c>
      <c r="D4715">
        <v>2020</v>
      </c>
      <c r="E4715" s="23">
        <v>0.33333333333333331</v>
      </c>
      <c r="F4715">
        <v>6.55</v>
      </c>
      <c r="G4715">
        <f>+Anagrafica!$K$5-'PO0140780R0001 - SONDA'!F4715</f>
        <v>389.09</v>
      </c>
    </row>
    <row r="4716" spans="1:7">
      <c r="A4716" t="s">
        <v>921</v>
      </c>
      <c r="B4716">
        <v>27</v>
      </c>
      <c r="C4716">
        <v>6</v>
      </c>
      <c r="D4716">
        <v>2020</v>
      </c>
      <c r="E4716" s="23">
        <v>0.5</v>
      </c>
      <c r="F4716">
        <v>6.55</v>
      </c>
      <c r="G4716">
        <f>+Anagrafica!$K$5-'PO0140780R0001 - SONDA'!F4716</f>
        <v>389.09</v>
      </c>
    </row>
    <row r="4717" spans="1:7">
      <c r="A4717" t="s">
        <v>921</v>
      </c>
      <c r="B4717">
        <v>27</v>
      </c>
      <c r="C4717">
        <v>6</v>
      </c>
      <c r="D4717">
        <v>2020</v>
      </c>
      <c r="E4717" s="23">
        <v>0.66666666666666663</v>
      </c>
      <c r="F4717">
        <v>6.54</v>
      </c>
      <c r="G4717">
        <f>+Anagrafica!$K$5-'PO0140780R0001 - SONDA'!F4717</f>
        <v>389.09999999999997</v>
      </c>
    </row>
    <row r="4718" spans="1:7">
      <c r="A4718" t="s">
        <v>921</v>
      </c>
      <c r="B4718">
        <v>27</v>
      </c>
      <c r="C4718">
        <v>6</v>
      </c>
      <c r="D4718">
        <v>2020</v>
      </c>
      <c r="E4718" s="23">
        <v>0.83333333333333337</v>
      </c>
      <c r="F4718">
        <v>6.55</v>
      </c>
      <c r="G4718">
        <f>+Anagrafica!$K$5-'PO0140780R0001 - SONDA'!F4718</f>
        <v>389.09</v>
      </c>
    </row>
    <row r="4719" spans="1:7">
      <c r="A4719" t="s">
        <v>922</v>
      </c>
      <c r="B4719">
        <v>28</v>
      </c>
      <c r="C4719">
        <v>6</v>
      </c>
      <c r="D4719">
        <v>2020</v>
      </c>
      <c r="E4719" s="23">
        <v>0</v>
      </c>
      <c r="F4719">
        <v>6.55</v>
      </c>
      <c r="G4719">
        <f>+Anagrafica!$K$5-'PO0140780R0001 - SONDA'!F4719</f>
        <v>389.09</v>
      </c>
    </row>
    <row r="4720" spans="1:7">
      <c r="A4720" t="s">
        <v>922</v>
      </c>
      <c r="B4720">
        <v>28</v>
      </c>
      <c r="C4720">
        <v>6</v>
      </c>
      <c r="D4720">
        <v>2020</v>
      </c>
      <c r="E4720" s="23">
        <v>0.16666666666666666</v>
      </c>
      <c r="F4720">
        <v>6.54</v>
      </c>
      <c r="G4720">
        <f>+Anagrafica!$K$5-'PO0140780R0001 - SONDA'!F4720</f>
        <v>389.09999999999997</v>
      </c>
    </row>
    <row r="4721" spans="1:7">
      <c r="A4721" t="s">
        <v>922</v>
      </c>
      <c r="B4721">
        <v>28</v>
      </c>
      <c r="C4721">
        <v>6</v>
      </c>
      <c r="D4721">
        <v>2020</v>
      </c>
      <c r="E4721" s="23">
        <v>0.33333333333333331</v>
      </c>
      <c r="F4721">
        <v>6.54</v>
      </c>
      <c r="G4721">
        <f>+Anagrafica!$K$5-'PO0140780R0001 - SONDA'!F4721</f>
        <v>389.09999999999997</v>
      </c>
    </row>
    <row r="4722" spans="1:7">
      <c r="A4722" t="s">
        <v>922</v>
      </c>
      <c r="B4722">
        <v>28</v>
      </c>
      <c r="C4722">
        <v>6</v>
      </c>
      <c r="D4722">
        <v>2020</v>
      </c>
      <c r="E4722" s="23">
        <v>0.5</v>
      </c>
      <c r="F4722">
        <v>6.54</v>
      </c>
      <c r="G4722">
        <f>+Anagrafica!$K$5-'PO0140780R0001 - SONDA'!F4722</f>
        <v>389.09999999999997</v>
      </c>
    </row>
    <row r="4723" spans="1:7">
      <c r="A4723" t="s">
        <v>922</v>
      </c>
      <c r="B4723">
        <v>28</v>
      </c>
      <c r="C4723">
        <v>6</v>
      </c>
      <c r="D4723">
        <v>2020</v>
      </c>
      <c r="E4723" s="23">
        <v>0.66666666666666663</v>
      </c>
      <c r="F4723">
        <v>6.54</v>
      </c>
      <c r="G4723">
        <f>+Anagrafica!$K$5-'PO0140780R0001 - SONDA'!F4723</f>
        <v>389.09999999999997</v>
      </c>
    </row>
    <row r="4724" spans="1:7">
      <c r="A4724" t="s">
        <v>922</v>
      </c>
      <c r="B4724">
        <v>28</v>
      </c>
      <c r="C4724">
        <v>6</v>
      </c>
      <c r="D4724">
        <v>2020</v>
      </c>
      <c r="E4724" s="23">
        <v>0.83333333333333337</v>
      </c>
      <c r="F4724">
        <v>6.54</v>
      </c>
      <c r="G4724">
        <f>+Anagrafica!$K$5-'PO0140780R0001 - SONDA'!F4724</f>
        <v>389.09999999999997</v>
      </c>
    </row>
    <row r="4725" spans="1:7">
      <c r="A4725" t="s">
        <v>923</v>
      </c>
      <c r="B4725">
        <v>29</v>
      </c>
      <c r="C4725">
        <v>6</v>
      </c>
      <c r="D4725">
        <v>2020</v>
      </c>
      <c r="E4725" s="23">
        <v>0</v>
      </c>
      <c r="F4725">
        <v>6.55</v>
      </c>
      <c r="G4725">
        <f>+Anagrafica!$K$5-'PO0140780R0001 - SONDA'!F4725</f>
        <v>389.09</v>
      </c>
    </row>
    <row r="4726" spans="1:7">
      <c r="A4726" t="s">
        <v>923</v>
      </c>
      <c r="B4726">
        <v>29</v>
      </c>
      <c r="C4726">
        <v>6</v>
      </c>
      <c r="D4726">
        <v>2020</v>
      </c>
      <c r="E4726" s="23">
        <v>0.16666666666666666</v>
      </c>
      <c r="F4726">
        <v>6.54</v>
      </c>
      <c r="G4726">
        <f>+Anagrafica!$K$5-'PO0140780R0001 - SONDA'!F4726</f>
        <v>389.09999999999997</v>
      </c>
    </row>
    <row r="4727" spans="1:7">
      <c r="A4727" t="s">
        <v>923</v>
      </c>
      <c r="B4727">
        <v>29</v>
      </c>
      <c r="C4727">
        <v>6</v>
      </c>
      <c r="D4727">
        <v>2020</v>
      </c>
      <c r="E4727" s="23">
        <v>0.33333333333333331</v>
      </c>
      <c r="F4727">
        <v>6.54</v>
      </c>
      <c r="G4727">
        <f>+Anagrafica!$K$5-'PO0140780R0001 - SONDA'!F4727</f>
        <v>389.09999999999997</v>
      </c>
    </row>
    <row r="4728" spans="1:7">
      <c r="A4728" t="s">
        <v>923</v>
      </c>
      <c r="B4728">
        <v>29</v>
      </c>
      <c r="C4728">
        <v>6</v>
      </c>
      <c r="D4728">
        <v>2020</v>
      </c>
      <c r="E4728" s="23">
        <v>0.5</v>
      </c>
      <c r="F4728">
        <v>6.53</v>
      </c>
      <c r="G4728">
        <f>+Anagrafica!$K$5-'PO0140780R0001 - SONDA'!F4728</f>
        <v>389.11</v>
      </c>
    </row>
    <row r="4729" spans="1:7">
      <c r="A4729" t="s">
        <v>923</v>
      </c>
      <c r="B4729">
        <v>29</v>
      </c>
      <c r="C4729">
        <v>6</v>
      </c>
      <c r="D4729">
        <v>2020</v>
      </c>
      <c r="E4729" s="23">
        <v>0.66666666666666663</v>
      </c>
      <c r="F4729">
        <v>6.52</v>
      </c>
      <c r="G4729">
        <f>+Anagrafica!$K$5-'PO0140780R0001 - SONDA'!F4729</f>
        <v>389.12</v>
      </c>
    </row>
    <row r="4730" spans="1:7">
      <c r="A4730" t="s">
        <v>923</v>
      </c>
      <c r="B4730">
        <v>29</v>
      </c>
      <c r="C4730">
        <v>6</v>
      </c>
      <c r="D4730">
        <v>2020</v>
      </c>
      <c r="E4730" s="23">
        <v>0.83333333333333337</v>
      </c>
      <c r="F4730">
        <v>6.51</v>
      </c>
      <c r="G4730">
        <f>+Anagrafica!$K$5-'PO0140780R0001 - SONDA'!F4730</f>
        <v>389.13</v>
      </c>
    </row>
    <row r="4731" spans="1:7">
      <c r="A4731" t="s">
        <v>924</v>
      </c>
      <c r="B4731">
        <v>30</v>
      </c>
      <c r="C4731">
        <v>6</v>
      </c>
      <c r="D4731">
        <v>2020</v>
      </c>
      <c r="E4731" s="23">
        <v>0</v>
      </c>
      <c r="F4731">
        <v>6.5</v>
      </c>
      <c r="G4731">
        <f>+Anagrafica!$K$5-'PO0140780R0001 - SONDA'!F4731</f>
        <v>389.14</v>
      </c>
    </row>
    <row r="4732" spans="1:7">
      <c r="A4732" t="s">
        <v>924</v>
      </c>
      <c r="B4732">
        <v>30</v>
      </c>
      <c r="C4732">
        <v>6</v>
      </c>
      <c r="D4732">
        <v>2020</v>
      </c>
      <c r="E4732" s="23">
        <v>0.16666666666666666</v>
      </c>
      <c r="F4732">
        <v>6.5</v>
      </c>
      <c r="G4732">
        <f>+Anagrafica!$K$5-'PO0140780R0001 - SONDA'!F4732</f>
        <v>389.14</v>
      </c>
    </row>
    <row r="4733" spans="1:7">
      <c r="A4733" t="s">
        <v>924</v>
      </c>
      <c r="B4733">
        <v>30</v>
      </c>
      <c r="C4733">
        <v>6</v>
      </c>
      <c r="D4733">
        <v>2020</v>
      </c>
      <c r="E4733" s="23">
        <v>0.33333333333333331</v>
      </c>
      <c r="F4733">
        <v>6.49</v>
      </c>
      <c r="G4733">
        <f>+Anagrafica!$K$5-'PO0140780R0001 - SONDA'!F4733</f>
        <v>389.15</v>
      </c>
    </row>
    <row r="4734" spans="1:7">
      <c r="A4734" t="s">
        <v>924</v>
      </c>
      <c r="B4734">
        <v>30</v>
      </c>
      <c r="C4734">
        <v>6</v>
      </c>
      <c r="D4734">
        <v>2020</v>
      </c>
      <c r="E4734" s="23">
        <v>0.5</v>
      </c>
      <c r="F4734">
        <v>6.47</v>
      </c>
      <c r="G4734">
        <f>+Anagrafica!$K$5-'PO0140780R0001 - SONDA'!F4734</f>
        <v>389.16999999999996</v>
      </c>
    </row>
    <row r="4735" spans="1:7">
      <c r="A4735" t="s">
        <v>924</v>
      </c>
      <c r="B4735">
        <v>30</v>
      </c>
      <c r="C4735">
        <v>6</v>
      </c>
      <c r="D4735">
        <v>2020</v>
      </c>
      <c r="E4735" s="23">
        <v>0.66666666666666663</v>
      </c>
      <c r="F4735">
        <v>6.46</v>
      </c>
      <c r="G4735">
        <f>+Anagrafica!$K$5-'PO0140780R0001 - SONDA'!F4735</f>
        <v>389.18</v>
      </c>
    </row>
    <row r="4736" spans="1:7">
      <c r="A4736" t="s">
        <v>924</v>
      </c>
      <c r="B4736">
        <v>30</v>
      </c>
      <c r="C4736">
        <v>6</v>
      </c>
      <c r="D4736">
        <v>2020</v>
      </c>
      <c r="E4736" s="23">
        <v>0.83333333333333337</v>
      </c>
      <c r="F4736">
        <v>6.45</v>
      </c>
      <c r="G4736">
        <f>+Anagrafica!$K$5-'PO0140780R0001 - SONDA'!F4736</f>
        <v>389.19</v>
      </c>
    </row>
    <row r="4737" spans="1:7">
      <c r="A4737" t="s">
        <v>925</v>
      </c>
      <c r="B4737">
        <v>1</v>
      </c>
      <c r="C4737">
        <v>7</v>
      </c>
      <c r="D4737">
        <v>2020</v>
      </c>
      <c r="E4737" s="23">
        <v>0</v>
      </c>
      <c r="F4737">
        <v>6.43</v>
      </c>
      <c r="G4737">
        <f>+Anagrafica!$K$5-'PO0140780R0001 - SONDA'!F4737</f>
        <v>389.21</v>
      </c>
    </row>
    <row r="4738" spans="1:7">
      <c r="A4738" t="s">
        <v>925</v>
      </c>
      <c r="B4738">
        <v>1</v>
      </c>
      <c r="C4738">
        <v>7</v>
      </c>
      <c r="D4738">
        <v>2020</v>
      </c>
      <c r="E4738" s="23">
        <v>0.16666666666666666</v>
      </c>
      <c r="F4738">
        <v>6.42</v>
      </c>
      <c r="G4738">
        <f>+Anagrafica!$K$5-'PO0140780R0001 - SONDA'!F4738</f>
        <v>389.21999999999997</v>
      </c>
    </row>
    <row r="4739" spans="1:7">
      <c r="A4739" t="s">
        <v>925</v>
      </c>
      <c r="B4739">
        <v>1</v>
      </c>
      <c r="C4739">
        <v>7</v>
      </c>
      <c r="D4739">
        <v>2020</v>
      </c>
      <c r="E4739" s="23">
        <v>0.33333333333333331</v>
      </c>
      <c r="F4739">
        <v>6.42</v>
      </c>
      <c r="G4739">
        <f>+Anagrafica!$K$5-'PO0140780R0001 - SONDA'!F4739</f>
        <v>389.21999999999997</v>
      </c>
    </row>
    <row r="4740" spans="1:7">
      <c r="A4740" t="s">
        <v>925</v>
      </c>
      <c r="B4740">
        <v>1</v>
      </c>
      <c r="C4740">
        <v>7</v>
      </c>
      <c r="D4740">
        <v>2020</v>
      </c>
      <c r="E4740" s="23">
        <v>0.5</v>
      </c>
      <c r="F4740">
        <v>6.41</v>
      </c>
      <c r="G4740">
        <f>+Anagrafica!$K$5-'PO0140780R0001 - SONDA'!F4740</f>
        <v>389.22999999999996</v>
      </c>
    </row>
    <row r="4741" spans="1:7">
      <c r="A4741" t="s">
        <v>925</v>
      </c>
      <c r="B4741">
        <v>1</v>
      </c>
      <c r="C4741">
        <v>7</v>
      </c>
      <c r="D4741">
        <v>2020</v>
      </c>
      <c r="E4741" s="23">
        <v>0.66666666666666663</v>
      </c>
      <c r="F4741">
        <v>6.4</v>
      </c>
      <c r="G4741">
        <f>+Anagrafica!$K$5-'PO0140780R0001 - SONDA'!F4741</f>
        <v>389.24</v>
      </c>
    </row>
    <row r="4742" spans="1:7">
      <c r="A4742" t="s">
        <v>925</v>
      </c>
      <c r="B4742">
        <v>1</v>
      </c>
      <c r="C4742">
        <v>7</v>
      </c>
      <c r="D4742">
        <v>2020</v>
      </c>
      <c r="E4742" s="23">
        <v>0.83333333333333337</v>
      </c>
      <c r="F4742">
        <v>6.4</v>
      </c>
      <c r="G4742">
        <f>+Anagrafica!$K$5-'PO0140780R0001 - SONDA'!F4742</f>
        <v>389.24</v>
      </c>
    </row>
    <row r="4743" spans="1:7">
      <c r="A4743" t="s">
        <v>926</v>
      </c>
      <c r="B4743">
        <v>2</v>
      </c>
      <c r="C4743">
        <v>7</v>
      </c>
      <c r="D4743">
        <v>2020</v>
      </c>
      <c r="E4743" s="23">
        <v>0</v>
      </c>
      <c r="F4743">
        <v>6.39</v>
      </c>
      <c r="G4743">
        <f>+Anagrafica!$K$5-'PO0140780R0001 - SONDA'!F4743</f>
        <v>389.25</v>
      </c>
    </row>
    <row r="4744" spans="1:7">
      <c r="A4744" t="s">
        <v>926</v>
      </c>
      <c r="B4744">
        <v>2</v>
      </c>
      <c r="C4744">
        <v>7</v>
      </c>
      <c r="D4744">
        <v>2020</v>
      </c>
      <c r="E4744" s="23">
        <v>0.16666666666666666</v>
      </c>
      <c r="F4744">
        <v>6.37</v>
      </c>
      <c r="G4744">
        <f>+Anagrafica!$K$5-'PO0140780R0001 - SONDA'!F4744</f>
        <v>389.27</v>
      </c>
    </row>
    <row r="4745" spans="1:7">
      <c r="A4745" t="s">
        <v>926</v>
      </c>
      <c r="B4745">
        <v>2</v>
      </c>
      <c r="C4745">
        <v>7</v>
      </c>
      <c r="D4745">
        <v>2020</v>
      </c>
      <c r="E4745" s="23">
        <v>0.33333333333333331</v>
      </c>
      <c r="F4745">
        <v>6.36</v>
      </c>
      <c r="G4745">
        <f>+Anagrafica!$K$5-'PO0140780R0001 - SONDA'!F4745</f>
        <v>389.28</v>
      </c>
    </row>
    <row r="4746" spans="1:7">
      <c r="A4746" t="s">
        <v>926</v>
      </c>
      <c r="B4746">
        <v>2</v>
      </c>
      <c r="C4746">
        <v>7</v>
      </c>
      <c r="D4746">
        <v>2020</v>
      </c>
      <c r="E4746" s="23">
        <v>0.5</v>
      </c>
      <c r="F4746">
        <v>6.35</v>
      </c>
      <c r="G4746">
        <f>+Anagrafica!$K$5-'PO0140780R0001 - SONDA'!F4746</f>
        <v>389.28999999999996</v>
      </c>
    </row>
    <row r="4747" spans="1:7">
      <c r="A4747" t="s">
        <v>926</v>
      </c>
      <c r="B4747">
        <v>2</v>
      </c>
      <c r="C4747">
        <v>7</v>
      </c>
      <c r="D4747">
        <v>2020</v>
      </c>
      <c r="E4747" s="23">
        <v>0.66666666666666663</v>
      </c>
      <c r="F4747">
        <v>6.34</v>
      </c>
      <c r="G4747">
        <f>+Anagrafica!$K$5-'PO0140780R0001 - SONDA'!F4747</f>
        <v>389.3</v>
      </c>
    </row>
    <row r="4748" spans="1:7">
      <c r="A4748" t="s">
        <v>926</v>
      </c>
      <c r="B4748">
        <v>2</v>
      </c>
      <c r="C4748">
        <v>7</v>
      </c>
      <c r="D4748">
        <v>2020</v>
      </c>
      <c r="E4748" s="23">
        <v>0.83333333333333337</v>
      </c>
      <c r="F4748">
        <v>6.33</v>
      </c>
      <c r="G4748">
        <f>+Anagrafica!$K$5-'PO0140780R0001 - SONDA'!F4748</f>
        <v>389.31</v>
      </c>
    </row>
    <row r="4749" spans="1:7">
      <c r="A4749" t="s">
        <v>927</v>
      </c>
      <c r="B4749">
        <v>3</v>
      </c>
      <c r="C4749">
        <v>7</v>
      </c>
      <c r="D4749">
        <v>2020</v>
      </c>
      <c r="E4749" s="23">
        <v>0</v>
      </c>
      <c r="F4749">
        <v>6.32</v>
      </c>
      <c r="G4749">
        <f>+Anagrafica!$K$5-'PO0140780R0001 - SONDA'!F4749</f>
        <v>389.32</v>
      </c>
    </row>
    <row r="4750" spans="1:7">
      <c r="A4750" t="s">
        <v>927</v>
      </c>
      <c r="B4750">
        <v>3</v>
      </c>
      <c r="C4750">
        <v>7</v>
      </c>
      <c r="D4750">
        <v>2020</v>
      </c>
      <c r="E4750" s="23">
        <v>0.16666666666666666</v>
      </c>
      <c r="F4750">
        <v>6.29</v>
      </c>
      <c r="G4750">
        <f>+Anagrafica!$K$5-'PO0140780R0001 - SONDA'!F4750</f>
        <v>389.34999999999997</v>
      </c>
    </row>
    <row r="4751" spans="1:7">
      <c r="A4751" t="s">
        <v>927</v>
      </c>
      <c r="B4751">
        <v>3</v>
      </c>
      <c r="C4751">
        <v>7</v>
      </c>
      <c r="D4751">
        <v>2020</v>
      </c>
      <c r="E4751" s="23">
        <v>0.33333333333333331</v>
      </c>
      <c r="F4751">
        <v>6.27</v>
      </c>
      <c r="G4751">
        <f>+Anagrafica!$K$5-'PO0140780R0001 - SONDA'!F4751</f>
        <v>389.37</v>
      </c>
    </row>
    <row r="4752" spans="1:7">
      <c r="A4752" t="s">
        <v>927</v>
      </c>
      <c r="B4752">
        <v>3</v>
      </c>
      <c r="C4752">
        <v>7</v>
      </c>
      <c r="D4752">
        <v>2020</v>
      </c>
      <c r="E4752" s="23">
        <v>0.5</v>
      </c>
      <c r="F4752">
        <v>6.24</v>
      </c>
      <c r="G4752">
        <f>+Anagrafica!$K$5-'PO0140780R0001 - SONDA'!F4752</f>
        <v>389.4</v>
      </c>
    </row>
    <row r="4753" spans="1:7">
      <c r="A4753" t="s">
        <v>927</v>
      </c>
      <c r="B4753">
        <v>3</v>
      </c>
      <c r="C4753">
        <v>7</v>
      </c>
      <c r="D4753">
        <v>2020</v>
      </c>
      <c r="E4753" s="23">
        <v>0.66666666666666663</v>
      </c>
      <c r="F4753">
        <v>6.23</v>
      </c>
      <c r="G4753">
        <f>+Anagrafica!$K$5-'PO0140780R0001 - SONDA'!F4753</f>
        <v>389.40999999999997</v>
      </c>
    </row>
    <row r="4754" spans="1:7">
      <c r="A4754" t="s">
        <v>927</v>
      </c>
      <c r="B4754">
        <v>3</v>
      </c>
      <c r="C4754">
        <v>7</v>
      </c>
      <c r="D4754">
        <v>2020</v>
      </c>
      <c r="E4754" s="23">
        <v>0.83333333333333337</v>
      </c>
      <c r="F4754">
        <v>6.22</v>
      </c>
      <c r="G4754">
        <f>+Anagrafica!$K$5-'PO0140780R0001 - SONDA'!F4754</f>
        <v>389.41999999999996</v>
      </c>
    </row>
    <row r="4755" spans="1:7">
      <c r="A4755" t="s">
        <v>928</v>
      </c>
      <c r="B4755">
        <v>4</v>
      </c>
      <c r="C4755">
        <v>7</v>
      </c>
      <c r="D4755">
        <v>2020</v>
      </c>
      <c r="E4755" s="23">
        <v>0</v>
      </c>
      <c r="F4755">
        <v>6.22</v>
      </c>
      <c r="G4755">
        <f>+Anagrafica!$K$5-'PO0140780R0001 - SONDA'!F4755</f>
        <v>389.41999999999996</v>
      </c>
    </row>
    <row r="4756" spans="1:7">
      <c r="A4756" t="s">
        <v>928</v>
      </c>
      <c r="B4756">
        <v>4</v>
      </c>
      <c r="C4756">
        <v>7</v>
      </c>
      <c r="D4756">
        <v>2020</v>
      </c>
      <c r="E4756" s="23">
        <v>0.16666666666666666</v>
      </c>
      <c r="F4756">
        <v>6.22</v>
      </c>
      <c r="G4756">
        <f>+Anagrafica!$K$5-'PO0140780R0001 - SONDA'!F4756</f>
        <v>389.41999999999996</v>
      </c>
    </row>
    <row r="4757" spans="1:7">
      <c r="A4757" t="s">
        <v>928</v>
      </c>
      <c r="B4757">
        <v>4</v>
      </c>
      <c r="C4757">
        <v>7</v>
      </c>
      <c r="D4757">
        <v>2020</v>
      </c>
      <c r="E4757" s="23">
        <v>0.33333333333333331</v>
      </c>
      <c r="F4757">
        <v>6.23</v>
      </c>
      <c r="G4757">
        <f>+Anagrafica!$K$5-'PO0140780R0001 - SONDA'!F4757</f>
        <v>389.40999999999997</v>
      </c>
    </row>
    <row r="4758" spans="1:7">
      <c r="A4758" t="s">
        <v>928</v>
      </c>
      <c r="B4758">
        <v>4</v>
      </c>
      <c r="C4758">
        <v>7</v>
      </c>
      <c r="D4758">
        <v>2020</v>
      </c>
      <c r="E4758" s="23">
        <v>0.5</v>
      </c>
      <c r="F4758">
        <v>6.23</v>
      </c>
      <c r="G4758">
        <f>+Anagrafica!$K$5-'PO0140780R0001 - SONDA'!F4758</f>
        <v>389.40999999999997</v>
      </c>
    </row>
    <row r="4759" spans="1:7">
      <c r="A4759" t="s">
        <v>928</v>
      </c>
      <c r="B4759">
        <v>4</v>
      </c>
      <c r="C4759">
        <v>7</v>
      </c>
      <c r="D4759">
        <v>2020</v>
      </c>
      <c r="E4759" s="23">
        <v>0.66666666666666663</v>
      </c>
      <c r="F4759">
        <v>6.23</v>
      </c>
      <c r="G4759">
        <f>+Anagrafica!$K$5-'PO0140780R0001 - SONDA'!F4759</f>
        <v>389.40999999999997</v>
      </c>
    </row>
    <row r="4760" spans="1:7">
      <c r="A4760" t="s">
        <v>928</v>
      </c>
      <c r="B4760">
        <v>4</v>
      </c>
      <c r="C4760">
        <v>7</v>
      </c>
      <c r="D4760">
        <v>2020</v>
      </c>
      <c r="E4760" s="23">
        <v>0.83333333333333337</v>
      </c>
      <c r="F4760">
        <v>6.25</v>
      </c>
      <c r="G4760">
        <f>+Anagrafica!$K$5-'PO0140780R0001 - SONDA'!F4760</f>
        <v>389.39</v>
      </c>
    </row>
    <row r="4761" spans="1:7">
      <c r="A4761" t="s">
        <v>929</v>
      </c>
      <c r="B4761">
        <v>5</v>
      </c>
      <c r="C4761">
        <v>7</v>
      </c>
      <c r="D4761">
        <v>2020</v>
      </c>
      <c r="E4761" s="23">
        <v>0</v>
      </c>
      <c r="F4761">
        <v>6.26</v>
      </c>
      <c r="G4761">
        <f>+Anagrafica!$K$5-'PO0140780R0001 - SONDA'!F4761</f>
        <v>389.38</v>
      </c>
    </row>
    <row r="4762" spans="1:7">
      <c r="A4762" t="s">
        <v>929</v>
      </c>
      <c r="B4762">
        <v>5</v>
      </c>
      <c r="C4762">
        <v>7</v>
      </c>
      <c r="D4762">
        <v>2020</v>
      </c>
      <c r="E4762" s="23">
        <v>0.16666666666666666</v>
      </c>
      <c r="F4762">
        <v>6.26</v>
      </c>
      <c r="G4762">
        <f>+Anagrafica!$K$5-'PO0140780R0001 - SONDA'!F4762</f>
        <v>389.38</v>
      </c>
    </row>
    <row r="4763" spans="1:7">
      <c r="A4763" t="s">
        <v>929</v>
      </c>
      <c r="B4763">
        <v>5</v>
      </c>
      <c r="C4763">
        <v>7</v>
      </c>
      <c r="D4763">
        <v>2020</v>
      </c>
      <c r="E4763" s="23">
        <v>0.33333333333333331</v>
      </c>
      <c r="F4763">
        <v>6.27</v>
      </c>
      <c r="G4763">
        <f>+Anagrafica!$K$5-'PO0140780R0001 - SONDA'!F4763</f>
        <v>389.37</v>
      </c>
    </row>
    <row r="4764" spans="1:7">
      <c r="A4764" t="s">
        <v>929</v>
      </c>
      <c r="B4764">
        <v>5</v>
      </c>
      <c r="C4764">
        <v>7</v>
      </c>
      <c r="D4764">
        <v>2020</v>
      </c>
      <c r="E4764" s="23">
        <v>0.5</v>
      </c>
      <c r="F4764">
        <v>6.27</v>
      </c>
      <c r="G4764">
        <f>+Anagrafica!$K$5-'PO0140780R0001 - SONDA'!F4764</f>
        <v>389.37</v>
      </c>
    </row>
    <row r="4765" spans="1:7">
      <c r="A4765" t="s">
        <v>929</v>
      </c>
      <c r="B4765">
        <v>5</v>
      </c>
      <c r="C4765">
        <v>7</v>
      </c>
      <c r="D4765">
        <v>2020</v>
      </c>
      <c r="E4765" s="23">
        <v>0.66666666666666663</v>
      </c>
      <c r="F4765">
        <v>6.28</v>
      </c>
      <c r="G4765">
        <f>+Anagrafica!$K$5-'PO0140780R0001 - SONDA'!F4765</f>
        <v>389.36</v>
      </c>
    </row>
    <row r="4766" spans="1:7">
      <c r="A4766" t="s">
        <v>929</v>
      </c>
      <c r="B4766">
        <v>5</v>
      </c>
      <c r="C4766">
        <v>7</v>
      </c>
      <c r="D4766">
        <v>2020</v>
      </c>
      <c r="E4766" s="23">
        <v>0.83333333333333337</v>
      </c>
      <c r="F4766">
        <v>6.29</v>
      </c>
      <c r="G4766">
        <f>+Anagrafica!$K$5-'PO0140780R0001 - SONDA'!F4766</f>
        <v>389.34999999999997</v>
      </c>
    </row>
    <row r="4767" spans="1:7">
      <c r="A4767" t="s">
        <v>930</v>
      </c>
      <c r="B4767">
        <v>6</v>
      </c>
      <c r="C4767">
        <v>7</v>
      </c>
      <c r="D4767">
        <v>2020</v>
      </c>
      <c r="E4767" s="23">
        <v>0</v>
      </c>
      <c r="F4767">
        <v>6.3</v>
      </c>
      <c r="G4767">
        <f>+Anagrafica!$K$5-'PO0140780R0001 - SONDA'!F4767</f>
        <v>389.34</v>
      </c>
    </row>
    <row r="4768" spans="1:7">
      <c r="A4768" t="s">
        <v>930</v>
      </c>
      <c r="B4768">
        <v>6</v>
      </c>
      <c r="C4768">
        <v>7</v>
      </c>
      <c r="D4768">
        <v>2020</v>
      </c>
      <c r="E4768" s="23">
        <v>0.16666666666666666</v>
      </c>
      <c r="F4768">
        <v>6.3</v>
      </c>
      <c r="G4768">
        <f>+Anagrafica!$K$5-'PO0140780R0001 - SONDA'!F4768</f>
        <v>389.34</v>
      </c>
    </row>
    <row r="4769" spans="1:7">
      <c r="A4769" t="s">
        <v>930</v>
      </c>
      <c r="B4769">
        <v>6</v>
      </c>
      <c r="C4769">
        <v>7</v>
      </c>
      <c r="D4769">
        <v>2020</v>
      </c>
      <c r="E4769" s="23">
        <v>0.33333333333333331</v>
      </c>
      <c r="F4769">
        <v>6.3</v>
      </c>
      <c r="G4769">
        <f>+Anagrafica!$K$5-'PO0140780R0001 - SONDA'!F4769</f>
        <v>389.34</v>
      </c>
    </row>
    <row r="4770" spans="1:7">
      <c r="A4770" t="s">
        <v>930</v>
      </c>
      <c r="B4770">
        <v>6</v>
      </c>
      <c r="C4770">
        <v>7</v>
      </c>
      <c r="D4770">
        <v>2020</v>
      </c>
      <c r="E4770" s="23">
        <v>0.5</v>
      </c>
      <c r="F4770">
        <v>6.31</v>
      </c>
      <c r="G4770">
        <f>+Anagrafica!$K$5-'PO0140780R0001 - SONDA'!F4770</f>
        <v>389.33</v>
      </c>
    </row>
    <row r="4771" spans="1:7">
      <c r="A4771" t="s">
        <v>930</v>
      </c>
      <c r="B4771">
        <v>6</v>
      </c>
      <c r="C4771">
        <v>7</v>
      </c>
      <c r="D4771">
        <v>2020</v>
      </c>
      <c r="E4771" s="23">
        <v>0.66666666666666663</v>
      </c>
      <c r="F4771">
        <v>6.42</v>
      </c>
      <c r="G4771">
        <f>+Anagrafica!$K$5-'PO0140780R0001 - SONDA'!F4771</f>
        <v>389.21999999999997</v>
      </c>
    </row>
    <row r="4772" spans="1:7">
      <c r="A4772" t="s">
        <v>930</v>
      </c>
      <c r="B4772">
        <v>6</v>
      </c>
      <c r="C4772">
        <v>7</v>
      </c>
      <c r="D4772">
        <v>2020</v>
      </c>
      <c r="E4772" s="23">
        <v>0.83333333333333337</v>
      </c>
      <c r="F4772">
        <v>6.31</v>
      </c>
      <c r="G4772">
        <f>+Anagrafica!$K$5-'PO0140780R0001 - SONDA'!F4772</f>
        <v>389.33</v>
      </c>
    </row>
    <row r="4773" spans="1:7">
      <c r="A4773" t="s">
        <v>931</v>
      </c>
      <c r="B4773">
        <v>7</v>
      </c>
      <c r="C4773">
        <v>7</v>
      </c>
      <c r="D4773">
        <v>2020</v>
      </c>
      <c r="E4773" s="23">
        <v>0</v>
      </c>
      <c r="F4773">
        <v>6.31</v>
      </c>
      <c r="G4773">
        <f>+Anagrafica!$K$5-'PO0140780R0001 - SONDA'!F4773</f>
        <v>389.33</v>
      </c>
    </row>
    <row r="4774" spans="1:7">
      <c r="A4774" t="s">
        <v>931</v>
      </c>
      <c r="B4774">
        <v>7</v>
      </c>
      <c r="C4774">
        <v>7</v>
      </c>
      <c r="D4774">
        <v>2020</v>
      </c>
      <c r="E4774" s="23">
        <v>0.16666666666666666</v>
      </c>
      <c r="F4774">
        <v>6.31</v>
      </c>
      <c r="G4774">
        <f>+Anagrafica!$K$5-'PO0140780R0001 - SONDA'!F4774</f>
        <v>389.33</v>
      </c>
    </row>
    <row r="4775" spans="1:7">
      <c r="A4775" t="s">
        <v>931</v>
      </c>
      <c r="B4775">
        <v>7</v>
      </c>
      <c r="C4775">
        <v>7</v>
      </c>
      <c r="D4775">
        <v>2020</v>
      </c>
      <c r="E4775" s="23">
        <v>0.33333333333333331</v>
      </c>
      <c r="F4775">
        <v>6.31</v>
      </c>
      <c r="G4775">
        <f>+Anagrafica!$K$5-'PO0140780R0001 - SONDA'!F4775</f>
        <v>389.33</v>
      </c>
    </row>
    <row r="4776" spans="1:7">
      <c r="A4776" t="s">
        <v>931</v>
      </c>
      <c r="B4776">
        <v>7</v>
      </c>
      <c r="C4776">
        <v>7</v>
      </c>
      <c r="D4776">
        <v>2020</v>
      </c>
      <c r="E4776" s="23">
        <v>0.5</v>
      </c>
      <c r="F4776">
        <v>6.3</v>
      </c>
      <c r="G4776">
        <f>+Anagrafica!$K$5-'PO0140780R0001 - SONDA'!F4776</f>
        <v>389.34</v>
      </c>
    </row>
    <row r="4777" spans="1:7">
      <c r="A4777" t="s">
        <v>931</v>
      </c>
      <c r="B4777">
        <v>7</v>
      </c>
      <c r="C4777">
        <v>7</v>
      </c>
      <c r="D4777">
        <v>2020</v>
      </c>
      <c r="E4777" s="23">
        <v>0.66666666666666663</v>
      </c>
      <c r="F4777">
        <v>6.3</v>
      </c>
      <c r="G4777">
        <f>+Anagrafica!$K$5-'PO0140780R0001 - SONDA'!F4777</f>
        <v>389.34</v>
      </c>
    </row>
    <row r="4778" spans="1:7">
      <c r="A4778" t="s">
        <v>931</v>
      </c>
      <c r="B4778">
        <v>7</v>
      </c>
      <c r="C4778">
        <v>7</v>
      </c>
      <c r="D4778">
        <v>2020</v>
      </c>
      <c r="E4778" s="23">
        <v>0.83333333333333337</v>
      </c>
      <c r="F4778">
        <v>6.3</v>
      </c>
      <c r="G4778">
        <f>+Anagrafica!$K$5-'PO0140780R0001 - SONDA'!F4778</f>
        <v>389.34</v>
      </c>
    </row>
    <row r="4779" spans="1:7">
      <c r="A4779" t="s">
        <v>932</v>
      </c>
      <c r="B4779">
        <v>8</v>
      </c>
      <c r="C4779">
        <v>7</v>
      </c>
      <c r="D4779">
        <v>2020</v>
      </c>
      <c r="E4779" s="23">
        <v>0</v>
      </c>
      <c r="F4779">
        <v>6.29</v>
      </c>
      <c r="G4779">
        <f>+Anagrafica!$K$5-'PO0140780R0001 - SONDA'!F4779</f>
        <v>389.34999999999997</v>
      </c>
    </row>
    <row r="4780" spans="1:7">
      <c r="A4780" t="s">
        <v>932</v>
      </c>
      <c r="B4780">
        <v>8</v>
      </c>
      <c r="C4780">
        <v>7</v>
      </c>
      <c r="D4780">
        <v>2020</v>
      </c>
      <c r="E4780" s="23">
        <v>0.16666666666666666</v>
      </c>
      <c r="F4780">
        <v>6.28</v>
      </c>
      <c r="G4780">
        <f>+Anagrafica!$K$5-'PO0140780R0001 - SONDA'!F4780</f>
        <v>389.36</v>
      </c>
    </row>
    <row r="4781" spans="1:7">
      <c r="A4781" t="s">
        <v>932</v>
      </c>
      <c r="B4781">
        <v>8</v>
      </c>
      <c r="C4781">
        <v>7</v>
      </c>
      <c r="D4781">
        <v>2020</v>
      </c>
      <c r="E4781" s="23">
        <v>0.33333333333333331</v>
      </c>
      <c r="F4781">
        <v>6.27</v>
      </c>
      <c r="G4781">
        <f>+Anagrafica!$K$5-'PO0140780R0001 - SONDA'!F4781</f>
        <v>389.37</v>
      </c>
    </row>
    <row r="4782" spans="1:7">
      <c r="A4782" t="s">
        <v>932</v>
      </c>
      <c r="B4782">
        <v>8</v>
      </c>
      <c r="C4782">
        <v>7</v>
      </c>
      <c r="D4782">
        <v>2020</v>
      </c>
      <c r="E4782" s="23">
        <v>0.5</v>
      </c>
      <c r="F4782">
        <v>6.27</v>
      </c>
      <c r="G4782">
        <f>+Anagrafica!$K$5-'PO0140780R0001 - SONDA'!F4782</f>
        <v>389.37</v>
      </c>
    </row>
    <row r="4783" spans="1:7">
      <c r="A4783" t="s">
        <v>932</v>
      </c>
      <c r="B4783">
        <v>8</v>
      </c>
      <c r="C4783">
        <v>7</v>
      </c>
      <c r="D4783">
        <v>2020</v>
      </c>
      <c r="E4783" s="23">
        <v>0.66666666666666663</v>
      </c>
      <c r="F4783">
        <v>6.26</v>
      </c>
      <c r="G4783">
        <f>+Anagrafica!$K$5-'PO0140780R0001 - SONDA'!F4783</f>
        <v>389.38</v>
      </c>
    </row>
    <row r="4784" spans="1:7">
      <c r="A4784" t="s">
        <v>932</v>
      </c>
      <c r="B4784">
        <v>8</v>
      </c>
      <c r="C4784">
        <v>7</v>
      </c>
      <c r="D4784">
        <v>2020</v>
      </c>
      <c r="E4784" s="23">
        <v>0.83333333333333337</v>
      </c>
      <c r="F4784">
        <v>6.26</v>
      </c>
      <c r="G4784">
        <f>+Anagrafica!$K$5-'PO0140780R0001 - SONDA'!F4784</f>
        <v>389.38</v>
      </c>
    </row>
    <row r="4785" spans="1:7">
      <c r="A4785" t="s">
        <v>933</v>
      </c>
      <c r="B4785">
        <v>9</v>
      </c>
      <c r="C4785">
        <v>7</v>
      </c>
      <c r="D4785">
        <v>2020</v>
      </c>
      <c r="E4785" s="23">
        <v>0</v>
      </c>
      <c r="F4785">
        <v>6.26</v>
      </c>
      <c r="G4785">
        <f>+Anagrafica!$K$5-'PO0140780R0001 - SONDA'!F4785</f>
        <v>389.38</v>
      </c>
    </row>
    <row r="4786" spans="1:7">
      <c r="A4786" t="s">
        <v>933</v>
      </c>
      <c r="B4786">
        <v>9</v>
      </c>
      <c r="C4786">
        <v>7</v>
      </c>
      <c r="D4786">
        <v>2020</v>
      </c>
      <c r="E4786" s="23">
        <v>0.16666666666666666</v>
      </c>
      <c r="F4786">
        <v>6.25</v>
      </c>
      <c r="G4786">
        <f>+Anagrafica!$K$5-'PO0140780R0001 - SONDA'!F4786</f>
        <v>389.39</v>
      </c>
    </row>
    <row r="4787" spans="1:7">
      <c r="A4787" t="s">
        <v>933</v>
      </c>
      <c r="B4787">
        <v>9</v>
      </c>
      <c r="C4787">
        <v>7</v>
      </c>
      <c r="D4787">
        <v>2020</v>
      </c>
      <c r="E4787" s="23">
        <v>0.33333333333333331</v>
      </c>
      <c r="F4787">
        <v>6.24</v>
      </c>
      <c r="G4787">
        <f>+Anagrafica!$K$5-'PO0140780R0001 - SONDA'!F4787</f>
        <v>389.4</v>
      </c>
    </row>
    <row r="4788" spans="1:7">
      <c r="A4788" t="s">
        <v>933</v>
      </c>
      <c r="B4788">
        <v>9</v>
      </c>
      <c r="C4788">
        <v>7</v>
      </c>
      <c r="D4788">
        <v>2020</v>
      </c>
      <c r="E4788" s="23">
        <v>0.5</v>
      </c>
      <c r="F4788">
        <v>6.24</v>
      </c>
      <c r="G4788">
        <f>+Anagrafica!$K$5-'PO0140780R0001 - SONDA'!F4788</f>
        <v>389.4</v>
      </c>
    </row>
    <row r="4789" spans="1:7">
      <c r="A4789" t="s">
        <v>933</v>
      </c>
      <c r="B4789">
        <v>9</v>
      </c>
      <c r="C4789">
        <v>7</v>
      </c>
      <c r="D4789">
        <v>2020</v>
      </c>
      <c r="E4789" s="23">
        <v>0.66666666666666663</v>
      </c>
      <c r="F4789">
        <v>6.23</v>
      </c>
      <c r="G4789">
        <f>+Anagrafica!$K$5-'PO0140780R0001 - SONDA'!F4789</f>
        <v>389.40999999999997</v>
      </c>
    </row>
    <row r="4790" spans="1:7">
      <c r="A4790" t="s">
        <v>933</v>
      </c>
      <c r="B4790">
        <v>9</v>
      </c>
      <c r="C4790">
        <v>7</v>
      </c>
      <c r="D4790">
        <v>2020</v>
      </c>
      <c r="E4790" s="23">
        <v>0.83333333333333337</v>
      </c>
      <c r="F4790">
        <v>6.22</v>
      </c>
      <c r="G4790">
        <f>+Anagrafica!$K$5-'PO0140780R0001 - SONDA'!F4790</f>
        <v>389.41999999999996</v>
      </c>
    </row>
    <row r="4791" spans="1:7">
      <c r="A4791" t="s">
        <v>934</v>
      </c>
      <c r="B4791">
        <v>10</v>
      </c>
      <c r="C4791">
        <v>7</v>
      </c>
      <c r="D4791">
        <v>2020</v>
      </c>
      <c r="E4791" s="23">
        <v>0</v>
      </c>
      <c r="F4791">
        <v>6.22</v>
      </c>
      <c r="G4791">
        <f>+Anagrafica!$K$5-'PO0140780R0001 - SONDA'!F4791</f>
        <v>389.41999999999996</v>
      </c>
    </row>
    <row r="4792" spans="1:7">
      <c r="A4792" t="s">
        <v>934</v>
      </c>
      <c r="B4792">
        <v>10</v>
      </c>
      <c r="C4792">
        <v>7</v>
      </c>
      <c r="D4792">
        <v>2020</v>
      </c>
      <c r="E4792" s="23">
        <v>0.16666666666666666</v>
      </c>
      <c r="F4792">
        <v>6.21</v>
      </c>
      <c r="G4792">
        <f>+Anagrafica!$K$5-'PO0140780R0001 - SONDA'!F4792</f>
        <v>389.43</v>
      </c>
    </row>
    <row r="4793" spans="1:7">
      <c r="A4793" t="s">
        <v>934</v>
      </c>
      <c r="B4793">
        <v>10</v>
      </c>
      <c r="C4793">
        <v>7</v>
      </c>
      <c r="D4793">
        <v>2020</v>
      </c>
      <c r="E4793" s="23">
        <v>0.33333333333333331</v>
      </c>
      <c r="F4793">
        <v>6.21</v>
      </c>
      <c r="G4793">
        <f>+Anagrafica!$K$5-'PO0140780R0001 - SONDA'!F4793</f>
        <v>389.43</v>
      </c>
    </row>
    <row r="4794" spans="1:7">
      <c r="A4794" t="s">
        <v>934</v>
      </c>
      <c r="B4794">
        <v>10</v>
      </c>
      <c r="C4794">
        <v>7</v>
      </c>
      <c r="D4794">
        <v>2020</v>
      </c>
      <c r="E4794" s="23">
        <v>0.5</v>
      </c>
      <c r="F4794">
        <v>6.32</v>
      </c>
      <c r="G4794">
        <f>+Anagrafica!$K$5-'PO0140780R0001 - SONDA'!F4794</f>
        <v>389.32</v>
      </c>
    </row>
    <row r="4795" spans="1:7">
      <c r="A4795" t="s">
        <v>934</v>
      </c>
      <c r="B4795">
        <v>10</v>
      </c>
      <c r="C4795">
        <v>7</v>
      </c>
      <c r="D4795">
        <v>2020</v>
      </c>
      <c r="E4795" s="23">
        <v>0.66666666666666663</v>
      </c>
      <c r="F4795">
        <v>6.19</v>
      </c>
      <c r="G4795">
        <f>+Anagrafica!$K$5-'PO0140780R0001 - SONDA'!F4795</f>
        <v>389.45</v>
      </c>
    </row>
    <row r="4796" spans="1:7">
      <c r="A4796" t="s">
        <v>934</v>
      </c>
      <c r="B4796">
        <v>10</v>
      </c>
      <c r="C4796">
        <v>7</v>
      </c>
      <c r="D4796">
        <v>2020</v>
      </c>
      <c r="E4796" s="23">
        <v>0.83333333333333337</v>
      </c>
      <c r="F4796">
        <v>6.3</v>
      </c>
      <c r="G4796">
        <f>+Anagrafica!$K$5-'PO0140780R0001 - SONDA'!F4796</f>
        <v>389.34</v>
      </c>
    </row>
    <row r="4797" spans="1:7">
      <c r="A4797" t="s">
        <v>935</v>
      </c>
      <c r="B4797">
        <v>11</v>
      </c>
      <c r="C4797">
        <v>7</v>
      </c>
      <c r="D4797">
        <v>2020</v>
      </c>
      <c r="E4797" s="23">
        <v>0</v>
      </c>
      <c r="F4797">
        <v>6.18</v>
      </c>
      <c r="G4797">
        <f>+Anagrafica!$K$5-'PO0140780R0001 - SONDA'!F4797</f>
        <v>389.46</v>
      </c>
    </row>
    <row r="4798" spans="1:7">
      <c r="A4798" t="s">
        <v>935</v>
      </c>
      <c r="B4798">
        <v>11</v>
      </c>
      <c r="C4798">
        <v>7</v>
      </c>
      <c r="D4798">
        <v>2020</v>
      </c>
      <c r="E4798" s="23">
        <v>0.16666666666666666</v>
      </c>
      <c r="F4798">
        <v>6.17</v>
      </c>
      <c r="G4798">
        <f>+Anagrafica!$K$5-'PO0140780R0001 - SONDA'!F4798</f>
        <v>389.46999999999997</v>
      </c>
    </row>
    <row r="4799" spans="1:7">
      <c r="A4799" t="s">
        <v>935</v>
      </c>
      <c r="B4799">
        <v>11</v>
      </c>
      <c r="C4799">
        <v>7</v>
      </c>
      <c r="D4799">
        <v>2020</v>
      </c>
      <c r="E4799" s="23">
        <v>0.33333333333333331</v>
      </c>
      <c r="F4799">
        <v>6.17</v>
      </c>
      <c r="G4799">
        <f>+Anagrafica!$K$5-'PO0140780R0001 - SONDA'!F4799</f>
        <v>389.46999999999997</v>
      </c>
    </row>
    <row r="4800" spans="1:7">
      <c r="A4800" t="s">
        <v>935</v>
      </c>
      <c r="B4800">
        <v>11</v>
      </c>
      <c r="C4800">
        <v>7</v>
      </c>
      <c r="D4800">
        <v>2020</v>
      </c>
      <c r="E4800" s="23">
        <v>0.5</v>
      </c>
      <c r="F4800">
        <v>6.17</v>
      </c>
      <c r="G4800">
        <f>+Anagrafica!$K$5-'PO0140780R0001 - SONDA'!F4800</f>
        <v>389.46999999999997</v>
      </c>
    </row>
    <row r="4801" spans="1:7">
      <c r="A4801" t="s">
        <v>935</v>
      </c>
      <c r="B4801">
        <v>11</v>
      </c>
      <c r="C4801">
        <v>7</v>
      </c>
      <c r="D4801">
        <v>2020</v>
      </c>
      <c r="E4801" s="23">
        <v>0.66666666666666663</v>
      </c>
      <c r="F4801">
        <v>6.17</v>
      </c>
      <c r="G4801">
        <f>+Anagrafica!$K$5-'PO0140780R0001 - SONDA'!F4801</f>
        <v>389.46999999999997</v>
      </c>
    </row>
    <row r="4802" spans="1:7">
      <c r="A4802" t="s">
        <v>935</v>
      </c>
      <c r="B4802">
        <v>11</v>
      </c>
      <c r="C4802">
        <v>7</v>
      </c>
      <c r="D4802">
        <v>2020</v>
      </c>
      <c r="E4802" s="23">
        <v>0.83333333333333337</v>
      </c>
      <c r="F4802">
        <v>6.17</v>
      </c>
      <c r="G4802">
        <f>+Anagrafica!$K$5-'PO0140780R0001 - SONDA'!F4802</f>
        <v>389.46999999999997</v>
      </c>
    </row>
    <row r="4803" spans="1:7">
      <c r="A4803" t="s">
        <v>936</v>
      </c>
      <c r="B4803">
        <v>12</v>
      </c>
      <c r="C4803">
        <v>7</v>
      </c>
      <c r="D4803">
        <v>2020</v>
      </c>
      <c r="E4803" s="23">
        <v>0</v>
      </c>
      <c r="F4803">
        <v>6.17</v>
      </c>
      <c r="G4803">
        <f>+Anagrafica!$K$5-'PO0140780R0001 - SONDA'!F4803</f>
        <v>389.46999999999997</v>
      </c>
    </row>
    <row r="4804" spans="1:7">
      <c r="A4804" t="s">
        <v>936</v>
      </c>
      <c r="B4804">
        <v>12</v>
      </c>
      <c r="C4804">
        <v>7</v>
      </c>
      <c r="D4804">
        <v>2020</v>
      </c>
      <c r="E4804" s="23">
        <v>0.16666666666666666</v>
      </c>
      <c r="F4804">
        <v>6.17</v>
      </c>
      <c r="G4804">
        <f>+Anagrafica!$K$5-'PO0140780R0001 - SONDA'!F4804</f>
        <v>389.46999999999997</v>
      </c>
    </row>
    <row r="4805" spans="1:7">
      <c r="A4805" t="s">
        <v>936</v>
      </c>
      <c r="B4805">
        <v>12</v>
      </c>
      <c r="C4805">
        <v>7</v>
      </c>
      <c r="D4805">
        <v>2020</v>
      </c>
      <c r="E4805" s="23">
        <v>0.33333333333333331</v>
      </c>
      <c r="F4805">
        <v>6.17</v>
      </c>
      <c r="G4805">
        <f>+Anagrafica!$K$5-'PO0140780R0001 - SONDA'!F4805</f>
        <v>389.46999999999997</v>
      </c>
    </row>
    <row r="4806" spans="1:7">
      <c r="A4806" t="s">
        <v>936</v>
      </c>
      <c r="B4806">
        <v>12</v>
      </c>
      <c r="C4806">
        <v>7</v>
      </c>
      <c r="D4806">
        <v>2020</v>
      </c>
      <c r="E4806" s="23">
        <v>0.5</v>
      </c>
      <c r="F4806">
        <v>6.16</v>
      </c>
      <c r="G4806">
        <f>+Anagrafica!$K$5-'PO0140780R0001 - SONDA'!F4806</f>
        <v>389.47999999999996</v>
      </c>
    </row>
    <row r="4807" spans="1:7">
      <c r="A4807" t="s">
        <v>936</v>
      </c>
      <c r="B4807">
        <v>12</v>
      </c>
      <c r="C4807">
        <v>7</v>
      </c>
      <c r="D4807">
        <v>2020</v>
      </c>
      <c r="E4807" s="23">
        <v>0.66666666666666663</v>
      </c>
      <c r="F4807">
        <v>6.16</v>
      </c>
      <c r="G4807">
        <f>+Anagrafica!$K$5-'PO0140780R0001 - SONDA'!F4807</f>
        <v>389.47999999999996</v>
      </c>
    </row>
    <row r="4808" spans="1:7">
      <c r="A4808" t="s">
        <v>936</v>
      </c>
      <c r="B4808">
        <v>12</v>
      </c>
      <c r="C4808">
        <v>7</v>
      </c>
      <c r="D4808">
        <v>2020</v>
      </c>
      <c r="E4808" s="23">
        <v>0.83333333333333337</v>
      </c>
      <c r="F4808">
        <v>6.16</v>
      </c>
      <c r="G4808">
        <f>+Anagrafica!$K$5-'PO0140780R0001 - SONDA'!F4808</f>
        <v>389.47999999999996</v>
      </c>
    </row>
    <row r="4809" spans="1:7">
      <c r="A4809" t="s">
        <v>937</v>
      </c>
      <c r="B4809">
        <v>13</v>
      </c>
      <c r="C4809">
        <v>7</v>
      </c>
      <c r="D4809">
        <v>2020</v>
      </c>
      <c r="E4809" s="23">
        <v>0</v>
      </c>
      <c r="F4809">
        <v>6.18</v>
      </c>
      <c r="G4809">
        <f>+Anagrafica!$K$5-'PO0140780R0001 - SONDA'!F4809</f>
        <v>389.46</v>
      </c>
    </row>
    <row r="4810" spans="1:7">
      <c r="A4810" t="s">
        <v>937</v>
      </c>
      <c r="B4810">
        <v>13</v>
      </c>
      <c r="C4810">
        <v>7</v>
      </c>
      <c r="D4810">
        <v>2020</v>
      </c>
      <c r="E4810" s="23">
        <v>0.16666666666666666</v>
      </c>
      <c r="F4810">
        <v>6.18</v>
      </c>
      <c r="G4810">
        <f>+Anagrafica!$K$5-'PO0140780R0001 - SONDA'!F4810</f>
        <v>389.46</v>
      </c>
    </row>
    <row r="4811" spans="1:7">
      <c r="A4811" t="s">
        <v>937</v>
      </c>
      <c r="B4811">
        <v>13</v>
      </c>
      <c r="C4811">
        <v>7</v>
      </c>
      <c r="D4811">
        <v>2020</v>
      </c>
      <c r="E4811" s="23">
        <v>0.33333333333333331</v>
      </c>
      <c r="F4811">
        <v>6.18</v>
      </c>
      <c r="G4811">
        <f>+Anagrafica!$K$5-'PO0140780R0001 - SONDA'!F4811</f>
        <v>389.46</v>
      </c>
    </row>
    <row r="4812" spans="1:7">
      <c r="A4812" t="s">
        <v>937</v>
      </c>
      <c r="B4812">
        <v>13</v>
      </c>
      <c r="C4812">
        <v>7</v>
      </c>
      <c r="D4812">
        <v>2020</v>
      </c>
      <c r="E4812" s="23">
        <v>0.5</v>
      </c>
      <c r="F4812">
        <v>6.18</v>
      </c>
      <c r="G4812">
        <f>+Anagrafica!$K$5-'PO0140780R0001 - SONDA'!F4812</f>
        <v>389.46</v>
      </c>
    </row>
    <row r="4813" spans="1:7">
      <c r="A4813" t="s">
        <v>937</v>
      </c>
      <c r="B4813">
        <v>13</v>
      </c>
      <c r="C4813">
        <v>7</v>
      </c>
      <c r="D4813">
        <v>2020</v>
      </c>
      <c r="E4813" s="23">
        <v>0.66666666666666663</v>
      </c>
      <c r="F4813">
        <v>6.18</v>
      </c>
      <c r="G4813">
        <f>+Anagrafica!$K$5-'PO0140780R0001 - SONDA'!F4813</f>
        <v>389.46</v>
      </c>
    </row>
    <row r="4814" spans="1:7">
      <c r="A4814" t="s">
        <v>937</v>
      </c>
      <c r="B4814">
        <v>13</v>
      </c>
      <c r="C4814">
        <v>7</v>
      </c>
      <c r="D4814">
        <v>2020</v>
      </c>
      <c r="E4814" s="23">
        <v>0.83333333333333337</v>
      </c>
      <c r="F4814">
        <v>6.2</v>
      </c>
      <c r="G4814">
        <f>+Anagrafica!$K$5-'PO0140780R0001 - SONDA'!F4814</f>
        <v>389.44</v>
      </c>
    </row>
    <row r="4815" spans="1:7">
      <c r="A4815" t="s">
        <v>938</v>
      </c>
      <c r="B4815">
        <v>14</v>
      </c>
      <c r="C4815">
        <v>7</v>
      </c>
      <c r="D4815">
        <v>2020</v>
      </c>
      <c r="E4815" s="23">
        <v>0</v>
      </c>
      <c r="F4815">
        <v>6.2</v>
      </c>
      <c r="G4815">
        <f>+Anagrafica!$K$5-'PO0140780R0001 - SONDA'!F4815</f>
        <v>389.44</v>
      </c>
    </row>
    <row r="4816" spans="1:7">
      <c r="A4816" t="s">
        <v>938</v>
      </c>
      <c r="B4816">
        <v>14</v>
      </c>
      <c r="C4816">
        <v>7</v>
      </c>
      <c r="D4816">
        <v>2020</v>
      </c>
      <c r="E4816" s="23">
        <v>0.16666666666666666</v>
      </c>
      <c r="F4816">
        <v>6.2</v>
      </c>
      <c r="G4816">
        <f>+Anagrafica!$K$5-'PO0140780R0001 - SONDA'!F4816</f>
        <v>389.44</v>
      </c>
    </row>
    <row r="4817" spans="1:7">
      <c r="A4817" t="s">
        <v>938</v>
      </c>
      <c r="B4817">
        <v>14</v>
      </c>
      <c r="C4817">
        <v>7</v>
      </c>
      <c r="D4817">
        <v>2020</v>
      </c>
      <c r="E4817" s="23">
        <v>0.33333333333333331</v>
      </c>
      <c r="F4817">
        <v>6.2</v>
      </c>
      <c r="G4817">
        <f>+Anagrafica!$K$5-'PO0140780R0001 - SONDA'!F4817</f>
        <v>389.44</v>
      </c>
    </row>
    <row r="4818" spans="1:7">
      <c r="A4818" t="s">
        <v>938</v>
      </c>
      <c r="B4818">
        <v>14</v>
      </c>
      <c r="C4818">
        <v>7</v>
      </c>
      <c r="D4818">
        <v>2020</v>
      </c>
      <c r="E4818" s="23">
        <v>0.5</v>
      </c>
      <c r="F4818">
        <v>6.2</v>
      </c>
      <c r="G4818">
        <f>+Anagrafica!$K$5-'PO0140780R0001 - SONDA'!F4818</f>
        <v>389.44</v>
      </c>
    </row>
    <row r="4819" spans="1:7">
      <c r="A4819" t="s">
        <v>938</v>
      </c>
      <c r="B4819">
        <v>14</v>
      </c>
      <c r="C4819">
        <v>7</v>
      </c>
      <c r="D4819">
        <v>2020</v>
      </c>
      <c r="E4819" s="23">
        <v>0.66666666666666663</v>
      </c>
      <c r="F4819">
        <v>6.2</v>
      </c>
      <c r="G4819">
        <f>+Anagrafica!$K$5-'PO0140780R0001 - SONDA'!F4819</f>
        <v>389.44</v>
      </c>
    </row>
    <row r="4820" spans="1:7">
      <c r="A4820" t="s">
        <v>938</v>
      </c>
      <c r="B4820">
        <v>14</v>
      </c>
      <c r="C4820">
        <v>7</v>
      </c>
      <c r="D4820">
        <v>2020</v>
      </c>
      <c r="E4820" s="23">
        <v>0.83333333333333337</v>
      </c>
      <c r="F4820">
        <v>6.2</v>
      </c>
      <c r="G4820">
        <f>+Anagrafica!$K$5-'PO0140780R0001 - SONDA'!F4820</f>
        <v>389.44</v>
      </c>
    </row>
    <row r="4821" spans="1:7">
      <c r="A4821" t="s">
        <v>939</v>
      </c>
      <c r="B4821">
        <v>15</v>
      </c>
      <c r="C4821">
        <v>7</v>
      </c>
      <c r="D4821">
        <v>2020</v>
      </c>
      <c r="E4821" s="23">
        <v>0</v>
      </c>
      <c r="F4821">
        <v>6.19</v>
      </c>
      <c r="G4821">
        <f>+Anagrafica!$K$5-'PO0140780R0001 - SONDA'!F4821</f>
        <v>389.45</v>
      </c>
    </row>
    <row r="4822" spans="1:7">
      <c r="A4822" t="s">
        <v>939</v>
      </c>
      <c r="B4822">
        <v>15</v>
      </c>
      <c r="C4822">
        <v>7</v>
      </c>
      <c r="D4822">
        <v>2020</v>
      </c>
      <c r="E4822" s="23">
        <v>0.16666666666666666</v>
      </c>
      <c r="F4822">
        <v>6.18</v>
      </c>
      <c r="G4822">
        <f>+Anagrafica!$K$5-'PO0140780R0001 - SONDA'!F4822</f>
        <v>389.46</v>
      </c>
    </row>
    <row r="4823" spans="1:7">
      <c r="A4823" t="s">
        <v>939</v>
      </c>
      <c r="B4823">
        <v>15</v>
      </c>
      <c r="C4823">
        <v>7</v>
      </c>
      <c r="D4823">
        <v>2020</v>
      </c>
      <c r="E4823" s="23">
        <v>0.33333333333333331</v>
      </c>
      <c r="F4823">
        <v>6.18</v>
      </c>
      <c r="G4823">
        <f>+Anagrafica!$K$5-'PO0140780R0001 - SONDA'!F4823</f>
        <v>389.46</v>
      </c>
    </row>
    <row r="4824" spans="1:7">
      <c r="A4824" t="s">
        <v>939</v>
      </c>
      <c r="B4824">
        <v>15</v>
      </c>
      <c r="C4824">
        <v>7</v>
      </c>
      <c r="D4824">
        <v>2020</v>
      </c>
      <c r="E4824" s="23">
        <v>0.5</v>
      </c>
      <c r="F4824">
        <v>6.17</v>
      </c>
      <c r="G4824">
        <f>+Anagrafica!$K$5-'PO0140780R0001 - SONDA'!F4824</f>
        <v>389.46999999999997</v>
      </c>
    </row>
    <row r="4825" spans="1:7">
      <c r="A4825" t="s">
        <v>939</v>
      </c>
      <c r="B4825">
        <v>15</v>
      </c>
      <c r="C4825">
        <v>7</v>
      </c>
      <c r="D4825">
        <v>2020</v>
      </c>
      <c r="E4825" s="23">
        <v>0.66666666666666663</v>
      </c>
      <c r="F4825">
        <v>6.28</v>
      </c>
      <c r="G4825">
        <f>+Anagrafica!$K$5-'PO0140780R0001 - SONDA'!F4825</f>
        <v>389.36</v>
      </c>
    </row>
    <row r="4826" spans="1:7">
      <c r="A4826" t="s">
        <v>939</v>
      </c>
      <c r="B4826">
        <v>15</v>
      </c>
      <c r="C4826">
        <v>7</v>
      </c>
      <c r="D4826">
        <v>2020</v>
      </c>
      <c r="E4826" s="23">
        <v>0.83333333333333337</v>
      </c>
      <c r="F4826">
        <v>6.17</v>
      </c>
      <c r="G4826">
        <f>+Anagrafica!$K$5-'PO0140780R0001 - SONDA'!F4826</f>
        <v>389.46999999999997</v>
      </c>
    </row>
    <row r="4827" spans="1:7">
      <c r="A4827" t="s">
        <v>940</v>
      </c>
      <c r="B4827">
        <v>16</v>
      </c>
      <c r="C4827">
        <v>7</v>
      </c>
      <c r="D4827">
        <v>2020</v>
      </c>
      <c r="E4827" s="23">
        <v>0</v>
      </c>
      <c r="F4827">
        <v>6.16</v>
      </c>
      <c r="G4827">
        <f>+Anagrafica!$K$5-'PO0140780R0001 - SONDA'!F4827</f>
        <v>389.47999999999996</v>
      </c>
    </row>
    <row r="4828" spans="1:7">
      <c r="A4828" t="s">
        <v>940</v>
      </c>
      <c r="B4828">
        <v>16</v>
      </c>
      <c r="C4828">
        <v>7</v>
      </c>
      <c r="D4828">
        <v>2020</v>
      </c>
      <c r="E4828" s="23">
        <v>0.16666666666666666</v>
      </c>
      <c r="F4828">
        <v>6.16</v>
      </c>
      <c r="G4828">
        <f>+Anagrafica!$K$5-'PO0140780R0001 - SONDA'!F4828</f>
        <v>389.47999999999996</v>
      </c>
    </row>
    <row r="4829" spans="1:7">
      <c r="A4829" t="s">
        <v>940</v>
      </c>
      <c r="B4829">
        <v>16</v>
      </c>
      <c r="C4829">
        <v>7</v>
      </c>
      <c r="D4829">
        <v>2020</v>
      </c>
      <c r="E4829" s="23">
        <v>0.33333333333333331</v>
      </c>
      <c r="F4829">
        <v>6.16</v>
      </c>
      <c r="G4829">
        <f>+Anagrafica!$K$5-'PO0140780R0001 - SONDA'!F4829</f>
        <v>389.47999999999996</v>
      </c>
    </row>
    <row r="4830" spans="1:7">
      <c r="A4830" t="s">
        <v>940</v>
      </c>
      <c r="B4830">
        <v>16</v>
      </c>
      <c r="C4830">
        <v>7</v>
      </c>
      <c r="D4830">
        <v>2020</v>
      </c>
      <c r="E4830" s="23">
        <v>0.5</v>
      </c>
      <c r="F4830">
        <v>6.16</v>
      </c>
      <c r="G4830">
        <f>+Anagrafica!$K$5-'PO0140780R0001 - SONDA'!F4830</f>
        <v>389.47999999999996</v>
      </c>
    </row>
    <row r="4831" spans="1:7">
      <c r="A4831" t="s">
        <v>940</v>
      </c>
      <c r="B4831">
        <v>16</v>
      </c>
      <c r="C4831">
        <v>7</v>
      </c>
      <c r="D4831">
        <v>2020</v>
      </c>
      <c r="E4831" s="23">
        <v>0.66666666666666663</v>
      </c>
      <c r="F4831">
        <v>6.15</v>
      </c>
      <c r="G4831">
        <f>+Anagrafica!$K$5-'PO0140780R0001 - SONDA'!F4831</f>
        <v>389.49</v>
      </c>
    </row>
    <row r="4832" spans="1:7">
      <c r="A4832" t="s">
        <v>940</v>
      </c>
      <c r="B4832">
        <v>16</v>
      </c>
      <c r="C4832">
        <v>7</v>
      </c>
      <c r="D4832">
        <v>2020</v>
      </c>
      <c r="E4832" s="23">
        <v>0.83333333333333337</v>
      </c>
      <c r="F4832">
        <v>6.15</v>
      </c>
      <c r="G4832">
        <f>+Anagrafica!$K$5-'PO0140780R0001 - SONDA'!F4832</f>
        <v>389.49</v>
      </c>
    </row>
    <row r="4833" spans="1:7">
      <c r="A4833" t="s">
        <v>941</v>
      </c>
      <c r="B4833">
        <v>17</v>
      </c>
      <c r="C4833">
        <v>7</v>
      </c>
      <c r="D4833">
        <v>2020</v>
      </c>
      <c r="E4833" s="23">
        <v>0</v>
      </c>
      <c r="F4833">
        <v>6.15</v>
      </c>
      <c r="G4833">
        <f>+Anagrafica!$K$5-'PO0140780R0001 - SONDA'!F4833</f>
        <v>389.49</v>
      </c>
    </row>
    <row r="4834" spans="1:7">
      <c r="A4834" t="s">
        <v>941</v>
      </c>
      <c r="B4834">
        <v>17</v>
      </c>
      <c r="C4834">
        <v>7</v>
      </c>
      <c r="D4834">
        <v>2020</v>
      </c>
      <c r="E4834" s="23">
        <v>0.16666666666666666</v>
      </c>
      <c r="F4834">
        <v>6.15</v>
      </c>
      <c r="G4834">
        <f>+Anagrafica!$K$5-'PO0140780R0001 - SONDA'!F4834</f>
        <v>389.49</v>
      </c>
    </row>
    <row r="4835" spans="1:7">
      <c r="A4835" t="s">
        <v>941</v>
      </c>
      <c r="B4835">
        <v>17</v>
      </c>
      <c r="C4835">
        <v>7</v>
      </c>
      <c r="D4835">
        <v>2020</v>
      </c>
      <c r="E4835" s="23">
        <v>0.33333333333333331</v>
      </c>
      <c r="F4835">
        <v>6.16</v>
      </c>
      <c r="G4835">
        <f>+Anagrafica!$K$5-'PO0140780R0001 - SONDA'!F4835</f>
        <v>389.47999999999996</v>
      </c>
    </row>
    <row r="4836" spans="1:7">
      <c r="A4836" t="s">
        <v>941</v>
      </c>
      <c r="B4836">
        <v>17</v>
      </c>
      <c r="C4836">
        <v>7</v>
      </c>
      <c r="D4836">
        <v>2020</v>
      </c>
      <c r="E4836" s="23">
        <v>0.5</v>
      </c>
      <c r="F4836">
        <v>6.17</v>
      </c>
      <c r="G4836">
        <f>+Anagrafica!$K$5-'PO0140780R0001 - SONDA'!F4836</f>
        <v>389.46999999999997</v>
      </c>
    </row>
    <row r="4837" spans="1:7">
      <c r="A4837" t="s">
        <v>941</v>
      </c>
      <c r="B4837">
        <v>17</v>
      </c>
      <c r="C4837">
        <v>7</v>
      </c>
      <c r="D4837">
        <v>2020</v>
      </c>
      <c r="E4837" s="23">
        <v>0.66666666666666663</v>
      </c>
      <c r="F4837">
        <v>6.17</v>
      </c>
      <c r="G4837">
        <f>+Anagrafica!$K$5-'PO0140780R0001 - SONDA'!F4837</f>
        <v>389.46999999999997</v>
      </c>
    </row>
    <row r="4838" spans="1:7">
      <c r="A4838" t="s">
        <v>941</v>
      </c>
      <c r="B4838">
        <v>17</v>
      </c>
      <c r="C4838">
        <v>7</v>
      </c>
      <c r="D4838">
        <v>2020</v>
      </c>
      <c r="E4838" s="23">
        <v>0.83333333333333337</v>
      </c>
      <c r="F4838">
        <v>6.17</v>
      </c>
      <c r="G4838">
        <f>+Anagrafica!$K$5-'PO0140780R0001 - SONDA'!F4838</f>
        <v>389.46999999999997</v>
      </c>
    </row>
    <row r="4839" spans="1:7">
      <c r="A4839" t="s">
        <v>942</v>
      </c>
      <c r="B4839">
        <v>18</v>
      </c>
      <c r="C4839">
        <v>7</v>
      </c>
      <c r="D4839">
        <v>2020</v>
      </c>
      <c r="E4839" s="23">
        <v>0</v>
      </c>
      <c r="F4839">
        <v>6.17</v>
      </c>
      <c r="G4839">
        <f>+Anagrafica!$K$5-'PO0140780R0001 - SONDA'!F4839</f>
        <v>389.46999999999997</v>
      </c>
    </row>
    <row r="4840" spans="1:7">
      <c r="A4840" t="s">
        <v>942</v>
      </c>
      <c r="B4840">
        <v>18</v>
      </c>
      <c r="C4840">
        <v>7</v>
      </c>
      <c r="D4840">
        <v>2020</v>
      </c>
      <c r="E4840" s="23">
        <v>0.16666666666666666</v>
      </c>
      <c r="F4840">
        <v>6.16</v>
      </c>
      <c r="G4840">
        <f>+Anagrafica!$K$5-'PO0140780R0001 - SONDA'!F4840</f>
        <v>389.47999999999996</v>
      </c>
    </row>
    <row r="4841" spans="1:7">
      <c r="A4841" t="s">
        <v>942</v>
      </c>
      <c r="B4841">
        <v>18</v>
      </c>
      <c r="C4841">
        <v>7</v>
      </c>
      <c r="D4841">
        <v>2020</v>
      </c>
      <c r="E4841" s="23">
        <v>0.33333333333333331</v>
      </c>
      <c r="F4841">
        <v>6.16</v>
      </c>
      <c r="G4841">
        <f>+Anagrafica!$K$5-'PO0140780R0001 - SONDA'!F4841</f>
        <v>389.47999999999996</v>
      </c>
    </row>
    <row r="4842" spans="1:7">
      <c r="A4842" t="s">
        <v>942</v>
      </c>
      <c r="B4842">
        <v>18</v>
      </c>
      <c r="C4842">
        <v>7</v>
      </c>
      <c r="D4842">
        <v>2020</v>
      </c>
      <c r="E4842" s="23">
        <v>0.5</v>
      </c>
      <c r="F4842">
        <v>6.16</v>
      </c>
      <c r="G4842">
        <f>+Anagrafica!$K$5-'PO0140780R0001 - SONDA'!F4842</f>
        <v>389.47999999999996</v>
      </c>
    </row>
    <row r="4843" spans="1:7">
      <c r="A4843" t="s">
        <v>942</v>
      </c>
      <c r="B4843">
        <v>18</v>
      </c>
      <c r="C4843">
        <v>7</v>
      </c>
      <c r="D4843">
        <v>2020</v>
      </c>
      <c r="E4843" s="23">
        <v>0.66666666666666663</v>
      </c>
      <c r="F4843">
        <v>6.18</v>
      </c>
      <c r="G4843">
        <f>+Anagrafica!$K$5-'PO0140780R0001 - SONDA'!F4843</f>
        <v>389.46</v>
      </c>
    </row>
    <row r="4844" spans="1:7">
      <c r="A4844" t="s">
        <v>942</v>
      </c>
      <c r="B4844">
        <v>18</v>
      </c>
      <c r="C4844">
        <v>7</v>
      </c>
      <c r="D4844">
        <v>2020</v>
      </c>
      <c r="E4844" s="23">
        <v>0.83333333333333337</v>
      </c>
      <c r="F4844">
        <v>6.19</v>
      </c>
      <c r="G4844">
        <f>+Anagrafica!$K$5-'PO0140780R0001 - SONDA'!F4844</f>
        <v>389.45</v>
      </c>
    </row>
    <row r="4845" spans="1:7">
      <c r="A4845" t="s">
        <v>943</v>
      </c>
      <c r="B4845">
        <v>19</v>
      </c>
      <c r="C4845">
        <v>7</v>
      </c>
      <c r="D4845">
        <v>2020</v>
      </c>
      <c r="E4845" s="23">
        <v>0</v>
      </c>
      <c r="F4845">
        <v>6.19</v>
      </c>
      <c r="G4845">
        <f>+Anagrafica!$K$5-'PO0140780R0001 - SONDA'!F4845</f>
        <v>389.45</v>
      </c>
    </row>
    <row r="4846" spans="1:7">
      <c r="A4846" t="s">
        <v>943</v>
      </c>
      <c r="B4846">
        <v>19</v>
      </c>
      <c r="C4846">
        <v>7</v>
      </c>
      <c r="D4846">
        <v>2020</v>
      </c>
      <c r="E4846" s="23">
        <v>0.16666666666666666</v>
      </c>
      <c r="F4846">
        <v>6.19</v>
      </c>
      <c r="G4846">
        <f>+Anagrafica!$K$5-'PO0140780R0001 - SONDA'!F4846</f>
        <v>389.45</v>
      </c>
    </row>
    <row r="4847" spans="1:7">
      <c r="A4847" t="s">
        <v>943</v>
      </c>
      <c r="B4847">
        <v>19</v>
      </c>
      <c r="C4847">
        <v>7</v>
      </c>
      <c r="D4847">
        <v>2020</v>
      </c>
      <c r="E4847" s="23">
        <v>0.33333333333333331</v>
      </c>
      <c r="F4847">
        <v>6.19</v>
      </c>
      <c r="G4847">
        <f>+Anagrafica!$K$5-'PO0140780R0001 - SONDA'!F4847</f>
        <v>389.45</v>
      </c>
    </row>
    <row r="4848" spans="1:7">
      <c r="A4848" t="s">
        <v>943</v>
      </c>
      <c r="B4848">
        <v>19</v>
      </c>
      <c r="C4848">
        <v>7</v>
      </c>
      <c r="D4848">
        <v>2020</v>
      </c>
      <c r="E4848" s="23">
        <v>0.5</v>
      </c>
      <c r="F4848">
        <v>6.21</v>
      </c>
      <c r="G4848">
        <f>+Anagrafica!$K$5-'PO0140780R0001 - SONDA'!F4848</f>
        <v>389.43</v>
      </c>
    </row>
    <row r="4849" spans="1:7">
      <c r="A4849" t="s">
        <v>943</v>
      </c>
      <c r="B4849">
        <v>19</v>
      </c>
      <c r="C4849">
        <v>7</v>
      </c>
      <c r="D4849">
        <v>2020</v>
      </c>
      <c r="E4849" s="23">
        <v>0.66666666666666663</v>
      </c>
      <c r="F4849">
        <v>6.19</v>
      </c>
      <c r="G4849">
        <f>+Anagrafica!$K$5-'PO0140780R0001 - SONDA'!F4849</f>
        <v>389.45</v>
      </c>
    </row>
    <row r="4850" spans="1:7">
      <c r="A4850" t="s">
        <v>943</v>
      </c>
      <c r="B4850">
        <v>19</v>
      </c>
      <c r="C4850">
        <v>7</v>
      </c>
      <c r="D4850">
        <v>2020</v>
      </c>
      <c r="E4850" s="23">
        <v>0.83333333333333337</v>
      </c>
      <c r="F4850">
        <v>6.2</v>
      </c>
      <c r="G4850">
        <f>+Anagrafica!$K$5-'PO0140780R0001 - SONDA'!F4850</f>
        <v>389.44</v>
      </c>
    </row>
    <row r="4851" spans="1:7">
      <c r="A4851" t="s">
        <v>944</v>
      </c>
      <c r="B4851">
        <v>20</v>
      </c>
      <c r="C4851">
        <v>7</v>
      </c>
      <c r="D4851">
        <v>2020</v>
      </c>
      <c r="E4851" s="23">
        <v>0</v>
      </c>
      <c r="F4851">
        <v>6.21</v>
      </c>
      <c r="G4851">
        <f>+Anagrafica!$K$5-'PO0140780R0001 - SONDA'!F4851</f>
        <v>389.43</v>
      </c>
    </row>
    <row r="4852" spans="1:7">
      <c r="A4852" t="s">
        <v>944</v>
      </c>
      <c r="B4852">
        <v>20</v>
      </c>
      <c r="C4852">
        <v>7</v>
      </c>
      <c r="D4852">
        <v>2020</v>
      </c>
      <c r="E4852" s="23">
        <v>0.16666666666666666</v>
      </c>
      <c r="F4852">
        <v>6.21</v>
      </c>
      <c r="G4852">
        <f>+Anagrafica!$K$5-'PO0140780R0001 - SONDA'!F4852</f>
        <v>389.43</v>
      </c>
    </row>
    <row r="4853" spans="1:7">
      <c r="A4853" t="s">
        <v>944</v>
      </c>
      <c r="B4853">
        <v>20</v>
      </c>
      <c r="C4853">
        <v>7</v>
      </c>
      <c r="D4853">
        <v>2020</v>
      </c>
      <c r="E4853" s="23">
        <v>0.33333333333333331</v>
      </c>
      <c r="F4853">
        <v>6.2</v>
      </c>
      <c r="G4853">
        <f>+Anagrafica!$K$5-'PO0140780R0001 - SONDA'!F4853</f>
        <v>389.44</v>
      </c>
    </row>
    <row r="4854" spans="1:7">
      <c r="A4854" t="s">
        <v>944</v>
      </c>
      <c r="B4854">
        <v>20</v>
      </c>
      <c r="C4854">
        <v>7</v>
      </c>
      <c r="D4854">
        <v>2020</v>
      </c>
      <c r="E4854" s="23">
        <v>0.5</v>
      </c>
      <c r="F4854">
        <v>6.2</v>
      </c>
      <c r="G4854">
        <f>+Anagrafica!$K$5-'PO0140780R0001 - SONDA'!F4854</f>
        <v>389.44</v>
      </c>
    </row>
    <row r="4855" spans="1:7">
      <c r="A4855" t="s">
        <v>944</v>
      </c>
      <c r="B4855">
        <v>20</v>
      </c>
      <c r="C4855">
        <v>7</v>
      </c>
      <c r="D4855">
        <v>2020</v>
      </c>
      <c r="E4855" s="23">
        <v>0.66666666666666663</v>
      </c>
      <c r="F4855">
        <v>6.2</v>
      </c>
      <c r="G4855">
        <f>+Anagrafica!$K$5-'PO0140780R0001 - SONDA'!F4855</f>
        <v>389.44</v>
      </c>
    </row>
    <row r="4856" spans="1:7">
      <c r="A4856" t="s">
        <v>944</v>
      </c>
      <c r="B4856">
        <v>20</v>
      </c>
      <c r="C4856">
        <v>7</v>
      </c>
      <c r="D4856">
        <v>2020</v>
      </c>
      <c r="E4856" s="23">
        <v>0.83333333333333337</v>
      </c>
      <c r="F4856">
        <v>6.2</v>
      </c>
      <c r="G4856">
        <f>+Anagrafica!$K$5-'PO0140780R0001 - SONDA'!F4856</f>
        <v>389.44</v>
      </c>
    </row>
    <row r="4857" spans="1:7">
      <c r="A4857" t="s">
        <v>945</v>
      </c>
      <c r="B4857">
        <v>21</v>
      </c>
      <c r="C4857">
        <v>7</v>
      </c>
      <c r="D4857">
        <v>2020</v>
      </c>
      <c r="E4857" s="23">
        <v>0</v>
      </c>
      <c r="F4857">
        <v>6.21</v>
      </c>
      <c r="G4857">
        <f>+Anagrafica!$K$5-'PO0140780R0001 - SONDA'!F4857</f>
        <v>389.43</v>
      </c>
    </row>
    <row r="4858" spans="1:7">
      <c r="A4858" t="s">
        <v>945</v>
      </c>
      <c r="B4858">
        <v>21</v>
      </c>
      <c r="C4858">
        <v>7</v>
      </c>
      <c r="D4858">
        <v>2020</v>
      </c>
      <c r="E4858" s="23">
        <v>0.16666666666666666</v>
      </c>
      <c r="F4858">
        <v>6.21</v>
      </c>
      <c r="G4858">
        <f>+Anagrafica!$K$5-'PO0140780R0001 - SONDA'!F4858</f>
        <v>389.43</v>
      </c>
    </row>
    <row r="4859" spans="1:7">
      <c r="A4859" t="s">
        <v>945</v>
      </c>
      <c r="B4859">
        <v>21</v>
      </c>
      <c r="C4859">
        <v>7</v>
      </c>
      <c r="D4859">
        <v>2020</v>
      </c>
      <c r="E4859" s="23">
        <v>0.33333333333333331</v>
      </c>
      <c r="F4859">
        <v>6.2</v>
      </c>
      <c r="G4859">
        <f>+Anagrafica!$K$5-'PO0140780R0001 - SONDA'!F4859</f>
        <v>389.44</v>
      </c>
    </row>
    <row r="4860" spans="1:7">
      <c r="A4860" t="s">
        <v>945</v>
      </c>
      <c r="B4860">
        <v>21</v>
      </c>
      <c r="C4860">
        <v>7</v>
      </c>
      <c r="D4860">
        <v>2020</v>
      </c>
      <c r="E4860" s="23">
        <v>0.5</v>
      </c>
      <c r="F4860">
        <v>6.2</v>
      </c>
      <c r="G4860">
        <f>+Anagrafica!$K$5-'PO0140780R0001 - SONDA'!F4860</f>
        <v>389.44</v>
      </c>
    </row>
    <row r="4861" spans="1:7">
      <c r="A4861" t="s">
        <v>945</v>
      </c>
      <c r="B4861">
        <v>21</v>
      </c>
      <c r="C4861">
        <v>7</v>
      </c>
      <c r="D4861">
        <v>2020</v>
      </c>
      <c r="E4861" s="23">
        <v>0.66666666666666663</v>
      </c>
      <c r="F4861">
        <v>6.19</v>
      </c>
      <c r="G4861">
        <f>+Anagrafica!$K$5-'PO0140780R0001 - SONDA'!F4861</f>
        <v>389.45</v>
      </c>
    </row>
    <row r="4862" spans="1:7">
      <c r="A4862" t="s">
        <v>945</v>
      </c>
      <c r="B4862">
        <v>21</v>
      </c>
      <c r="C4862">
        <v>7</v>
      </c>
      <c r="D4862">
        <v>2020</v>
      </c>
      <c r="E4862" s="23">
        <v>0.83333333333333337</v>
      </c>
      <c r="F4862">
        <v>6.18</v>
      </c>
      <c r="G4862">
        <f>+Anagrafica!$K$5-'PO0140780R0001 - SONDA'!F4862</f>
        <v>389.46</v>
      </c>
    </row>
    <row r="4863" spans="1:7">
      <c r="A4863" t="s">
        <v>946</v>
      </c>
      <c r="B4863">
        <v>22</v>
      </c>
      <c r="C4863">
        <v>7</v>
      </c>
      <c r="D4863">
        <v>2020</v>
      </c>
      <c r="E4863" s="23">
        <v>0</v>
      </c>
      <c r="F4863">
        <v>6.18</v>
      </c>
      <c r="G4863">
        <f>+Anagrafica!$K$5-'PO0140780R0001 - SONDA'!F4863</f>
        <v>389.46</v>
      </c>
    </row>
    <row r="4864" spans="1:7">
      <c r="A4864" t="s">
        <v>946</v>
      </c>
      <c r="B4864">
        <v>22</v>
      </c>
      <c r="C4864">
        <v>7</v>
      </c>
      <c r="D4864">
        <v>2020</v>
      </c>
      <c r="E4864" s="23">
        <v>0.16666666666666666</v>
      </c>
      <c r="F4864">
        <v>6.17</v>
      </c>
      <c r="G4864">
        <f>+Anagrafica!$K$5-'PO0140780R0001 - SONDA'!F4864</f>
        <v>389.46999999999997</v>
      </c>
    </row>
    <row r="4865" spans="1:7">
      <c r="A4865" t="s">
        <v>946</v>
      </c>
      <c r="B4865">
        <v>22</v>
      </c>
      <c r="C4865">
        <v>7</v>
      </c>
      <c r="D4865">
        <v>2020</v>
      </c>
      <c r="E4865" s="23">
        <v>0.33333333333333331</v>
      </c>
      <c r="F4865">
        <v>6.17</v>
      </c>
      <c r="G4865">
        <f>+Anagrafica!$K$5-'PO0140780R0001 - SONDA'!F4865</f>
        <v>389.46999999999997</v>
      </c>
    </row>
    <row r="4866" spans="1:7">
      <c r="A4866" t="s">
        <v>946</v>
      </c>
      <c r="B4866">
        <v>22</v>
      </c>
      <c r="C4866">
        <v>7</v>
      </c>
      <c r="D4866">
        <v>2020</v>
      </c>
      <c r="E4866" s="23">
        <v>0.5</v>
      </c>
      <c r="F4866">
        <v>6.16</v>
      </c>
      <c r="G4866">
        <f>+Anagrafica!$K$5-'PO0140780R0001 - SONDA'!F4866</f>
        <v>389.47999999999996</v>
      </c>
    </row>
    <row r="4867" spans="1:7">
      <c r="A4867" t="s">
        <v>946</v>
      </c>
      <c r="B4867">
        <v>22</v>
      </c>
      <c r="C4867">
        <v>7</v>
      </c>
      <c r="D4867">
        <v>2020</v>
      </c>
      <c r="E4867" s="23">
        <v>0.66666666666666663</v>
      </c>
      <c r="F4867">
        <v>6.15</v>
      </c>
      <c r="G4867">
        <f>+Anagrafica!$K$5-'PO0140780R0001 - SONDA'!F4867</f>
        <v>389.49</v>
      </c>
    </row>
    <row r="4868" spans="1:7">
      <c r="A4868" t="s">
        <v>946</v>
      </c>
      <c r="B4868">
        <v>22</v>
      </c>
      <c r="C4868">
        <v>7</v>
      </c>
      <c r="D4868">
        <v>2020</v>
      </c>
      <c r="E4868" s="23">
        <v>0.83333333333333337</v>
      </c>
      <c r="F4868">
        <v>6.16</v>
      </c>
      <c r="G4868">
        <f>+Anagrafica!$K$5-'PO0140780R0001 - SONDA'!F4868</f>
        <v>389.47999999999996</v>
      </c>
    </row>
    <row r="4869" spans="1:7">
      <c r="A4869" t="s">
        <v>947</v>
      </c>
      <c r="B4869">
        <v>23</v>
      </c>
      <c r="C4869">
        <v>7</v>
      </c>
      <c r="D4869">
        <v>2020</v>
      </c>
      <c r="E4869" s="23">
        <v>0</v>
      </c>
      <c r="F4869">
        <v>6.14</v>
      </c>
      <c r="G4869">
        <f>+Anagrafica!$K$5-'PO0140780R0001 - SONDA'!F4869</f>
        <v>389.5</v>
      </c>
    </row>
    <row r="4870" spans="1:7">
      <c r="A4870" t="s">
        <v>947</v>
      </c>
      <c r="B4870">
        <v>23</v>
      </c>
      <c r="C4870">
        <v>7</v>
      </c>
      <c r="D4870">
        <v>2020</v>
      </c>
      <c r="E4870" s="23">
        <v>0.16666666666666666</v>
      </c>
      <c r="F4870">
        <v>6.14</v>
      </c>
      <c r="G4870">
        <f>+Anagrafica!$K$5-'PO0140780R0001 - SONDA'!F4870</f>
        <v>389.5</v>
      </c>
    </row>
    <row r="4871" spans="1:7">
      <c r="A4871" t="s">
        <v>947</v>
      </c>
      <c r="B4871">
        <v>23</v>
      </c>
      <c r="C4871">
        <v>7</v>
      </c>
      <c r="D4871">
        <v>2020</v>
      </c>
      <c r="E4871" s="23">
        <v>0.33333333333333331</v>
      </c>
      <c r="F4871">
        <v>6.12</v>
      </c>
      <c r="G4871">
        <f>+Anagrafica!$K$5-'PO0140780R0001 - SONDA'!F4871</f>
        <v>389.52</v>
      </c>
    </row>
    <row r="4872" spans="1:7">
      <c r="A4872" t="s">
        <v>947</v>
      </c>
      <c r="B4872">
        <v>23</v>
      </c>
      <c r="C4872">
        <v>7</v>
      </c>
      <c r="D4872">
        <v>2020</v>
      </c>
      <c r="E4872" s="23">
        <v>0.5</v>
      </c>
      <c r="F4872">
        <v>6.09</v>
      </c>
      <c r="G4872">
        <f>+Anagrafica!$K$5-'PO0140780R0001 - SONDA'!F4872</f>
        <v>389.55</v>
      </c>
    </row>
    <row r="4873" spans="1:7">
      <c r="A4873" t="s">
        <v>947</v>
      </c>
      <c r="B4873">
        <v>23</v>
      </c>
      <c r="C4873">
        <v>7</v>
      </c>
      <c r="D4873">
        <v>2020</v>
      </c>
      <c r="E4873" s="23">
        <v>0.66666666666666663</v>
      </c>
      <c r="F4873">
        <v>6.08</v>
      </c>
      <c r="G4873">
        <f>+Anagrafica!$K$5-'PO0140780R0001 - SONDA'!F4873</f>
        <v>389.56</v>
      </c>
    </row>
    <row r="4874" spans="1:7">
      <c r="A4874" t="s">
        <v>947</v>
      </c>
      <c r="B4874">
        <v>23</v>
      </c>
      <c r="C4874">
        <v>7</v>
      </c>
      <c r="D4874">
        <v>2020</v>
      </c>
      <c r="E4874" s="23">
        <v>0.83333333333333337</v>
      </c>
      <c r="F4874">
        <v>6.09</v>
      </c>
      <c r="G4874">
        <f>+Anagrafica!$K$5-'PO0140780R0001 - SONDA'!F4874</f>
        <v>389.55</v>
      </c>
    </row>
    <row r="4875" spans="1:7">
      <c r="A4875" t="s">
        <v>948</v>
      </c>
      <c r="B4875">
        <v>24</v>
      </c>
      <c r="C4875">
        <v>7</v>
      </c>
      <c r="D4875">
        <v>2020</v>
      </c>
      <c r="E4875" s="23">
        <v>0</v>
      </c>
      <c r="F4875">
        <v>6.09</v>
      </c>
      <c r="G4875">
        <f>+Anagrafica!$K$5-'PO0140780R0001 - SONDA'!F4875</f>
        <v>389.55</v>
      </c>
    </row>
    <row r="4876" spans="1:7">
      <c r="A4876" t="s">
        <v>948</v>
      </c>
      <c r="B4876">
        <v>24</v>
      </c>
      <c r="C4876">
        <v>7</v>
      </c>
      <c r="D4876">
        <v>2020</v>
      </c>
      <c r="E4876" s="23">
        <v>0.16666666666666666</v>
      </c>
      <c r="F4876">
        <v>6.1</v>
      </c>
      <c r="G4876">
        <f>+Anagrafica!$K$5-'PO0140780R0001 - SONDA'!F4876</f>
        <v>389.53999999999996</v>
      </c>
    </row>
    <row r="4877" spans="1:7">
      <c r="A4877" t="s">
        <v>948</v>
      </c>
      <c r="B4877">
        <v>24</v>
      </c>
      <c r="C4877">
        <v>7</v>
      </c>
      <c r="D4877">
        <v>2020</v>
      </c>
      <c r="E4877" s="23">
        <v>0.33333333333333331</v>
      </c>
      <c r="F4877">
        <v>6.11</v>
      </c>
      <c r="G4877">
        <f>+Anagrafica!$K$5-'PO0140780R0001 - SONDA'!F4877</f>
        <v>389.53</v>
      </c>
    </row>
    <row r="4878" spans="1:7">
      <c r="A4878" t="s">
        <v>948</v>
      </c>
      <c r="B4878">
        <v>24</v>
      </c>
      <c r="C4878">
        <v>7</v>
      </c>
      <c r="D4878">
        <v>2020</v>
      </c>
      <c r="E4878" s="23">
        <v>0.5</v>
      </c>
      <c r="F4878">
        <v>6.11</v>
      </c>
      <c r="G4878">
        <f>+Anagrafica!$K$5-'PO0140780R0001 - SONDA'!F4878</f>
        <v>389.53</v>
      </c>
    </row>
    <row r="4879" spans="1:7">
      <c r="A4879" t="s">
        <v>948</v>
      </c>
      <c r="B4879">
        <v>24</v>
      </c>
      <c r="C4879">
        <v>7</v>
      </c>
      <c r="D4879">
        <v>2020</v>
      </c>
      <c r="E4879" s="23">
        <v>0.66666666666666663</v>
      </c>
      <c r="F4879">
        <v>6.11</v>
      </c>
      <c r="G4879">
        <f>+Anagrafica!$K$5-'PO0140780R0001 - SONDA'!F4879</f>
        <v>389.53</v>
      </c>
    </row>
    <row r="4880" spans="1:7">
      <c r="A4880" t="s">
        <v>948</v>
      </c>
      <c r="B4880">
        <v>24</v>
      </c>
      <c r="C4880">
        <v>7</v>
      </c>
      <c r="D4880">
        <v>2020</v>
      </c>
      <c r="E4880" s="23">
        <v>0.83333333333333337</v>
      </c>
      <c r="F4880">
        <v>6.12</v>
      </c>
      <c r="G4880">
        <f>+Anagrafica!$K$5-'PO0140780R0001 - SONDA'!F4880</f>
        <v>389.52</v>
      </c>
    </row>
    <row r="4881" spans="1:7">
      <c r="A4881" t="s">
        <v>949</v>
      </c>
      <c r="B4881">
        <v>25</v>
      </c>
      <c r="C4881">
        <v>7</v>
      </c>
      <c r="D4881">
        <v>2020</v>
      </c>
      <c r="E4881" s="23">
        <v>0</v>
      </c>
      <c r="F4881">
        <v>6.13</v>
      </c>
      <c r="G4881">
        <f>+Anagrafica!$K$5-'PO0140780R0001 - SONDA'!F4881</f>
        <v>389.51</v>
      </c>
    </row>
    <row r="4882" spans="1:7">
      <c r="A4882" t="s">
        <v>949</v>
      </c>
      <c r="B4882">
        <v>25</v>
      </c>
      <c r="C4882">
        <v>7</v>
      </c>
      <c r="D4882">
        <v>2020</v>
      </c>
      <c r="E4882" s="23">
        <v>0.16666666666666666</v>
      </c>
      <c r="F4882">
        <v>6.14</v>
      </c>
      <c r="G4882">
        <f>+Anagrafica!$K$5-'PO0140780R0001 - SONDA'!F4882</f>
        <v>389.5</v>
      </c>
    </row>
    <row r="4883" spans="1:7">
      <c r="A4883" t="s">
        <v>949</v>
      </c>
      <c r="B4883">
        <v>25</v>
      </c>
      <c r="C4883">
        <v>7</v>
      </c>
      <c r="D4883">
        <v>2020</v>
      </c>
      <c r="E4883" s="23">
        <v>0.33333333333333331</v>
      </c>
      <c r="F4883">
        <v>6.16</v>
      </c>
      <c r="G4883">
        <f>+Anagrafica!$K$5-'PO0140780R0001 - SONDA'!F4883</f>
        <v>389.47999999999996</v>
      </c>
    </row>
    <row r="4884" spans="1:7">
      <c r="A4884" t="s">
        <v>949</v>
      </c>
      <c r="B4884">
        <v>25</v>
      </c>
      <c r="C4884">
        <v>7</v>
      </c>
      <c r="D4884">
        <v>2020</v>
      </c>
      <c r="E4884" s="23">
        <v>0.5</v>
      </c>
      <c r="F4884">
        <v>6.18</v>
      </c>
      <c r="G4884">
        <f>+Anagrafica!$K$5-'PO0140780R0001 - SONDA'!F4884</f>
        <v>389.46</v>
      </c>
    </row>
    <row r="4885" spans="1:7">
      <c r="A4885" t="s">
        <v>949</v>
      </c>
      <c r="B4885">
        <v>25</v>
      </c>
      <c r="C4885">
        <v>7</v>
      </c>
      <c r="D4885">
        <v>2020</v>
      </c>
      <c r="E4885" s="23">
        <v>0.66666666666666663</v>
      </c>
      <c r="F4885">
        <v>6.2</v>
      </c>
      <c r="G4885">
        <f>+Anagrafica!$K$5-'PO0140780R0001 - SONDA'!F4885</f>
        <v>389.44</v>
      </c>
    </row>
    <row r="4886" spans="1:7">
      <c r="A4886" t="s">
        <v>949</v>
      </c>
      <c r="B4886">
        <v>25</v>
      </c>
      <c r="C4886">
        <v>7</v>
      </c>
      <c r="D4886">
        <v>2020</v>
      </c>
      <c r="E4886" s="23">
        <v>0.83333333333333337</v>
      </c>
      <c r="F4886">
        <v>6.22</v>
      </c>
      <c r="G4886">
        <f>+Anagrafica!$K$5-'PO0140780R0001 - SONDA'!F4886</f>
        <v>389.41999999999996</v>
      </c>
    </row>
    <row r="4887" spans="1:7">
      <c r="A4887" t="s">
        <v>950</v>
      </c>
      <c r="B4887">
        <v>26</v>
      </c>
      <c r="C4887">
        <v>7</v>
      </c>
      <c r="D4887">
        <v>2020</v>
      </c>
      <c r="E4887" s="23">
        <v>0</v>
      </c>
      <c r="F4887">
        <v>6.24</v>
      </c>
      <c r="G4887">
        <f>+Anagrafica!$K$5-'PO0140780R0001 - SONDA'!F4887</f>
        <v>389.4</v>
      </c>
    </row>
    <row r="4888" spans="1:7">
      <c r="A4888" t="s">
        <v>950</v>
      </c>
      <c r="B4888">
        <v>26</v>
      </c>
      <c r="C4888">
        <v>7</v>
      </c>
      <c r="D4888">
        <v>2020</v>
      </c>
      <c r="E4888" s="23">
        <v>0.16666666666666666</v>
      </c>
      <c r="F4888">
        <v>6.25</v>
      </c>
      <c r="G4888">
        <f>+Anagrafica!$K$5-'PO0140780R0001 - SONDA'!F4888</f>
        <v>389.39</v>
      </c>
    </row>
    <row r="4889" spans="1:7">
      <c r="A4889" t="s">
        <v>950</v>
      </c>
      <c r="B4889">
        <v>26</v>
      </c>
      <c r="C4889">
        <v>7</v>
      </c>
      <c r="D4889">
        <v>2020</v>
      </c>
      <c r="E4889" s="23">
        <v>0.33333333333333331</v>
      </c>
      <c r="F4889">
        <v>6.27</v>
      </c>
      <c r="G4889">
        <f>+Anagrafica!$K$5-'PO0140780R0001 - SONDA'!F4889</f>
        <v>389.37</v>
      </c>
    </row>
    <row r="4890" spans="1:7">
      <c r="A4890" t="s">
        <v>950</v>
      </c>
      <c r="B4890">
        <v>26</v>
      </c>
      <c r="C4890">
        <v>7</v>
      </c>
      <c r="D4890">
        <v>2020</v>
      </c>
      <c r="E4890" s="23">
        <v>0.5</v>
      </c>
      <c r="F4890">
        <v>6.28</v>
      </c>
      <c r="G4890">
        <f>+Anagrafica!$K$5-'PO0140780R0001 - SONDA'!F4890</f>
        <v>389.36</v>
      </c>
    </row>
    <row r="4891" spans="1:7">
      <c r="A4891" t="s">
        <v>950</v>
      </c>
      <c r="B4891">
        <v>26</v>
      </c>
      <c r="C4891">
        <v>7</v>
      </c>
      <c r="D4891">
        <v>2020</v>
      </c>
      <c r="E4891" s="23">
        <v>0.66666666666666663</v>
      </c>
      <c r="F4891">
        <v>6.31</v>
      </c>
      <c r="G4891">
        <f>+Anagrafica!$K$5-'PO0140780R0001 - SONDA'!F4891</f>
        <v>389.33</v>
      </c>
    </row>
    <row r="4892" spans="1:7">
      <c r="A4892" t="s">
        <v>950</v>
      </c>
      <c r="B4892">
        <v>26</v>
      </c>
      <c r="C4892">
        <v>7</v>
      </c>
      <c r="D4892">
        <v>2020</v>
      </c>
      <c r="E4892" s="23">
        <v>0.83333333333333337</v>
      </c>
      <c r="F4892">
        <v>6.33</v>
      </c>
      <c r="G4892">
        <f>+Anagrafica!$K$5-'PO0140780R0001 - SONDA'!F4892</f>
        <v>389.31</v>
      </c>
    </row>
    <row r="4893" spans="1:7">
      <c r="A4893" t="s">
        <v>951</v>
      </c>
      <c r="B4893">
        <v>27</v>
      </c>
      <c r="C4893">
        <v>7</v>
      </c>
      <c r="D4893">
        <v>2020</v>
      </c>
      <c r="E4893" s="23">
        <v>0</v>
      </c>
      <c r="F4893">
        <v>6.35</v>
      </c>
      <c r="G4893">
        <f>+Anagrafica!$K$5-'PO0140780R0001 - SONDA'!F4893</f>
        <v>389.28999999999996</v>
      </c>
    </row>
    <row r="4894" spans="1:7">
      <c r="A4894" t="s">
        <v>951</v>
      </c>
      <c r="B4894">
        <v>27</v>
      </c>
      <c r="C4894">
        <v>7</v>
      </c>
      <c r="D4894">
        <v>2020</v>
      </c>
      <c r="E4894" s="23">
        <v>0.16666666666666666</v>
      </c>
      <c r="F4894">
        <v>6.37</v>
      </c>
      <c r="G4894">
        <f>+Anagrafica!$K$5-'PO0140780R0001 - SONDA'!F4894</f>
        <v>389.27</v>
      </c>
    </row>
    <row r="4895" spans="1:7">
      <c r="A4895" t="s">
        <v>951</v>
      </c>
      <c r="B4895">
        <v>27</v>
      </c>
      <c r="C4895">
        <v>7</v>
      </c>
      <c r="D4895">
        <v>2020</v>
      </c>
      <c r="E4895" s="23">
        <v>0.33333333333333331</v>
      </c>
      <c r="F4895">
        <v>6.38</v>
      </c>
      <c r="G4895">
        <f>+Anagrafica!$K$5-'PO0140780R0001 - SONDA'!F4895</f>
        <v>389.26</v>
      </c>
    </row>
    <row r="4896" spans="1:7">
      <c r="A4896" t="s">
        <v>951</v>
      </c>
      <c r="B4896">
        <v>27</v>
      </c>
      <c r="C4896">
        <v>7</v>
      </c>
      <c r="D4896">
        <v>2020</v>
      </c>
      <c r="E4896" s="23">
        <v>0.5</v>
      </c>
      <c r="F4896">
        <v>6.38</v>
      </c>
      <c r="G4896">
        <f>+Anagrafica!$K$5-'PO0140780R0001 - SONDA'!F4896</f>
        <v>389.26</v>
      </c>
    </row>
    <row r="4897" spans="1:7">
      <c r="A4897" t="s">
        <v>951</v>
      </c>
      <c r="B4897">
        <v>27</v>
      </c>
      <c r="C4897">
        <v>7</v>
      </c>
      <c r="D4897">
        <v>2020</v>
      </c>
      <c r="E4897" s="23">
        <v>0.66666666666666663</v>
      </c>
      <c r="F4897">
        <v>6.39</v>
      </c>
      <c r="G4897">
        <f>+Anagrafica!$K$5-'PO0140780R0001 - SONDA'!F4897</f>
        <v>389.25</v>
      </c>
    </row>
    <row r="4898" spans="1:7">
      <c r="A4898" t="s">
        <v>951</v>
      </c>
      <c r="B4898">
        <v>27</v>
      </c>
      <c r="C4898">
        <v>7</v>
      </c>
      <c r="D4898">
        <v>2020</v>
      </c>
      <c r="E4898" s="23">
        <v>0.83333333333333337</v>
      </c>
      <c r="F4898">
        <v>6.4</v>
      </c>
      <c r="G4898">
        <f>+Anagrafica!$K$5-'PO0140780R0001 - SONDA'!F4898</f>
        <v>389.24</v>
      </c>
    </row>
    <row r="4899" spans="1:7">
      <c r="A4899" t="s">
        <v>952</v>
      </c>
      <c r="B4899">
        <v>28</v>
      </c>
      <c r="C4899">
        <v>7</v>
      </c>
      <c r="D4899">
        <v>2020</v>
      </c>
      <c r="E4899" s="23">
        <v>0</v>
      </c>
      <c r="F4899">
        <v>6.4</v>
      </c>
      <c r="G4899">
        <f>+Anagrafica!$K$5-'PO0140780R0001 - SONDA'!F4899</f>
        <v>389.24</v>
      </c>
    </row>
    <row r="4900" spans="1:7">
      <c r="A4900" t="s">
        <v>952</v>
      </c>
      <c r="B4900">
        <v>28</v>
      </c>
      <c r="C4900">
        <v>7</v>
      </c>
      <c r="D4900">
        <v>2020</v>
      </c>
      <c r="E4900" s="23">
        <v>0.16666666666666666</v>
      </c>
      <c r="F4900">
        <v>6.4</v>
      </c>
      <c r="G4900">
        <f>+Anagrafica!$K$5-'PO0140780R0001 - SONDA'!F4900</f>
        <v>389.24</v>
      </c>
    </row>
    <row r="4901" spans="1:7">
      <c r="A4901" t="s">
        <v>952</v>
      </c>
      <c r="B4901">
        <v>28</v>
      </c>
      <c r="C4901">
        <v>7</v>
      </c>
      <c r="D4901">
        <v>2020</v>
      </c>
      <c r="E4901" s="23">
        <v>0.33333333333333331</v>
      </c>
      <c r="F4901">
        <v>6.41</v>
      </c>
      <c r="G4901">
        <f>+Anagrafica!$K$5-'PO0140780R0001 - SONDA'!F4901</f>
        <v>389.22999999999996</v>
      </c>
    </row>
    <row r="4902" spans="1:7">
      <c r="A4902" t="s">
        <v>952</v>
      </c>
      <c r="B4902">
        <v>28</v>
      </c>
      <c r="C4902">
        <v>7</v>
      </c>
      <c r="D4902">
        <v>2020</v>
      </c>
      <c r="E4902" s="23">
        <v>0.5</v>
      </c>
      <c r="F4902">
        <v>6.42</v>
      </c>
      <c r="G4902">
        <f>+Anagrafica!$K$5-'PO0140780R0001 - SONDA'!F4902</f>
        <v>389.21999999999997</v>
      </c>
    </row>
    <row r="4903" spans="1:7">
      <c r="A4903" t="s">
        <v>952</v>
      </c>
      <c r="B4903">
        <v>28</v>
      </c>
      <c r="C4903">
        <v>7</v>
      </c>
      <c r="D4903">
        <v>2020</v>
      </c>
      <c r="E4903" s="23">
        <v>0.66666666666666663</v>
      </c>
      <c r="F4903">
        <v>6.4</v>
      </c>
      <c r="G4903">
        <f>+Anagrafica!$K$5-'PO0140780R0001 - SONDA'!F4903</f>
        <v>389.24</v>
      </c>
    </row>
    <row r="4904" spans="1:7">
      <c r="A4904" t="s">
        <v>952</v>
      </c>
      <c r="B4904">
        <v>28</v>
      </c>
      <c r="C4904">
        <v>7</v>
      </c>
      <c r="D4904">
        <v>2020</v>
      </c>
      <c r="E4904" s="23">
        <v>0.83333333333333337</v>
      </c>
      <c r="F4904">
        <v>6.45</v>
      </c>
      <c r="G4904">
        <f>+Anagrafica!$K$5-'PO0140780R0001 - SONDA'!F4904</f>
        <v>389.19</v>
      </c>
    </row>
    <row r="4905" spans="1:7">
      <c r="A4905" t="s">
        <v>953</v>
      </c>
      <c r="B4905">
        <v>29</v>
      </c>
      <c r="C4905">
        <v>7</v>
      </c>
      <c r="D4905">
        <v>2020</v>
      </c>
      <c r="E4905" s="23">
        <v>0</v>
      </c>
      <c r="F4905">
        <v>6.39</v>
      </c>
      <c r="G4905">
        <f>+Anagrafica!$K$5-'PO0140780R0001 - SONDA'!F4905</f>
        <v>389.25</v>
      </c>
    </row>
    <row r="4906" spans="1:7">
      <c r="A4906" t="s">
        <v>953</v>
      </c>
      <c r="B4906">
        <v>29</v>
      </c>
      <c r="C4906">
        <v>7</v>
      </c>
      <c r="D4906">
        <v>2020</v>
      </c>
      <c r="E4906" s="23">
        <v>0.16666666666666666</v>
      </c>
      <c r="F4906">
        <v>6.4</v>
      </c>
      <c r="G4906">
        <f>+Anagrafica!$K$5-'PO0140780R0001 - SONDA'!F4906</f>
        <v>389.24</v>
      </c>
    </row>
    <row r="4907" spans="1:7">
      <c r="A4907" t="s">
        <v>953</v>
      </c>
      <c r="B4907">
        <v>29</v>
      </c>
      <c r="C4907">
        <v>7</v>
      </c>
      <c r="D4907">
        <v>2020</v>
      </c>
      <c r="E4907" s="23">
        <v>0.33333333333333331</v>
      </c>
      <c r="F4907">
        <v>6.42</v>
      </c>
      <c r="G4907">
        <f>+Anagrafica!$K$5-'PO0140780R0001 - SONDA'!F4907</f>
        <v>389.21999999999997</v>
      </c>
    </row>
    <row r="4908" spans="1:7">
      <c r="A4908" t="s">
        <v>953</v>
      </c>
      <c r="B4908">
        <v>29</v>
      </c>
      <c r="C4908">
        <v>7</v>
      </c>
      <c r="D4908">
        <v>2020</v>
      </c>
      <c r="E4908" s="23">
        <v>0.5</v>
      </c>
      <c r="F4908">
        <v>6.43</v>
      </c>
      <c r="G4908">
        <f>+Anagrafica!$K$5-'PO0140780R0001 - SONDA'!F4908</f>
        <v>389.21</v>
      </c>
    </row>
    <row r="4909" spans="1:7">
      <c r="A4909" t="s">
        <v>953</v>
      </c>
      <c r="B4909">
        <v>29</v>
      </c>
      <c r="C4909">
        <v>7</v>
      </c>
      <c r="D4909">
        <v>2020</v>
      </c>
      <c r="E4909" s="23">
        <v>0.66666666666666663</v>
      </c>
      <c r="F4909">
        <v>6.43</v>
      </c>
      <c r="G4909">
        <f>+Anagrafica!$K$5-'PO0140780R0001 - SONDA'!F4909</f>
        <v>389.21</v>
      </c>
    </row>
    <row r="4910" spans="1:7">
      <c r="A4910" t="s">
        <v>953</v>
      </c>
      <c r="B4910">
        <v>29</v>
      </c>
      <c r="C4910">
        <v>7</v>
      </c>
      <c r="D4910">
        <v>2020</v>
      </c>
      <c r="E4910" s="23">
        <v>0.83333333333333337</v>
      </c>
      <c r="F4910">
        <v>6.44</v>
      </c>
      <c r="G4910">
        <f>+Anagrafica!$K$5-'PO0140780R0001 - SONDA'!F4910</f>
        <v>389.2</v>
      </c>
    </row>
    <row r="4911" spans="1:7">
      <c r="A4911" t="s">
        <v>954</v>
      </c>
      <c r="B4911">
        <v>30</v>
      </c>
      <c r="C4911">
        <v>7</v>
      </c>
      <c r="D4911">
        <v>2020</v>
      </c>
      <c r="E4911" s="23">
        <v>0</v>
      </c>
      <c r="F4911">
        <v>6.44</v>
      </c>
      <c r="G4911">
        <f>+Anagrafica!$K$5-'PO0140780R0001 - SONDA'!F4911</f>
        <v>389.2</v>
      </c>
    </row>
    <row r="4912" spans="1:7">
      <c r="A4912" t="s">
        <v>954</v>
      </c>
      <c r="B4912">
        <v>30</v>
      </c>
      <c r="C4912">
        <v>7</v>
      </c>
      <c r="D4912">
        <v>2020</v>
      </c>
      <c r="E4912" s="23">
        <v>0.16666666666666666</v>
      </c>
      <c r="F4912">
        <v>6.45</v>
      </c>
      <c r="G4912">
        <f>+Anagrafica!$K$5-'PO0140780R0001 - SONDA'!F4912</f>
        <v>389.19</v>
      </c>
    </row>
    <row r="4913" spans="1:7">
      <c r="A4913" t="s">
        <v>954</v>
      </c>
      <c r="B4913">
        <v>30</v>
      </c>
      <c r="C4913">
        <v>7</v>
      </c>
      <c r="D4913">
        <v>2020</v>
      </c>
      <c r="E4913" s="23">
        <v>0.33333333333333331</v>
      </c>
      <c r="F4913">
        <v>6.46</v>
      </c>
      <c r="G4913">
        <f>+Anagrafica!$K$5-'PO0140780R0001 - SONDA'!F4913</f>
        <v>389.18</v>
      </c>
    </row>
    <row r="4914" spans="1:7">
      <c r="A4914" t="s">
        <v>954</v>
      </c>
      <c r="B4914">
        <v>30</v>
      </c>
      <c r="C4914">
        <v>7</v>
      </c>
      <c r="D4914">
        <v>2020</v>
      </c>
      <c r="E4914" s="23">
        <v>0.5</v>
      </c>
      <c r="F4914">
        <v>6.46</v>
      </c>
      <c r="G4914">
        <f>+Anagrafica!$K$5-'PO0140780R0001 - SONDA'!F4914</f>
        <v>389.18</v>
      </c>
    </row>
    <row r="4915" spans="1:7">
      <c r="A4915" t="s">
        <v>954</v>
      </c>
      <c r="B4915">
        <v>30</v>
      </c>
      <c r="C4915">
        <v>7</v>
      </c>
      <c r="D4915">
        <v>2020</v>
      </c>
      <c r="E4915" s="23">
        <v>0.66666666666666663</v>
      </c>
      <c r="F4915">
        <v>6.47</v>
      </c>
      <c r="G4915">
        <f>+Anagrafica!$K$5-'PO0140780R0001 - SONDA'!F4915</f>
        <v>389.16999999999996</v>
      </c>
    </row>
    <row r="4916" spans="1:7">
      <c r="A4916" t="s">
        <v>954</v>
      </c>
      <c r="B4916">
        <v>30</v>
      </c>
      <c r="C4916">
        <v>7</v>
      </c>
      <c r="D4916">
        <v>2020</v>
      </c>
      <c r="E4916" s="23">
        <v>0.83333333333333337</v>
      </c>
      <c r="F4916">
        <v>6.48</v>
      </c>
      <c r="G4916">
        <f>+Anagrafica!$K$5-'PO0140780R0001 - SONDA'!F4916</f>
        <v>389.15999999999997</v>
      </c>
    </row>
    <row r="4917" spans="1:7">
      <c r="A4917" t="s">
        <v>955</v>
      </c>
      <c r="B4917">
        <v>31</v>
      </c>
      <c r="C4917">
        <v>7</v>
      </c>
      <c r="D4917">
        <v>2020</v>
      </c>
      <c r="E4917" s="23">
        <v>0</v>
      </c>
      <c r="F4917">
        <v>6.47</v>
      </c>
      <c r="G4917">
        <f>+Anagrafica!$K$5-'PO0140780R0001 - SONDA'!F4917</f>
        <v>389.16999999999996</v>
      </c>
    </row>
    <row r="4918" spans="1:7">
      <c r="A4918" t="s">
        <v>955</v>
      </c>
      <c r="B4918">
        <v>31</v>
      </c>
      <c r="C4918">
        <v>7</v>
      </c>
      <c r="D4918">
        <v>2020</v>
      </c>
      <c r="E4918" s="23">
        <v>0.16666666666666666</v>
      </c>
      <c r="F4918">
        <v>6.47</v>
      </c>
      <c r="G4918">
        <f>+Anagrafica!$K$5-'PO0140780R0001 - SONDA'!F4918</f>
        <v>389.16999999999996</v>
      </c>
    </row>
    <row r="4919" spans="1:7">
      <c r="A4919" t="s">
        <v>955</v>
      </c>
      <c r="B4919">
        <v>31</v>
      </c>
      <c r="C4919">
        <v>7</v>
      </c>
      <c r="D4919">
        <v>2020</v>
      </c>
      <c r="E4919" s="23">
        <v>0.33333333333333331</v>
      </c>
      <c r="F4919">
        <v>6.48</v>
      </c>
      <c r="G4919">
        <f>+Anagrafica!$K$5-'PO0140780R0001 - SONDA'!F4919</f>
        <v>389.15999999999997</v>
      </c>
    </row>
    <row r="4920" spans="1:7">
      <c r="A4920" t="s">
        <v>955</v>
      </c>
      <c r="B4920">
        <v>31</v>
      </c>
      <c r="C4920">
        <v>7</v>
      </c>
      <c r="D4920">
        <v>2020</v>
      </c>
      <c r="E4920" s="23">
        <v>0.5</v>
      </c>
      <c r="F4920">
        <v>6.48</v>
      </c>
      <c r="G4920">
        <f>+Anagrafica!$K$5-'PO0140780R0001 - SONDA'!F4920</f>
        <v>389.15999999999997</v>
      </c>
    </row>
    <row r="4921" spans="1:7">
      <c r="A4921" t="s">
        <v>955</v>
      </c>
      <c r="B4921">
        <v>31</v>
      </c>
      <c r="C4921">
        <v>7</v>
      </c>
      <c r="D4921">
        <v>2020</v>
      </c>
      <c r="E4921" s="23">
        <v>0.66666666666666663</v>
      </c>
      <c r="F4921">
        <v>6.48</v>
      </c>
      <c r="G4921">
        <f>+Anagrafica!$K$5-'PO0140780R0001 - SONDA'!F4921</f>
        <v>389.15999999999997</v>
      </c>
    </row>
    <row r="4922" spans="1:7">
      <c r="A4922" t="s">
        <v>955</v>
      </c>
      <c r="B4922">
        <v>31</v>
      </c>
      <c r="C4922">
        <v>7</v>
      </c>
      <c r="D4922">
        <v>2020</v>
      </c>
      <c r="E4922" s="23">
        <v>0.83333333333333337</v>
      </c>
      <c r="F4922">
        <v>6.49</v>
      </c>
      <c r="G4922">
        <f>+Anagrafica!$K$5-'PO0140780R0001 - SONDA'!F4922</f>
        <v>389.15</v>
      </c>
    </row>
    <row r="4923" spans="1:7">
      <c r="A4923" t="s">
        <v>956</v>
      </c>
      <c r="B4923">
        <v>1</v>
      </c>
      <c r="C4923">
        <v>8</v>
      </c>
      <c r="D4923">
        <v>2020</v>
      </c>
      <c r="E4923" s="23">
        <v>0</v>
      </c>
      <c r="F4923">
        <v>6.5</v>
      </c>
      <c r="G4923">
        <f>+Anagrafica!$K$5-'PO0140780R0001 - SONDA'!F4923</f>
        <v>389.14</v>
      </c>
    </row>
    <row r="4924" spans="1:7">
      <c r="A4924" t="s">
        <v>956</v>
      </c>
      <c r="B4924">
        <v>1</v>
      </c>
      <c r="C4924">
        <v>8</v>
      </c>
      <c r="D4924">
        <v>2020</v>
      </c>
      <c r="E4924" s="23">
        <v>0.16666666666666666</v>
      </c>
      <c r="F4924">
        <v>6.5</v>
      </c>
      <c r="G4924">
        <f>+Anagrafica!$K$5-'PO0140780R0001 - SONDA'!F4924</f>
        <v>389.14</v>
      </c>
    </row>
    <row r="4925" spans="1:7">
      <c r="A4925" t="s">
        <v>956</v>
      </c>
      <c r="B4925">
        <v>1</v>
      </c>
      <c r="C4925">
        <v>8</v>
      </c>
      <c r="D4925">
        <v>2020</v>
      </c>
      <c r="E4925" s="23">
        <v>0.33333333333333331</v>
      </c>
      <c r="F4925">
        <v>6.51</v>
      </c>
      <c r="G4925">
        <f>+Anagrafica!$K$5-'PO0140780R0001 - SONDA'!F4925</f>
        <v>389.13</v>
      </c>
    </row>
    <row r="4926" spans="1:7">
      <c r="A4926" t="s">
        <v>956</v>
      </c>
      <c r="B4926">
        <v>1</v>
      </c>
      <c r="C4926">
        <v>8</v>
      </c>
      <c r="D4926">
        <v>2020</v>
      </c>
      <c r="E4926" s="23">
        <v>0.5</v>
      </c>
      <c r="F4926">
        <v>6.51</v>
      </c>
      <c r="G4926">
        <f>+Anagrafica!$K$5-'PO0140780R0001 - SONDA'!F4926</f>
        <v>389.13</v>
      </c>
    </row>
    <row r="4927" spans="1:7">
      <c r="A4927" t="s">
        <v>956</v>
      </c>
      <c r="B4927">
        <v>1</v>
      </c>
      <c r="C4927">
        <v>8</v>
      </c>
      <c r="D4927">
        <v>2020</v>
      </c>
      <c r="E4927" s="23">
        <v>0.66666666666666663</v>
      </c>
      <c r="F4927">
        <v>6.52</v>
      </c>
      <c r="G4927">
        <f>+Anagrafica!$K$5-'PO0140780R0001 - SONDA'!F4927</f>
        <v>389.12</v>
      </c>
    </row>
    <row r="4928" spans="1:7">
      <c r="A4928" t="s">
        <v>956</v>
      </c>
      <c r="B4928">
        <v>1</v>
      </c>
      <c r="C4928">
        <v>8</v>
      </c>
      <c r="D4928">
        <v>2020</v>
      </c>
      <c r="E4928" s="23">
        <v>0.83333333333333337</v>
      </c>
      <c r="F4928">
        <v>6.53</v>
      </c>
      <c r="G4928">
        <f>+Anagrafica!$K$5-'PO0140780R0001 - SONDA'!F4928</f>
        <v>389.11</v>
      </c>
    </row>
    <row r="4929" spans="1:7">
      <c r="A4929" t="s">
        <v>957</v>
      </c>
      <c r="B4929">
        <v>2</v>
      </c>
      <c r="C4929">
        <v>8</v>
      </c>
      <c r="D4929">
        <v>2020</v>
      </c>
      <c r="E4929" s="23">
        <v>0</v>
      </c>
      <c r="F4929">
        <v>6.54</v>
      </c>
      <c r="G4929">
        <f>+Anagrafica!$K$5-'PO0140780R0001 - SONDA'!F4929</f>
        <v>389.09999999999997</v>
      </c>
    </row>
    <row r="4930" spans="1:7">
      <c r="A4930" t="s">
        <v>957</v>
      </c>
      <c r="B4930">
        <v>2</v>
      </c>
      <c r="C4930">
        <v>8</v>
      </c>
      <c r="D4930">
        <v>2020</v>
      </c>
      <c r="E4930" s="23">
        <v>0.16666666666666666</v>
      </c>
      <c r="F4930">
        <v>6.55</v>
      </c>
      <c r="G4930">
        <f>+Anagrafica!$K$5-'PO0140780R0001 - SONDA'!F4930</f>
        <v>389.09</v>
      </c>
    </row>
    <row r="4931" spans="1:7">
      <c r="A4931" t="s">
        <v>957</v>
      </c>
      <c r="B4931">
        <v>2</v>
      </c>
      <c r="C4931">
        <v>8</v>
      </c>
      <c r="D4931">
        <v>2020</v>
      </c>
      <c r="E4931" s="23">
        <v>0.33333333333333331</v>
      </c>
      <c r="F4931">
        <v>6.56</v>
      </c>
      <c r="G4931">
        <f>+Anagrafica!$K$5-'PO0140780R0001 - SONDA'!F4931</f>
        <v>389.08</v>
      </c>
    </row>
    <row r="4932" spans="1:7">
      <c r="A4932" t="s">
        <v>957</v>
      </c>
      <c r="B4932">
        <v>2</v>
      </c>
      <c r="C4932">
        <v>8</v>
      </c>
      <c r="D4932">
        <v>2020</v>
      </c>
      <c r="E4932" s="23">
        <v>0.5</v>
      </c>
      <c r="F4932">
        <v>6.58</v>
      </c>
      <c r="G4932">
        <f>+Anagrafica!$K$5-'PO0140780R0001 - SONDA'!F4932</f>
        <v>389.06</v>
      </c>
    </row>
    <row r="4933" spans="1:7">
      <c r="A4933" t="s">
        <v>957</v>
      </c>
      <c r="B4933">
        <v>2</v>
      </c>
      <c r="C4933">
        <v>8</v>
      </c>
      <c r="D4933">
        <v>2020</v>
      </c>
      <c r="E4933" s="23">
        <v>0.66666666666666663</v>
      </c>
      <c r="F4933">
        <v>6.6</v>
      </c>
      <c r="G4933">
        <f>+Anagrafica!$K$5-'PO0140780R0001 - SONDA'!F4933</f>
        <v>389.03999999999996</v>
      </c>
    </row>
    <row r="4934" spans="1:7">
      <c r="A4934" t="s">
        <v>957</v>
      </c>
      <c r="B4934">
        <v>2</v>
      </c>
      <c r="C4934">
        <v>8</v>
      </c>
      <c r="D4934">
        <v>2020</v>
      </c>
      <c r="E4934" s="23">
        <v>0.83333333333333337</v>
      </c>
      <c r="F4934">
        <v>6.62</v>
      </c>
      <c r="G4934">
        <f>+Anagrafica!$K$5-'PO0140780R0001 - SONDA'!F4934</f>
        <v>389.02</v>
      </c>
    </row>
    <row r="4935" spans="1:7">
      <c r="A4935" t="s">
        <v>958</v>
      </c>
      <c r="B4935">
        <v>3</v>
      </c>
      <c r="C4935">
        <v>8</v>
      </c>
      <c r="D4935">
        <v>2020</v>
      </c>
      <c r="E4935" s="23">
        <v>0</v>
      </c>
      <c r="F4935">
        <v>6.74</v>
      </c>
      <c r="G4935">
        <f>+Anagrafica!$K$5-'PO0140780R0001 - SONDA'!F4935</f>
        <v>388.9</v>
      </c>
    </row>
    <row r="4936" spans="1:7">
      <c r="A4936" t="s">
        <v>958</v>
      </c>
      <c r="B4936">
        <v>3</v>
      </c>
      <c r="C4936">
        <v>8</v>
      </c>
      <c r="D4936">
        <v>2020</v>
      </c>
      <c r="E4936" s="23">
        <v>0.16666666666666666</v>
      </c>
      <c r="F4936">
        <v>6.64</v>
      </c>
      <c r="G4936">
        <f>+Anagrafica!$K$5-'PO0140780R0001 - SONDA'!F4936</f>
        <v>389</v>
      </c>
    </row>
    <row r="4937" spans="1:7">
      <c r="A4937" t="s">
        <v>958</v>
      </c>
      <c r="B4937">
        <v>3</v>
      </c>
      <c r="C4937">
        <v>8</v>
      </c>
      <c r="D4937">
        <v>2020</v>
      </c>
      <c r="E4937" s="23">
        <v>0.33333333333333331</v>
      </c>
      <c r="F4937">
        <v>6.75</v>
      </c>
      <c r="G4937">
        <f>+Anagrafica!$K$5-'PO0140780R0001 - SONDA'!F4937</f>
        <v>388.89</v>
      </c>
    </row>
    <row r="4938" spans="1:7">
      <c r="A4938" t="s">
        <v>958</v>
      </c>
      <c r="B4938">
        <v>3</v>
      </c>
      <c r="C4938">
        <v>8</v>
      </c>
      <c r="D4938">
        <v>2020</v>
      </c>
      <c r="E4938" s="23">
        <v>0.5</v>
      </c>
      <c r="F4938">
        <v>6.64</v>
      </c>
      <c r="G4938">
        <f>+Anagrafica!$K$5-'PO0140780R0001 - SONDA'!F4938</f>
        <v>389</v>
      </c>
    </row>
    <row r="4939" spans="1:7">
      <c r="A4939" t="s">
        <v>958</v>
      </c>
      <c r="B4939">
        <v>3</v>
      </c>
      <c r="C4939">
        <v>8</v>
      </c>
      <c r="D4939">
        <v>2020</v>
      </c>
      <c r="E4939" s="23">
        <v>0.66666666666666663</v>
      </c>
      <c r="F4939">
        <v>6.69</v>
      </c>
      <c r="G4939">
        <f>+Anagrafica!$K$5-'PO0140780R0001 - SONDA'!F4939</f>
        <v>388.95</v>
      </c>
    </row>
    <row r="4940" spans="1:7">
      <c r="A4940" t="s">
        <v>958</v>
      </c>
      <c r="B4940">
        <v>3</v>
      </c>
      <c r="C4940">
        <v>8</v>
      </c>
      <c r="D4940">
        <v>2020</v>
      </c>
      <c r="E4940" s="23">
        <v>0.83333333333333337</v>
      </c>
      <c r="F4940">
        <v>6.64</v>
      </c>
      <c r="G4940">
        <f>+Anagrafica!$K$5-'PO0140780R0001 - SONDA'!F4940</f>
        <v>389</v>
      </c>
    </row>
    <row r="4941" spans="1:7">
      <c r="A4941" t="s">
        <v>959</v>
      </c>
      <c r="B4941">
        <v>4</v>
      </c>
      <c r="C4941">
        <v>8</v>
      </c>
      <c r="D4941">
        <v>2020</v>
      </c>
      <c r="E4941" s="23">
        <v>0</v>
      </c>
      <c r="F4941">
        <v>6.64</v>
      </c>
      <c r="G4941">
        <f>+Anagrafica!$K$5-'PO0140780R0001 - SONDA'!F4941</f>
        <v>389</v>
      </c>
    </row>
    <row r="4942" spans="1:7">
      <c r="A4942" t="s">
        <v>959</v>
      </c>
      <c r="B4942">
        <v>4</v>
      </c>
      <c r="C4942">
        <v>8</v>
      </c>
      <c r="D4942">
        <v>2020</v>
      </c>
      <c r="E4942" s="23">
        <v>0.16666666666666666</v>
      </c>
      <c r="F4942">
        <v>6.65</v>
      </c>
      <c r="G4942">
        <f>+Anagrafica!$K$5-'PO0140780R0001 - SONDA'!F4942</f>
        <v>388.99</v>
      </c>
    </row>
    <row r="4943" spans="1:7">
      <c r="A4943" t="s">
        <v>959</v>
      </c>
      <c r="B4943">
        <v>4</v>
      </c>
      <c r="C4943">
        <v>8</v>
      </c>
      <c r="D4943">
        <v>2020</v>
      </c>
      <c r="E4943" s="23">
        <v>0.33333333333333331</v>
      </c>
      <c r="F4943">
        <v>6.66</v>
      </c>
      <c r="G4943">
        <f>+Anagrafica!$K$5-'PO0140780R0001 - SONDA'!F4943</f>
        <v>388.97999999999996</v>
      </c>
    </row>
    <row r="4944" spans="1:7">
      <c r="A4944" t="s">
        <v>959</v>
      </c>
      <c r="B4944">
        <v>4</v>
      </c>
      <c r="C4944">
        <v>8</v>
      </c>
      <c r="D4944">
        <v>2020</v>
      </c>
      <c r="E4944" s="23">
        <v>0.5</v>
      </c>
      <c r="F4944">
        <v>6.67</v>
      </c>
      <c r="G4944">
        <f>+Anagrafica!$K$5-'PO0140780R0001 - SONDA'!F4944</f>
        <v>388.96999999999997</v>
      </c>
    </row>
    <row r="4945" spans="1:7">
      <c r="A4945" t="s">
        <v>959</v>
      </c>
      <c r="B4945">
        <v>4</v>
      </c>
      <c r="C4945">
        <v>8</v>
      </c>
      <c r="D4945">
        <v>2020</v>
      </c>
      <c r="E4945" s="23">
        <v>0.66666666666666663</v>
      </c>
      <c r="F4945">
        <v>6.67</v>
      </c>
      <c r="G4945">
        <f>+Anagrafica!$K$5-'PO0140780R0001 - SONDA'!F4945</f>
        <v>388.96999999999997</v>
      </c>
    </row>
    <row r="4946" spans="1:7">
      <c r="A4946" t="s">
        <v>959</v>
      </c>
      <c r="B4946">
        <v>4</v>
      </c>
      <c r="C4946">
        <v>8</v>
      </c>
      <c r="D4946">
        <v>2020</v>
      </c>
      <c r="E4946" s="23">
        <v>0.83333333333333337</v>
      </c>
      <c r="F4946">
        <v>6.68</v>
      </c>
      <c r="G4946">
        <f>+Anagrafica!$K$5-'PO0140780R0001 - SONDA'!F4946</f>
        <v>388.96</v>
      </c>
    </row>
    <row r="4947" spans="1:7">
      <c r="A4947" t="s">
        <v>960</v>
      </c>
      <c r="B4947">
        <v>5</v>
      </c>
      <c r="C4947">
        <v>8</v>
      </c>
      <c r="D4947">
        <v>2020</v>
      </c>
      <c r="E4947" s="23">
        <v>0</v>
      </c>
      <c r="F4947">
        <v>6.68</v>
      </c>
      <c r="G4947">
        <f>+Anagrafica!$K$5-'PO0140780R0001 - SONDA'!F4947</f>
        <v>388.96</v>
      </c>
    </row>
    <row r="4948" spans="1:7">
      <c r="A4948" t="s">
        <v>960</v>
      </c>
      <c r="B4948">
        <v>5</v>
      </c>
      <c r="C4948">
        <v>8</v>
      </c>
      <c r="D4948">
        <v>2020</v>
      </c>
      <c r="E4948" s="23">
        <v>0.16666666666666666</v>
      </c>
      <c r="F4948">
        <v>6.69</v>
      </c>
      <c r="G4948">
        <f>+Anagrafica!$K$5-'PO0140780R0001 - SONDA'!F4948</f>
        <v>388.95</v>
      </c>
    </row>
    <row r="4949" spans="1:7">
      <c r="A4949" t="s">
        <v>960</v>
      </c>
      <c r="B4949">
        <v>5</v>
      </c>
      <c r="C4949">
        <v>8</v>
      </c>
      <c r="D4949">
        <v>2020</v>
      </c>
      <c r="E4949" s="23">
        <v>0.33333333333333331</v>
      </c>
      <c r="F4949">
        <v>6.7</v>
      </c>
      <c r="G4949">
        <f>+Anagrafica!$K$5-'PO0140780R0001 - SONDA'!F4949</f>
        <v>388.94</v>
      </c>
    </row>
    <row r="4950" spans="1:7">
      <c r="A4950" t="s">
        <v>960</v>
      </c>
      <c r="B4950">
        <v>5</v>
      </c>
      <c r="C4950">
        <v>8</v>
      </c>
      <c r="D4950">
        <v>2020</v>
      </c>
      <c r="E4950" s="23">
        <v>0.5</v>
      </c>
      <c r="F4950">
        <v>6.71</v>
      </c>
      <c r="G4950">
        <f>+Anagrafica!$K$5-'PO0140780R0001 - SONDA'!F4950</f>
        <v>388.93</v>
      </c>
    </row>
    <row r="4951" spans="1:7">
      <c r="A4951" t="s">
        <v>960</v>
      </c>
      <c r="B4951">
        <v>5</v>
      </c>
      <c r="C4951">
        <v>8</v>
      </c>
      <c r="D4951">
        <v>2020</v>
      </c>
      <c r="E4951" s="23">
        <v>0.66666666666666663</v>
      </c>
      <c r="F4951">
        <v>6.72</v>
      </c>
      <c r="G4951">
        <f>+Anagrafica!$K$5-'PO0140780R0001 - SONDA'!F4951</f>
        <v>388.91999999999996</v>
      </c>
    </row>
    <row r="4952" spans="1:7">
      <c r="A4952" t="s">
        <v>960</v>
      </c>
      <c r="B4952">
        <v>5</v>
      </c>
      <c r="C4952">
        <v>8</v>
      </c>
      <c r="D4952">
        <v>2020</v>
      </c>
      <c r="E4952" s="23">
        <v>0.83333333333333337</v>
      </c>
      <c r="F4952">
        <v>6.73</v>
      </c>
      <c r="G4952">
        <f>+Anagrafica!$K$5-'PO0140780R0001 - SONDA'!F4952</f>
        <v>388.90999999999997</v>
      </c>
    </row>
    <row r="4953" spans="1:7">
      <c r="A4953" t="s">
        <v>961</v>
      </c>
      <c r="B4953">
        <v>6</v>
      </c>
      <c r="C4953">
        <v>8</v>
      </c>
      <c r="D4953">
        <v>2020</v>
      </c>
      <c r="E4953" s="23">
        <v>0</v>
      </c>
      <c r="F4953">
        <v>6.74</v>
      </c>
      <c r="G4953">
        <f>+Anagrafica!$K$5-'PO0140780R0001 - SONDA'!F4953</f>
        <v>388.9</v>
      </c>
    </row>
    <row r="4954" spans="1:7">
      <c r="A4954" t="s">
        <v>961</v>
      </c>
      <c r="B4954">
        <v>6</v>
      </c>
      <c r="C4954">
        <v>8</v>
      </c>
      <c r="D4954">
        <v>2020</v>
      </c>
      <c r="E4954" s="23">
        <v>0.16666666666666666</v>
      </c>
      <c r="F4954">
        <v>6.74</v>
      </c>
      <c r="G4954">
        <f>+Anagrafica!$K$5-'PO0140780R0001 - SONDA'!F4954</f>
        <v>388.9</v>
      </c>
    </row>
    <row r="4955" spans="1:7">
      <c r="A4955" t="s">
        <v>961</v>
      </c>
      <c r="B4955">
        <v>6</v>
      </c>
      <c r="C4955">
        <v>8</v>
      </c>
      <c r="D4955">
        <v>2020</v>
      </c>
      <c r="E4955" s="23">
        <v>0.33333333333333331</v>
      </c>
      <c r="F4955">
        <v>6.75</v>
      </c>
      <c r="G4955">
        <f>+Anagrafica!$K$5-'PO0140780R0001 - SONDA'!F4955</f>
        <v>388.89</v>
      </c>
    </row>
    <row r="4956" spans="1:7">
      <c r="A4956" t="s">
        <v>961</v>
      </c>
      <c r="B4956">
        <v>6</v>
      </c>
      <c r="C4956">
        <v>8</v>
      </c>
      <c r="D4956">
        <v>2020</v>
      </c>
      <c r="E4956" s="23">
        <v>0.5</v>
      </c>
      <c r="F4956">
        <v>6.76</v>
      </c>
      <c r="G4956">
        <f>+Anagrafica!$K$5-'PO0140780R0001 - SONDA'!F4956</f>
        <v>388.88</v>
      </c>
    </row>
    <row r="4957" spans="1:7">
      <c r="A4957" t="s">
        <v>961</v>
      </c>
      <c r="B4957">
        <v>6</v>
      </c>
      <c r="C4957">
        <v>8</v>
      </c>
      <c r="D4957">
        <v>2020</v>
      </c>
      <c r="E4957" s="23">
        <v>0.66666666666666663</v>
      </c>
      <c r="F4957">
        <v>6.76</v>
      </c>
      <c r="G4957">
        <f>+Anagrafica!$K$5-'PO0140780R0001 - SONDA'!F4957</f>
        <v>388.88</v>
      </c>
    </row>
    <row r="4958" spans="1:7">
      <c r="A4958" t="s">
        <v>961</v>
      </c>
      <c r="B4958">
        <v>6</v>
      </c>
      <c r="C4958">
        <v>8</v>
      </c>
      <c r="D4958">
        <v>2020</v>
      </c>
      <c r="E4958" s="23">
        <v>0.83333333333333337</v>
      </c>
      <c r="F4958">
        <v>6.77</v>
      </c>
      <c r="G4958">
        <f>+Anagrafica!$K$5-'PO0140780R0001 - SONDA'!F4958</f>
        <v>388.87</v>
      </c>
    </row>
    <row r="4959" spans="1:7">
      <c r="A4959" t="s">
        <v>962</v>
      </c>
      <c r="B4959">
        <v>7</v>
      </c>
      <c r="C4959">
        <v>8</v>
      </c>
      <c r="D4959">
        <v>2020</v>
      </c>
      <c r="E4959" s="23">
        <v>0</v>
      </c>
      <c r="F4959">
        <v>6.78</v>
      </c>
      <c r="G4959">
        <f>+Anagrafica!$K$5-'PO0140780R0001 - SONDA'!F4959</f>
        <v>388.86</v>
      </c>
    </row>
    <row r="4960" spans="1:7">
      <c r="A4960" t="s">
        <v>962</v>
      </c>
      <c r="B4960">
        <v>7</v>
      </c>
      <c r="C4960">
        <v>8</v>
      </c>
      <c r="D4960">
        <v>2020</v>
      </c>
      <c r="E4960" s="23">
        <v>0.16666666666666666</v>
      </c>
      <c r="F4960">
        <v>6.78</v>
      </c>
      <c r="G4960">
        <f>+Anagrafica!$K$5-'PO0140780R0001 - SONDA'!F4960</f>
        <v>388.86</v>
      </c>
    </row>
    <row r="4961" spans="1:7">
      <c r="A4961" t="s">
        <v>962</v>
      </c>
      <c r="B4961">
        <v>7</v>
      </c>
      <c r="C4961">
        <v>8</v>
      </c>
      <c r="D4961">
        <v>2020</v>
      </c>
      <c r="E4961" s="23">
        <v>0.33333333333333331</v>
      </c>
      <c r="F4961">
        <v>6.79</v>
      </c>
      <c r="G4961">
        <f>+Anagrafica!$K$5-'PO0140780R0001 - SONDA'!F4961</f>
        <v>388.84999999999997</v>
      </c>
    </row>
    <row r="4962" spans="1:7">
      <c r="A4962" t="s">
        <v>962</v>
      </c>
      <c r="B4962">
        <v>7</v>
      </c>
      <c r="C4962">
        <v>8</v>
      </c>
      <c r="D4962">
        <v>2020</v>
      </c>
      <c r="E4962" s="23">
        <v>0.5</v>
      </c>
      <c r="F4962">
        <v>6.79</v>
      </c>
      <c r="G4962">
        <f>+Anagrafica!$K$5-'PO0140780R0001 - SONDA'!F4962</f>
        <v>388.84999999999997</v>
      </c>
    </row>
    <row r="4963" spans="1:7">
      <c r="A4963" t="s">
        <v>962</v>
      </c>
      <c r="B4963">
        <v>7</v>
      </c>
      <c r="C4963">
        <v>8</v>
      </c>
      <c r="D4963">
        <v>2020</v>
      </c>
      <c r="E4963" s="23">
        <v>0.66666666666666663</v>
      </c>
      <c r="F4963">
        <v>6.9</v>
      </c>
      <c r="G4963">
        <f>+Anagrafica!$K$5-'PO0140780R0001 - SONDA'!F4963</f>
        <v>388.74</v>
      </c>
    </row>
    <row r="4964" spans="1:7">
      <c r="A4964" t="s">
        <v>962</v>
      </c>
      <c r="B4964">
        <v>7</v>
      </c>
      <c r="C4964">
        <v>8</v>
      </c>
      <c r="D4964">
        <v>2020</v>
      </c>
      <c r="E4964" s="23">
        <v>0.83333333333333337</v>
      </c>
      <c r="F4964">
        <v>6.79</v>
      </c>
      <c r="G4964">
        <f>+Anagrafica!$K$5-'PO0140780R0001 - SONDA'!F4964</f>
        <v>388.84999999999997</v>
      </c>
    </row>
    <row r="4965" spans="1:7">
      <c r="A4965" t="s">
        <v>963</v>
      </c>
      <c r="B4965">
        <v>8</v>
      </c>
      <c r="C4965">
        <v>8</v>
      </c>
      <c r="D4965">
        <v>2020</v>
      </c>
      <c r="E4965" s="23">
        <v>0</v>
      </c>
      <c r="F4965">
        <v>6.8</v>
      </c>
      <c r="G4965">
        <f>+Anagrafica!$K$5-'PO0140780R0001 - SONDA'!F4965</f>
        <v>388.84</v>
      </c>
    </row>
    <row r="4966" spans="1:7">
      <c r="A4966" t="s">
        <v>963</v>
      </c>
      <c r="B4966">
        <v>8</v>
      </c>
      <c r="C4966">
        <v>8</v>
      </c>
      <c r="D4966">
        <v>2020</v>
      </c>
      <c r="E4966" s="23">
        <v>0.16666666666666666</v>
      </c>
      <c r="F4966">
        <v>6.8</v>
      </c>
      <c r="G4966">
        <f>+Anagrafica!$K$5-'PO0140780R0001 - SONDA'!F4966</f>
        <v>388.84</v>
      </c>
    </row>
    <row r="4967" spans="1:7">
      <c r="A4967" t="s">
        <v>963</v>
      </c>
      <c r="B4967">
        <v>8</v>
      </c>
      <c r="C4967">
        <v>8</v>
      </c>
      <c r="D4967">
        <v>2020</v>
      </c>
      <c r="E4967" s="23">
        <v>0.33333333333333331</v>
      </c>
      <c r="F4967">
        <v>6.8</v>
      </c>
      <c r="G4967">
        <f>+Anagrafica!$K$5-'PO0140780R0001 - SONDA'!F4967</f>
        <v>388.84</v>
      </c>
    </row>
    <row r="4968" spans="1:7">
      <c r="A4968" t="s">
        <v>963</v>
      </c>
      <c r="B4968">
        <v>8</v>
      </c>
      <c r="C4968">
        <v>8</v>
      </c>
      <c r="D4968">
        <v>2020</v>
      </c>
      <c r="E4968" s="23">
        <v>0.5</v>
      </c>
      <c r="F4968">
        <v>6.8</v>
      </c>
      <c r="G4968">
        <f>+Anagrafica!$K$5-'PO0140780R0001 - SONDA'!F4968</f>
        <v>388.84</v>
      </c>
    </row>
    <row r="4969" spans="1:7">
      <c r="A4969" t="s">
        <v>963</v>
      </c>
      <c r="B4969">
        <v>8</v>
      </c>
      <c r="C4969">
        <v>8</v>
      </c>
      <c r="D4969">
        <v>2020</v>
      </c>
      <c r="E4969" s="23">
        <v>0.66666666666666663</v>
      </c>
      <c r="F4969">
        <v>6.81</v>
      </c>
      <c r="G4969">
        <f>+Anagrafica!$K$5-'PO0140780R0001 - SONDA'!F4969</f>
        <v>388.83</v>
      </c>
    </row>
    <row r="4970" spans="1:7">
      <c r="A4970" t="s">
        <v>963</v>
      </c>
      <c r="B4970">
        <v>8</v>
      </c>
      <c r="C4970">
        <v>8</v>
      </c>
      <c r="D4970">
        <v>2020</v>
      </c>
      <c r="E4970" s="23">
        <v>0.83333333333333337</v>
      </c>
      <c r="F4970">
        <v>6.82</v>
      </c>
      <c r="G4970">
        <f>+Anagrafica!$K$5-'PO0140780R0001 - SONDA'!F4970</f>
        <v>388.82</v>
      </c>
    </row>
    <row r="4971" spans="1:7">
      <c r="A4971" t="s">
        <v>964</v>
      </c>
      <c r="B4971">
        <v>9</v>
      </c>
      <c r="C4971">
        <v>8</v>
      </c>
      <c r="D4971">
        <v>2020</v>
      </c>
      <c r="E4971" s="23">
        <v>0</v>
      </c>
      <c r="F4971">
        <v>6.83</v>
      </c>
      <c r="G4971">
        <f>+Anagrafica!$K$5-'PO0140780R0001 - SONDA'!F4971</f>
        <v>388.81</v>
      </c>
    </row>
    <row r="4972" spans="1:7">
      <c r="A4972" t="s">
        <v>964</v>
      </c>
      <c r="B4972">
        <v>9</v>
      </c>
      <c r="C4972">
        <v>8</v>
      </c>
      <c r="D4972">
        <v>2020</v>
      </c>
      <c r="E4972" s="23">
        <v>0.16666666666666666</v>
      </c>
      <c r="F4972">
        <v>6.89</v>
      </c>
      <c r="G4972">
        <f>+Anagrafica!$K$5-'PO0140780R0001 - SONDA'!F4972</f>
        <v>388.75</v>
      </c>
    </row>
    <row r="4973" spans="1:7">
      <c r="A4973" t="s">
        <v>964</v>
      </c>
      <c r="B4973">
        <v>9</v>
      </c>
      <c r="C4973">
        <v>8</v>
      </c>
      <c r="D4973">
        <v>2020</v>
      </c>
      <c r="E4973" s="23">
        <v>0.33333333333333331</v>
      </c>
      <c r="F4973">
        <v>6.96</v>
      </c>
      <c r="G4973">
        <f>+Anagrafica!$K$5-'PO0140780R0001 - SONDA'!F4973</f>
        <v>388.68</v>
      </c>
    </row>
    <row r="4974" spans="1:7">
      <c r="A4974" t="s">
        <v>964</v>
      </c>
      <c r="B4974">
        <v>9</v>
      </c>
      <c r="C4974">
        <v>8</v>
      </c>
      <c r="D4974">
        <v>2020</v>
      </c>
      <c r="E4974" s="23">
        <v>0.5</v>
      </c>
      <c r="F4974">
        <v>6.86</v>
      </c>
      <c r="G4974">
        <f>+Anagrafica!$K$5-'PO0140780R0001 - SONDA'!F4974</f>
        <v>388.78</v>
      </c>
    </row>
    <row r="4975" spans="1:7">
      <c r="A4975" t="s">
        <v>964</v>
      </c>
      <c r="B4975">
        <v>9</v>
      </c>
      <c r="C4975">
        <v>8</v>
      </c>
      <c r="D4975">
        <v>2020</v>
      </c>
      <c r="E4975" s="23">
        <v>0.66666666666666663</v>
      </c>
      <c r="F4975">
        <v>6.88</v>
      </c>
      <c r="G4975">
        <f>+Anagrafica!$K$5-'PO0140780R0001 - SONDA'!F4975</f>
        <v>388.76</v>
      </c>
    </row>
    <row r="4976" spans="1:7">
      <c r="A4976" t="s">
        <v>964</v>
      </c>
      <c r="B4976">
        <v>9</v>
      </c>
      <c r="C4976">
        <v>8</v>
      </c>
      <c r="D4976">
        <v>2020</v>
      </c>
      <c r="E4976" s="23">
        <v>0.83333333333333337</v>
      </c>
      <c r="F4976">
        <v>6.9</v>
      </c>
      <c r="G4976">
        <f>+Anagrafica!$K$5-'PO0140780R0001 - SONDA'!F4976</f>
        <v>388.74</v>
      </c>
    </row>
    <row r="4977" spans="1:7">
      <c r="A4977" t="s">
        <v>965</v>
      </c>
      <c r="B4977">
        <v>10</v>
      </c>
      <c r="C4977">
        <v>8</v>
      </c>
      <c r="D4977">
        <v>2020</v>
      </c>
      <c r="E4977" s="23">
        <v>0</v>
      </c>
      <c r="F4977">
        <v>6.92</v>
      </c>
      <c r="G4977">
        <f>+Anagrafica!$K$5-'PO0140780R0001 - SONDA'!F4977</f>
        <v>388.71999999999997</v>
      </c>
    </row>
    <row r="4978" spans="1:7">
      <c r="A4978" t="s">
        <v>965</v>
      </c>
      <c r="B4978">
        <v>10</v>
      </c>
      <c r="C4978">
        <v>8</v>
      </c>
      <c r="D4978">
        <v>2020</v>
      </c>
      <c r="E4978" s="23">
        <v>0.16666666666666666</v>
      </c>
      <c r="F4978">
        <v>6.93</v>
      </c>
      <c r="G4978">
        <f>+Anagrafica!$K$5-'PO0140780R0001 - SONDA'!F4978</f>
        <v>388.71</v>
      </c>
    </row>
    <row r="4979" spans="1:7">
      <c r="A4979" t="s">
        <v>965</v>
      </c>
      <c r="B4979">
        <v>10</v>
      </c>
      <c r="C4979">
        <v>8</v>
      </c>
      <c r="D4979">
        <v>2020</v>
      </c>
      <c r="E4979" s="23">
        <v>0.33333333333333331</v>
      </c>
      <c r="F4979">
        <v>6.94</v>
      </c>
      <c r="G4979">
        <f>+Anagrafica!$K$5-'PO0140780R0001 - SONDA'!F4979</f>
        <v>388.7</v>
      </c>
    </row>
    <row r="4980" spans="1:7">
      <c r="A4980" t="s">
        <v>965</v>
      </c>
      <c r="B4980">
        <v>10</v>
      </c>
      <c r="C4980">
        <v>8</v>
      </c>
      <c r="D4980">
        <v>2020</v>
      </c>
      <c r="E4980" s="23">
        <v>0.5</v>
      </c>
      <c r="F4980">
        <v>6.94</v>
      </c>
      <c r="G4980">
        <f>+Anagrafica!$K$5-'PO0140780R0001 - SONDA'!F4980</f>
        <v>388.7</v>
      </c>
    </row>
    <row r="4981" spans="1:7">
      <c r="A4981" t="s">
        <v>965</v>
      </c>
      <c r="B4981">
        <v>10</v>
      </c>
      <c r="C4981">
        <v>8</v>
      </c>
      <c r="D4981">
        <v>2020</v>
      </c>
      <c r="E4981" s="23">
        <v>0.66666666666666663</v>
      </c>
      <c r="F4981">
        <v>6.95</v>
      </c>
      <c r="G4981">
        <f>+Anagrafica!$K$5-'PO0140780R0001 - SONDA'!F4981</f>
        <v>388.69</v>
      </c>
    </row>
    <row r="4982" spans="1:7">
      <c r="A4982" t="s">
        <v>965</v>
      </c>
      <c r="B4982">
        <v>10</v>
      </c>
      <c r="C4982">
        <v>8</v>
      </c>
      <c r="D4982">
        <v>2020</v>
      </c>
      <c r="E4982" s="23">
        <v>0.83333333333333337</v>
      </c>
      <c r="F4982">
        <v>6.95</v>
      </c>
      <c r="G4982">
        <f>+Anagrafica!$K$5-'PO0140780R0001 - SONDA'!F4982</f>
        <v>388.69</v>
      </c>
    </row>
    <row r="4983" spans="1:7">
      <c r="A4983" t="s">
        <v>966</v>
      </c>
      <c r="B4983">
        <v>11</v>
      </c>
      <c r="C4983">
        <v>8</v>
      </c>
      <c r="D4983">
        <v>2020</v>
      </c>
      <c r="E4983" s="23">
        <v>0</v>
      </c>
      <c r="F4983">
        <v>6.95</v>
      </c>
      <c r="G4983">
        <f>+Anagrafica!$K$5-'PO0140780R0001 - SONDA'!F4983</f>
        <v>388.69</v>
      </c>
    </row>
    <row r="4984" spans="1:7">
      <c r="A4984" t="s">
        <v>966</v>
      </c>
      <c r="B4984">
        <v>11</v>
      </c>
      <c r="C4984">
        <v>8</v>
      </c>
      <c r="D4984">
        <v>2020</v>
      </c>
      <c r="E4984" s="23">
        <v>0.16666666666666666</v>
      </c>
      <c r="F4984">
        <v>6.95</v>
      </c>
      <c r="G4984">
        <f>+Anagrafica!$K$5-'PO0140780R0001 - SONDA'!F4984</f>
        <v>388.69</v>
      </c>
    </row>
    <row r="4985" spans="1:7">
      <c r="A4985" t="s">
        <v>966</v>
      </c>
      <c r="B4985">
        <v>11</v>
      </c>
      <c r="C4985">
        <v>8</v>
      </c>
      <c r="D4985">
        <v>2020</v>
      </c>
      <c r="E4985" s="23">
        <v>0.33333333333333331</v>
      </c>
      <c r="F4985">
        <v>6.95</v>
      </c>
      <c r="G4985">
        <f>+Anagrafica!$K$5-'PO0140780R0001 - SONDA'!F4985</f>
        <v>388.69</v>
      </c>
    </row>
    <row r="4986" spans="1:7">
      <c r="A4986" t="s">
        <v>966</v>
      </c>
      <c r="B4986">
        <v>11</v>
      </c>
      <c r="C4986">
        <v>8</v>
      </c>
      <c r="D4986">
        <v>2020</v>
      </c>
      <c r="E4986" s="23">
        <v>0.5</v>
      </c>
      <c r="F4986">
        <v>6.95</v>
      </c>
      <c r="G4986">
        <f>+Anagrafica!$K$5-'PO0140780R0001 - SONDA'!F4986</f>
        <v>388.69</v>
      </c>
    </row>
    <row r="4987" spans="1:7">
      <c r="A4987" t="s">
        <v>966</v>
      </c>
      <c r="B4987">
        <v>11</v>
      </c>
      <c r="C4987">
        <v>8</v>
      </c>
      <c r="D4987">
        <v>2020</v>
      </c>
      <c r="E4987" s="23">
        <v>0.66666666666666663</v>
      </c>
      <c r="F4987">
        <v>6.96</v>
      </c>
      <c r="G4987">
        <f>+Anagrafica!$K$5-'PO0140780R0001 - SONDA'!F4987</f>
        <v>388.68</v>
      </c>
    </row>
    <row r="4988" spans="1:7">
      <c r="A4988" t="s">
        <v>966</v>
      </c>
      <c r="B4988">
        <v>11</v>
      </c>
      <c r="C4988">
        <v>8</v>
      </c>
      <c r="D4988">
        <v>2020</v>
      </c>
      <c r="E4988" s="23">
        <v>0.83333333333333337</v>
      </c>
      <c r="F4988">
        <v>6.98</v>
      </c>
      <c r="G4988">
        <f>+Anagrafica!$K$5-'PO0140780R0001 - SONDA'!F4988</f>
        <v>388.65999999999997</v>
      </c>
    </row>
    <row r="4989" spans="1:7">
      <c r="A4989" t="s">
        <v>967</v>
      </c>
      <c r="B4989">
        <v>12</v>
      </c>
      <c r="C4989">
        <v>8</v>
      </c>
      <c r="D4989">
        <v>2020</v>
      </c>
      <c r="E4989" s="23">
        <v>0</v>
      </c>
      <c r="F4989">
        <v>6.97</v>
      </c>
      <c r="G4989">
        <f>+Anagrafica!$K$5-'PO0140780R0001 - SONDA'!F4989</f>
        <v>388.66999999999996</v>
      </c>
    </row>
    <row r="4990" spans="1:7">
      <c r="A4990" t="s">
        <v>967</v>
      </c>
      <c r="B4990">
        <v>12</v>
      </c>
      <c r="C4990">
        <v>8</v>
      </c>
      <c r="D4990">
        <v>2020</v>
      </c>
      <c r="E4990" s="23">
        <v>0.16666666666666666</v>
      </c>
      <c r="F4990">
        <v>6.97</v>
      </c>
      <c r="G4990">
        <f>+Anagrafica!$K$5-'PO0140780R0001 - SONDA'!F4990</f>
        <v>388.66999999999996</v>
      </c>
    </row>
    <row r="4991" spans="1:7">
      <c r="A4991" t="s">
        <v>967</v>
      </c>
      <c r="B4991">
        <v>12</v>
      </c>
      <c r="C4991">
        <v>8</v>
      </c>
      <c r="D4991">
        <v>2020</v>
      </c>
      <c r="E4991" s="23">
        <v>0.33333333333333331</v>
      </c>
      <c r="F4991">
        <v>6.98</v>
      </c>
      <c r="G4991">
        <f>+Anagrafica!$K$5-'PO0140780R0001 - SONDA'!F4991</f>
        <v>388.65999999999997</v>
      </c>
    </row>
    <row r="4992" spans="1:7">
      <c r="A4992" t="s">
        <v>967</v>
      </c>
      <c r="B4992">
        <v>12</v>
      </c>
      <c r="C4992">
        <v>8</v>
      </c>
      <c r="D4992">
        <v>2020</v>
      </c>
      <c r="E4992" s="23">
        <v>0.5</v>
      </c>
      <c r="F4992">
        <v>6.99</v>
      </c>
      <c r="G4992">
        <f>+Anagrafica!$K$5-'PO0140780R0001 - SONDA'!F4992</f>
        <v>388.65</v>
      </c>
    </row>
    <row r="4993" spans="1:7">
      <c r="A4993" t="s">
        <v>967</v>
      </c>
      <c r="B4993">
        <v>12</v>
      </c>
      <c r="C4993">
        <v>8</v>
      </c>
      <c r="D4993">
        <v>2020</v>
      </c>
      <c r="E4993" s="23">
        <v>0.66666666666666663</v>
      </c>
      <c r="F4993">
        <v>6.97</v>
      </c>
      <c r="G4993">
        <f>+Anagrafica!$K$5-'PO0140780R0001 - SONDA'!F4993</f>
        <v>388.66999999999996</v>
      </c>
    </row>
    <row r="4994" spans="1:7">
      <c r="A4994" t="s">
        <v>967</v>
      </c>
      <c r="B4994">
        <v>12</v>
      </c>
      <c r="C4994">
        <v>8</v>
      </c>
      <c r="D4994">
        <v>2020</v>
      </c>
      <c r="E4994" s="23">
        <v>0.83333333333333337</v>
      </c>
      <c r="F4994">
        <v>6.98</v>
      </c>
      <c r="G4994">
        <f>+Anagrafica!$K$5-'PO0140780R0001 - SONDA'!F4994</f>
        <v>388.65999999999997</v>
      </c>
    </row>
    <row r="4995" spans="1:7">
      <c r="A4995" t="s">
        <v>968</v>
      </c>
      <c r="B4995">
        <v>13</v>
      </c>
      <c r="C4995">
        <v>8</v>
      </c>
      <c r="D4995">
        <v>2020</v>
      </c>
      <c r="E4995" s="23">
        <v>0</v>
      </c>
      <c r="F4995">
        <v>6.98</v>
      </c>
      <c r="G4995">
        <f>+Anagrafica!$K$5-'PO0140780R0001 - SONDA'!F4995</f>
        <v>388.65999999999997</v>
      </c>
    </row>
    <row r="4996" spans="1:7">
      <c r="A4996" t="s">
        <v>968</v>
      </c>
      <c r="B4996">
        <v>13</v>
      </c>
      <c r="C4996">
        <v>8</v>
      </c>
      <c r="D4996">
        <v>2020</v>
      </c>
      <c r="E4996" s="23">
        <v>0.16666666666666666</v>
      </c>
      <c r="F4996">
        <v>6.99</v>
      </c>
      <c r="G4996">
        <f>+Anagrafica!$K$5-'PO0140780R0001 - SONDA'!F4996</f>
        <v>388.65</v>
      </c>
    </row>
    <row r="4997" spans="1:7">
      <c r="A4997" t="s">
        <v>968</v>
      </c>
      <c r="B4997">
        <v>13</v>
      </c>
      <c r="C4997">
        <v>8</v>
      </c>
      <c r="D4997">
        <v>2020</v>
      </c>
      <c r="E4997" s="23">
        <v>0.33333333333333331</v>
      </c>
      <c r="F4997">
        <v>6.99</v>
      </c>
      <c r="G4997">
        <f>+Anagrafica!$K$5-'PO0140780R0001 - SONDA'!F4997</f>
        <v>388.65</v>
      </c>
    </row>
    <row r="4998" spans="1:7">
      <c r="A4998" t="s">
        <v>968</v>
      </c>
      <c r="B4998">
        <v>13</v>
      </c>
      <c r="C4998">
        <v>8</v>
      </c>
      <c r="D4998">
        <v>2020</v>
      </c>
      <c r="E4998" s="23">
        <v>0.5</v>
      </c>
      <c r="F4998">
        <v>6.98</v>
      </c>
      <c r="G4998">
        <f>+Anagrafica!$K$5-'PO0140780R0001 - SONDA'!F4998</f>
        <v>388.65999999999997</v>
      </c>
    </row>
    <row r="4999" spans="1:7">
      <c r="A4999" t="s">
        <v>968</v>
      </c>
      <c r="B4999">
        <v>13</v>
      </c>
      <c r="C4999">
        <v>8</v>
      </c>
      <c r="D4999">
        <v>2020</v>
      </c>
      <c r="E4999" s="23">
        <v>0.66666666666666663</v>
      </c>
      <c r="F4999">
        <v>6.98</v>
      </c>
      <c r="G4999">
        <f>+Anagrafica!$K$5-'PO0140780R0001 - SONDA'!F4999</f>
        <v>388.65999999999997</v>
      </c>
    </row>
    <row r="5000" spans="1:7">
      <c r="A5000" t="s">
        <v>968</v>
      </c>
      <c r="B5000">
        <v>13</v>
      </c>
      <c r="C5000">
        <v>8</v>
      </c>
      <c r="D5000">
        <v>2020</v>
      </c>
      <c r="E5000" s="23">
        <v>0.83333333333333337</v>
      </c>
      <c r="F5000">
        <v>7.1</v>
      </c>
      <c r="G5000">
        <f>+Anagrafica!$K$5-'PO0140780R0001 - SONDA'!F5000</f>
        <v>388.53999999999996</v>
      </c>
    </row>
    <row r="5001" spans="1:7">
      <c r="A5001" t="s">
        <v>969</v>
      </c>
      <c r="B5001">
        <v>14</v>
      </c>
      <c r="C5001">
        <v>8</v>
      </c>
      <c r="D5001">
        <v>2020</v>
      </c>
      <c r="E5001" s="23">
        <v>0</v>
      </c>
      <c r="F5001">
        <v>6.98</v>
      </c>
      <c r="G5001">
        <f>+Anagrafica!$K$5-'PO0140780R0001 - SONDA'!F5001</f>
        <v>388.65999999999997</v>
      </c>
    </row>
    <row r="5002" spans="1:7">
      <c r="A5002" t="s">
        <v>969</v>
      </c>
      <c r="B5002">
        <v>14</v>
      </c>
      <c r="C5002">
        <v>8</v>
      </c>
      <c r="D5002">
        <v>2020</v>
      </c>
      <c r="E5002" s="23">
        <v>0.16666666666666666</v>
      </c>
      <c r="F5002">
        <v>6.99</v>
      </c>
      <c r="G5002">
        <f>+Anagrafica!$K$5-'PO0140780R0001 - SONDA'!F5002</f>
        <v>388.65</v>
      </c>
    </row>
    <row r="5003" spans="1:7">
      <c r="A5003" t="s">
        <v>969</v>
      </c>
      <c r="B5003">
        <v>14</v>
      </c>
      <c r="C5003">
        <v>8</v>
      </c>
      <c r="D5003">
        <v>2020</v>
      </c>
      <c r="E5003" s="23">
        <v>0.33333333333333331</v>
      </c>
      <c r="F5003">
        <v>6.99</v>
      </c>
      <c r="G5003">
        <f>+Anagrafica!$K$5-'PO0140780R0001 - SONDA'!F5003</f>
        <v>388.65</v>
      </c>
    </row>
    <row r="5004" spans="1:7">
      <c r="A5004" t="s">
        <v>969</v>
      </c>
      <c r="B5004">
        <v>14</v>
      </c>
      <c r="C5004">
        <v>8</v>
      </c>
      <c r="D5004">
        <v>2020</v>
      </c>
      <c r="E5004" s="23">
        <v>0.5</v>
      </c>
      <c r="F5004">
        <v>6.99</v>
      </c>
      <c r="G5004">
        <f>+Anagrafica!$K$5-'PO0140780R0001 - SONDA'!F5004</f>
        <v>388.65</v>
      </c>
    </row>
    <row r="5005" spans="1:7">
      <c r="A5005" t="s">
        <v>969</v>
      </c>
      <c r="B5005">
        <v>14</v>
      </c>
      <c r="C5005">
        <v>8</v>
      </c>
      <c r="D5005">
        <v>2020</v>
      </c>
      <c r="E5005" s="23">
        <v>0.66666666666666663</v>
      </c>
      <c r="F5005">
        <v>6.99</v>
      </c>
      <c r="G5005">
        <f>+Anagrafica!$K$5-'PO0140780R0001 - SONDA'!F5005</f>
        <v>388.65</v>
      </c>
    </row>
    <row r="5006" spans="1:7">
      <c r="A5006" t="s">
        <v>969</v>
      </c>
      <c r="B5006">
        <v>14</v>
      </c>
      <c r="C5006">
        <v>8</v>
      </c>
      <c r="D5006">
        <v>2020</v>
      </c>
      <c r="E5006" s="23">
        <v>0.83333333333333337</v>
      </c>
      <c r="F5006">
        <v>7</v>
      </c>
      <c r="G5006">
        <f>+Anagrafica!$K$5-'PO0140780R0001 - SONDA'!F5006</f>
        <v>388.64</v>
      </c>
    </row>
    <row r="5007" spans="1:7">
      <c r="A5007" t="s">
        <v>970</v>
      </c>
      <c r="B5007">
        <v>15</v>
      </c>
      <c r="C5007">
        <v>8</v>
      </c>
      <c r="D5007">
        <v>2020</v>
      </c>
      <c r="E5007" s="23">
        <v>0</v>
      </c>
      <c r="F5007">
        <v>7.01</v>
      </c>
      <c r="G5007">
        <f>+Anagrafica!$K$5-'PO0140780R0001 - SONDA'!F5007</f>
        <v>388.63</v>
      </c>
    </row>
    <row r="5008" spans="1:7">
      <c r="A5008" t="s">
        <v>970</v>
      </c>
      <c r="B5008">
        <v>15</v>
      </c>
      <c r="C5008">
        <v>8</v>
      </c>
      <c r="D5008">
        <v>2020</v>
      </c>
      <c r="E5008" s="23">
        <v>0.16666666666666666</v>
      </c>
      <c r="F5008">
        <v>7</v>
      </c>
      <c r="G5008">
        <f>+Anagrafica!$K$5-'PO0140780R0001 - SONDA'!F5008</f>
        <v>388.64</v>
      </c>
    </row>
    <row r="5009" spans="1:7">
      <c r="A5009" t="s">
        <v>970</v>
      </c>
      <c r="B5009">
        <v>15</v>
      </c>
      <c r="C5009">
        <v>8</v>
      </c>
      <c r="D5009">
        <v>2020</v>
      </c>
      <c r="E5009" s="23">
        <v>0.33333333333333331</v>
      </c>
      <c r="F5009">
        <v>7.01</v>
      </c>
      <c r="G5009">
        <f>+Anagrafica!$K$5-'PO0140780R0001 - SONDA'!F5009</f>
        <v>388.63</v>
      </c>
    </row>
    <row r="5010" spans="1:7">
      <c r="A5010" t="s">
        <v>970</v>
      </c>
      <c r="B5010">
        <v>15</v>
      </c>
      <c r="C5010">
        <v>8</v>
      </c>
      <c r="D5010">
        <v>2020</v>
      </c>
      <c r="E5010" s="23">
        <v>0.5</v>
      </c>
      <c r="F5010">
        <v>7.12</v>
      </c>
      <c r="G5010">
        <f>+Anagrafica!$K$5-'PO0140780R0001 - SONDA'!F5010</f>
        <v>388.52</v>
      </c>
    </row>
    <row r="5011" spans="1:7">
      <c r="A5011" t="s">
        <v>970</v>
      </c>
      <c r="B5011">
        <v>15</v>
      </c>
      <c r="C5011">
        <v>8</v>
      </c>
      <c r="D5011">
        <v>2020</v>
      </c>
      <c r="E5011" s="23">
        <v>0.66666666666666663</v>
      </c>
      <c r="F5011">
        <v>7.01</v>
      </c>
      <c r="G5011">
        <f>+Anagrafica!$K$5-'PO0140780R0001 - SONDA'!F5011</f>
        <v>388.63</v>
      </c>
    </row>
    <row r="5012" spans="1:7">
      <c r="A5012" t="s">
        <v>970</v>
      </c>
      <c r="B5012">
        <v>15</v>
      </c>
      <c r="C5012">
        <v>8</v>
      </c>
      <c r="D5012">
        <v>2020</v>
      </c>
      <c r="E5012" s="23">
        <v>0.83333333333333337</v>
      </c>
      <c r="F5012">
        <v>7.02</v>
      </c>
      <c r="G5012">
        <f>+Anagrafica!$K$5-'PO0140780R0001 - SONDA'!F5012</f>
        <v>388.62</v>
      </c>
    </row>
    <row r="5013" spans="1:7">
      <c r="A5013" t="s">
        <v>971</v>
      </c>
      <c r="B5013">
        <v>16</v>
      </c>
      <c r="C5013">
        <v>8</v>
      </c>
      <c r="D5013">
        <v>2020</v>
      </c>
      <c r="E5013" s="23">
        <v>0</v>
      </c>
      <c r="F5013">
        <v>7.03</v>
      </c>
      <c r="G5013">
        <f>+Anagrafica!$K$5-'PO0140780R0001 - SONDA'!F5013</f>
        <v>388.61</v>
      </c>
    </row>
    <row r="5014" spans="1:7">
      <c r="A5014" t="s">
        <v>971</v>
      </c>
      <c r="B5014">
        <v>16</v>
      </c>
      <c r="C5014">
        <v>8</v>
      </c>
      <c r="D5014">
        <v>2020</v>
      </c>
      <c r="E5014" s="23">
        <v>0.16666666666666666</v>
      </c>
      <c r="F5014">
        <v>7.04</v>
      </c>
      <c r="G5014">
        <f>+Anagrafica!$K$5-'PO0140780R0001 - SONDA'!F5014</f>
        <v>388.59999999999997</v>
      </c>
    </row>
    <row r="5015" spans="1:7">
      <c r="A5015" t="s">
        <v>971</v>
      </c>
      <c r="B5015">
        <v>16</v>
      </c>
      <c r="C5015">
        <v>8</v>
      </c>
      <c r="D5015">
        <v>2020</v>
      </c>
      <c r="E5015" s="23">
        <v>0.33333333333333331</v>
      </c>
      <c r="F5015">
        <v>7.16</v>
      </c>
      <c r="G5015">
        <f>+Anagrafica!$K$5-'PO0140780R0001 - SONDA'!F5015</f>
        <v>388.47999999999996</v>
      </c>
    </row>
    <row r="5016" spans="1:7">
      <c r="A5016" t="s">
        <v>971</v>
      </c>
      <c r="B5016">
        <v>16</v>
      </c>
      <c r="C5016">
        <v>8</v>
      </c>
      <c r="D5016">
        <v>2020</v>
      </c>
      <c r="E5016" s="23">
        <v>0.5</v>
      </c>
      <c r="F5016">
        <v>7.06</v>
      </c>
      <c r="G5016">
        <f>+Anagrafica!$K$5-'PO0140780R0001 - SONDA'!F5016</f>
        <v>388.58</v>
      </c>
    </row>
    <row r="5017" spans="1:7">
      <c r="A5017" t="s">
        <v>971</v>
      </c>
      <c r="B5017">
        <v>16</v>
      </c>
      <c r="C5017">
        <v>8</v>
      </c>
      <c r="D5017">
        <v>2020</v>
      </c>
      <c r="E5017" s="23">
        <v>0.66666666666666663</v>
      </c>
      <c r="F5017">
        <v>7.08</v>
      </c>
      <c r="G5017">
        <f>+Anagrafica!$K$5-'PO0140780R0001 - SONDA'!F5017</f>
        <v>388.56</v>
      </c>
    </row>
    <row r="5018" spans="1:7">
      <c r="A5018" t="s">
        <v>971</v>
      </c>
      <c r="B5018">
        <v>16</v>
      </c>
      <c r="C5018">
        <v>8</v>
      </c>
      <c r="D5018">
        <v>2020</v>
      </c>
      <c r="E5018" s="23">
        <v>0.83333333333333337</v>
      </c>
      <c r="F5018">
        <v>7.1</v>
      </c>
      <c r="G5018">
        <f>+Anagrafica!$K$5-'PO0140780R0001 - SONDA'!F5018</f>
        <v>388.53999999999996</v>
      </c>
    </row>
    <row r="5019" spans="1:7">
      <c r="A5019" t="s">
        <v>972</v>
      </c>
      <c r="B5019">
        <v>17</v>
      </c>
      <c r="C5019">
        <v>8</v>
      </c>
      <c r="D5019">
        <v>2020</v>
      </c>
      <c r="E5019" s="23">
        <v>0</v>
      </c>
      <c r="F5019">
        <v>7.12</v>
      </c>
      <c r="G5019">
        <f>+Anagrafica!$K$5-'PO0140780R0001 - SONDA'!F5019</f>
        <v>388.52</v>
      </c>
    </row>
    <row r="5020" spans="1:7">
      <c r="A5020" t="s">
        <v>972</v>
      </c>
      <c r="B5020">
        <v>17</v>
      </c>
      <c r="C5020">
        <v>8</v>
      </c>
      <c r="D5020">
        <v>2020</v>
      </c>
      <c r="E5020" s="23">
        <v>0.16666666666666666</v>
      </c>
      <c r="F5020">
        <v>7.13</v>
      </c>
      <c r="G5020">
        <f>+Anagrafica!$K$5-'PO0140780R0001 - SONDA'!F5020</f>
        <v>388.51</v>
      </c>
    </row>
    <row r="5021" spans="1:7">
      <c r="A5021" t="s">
        <v>972</v>
      </c>
      <c r="B5021">
        <v>17</v>
      </c>
      <c r="C5021">
        <v>8</v>
      </c>
      <c r="D5021">
        <v>2020</v>
      </c>
      <c r="E5021" s="23">
        <v>0.33333333333333331</v>
      </c>
      <c r="F5021">
        <v>7.25</v>
      </c>
      <c r="G5021">
        <f>+Anagrafica!$K$5-'PO0140780R0001 - SONDA'!F5021</f>
        <v>388.39</v>
      </c>
    </row>
    <row r="5022" spans="1:7">
      <c r="A5022" t="s">
        <v>972</v>
      </c>
      <c r="B5022">
        <v>17</v>
      </c>
      <c r="C5022">
        <v>8</v>
      </c>
      <c r="D5022">
        <v>2020</v>
      </c>
      <c r="E5022" s="23">
        <v>0.5</v>
      </c>
      <c r="F5022">
        <v>7.14</v>
      </c>
      <c r="G5022">
        <f>+Anagrafica!$K$5-'PO0140780R0001 - SONDA'!F5022</f>
        <v>388.5</v>
      </c>
    </row>
    <row r="5023" spans="1:7">
      <c r="A5023" t="s">
        <v>972</v>
      </c>
      <c r="B5023">
        <v>17</v>
      </c>
      <c r="C5023">
        <v>8</v>
      </c>
      <c r="D5023">
        <v>2020</v>
      </c>
      <c r="E5023" s="23">
        <v>0.66666666666666663</v>
      </c>
      <c r="F5023">
        <v>7.25</v>
      </c>
      <c r="G5023">
        <f>+Anagrafica!$K$5-'PO0140780R0001 - SONDA'!F5023</f>
        <v>388.39</v>
      </c>
    </row>
    <row r="5024" spans="1:7">
      <c r="A5024" t="s">
        <v>972</v>
      </c>
      <c r="B5024">
        <v>17</v>
      </c>
      <c r="C5024">
        <v>8</v>
      </c>
      <c r="D5024">
        <v>2020</v>
      </c>
      <c r="E5024" s="23">
        <v>0.83333333333333337</v>
      </c>
      <c r="F5024">
        <v>7.19</v>
      </c>
      <c r="G5024">
        <f>+Anagrafica!$K$5-'PO0140780R0001 - SONDA'!F5024</f>
        <v>388.45</v>
      </c>
    </row>
    <row r="5025" spans="1:7">
      <c r="A5025" t="s">
        <v>973</v>
      </c>
      <c r="B5025">
        <v>18</v>
      </c>
      <c r="C5025">
        <v>8</v>
      </c>
      <c r="D5025">
        <v>2020</v>
      </c>
      <c r="E5025" s="23">
        <v>0</v>
      </c>
      <c r="F5025">
        <v>7.15</v>
      </c>
      <c r="G5025">
        <f>+Anagrafica!$K$5-'PO0140780R0001 - SONDA'!F5025</f>
        <v>388.49</v>
      </c>
    </row>
    <row r="5026" spans="1:7">
      <c r="A5026" t="s">
        <v>973</v>
      </c>
      <c r="B5026">
        <v>18</v>
      </c>
      <c r="C5026">
        <v>8</v>
      </c>
      <c r="D5026">
        <v>2020</v>
      </c>
      <c r="E5026" s="23">
        <v>0.16666666666666666</v>
      </c>
      <c r="F5026">
        <v>7.15</v>
      </c>
      <c r="G5026">
        <f>+Anagrafica!$K$5-'PO0140780R0001 - SONDA'!F5026</f>
        <v>388.49</v>
      </c>
    </row>
    <row r="5027" spans="1:7">
      <c r="A5027" t="s">
        <v>973</v>
      </c>
      <c r="B5027">
        <v>18</v>
      </c>
      <c r="C5027">
        <v>8</v>
      </c>
      <c r="D5027">
        <v>2020</v>
      </c>
      <c r="E5027" s="23">
        <v>0.33333333333333331</v>
      </c>
      <c r="F5027">
        <v>7.16</v>
      </c>
      <c r="G5027">
        <f>+Anagrafica!$K$5-'PO0140780R0001 - SONDA'!F5027</f>
        <v>388.47999999999996</v>
      </c>
    </row>
    <row r="5028" spans="1:7">
      <c r="A5028" t="s">
        <v>973</v>
      </c>
      <c r="B5028">
        <v>18</v>
      </c>
      <c r="C5028">
        <v>8</v>
      </c>
      <c r="D5028">
        <v>2020</v>
      </c>
      <c r="E5028" s="23">
        <v>0.5</v>
      </c>
      <c r="F5028">
        <v>7.16</v>
      </c>
      <c r="G5028">
        <f>+Anagrafica!$K$5-'PO0140780R0001 - SONDA'!F5028</f>
        <v>388.47999999999996</v>
      </c>
    </row>
    <row r="5029" spans="1:7">
      <c r="A5029" t="s">
        <v>973</v>
      </c>
      <c r="B5029">
        <v>18</v>
      </c>
      <c r="C5029">
        <v>8</v>
      </c>
      <c r="D5029">
        <v>2020</v>
      </c>
      <c r="E5029" s="23">
        <v>0.66666666666666663</v>
      </c>
      <c r="F5029">
        <v>7.16</v>
      </c>
      <c r="G5029">
        <f>+Anagrafica!$K$5-'PO0140780R0001 - SONDA'!F5029</f>
        <v>388.47999999999996</v>
      </c>
    </row>
    <row r="5030" spans="1:7">
      <c r="A5030" t="s">
        <v>973</v>
      </c>
      <c r="B5030">
        <v>18</v>
      </c>
      <c r="C5030">
        <v>8</v>
      </c>
      <c r="D5030">
        <v>2020</v>
      </c>
      <c r="E5030" s="23">
        <v>0.83333333333333337</v>
      </c>
      <c r="F5030">
        <v>7.16</v>
      </c>
      <c r="G5030">
        <f>+Anagrafica!$K$5-'PO0140780R0001 - SONDA'!F5030</f>
        <v>388.47999999999996</v>
      </c>
    </row>
    <row r="5031" spans="1:7">
      <c r="A5031" t="s">
        <v>974</v>
      </c>
      <c r="B5031">
        <v>19</v>
      </c>
      <c r="C5031">
        <v>8</v>
      </c>
      <c r="D5031">
        <v>2020</v>
      </c>
      <c r="E5031" s="23">
        <v>0</v>
      </c>
      <c r="F5031">
        <v>7.17</v>
      </c>
      <c r="G5031">
        <f>+Anagrafica!$K$5-'PO0140780R0001 - SONDA'!F5031</f>
        <v>388.46999999999997</v>
      </c>
    </row>
    <row r="5032" spans="1:7">
      <c r="A5032" t="s">
        <v>974</v>
      </c>
      <c r="B5032">
        <v>19</v>
      </c>
      <c r="C5032">
        <v>8</v>
      </c>
      <c r="D5032">
        <v>2020</v>
      </c>
      <c r="E5032" s="23">
        <v>0.16666666666666666</v>
      </c>
      <c r="F5032">
        <v>7.28</v>
      </c>
      <c r="G5032">
        <f>+Anagrafica!$K$5-'PO0140780R0001 - SONDA'!F5032</f>
        <v>388.36</v>
      </c>
    </row>
    <row r="5033" spans="1:7">
      <c r="A5033" t="s">
        <v>974</v>
      </c>
      <c r="B5033">
        <v>19</v>
      </c>
      <c r="C5033">
        <v>8</v>
      </c>
      <c r="D5033">
        <v>2020</v>
      </c>
      <c r="E5033" s="23">
        <v>0.33333333333333331</v>
      </c>
      <c r="F5033">
        <v>7.18</v>
      </c>
      <c r="G5033">
        <f>+Anagrafica!$K$5-'PO0140780R0001 - SONDA'!F5033</f>
        <v>388.46</v>
      </c>
    </row>
    <row r="5034" spans="1:7">
      <c r="A5034" t="s">
        <v>974</v>
      </c>
      <c r="B5034">
        <v>19</v>
      </c>
      <c r="C5034">
        <v>8</v>
      </c>
      <c r="D5034">
        <v>2020</v>
      </c>
      <c r="E5034" s="23">
        <v>0.5</v>
      </c>
      <c r="F5034">
        <v>7.17</v>
      </c>
      <c r="G5034">
        <f>+Anagrafica!$K$5-'PO0140780R0001 - SONDA'!F5034</f>
        <v>388.46999999999997</v>
      </c>
    </row>
    <row r="5035" spans="1:7">
      <c r="A5035" t="s">
        <v>974</v>
      </c>
      <c r="B5035">
        <v>19</v>
      </c>
      <c r="C5035">
        <v>8</v>
      </c>
      <c r="D5035">
        <v>2020</v>
      </c>
      <c r="E5035" s="23">
        <v>0.66666666666666663</v>
      </c>
      <c r="F5035">
        <v>7.29</v>
      </c>
      <c r="G5035">
        <f>+Anagrafica!$K$5-'PO0140780R0001 - SONDA'!F5035</f>
        <v>388.34999999999997</v>
      </c>
    </row>
    <row r="5036" spans="1:7">
      <c r="A5036" t="s">
        <v>974</v>
      </c>
      <c r="B5036">
        <v>19</v>
      </c>
      <c r="C5036">
        <v>8</v>
      </c>
      <c r="D5036">
        <v>2020</v>
      </c>
      <c r="E5036" s="23">
        <v>0.83333333333333337</v>
      </c>
      <c r="F5036">
        <v>7.3</v>
      </c>
      <c r="G5036">
        <f>+Anagrafica!$K$5-'PO0140780R0001 - SONDA'!F5036</f>
        <v>388.34</v>
      </c>
    </row>
    <row r="5037" spans="1:7">
      <c r="A5037" t="s">
        <v>975</v>
      </c>
      <c r="B5037">
        <v>20</v>
      </c>
      <c r="C5037">
        <v>8</v>
      </c>
      <c r="D5037">
        <v>2020</v>
      </c>
      <c r="E5037" s="23">
        <v>0</v>
      </c>
      <c r="F5037">
        <v>7.3</v>
      </c>
      <c r="G5037">
        <f>+Anagrafica!$K$5-'PO0140780R0001 - SONDA'!F5037</f>
        <v>388.34</v>
      </c>
    </row>
    <row r="5038" spans="1:7">
      <c r="A5038" t="s">
        <v>975</v>
      </c>
      <c r="B5038">
        <v>20</v>
      </c>
      <c r="C5038">
        <v>8</v>
      </c>
      <c r="D5038">
        <v>2020</v>
      </c>
      <c r="E5038" s="23">
        <v>0.16666666666666666</v>
      </c>
      <c r="F5038">
        <v>7.24</v>
      </c>
      <c r="G5038">
        <f>+Anagrafica!$K$5-'PO0140780R0001 - SONDA'!F5038</f>
        <v>388.4</v>
      </c>
    </row>
    <row r="5039" spans="1:7">
      <c r="A5039" t="s">
        <v>975</v>
      </c>
      <c r="B5039">
        <v>20</v>
      </c>
      <c r="C5039">
        <v>8</v>
      </c>
      <c r="D5039">
        <v>2020</v>
      </c>
      <c r="E5039" s="23">
        <v>0.33333333333333331</v>
      </c>
      <c r="F5039">
        <v>7.2</v>
      </c>
      <c r="G5039">
        <f>+Anagrafica!$K$5-'PO0140780R0001 - SONDA'!F5039</f>
        <v>388.44</v>
      </c>
    </row>
    <row r="5040" spans="1:7">
      <c r="A5040" t="s">
        <v>975</v>
      </c>
      <c r="B5040">
        <v>20</v>
      </c>
      <c r="C5040">
        <v>8</v>
      </c>
      <c r="D5040">
        <v>2020</v>
      </c>
      <c r="E5040" s="23">
        <v>0.5</v>
      </c>
      <c r="F5040">
        <v>7.2</v>
      </c>
      <c r="G5040">
        <f>+Anagrafica!$K$5-'PO0140780R0001 - SONDA'!F5040</f>
        <v>388.44</v>
      </c>
    </row>
    <row r="5041" spans="1:7">
      <c r="A5041" t="s">
        <v>975</v>
      </c>
      <c r="B5041">
        <v>20</v>
      </c>
      <c r="C5041">
        <v>8</v>
      </c>
      <c r="D5041">
        <v>2020</v>
      </c>
      <c r="E5041" s="23">
        <v>0.66666666666666663</v>
      </c>
      <c r="F5041">
        <v>7.2</v>
      </c>
      <c r="G5041">
        <f>+Anagrafica!$K$5-'PO0140780R0001 - SONDA'!F5041</f>
        <v>388.44</v>
      </c>
    </row>
    <row r="5042" spans="1:7">
      <c r="A5042" t="s">
        <v>975</v>
      </c>
      <c r="B5042">
        <v>20</v>
      </c>
      <c r="C5042">
        <v>8</v>
      </c>
      <c r="D5042">
        <v>2020</v>
      </c>
      <c r="E5042" s="23">
        <v>0.83333333333333337</v>
      </c>
      <c r="F5042">
        <v>7.32</v>
      </c>
      <c r="G5042">
        <f>+Anagrafica!$K$5-'PO0140780R0001 - SONDA'!F5042</f>
        <v>388.32</v>
      </c>
    </row>
    <row r="5043" spans="1:7">
      <c r="A5043" t="s">
        <v>976</v>
      </c>
      <c r="B5043">
        <v>21</v>
      </c>
      <c r="C5043">
        <v>8</v>
      </c>
      <c r="D5043">
        <v>2020</v>
      </c>
      <c r="E5043" s="23">
        <v>0</v>
      </c>
      <c r="F5043">
        <v>7.21</v>
      </c>
      <c r="G5043">
        <f>+Anagrafica!$K$5-'PO0140780R0001 - SONDA'!F5043</f>
        <v>388.43</v>
      </c>
    </row>
    <row r="5044" spans="1:7">
      <c r="A5044" t="s">
        <v>976</v>
      </c>
      <c r="B5044">
        <v>21</v>
      </c>
      <c r="C5044">
        <v>8</v>
      </c>
      <c r="D5044">
        <v>2020</v>
      </c>
      <c r="E5044" s="23">
        <v>0.16666666666666666</v>
      </c>
      <c r="F5044">
        <v>7.32</v>
      </c>
      <c r="G5044">
        <f>+Anagrafica!$K$5-'PO0140780R0001 - SONDA'!F5044</f>
        <v>388.32</v>
      </c>
    </row>
    <row r="5045" spans="1:7">
      <c r="A5045" t="s">
        <v>976</v>
      </c>
      <c r="B5045">
        <v>21</v>
      </c>
      <c r="C5045">
        <v>8</v>
      </c>
      <c r="D5045">
        <v>2020</v>
      </c>
      <c r="E5045" s="23">
        <v>0.33333333333333331</v>
      </c>
      <c r="F5045">
        <v>7.23</v>
      </c>
      <c r="G5045">
        <f>+Anagrafica!$K$5-'PO0140780R0001 - SONDA'!F5045</f>
        <v>388.40999999999997</v>
      </c>
    </row>
    <row r="5046" spans="1:7">
      <c r="A5046" t="s">
        <v>976</v>
      </c>
      <c r="B5046">
        <v>21</v>
      </c>
      <c r="C5046">
        <v>8</v>
      </c>
      <c r="D5046">
        <v>2020</v>
      </c>
      <c r="E5046" s="23">
        <v>0.5</v>
      </c>
      <c r="F5046">
        <v>7.35</v>
      </c>
      <c r="G5046">
        <f>+Anagrafica!$K$5-'PO0140780R0001 - SONDA'!F5046</f>
        <v>388.28999999999996</v>
      </c>
    </row>
    <row r="5047" spans="1:7">
      <c r="A5047" t="s">
        <v>976</v>
      </c>
      <c r="B5047">
        <v>21</v>
      </c>
      <c r="C5047">
        <v>8</v>
      </c>
      <c r="D5047">
        <v>2020</v>
      </c>
      <c r="E5047" s="23">
        <v>0.66666666666666663</v>
      </c>
      <c r="F5047">
        <v>7.25</v>
      </c>
      <c r="G5047">
        <f>+Anagrafica!$K$5-'PO0140780R0001 - SONDA'!F5047</f>
        <v>388.39</v>
      </c>
    </row>
    <row r="5048" spans="1:7">
      <c r="A5048" t="s">
        <v>976</v>
      </c>
      <c r="B5048">
        <v>21</v>
      </c>
      <c r="C5048">
        <v>8</v>
      </c>
      <c r="D5048">
        <v>2020</v>
      </c>
      <c r="E5048" s="23">
        <v>0.83333333333333337</v>
      </c>
      <c r="F5048">
        <v>7.38</v>
      </c>
      <c r="G5048">
        <f>+Anagrafica!$K$5-'PO0140780R0001 - SONDA'!F5048</f>
        <v>388.26</v>
      </c>
    </row>
    <row r="5049" spans="1:7">
      <c r="A5049" t="s">
        <v>977</v>
      </c>
      <c r="B5049">
        <v>22</v>
      </c>
      <c r="C5049">
        <v>8</v>
      </c>
      <c r="D5049">
        <v>2020</v>
      </c>
      <c r="E5049" s="23">
        <v>0</v>
      </c>
      <c r="F5049">
        <v>7.28</v>
      </c>
      <c r="G5049">
        <f>+Anagrafica!$K$5-'PO0140780R0001 - SONDA'!F5049</f>
        <v>388.36</v>
      </c>
    </row>
    <row r="5050" spans="1:7">
      <c r="A5050" t="s">
        <v>977</v>
      </c>
      <c r="B5050">
        <v>22</v>
      </c>
      <c r="C5050">
        <v>8</v>
      </c>
      <c r="D5050">
        <v>2020</v>
      </c>
      <c r="E5050" s="23">
        <v>0.16666666666666666</v>
      </c>
      <c r="F5050">
        <v>7.28</v>
      </c>
      <c r="G5050">
        <f>+Anagrafica!$K$5-'PO0140780R0001 - SONDA'!F5050</f>
        <v>388.36</v>
      </c>
    </row>
    <row r="5051" spans="1:7">
      <c r="A5051" t="s">
        <v>977</v>
      </c>
      <c r="B5051">
        <v>22</v>
      </c>
      <c r="C5051">
        <v>8</v>
      </c>
      <c r="D5051">
        <v>2020</v>
      </c>
      <c r="E5051" s="23">
        <v>0.33333333333333331</v>
      </c>
      <c r="F5051">
        <v>7.4</v>
      </c>
      <c r="G5051">
        <f>+Anagrafica!$K$5-'PO0140780R0001 - SONDA'!F5051</f>
        <v>388.24</v>
      </c>
    </row>
    <row r="5052" spans="1:7">
      <c r="A5052" t="s">
        <v>977</v>
      </c>
      <c r="B5052">
        <v>22</v>
      </c>
      <c r="C5052">
        <v>8</v>
      </c>
      <c r="D5052">
        <v>2020</v>
      </c>
      <c r="E5052" s="23">
        <v>0.5</v>
      </c>
      <c r="F5052">
        <v>7.31</v>
      </c>
      <c r="G5052">
        <f>+Anagrafica!$K$5-'PO0140780R0001 - SONDA'!F5052</f>
        <v>388.33</v>
      </c>
    </row>
    <row r="5053" spans="1:7">
      <c r="A5053" t="s">
        <v>977</v>
      </c>
      <c r="B5053">
        <v>22</v>
      </c>
      <c r="C5053">
        <v>8</v>
      </c>
      <c r="D5053">
        <v>2020</v>
      </c>
      <c r="E5053" s="23">
        <v>0.66666666666666663</v>
      </c>
      <c r="F5053">
        <v>7.43</v>
      </c>
      <c r="G5053">
        <f>+Anagrafica!$K$5-'PO0140780R0001 - SONDA'!F5053</f>
        <v>388.21</v>
      </c>
    </row>
    <row r="5054" spans="1:7">
      <c r="A5054" t="s">
        <v>977</v>
      </c>
      <c r="B5054">
        <v>22</v>
      </c>
      <c r="C5054">
        <v>8</v>
      </c>
      <c r="D5054">
        <v>2020</v>
      </c>
      <c r="E5054" s="23">
        <v>0.83333333333333337</v>
      </c>
      <c r="F5054">
        <v>7.45</v>
      </c>
      <c r="G5054">
        <f>+Anagrafica!$K$5-'PO0140780R0001 - SONDA'!F5054</f>
        <v>388.19</v>
      </c>
    </row>
    <row r="5055" spans="1:7">
      <c r="A5055" t="s">
        <v>978</v>
      </c>
      <c r="B5055">
        <v>23</v>
      </c>
      <c r="C5055">
        <v>8</v>
      </c>
      <c r="D5055">
        <v>2020</v>
      </c>
      <c r="E5055" s="23">
        <v>0</v>
      </c>
      <c r="F5055">
        <v>7.35</v>
      </c>
      <c r="G5055">
        <f>+Anagrafica!$K$5-'PO0140780R0001 - SONDA'!F5055</f>
        <v>388.28999999999996</v>
      </c>
    </row>
    <row r="5056" spans="1:7">
      <c r="A5056" t="s">
        <v>978</v>
      </c>
      <c r="B5056">
        <v>23</v>
      </c>
      <c r="C5056">
        <v>8</v>
      </c>
      <c r="D5056">
        <v>2020</v>
      </c>
      <c r="E5056" s="23">
        <v>0.16666666666666666</v>
      </c>
      <c r="F5056">
        <v>7.47</v>
      </c>
      <c r="G5056">
        <f>+Anagrafica!$K$5-'PO0140780R0001 - SONDA'!F5056</f>
        <v>388.16999999999996</v>
      </c>
    </row>
    <row r="5057" spans="1:7">
      <c r="A5057" t="s">
        <v>978</v>
      </c>
      <c r="B5057">
        <v>23</v>
      </c>
      <c r="C5057">
        <v>8</v>
      </c>
      <c r="D5057">
        <v>2020</v>
      </c>
      <c r="E5057" s="23">
        <v>0.33333333333333331</v>
      </c>
      <c r="F5057">
        <v>7.39</v>
      </c>
      <c r="G5057">
        <f>+Anagrafica!$K$5-'PO0140780R0001 - SONDA'!F5057</f>
        <v>388.25</v>
      </c>
    </row>
    <row r="5058" spans="1:7">
      <c r="A5058" t="s">
        <v>978</v>
      </c>
      <c r="B5058">
        <v>23</v>
      </c>
      <c r="C5058">
        <v>8</v>
      </c>
      <c r="D5058">
        <v>2020</v>
      </c>
      <c r="E5058" s="23">
        <v>0.5</v>
      </c>
      <c r="F5058">
        <v>7.39</v>
      </c>
      <c r="G5058">
        <f>+Anagrafica!$K$5-'PO0140780R0001 - SONDA'!F5058</f>
        <v>388.25</v>
      </c>
    </row>
    <row r="5059" spans="1:7">
      <c r="A5059" t="s">
        <v>978</v>
      </c>
      <c r="B5059">
        <v>23</v>
      </c>
      <c r="C5059">
        <v>8</v>
      </c>
      <c r="D5059">
        <v>2020</v>
      </c>
      <c r="E5059" s="23">
        <v>0.66666666666666663</v>
      </c>
      <c r="F5059">
        <v>7.52</v>
      </c>
      <c r="G5059">
        <f>+Anagrafica!$K$5-'PO0140780R0001 - SONDA'!F5059</f>
        <v>388.12</v>
      </c>
    </row>
    <row r="5060" spans="1:7">
      <c r="A5060" t="s">
        <v>978</v>
      </c>
      <c r="B5060">
        <v>23</v>
      </c>
      <c r="C5060">
        <v>8</v>
      </c>
      <c r="D5060">
        <v>2020</v>
      </c>
      <c r="E5060" s="23">
        <v>0.83333333333333337</v>
      </c>
      <c r="F5060">
        <v>7.54</v>
      </c>
      <c r="G5060">
        <f>+Anagrafica!$K$5-'PO0140780R0001 - SONDA'!F5060</f>
        <v>388.09999999999997</v>
      </c>
    </row>
    <row r="5061" spans="1:7">
      <c r="A5061" t="s">
        <v>979</v>
      </c>
      <c r="B5061">
        <v>24</v>
      </c>
      <c r="C5061">
        <v>8</v>
      </c>
      <c r="D5061">
        <v>2020</v>
      </c>
      <c r="E5061" s="23">
        <v>0</v>
      </c>
      <c r="F5061">
        <v>7.45</v>
      </c>
      <c r="G5061">
        <f>+Anagrafica!$K$5-'PO0140780R0001 - SONDA'!F5061</f>
        <v>388.19</v>
      </c>
    </row>
    <row r="5062" spans="1:7">
      <c r="A5062" t="s">
        <v>979</v>
      </c>
      <c r="B5062">
        <v>24</v>
      </c>
      <c r="C5062">
        <v>8</v>
      </c>
      <c r="D5062">
        <v>2020</v>
      </c>
      <c r="E5062" s="23">
        <v>0.16666666666666666</v>
      </c>
      <c r="F5062">
        <v>7.46</v>
      </c>
      <c r="G5062">
        <f>+Anagrafica!$K$5-'PO0140780R0001 - SONDA'!F5062</f>
        <v>388.18</v>
      </c>
    </row>
    <row r="5063" spans="1:7">
      <c r="A5063" t="s">
        <v>979</v>
      </c>
      <c r="B5063">
        <v>24</v>
      </c>
      <c r="C5063">
        <v>8</v>
      </c>
      <c r="D5063">
        <v>2020</v>
      </c>
      <c r="E5063" s="23">
        <v>0.33333333333333331</v>
      </c>
      <c r="F5063">
        <v>7.48</v>
      </c>
      <c r="G5063">
        <f>+Anagrafica!$K$5-'PO0140780R0001 - SONDA'!F5063</f>
        <v>388.15999999999997</v>
      </c>
    </row>
    <row r="5064" spans="1:7">
      <c r="A5064" t="s">
        <v>979</v>
      </c>
      <c r="B5064">
        <v>24</v>
      </c>
      <c r="C5064">
        <v>8</v>
      </c>
      <c r="D5064">
        <v>2020</v>
      </c>
      <c r="E5064" s="23">
        <v>0.5</v>
      </c>
      <c r="F5064">
        <v>7.6</v>
      </c>
      <c r="G5064">
        <f>+Anagrafica!$K$5-'PO0140780R0001 - SONDA'!F5064</f>
        <v>388.03999999999996</v>
      </c>
    </row>
    <row r="5065" spans="1:7">
      <c r="A5065" t="s">
        <v>979</v>
      </c>
      <c r="B5065">
        <v>24</v>
      </c>
      <c r="C5065">
        <v>8</v>
      </c>
      <c r="D5065">
        <v>2020</v>
      </c>
      <c r="E5065" s="23">
        <v>0.66666666666666663</v>
      </c>
      <c r="F5065">
        <v>7.61</v>
      </c>
      <c r="G5065">
        <f>+Anagrafica!$K$5-'PO0140780R0001 - SONDA'!F5065</f>
        <v>388.03</v>
      </c>
    </row>
    <row r="5066" spans="1:7">
      <c r="A5066" t="s">
        <v>979</v>
      </c>
      <c r="B5066">
        <v>24</v>
      </c>
      <c r="C5066">
        <v>8</v>
      </c>
      <c r="D5066">
        <v>2020</v>
      </c>
      <c r="E5066" s="23">
        <v>0.83333333333333337</v>
      </c>
      <c r="F5066">
        <v>7.5</v>
      </c>
      <c r="G5066">
        <f>+Anagrafica!$K$5-'PO0140780R0001 - SONDA'!F5066</f>
        <v>388.14</v>
      </c>
    </row>
    <row r="5067" spans="1:7">
      <c r="A5067" t="s">
        <v>980</v>
      </c>
      <c r="B5067">
        <v>25</v>
      </c>
      <c r="C5067">
        <v>8</v>
      </c>
      <c r="D5067">
        <v>2020</v>
      </c>
      <c r="E5067" s="23">
        <v>0</v>
      </c>
      <c r="F5067">
        <v>7.5</v>
      </c>
      <c r="G5067">
        <f>+Anagrafica!$K$5-'PO0140780R0001 - SONDA'!F5067</f>
        <v>388.14</v>
      </c>
    </row>
    <row r="5068" spans="1:7">
      <c r="A5068" t="s">
        <v>980</v>
      </c>
      <c r="B5068">
        <v>25</v>
      </c>
      <c r="C5068">
        <v>8</v>
      </c>
      <c r="D5068">
        <v>2020</v>
      </c>
      <c r="E5068" s="23">
        <v>0.16666666666666666</v>
      </c>
      <c r="F5068">
        <v>7.49</v>
      </c>
      <c r="G5068">
        <f>+Anagrafica!$K$5-'PO0140780R0001 - SONDA'!F5068</f>
        <v>388.15</v>
      </c>
    </row>
    <row r="5069" spans="1:7">
      <c r="A5069" t="s">
        <v>980</v>
      </c>
      <c r="B5069">
        <v>25</v>
      </c>
      <c r="C5069">
        <v>8</v>
      </c>
      <c r="D5069">
        <v>2020</v>
      </c>
      <c r="E5069" s="23">
        <v>0.33333333333333331</v>
      </c>
      <c r="F5069">
        <v>7.54</v>
      </c>
      <c r="G5069">
        <f>+Anagrafica!$K$5-'PO0140780R0001 - SONDA'!F5069</f>
        <v>388.09999999999997</v>
      </c>
    </row>
    <row r="5070" spans="1:7">
      <c r="A5070" t="s">
        <v>980</v>
      </c>
      <c r="B5070">
        <v>25</v>
      </c>
      <c r="C5070">
        <v>8</v>
      </c>
      <c r="D5070">
        <v>2020</v>
      </c>
      <c r="E5070" s="23">
        <v>0.5</v>
      </c>
      <c r="F5070">
        <v>7.58</v>
      </c>
      <c r="G5070">
        <f>+Anagrafica!$K$5-'PO0140780R0001 - SONDA'!F5070</f>
        <v>388.06</v>
      </c>
    </row>
    <row r="5071" spans="1:7">
      <c r="A5071" t="s">
        <v>980</v>
      </c>
      <c r="B5071">
        <v>25</v>
      </c>
      <c r="C5071">
        <v>8</v>
      </c>
      <c r="D5071">
        <v>2020</v>
      </c>
      <c r="E5071" s="23">
        <v>0.66666666666666663</v>
      </c>
      <c r="F5071">
        <v>7.48</v>
      </c>
      <c r="G5071">
        <f>+Anagrafica!$K$5-'PO0140780R0001 - SONDA'!F5071</f>
        <v>388.15999999999997</v>
      </c>
    </row>
    <row r="5072" spans="1:7">
      <c r="A5072" t="s">
        <v>980</v>
      </c>
      <c r="B5072">
        <v>25</v>
      </c>
      <c r="C5072">
        <v>8</v>
      </c>
      <c r="D5072">
        <v>2020</v>
      </c>
      <c r="E5072" s="23">
        <v>0.83333333333333337</v>
      </c>
      <c r="F5072">
        <v>7.55</v>
      </c>
      <c r="G5072">
        <f>+Anagrafica!$K$5-'PO0140780R0001 - SONDA'!F5072</f>
        <v>388.09</v>
      </c>
    </row>
    <row r="5073" spans="1:7">
      <c r="A5073" t="s">
        <v>981</v>
      </c>
      <c r="B5073">
        <v>26</v>
      </c>
      <c r="C5073">
        <v>8</v>
      </c>
      <c r="D5073">
        <v>2020</v>
      </c>
      <c r="E5073" s="23">
        <v>0</v>
      </c>
      <c r="F5073">
        <v>7.59</v>
      </c>
      <c r="G5073">
        <f>+Anagrafica!$K$5-'PO0140780R0001 - SONDA'!F5073</f>
        <v>388.05</v>
      </c>
    </row>
    <row r="5074" spans="1:7">
      <c r="A5074" t="s">
        <v>981</v>
      </c>
      <c r="B5074">
        <v>26</v>
      </c>
      <c r="C5074">
        <v>8</v>
      </c>
      <c r="D5074">
        <v>2020</v>
      </c>
      <c r="E5074" s="23">
        <v>0.16666666666666666</v>
      </c>
      <c r="F5074">
        <v>7.48</v>
      </c>
      <c r="G5074">
        <f>+Anagrafica!$K$5-'PO0140780R0001 - SONDA'!F5074</f>
        <v>388.15999999999997</v>
      </c>
    </row>
    <row r="5075" spans="1:7">
      <c r="A5075" t="s">
        <v>981</v>
      </c>
      <c r="B5075">
        <v>26</v>
      </c>
      <c r="C5075">
        <v>8</v>
      </c>
      <c r="D5075">
        <v>2020</v>
      </c>
      <c r="E5075" s="23">
        <v>0.33333333333333331</v>
      </c>
      <c r="F5075">
        <v>7.48</v>
      </c>
      <c r="G5075">
        <f>+Anagrafica!$K$5-'PO0140780R0001 - SONDA'!F5075</f>
        <v>388.15999999999997</v>
      </c>
    </row>
    <row r="5076" spans="1:7">
      <c r="A5076" t="s">
        <v>981</v>
      </c>
      <c r="B5076">
        <v>26</v>
      </c>
      <c r="C5076">
        <v>8</v>
      </c>
      <c r="D5076">
        <v>2020</v>
      </c>
      <c r="E5076" s="23">
        <v>0.5</v>
      </c>
      <c r="F5076">
        <v>7.53</v>
      </c>
      <c r="G5076">
        <f>+Anagrafica!$K$5-'PO0140780R0001 - SONDA'!F5076</f>
        <v>388.11</v>
      </c>
    </row>
    <row r="5077" spans="1:7">
      <c r="A5077" t="s">
        <v>981</v>
      </c>
      <c r="B5077">
        <v>26</v>
      </c>
      <c r="C5077">
        <v>8</v>
      </c>
      <c r="D5077">
        <v>2020</v>
      </c>
      <c r="E5077" s="23">
        <v>0.66666666666666663</v>
      </c>
      <c r="F5077">
        <v>7.58</v>
      </c>
      <c r="G5077">
        <f>+Anagrafica!$K$5-'PO0140780R0001 - SONDA'!F5077</f>
        <v>388.06</v>
      </c>
    </row>
    <row r="5078" spans="1:7">
      <c r="A5078" t="s">
        <v>981</v>
      </c>
      <c r="B5078">
        <v>26</v>
      </c>
      <c r="C5078">
        <v>8</v>
      </c>
      <c r="D5078">
        <v>2020</v>
      </c>
      <c r="E5078" s="23">
        <v>0.83333333333333337</v>
      </c>
      <c r="F5078">
        <v>7.48</v>
      </c>
      <c r="G5078">
        <f>+Anagrafica!$K$5-'PO0140780R0001 - SONDA'!F5078</f>
        <v>388.15999999999997</v>
      </c>
    </row>
    <row r="5079" spans="1:7">
      <c r="A5079" t="s">
        <v>982</v>
      </c>
      <c r="B5079">
        <v>27</v>
      </c>
      <c r="C5079">
        <v>8</v>
      </c>
      <c r="D5079">
        <v>2020</v>
      </c>
      <c r="E5079" s="23">
        <v>0</v>
      </c>
      <c r="F5079">
        <v>7.47</v>
      </c>
      <c r="G5079">
        <f>+Anagrafica!$K$5-'PO0140780R0001 - SONDA'!F5079</f>
        <v>388.16999999999996</v>
      </c>
    </row>
    <row r="5080" spans="1:7">
      <c r="A5080" t="s">
        <v>982</v>
      </c>
      <c r="B5080">
        <v>27</v>
      </c>
      <c r="C5080">
        <v>8</v>
      </c>
      <c r="D5080">
        <v>2020</v>
      </c>
      <c r="E5080" s="23">
        <v>0.16666666666666666</v>
      </c>
      <c r="F5080">
        <v>7.58</v>
      </c>
      <c r="G5080">
        <f>+Anagrafica!$K$5-'PO0140780R0001 - SONDA'!F5080</f>
        <v>388.06</v>
      </c>
    </row>
    <row r="5081" spans="1:7">
      <c r="A5081" t="s">
        <v>982</v>
      </c>
      <c r="B5081">
        <v>27</v>
      </c>
      <c r="C5081">
        <v>8</v>
      </c>
      <c r="D5081">
        <v>2020</v>
      </c>
      <c r="E5081" s="23">
        <v>0.33333333333333331</v>
      </c>
      <c r="F5081">
        <v>7.48</v>
      </c>
      <c r="G5081">
        <f>+Anagrafica!$K$5-'PO0140780R0001 - SONDA'!F5081</f>
        <v>388.15999999999997</v>
      </c>
    </row>
    <row r="5082" spans="1:7">
      <c r="A5082" t="s">
        <v>982</v>
      </c>
      <c r="B5082">
        <v>27</v>
      </c>
      <c r="C5082">
        <v>8</v>
      </c>
      <c r="D5082">
        <v>2020</v>
      </c>
      <c r="E5082" s="23">
        <v>0.5</v>
      </c>
      <c r="F5082">
        <v>7.47</v>
      </c>
      <c r="G5082">
        <f>+Anagrafica!$K$5-'PO0140780R0001 - SONDA'!F5082</f>
        <v>388.16999999999996</v>
      </c>
    </row>
    <row r="5083" spans="1:7">
      <c r="A5083" t="s">
        <v>982</v>
      </c>
      <c r="B5083">
        <v>27</v>
      </c>
      <c r="C5083">
        <v>8</v>
      </c>
      <c r="D5083">
        <v>2020</v>
      </c>
      <c r="E5083" s="23">
        <v>0.66666666666666663</v>
      </c>
      <c r="F5083">
        <v>7.47</v>
      </c>
      <c r="G5083">
        <f>+Anagrafica!$K$5-'PO0140780R0001 - SONDA'!F5083</f>
        <v>388.16999999999996</v>
      </c>
    </row>
    <row r="5084" spans="1:7">
      <c r="A5084" t="s">
        <v>982</v>
      </c>
      <c r="B5084">
        <v>27</v>
      </c>
      <c r="C5084">
        <v>8</v>
      </c>
      <c r="D5084">
        <v>2020</v>
      </c>
      <c r="E5084" s="23">
        <v>0.83333333333333337</v>
      </c>
      <c r="F5084">
        <v>7.47</v>
      </c>
      <c r="G5084">
        <f>+Anagrafica!$K$5-'PO0140780R0001 - SONDA'!F5084</f>
        <v>388.16999999999996</v>
      </c>
    </row>
    <row r="5085" spans="1:7">
      <c r="A5085" t="s">
        <v>983</v>
      </c>
      <c r="B5085">
        <v>28</v>
      </c>
      <c r="C5085">
        <v>8</v>
      </c>
      <c r="D5085">
        <v>2020</v>
      </c>
      <c r="E5085" s="23">
        <v>0</v>
      </c>
      <c r="F5085">
        <v>7.57</v>
      </c>
      <c r="G5085">
        <f>+Anagrafica!$K$5-'PO0140780R0001 - SONDA'!F5085</f>
        <v>388.07</v>
      </c>
    </row>
    <row r="5086" spans="1:7">
      <c r="A5086" t="s">
        <v>983</v>
      </c>
      <c r="B5086">
        <v>28</v>
      </c>
      <c r="C5086">
        <v>8</v>
      </c>
      <c r="D5086">
        <v>2020</v>
      </c>
      <c r="E5086" s="23">
        <v>0.16666666666666666</v>
      </c>
      <c r="F5086">
        <v>7.46</v>
      </c>
      <c r="G5086">
        <f>+Anagrafica!$K$5-'PO0140780R0001 - SONDA'!F5086</f>
        <v>388.18</v>
      </c>
    </row>
    <row r="5087" spans="1:7">
      <c r="A5087" t="s">
        <v>983</v>
      </c>
      <c r="B5087">
        <v>28</v>
      </c>
      <c r="C5087">
        <v>8</v>
      </c>
      <c r="D5087">
        <v>2020</v>
      </c>
      <c r="E5087" s="23">
        <v>0.33333333333333331</v>
      </c>
      <c r="F5087">
        <v>7.46</v>
      </c>
      <c r="G5087">
        <f>+Anagrafica!$K$5-'PO0140780R0001 - SONDA'!F5087</f>
        <v>388.18</v>
      </c>
    </row>
    <row r="5088" spans="1:7">
      <c r="A5088" t="s">
        <v>983</v>
      </c>
      <c r="B5088">
        <v>28</v>
      </c>
      <c r="C5088">
        <v>8</v>
      </c>
      <c r="D5088">
        <v>2020</v>
      </c>
      <c r="E5088" s="23">
        <v>0.5</v>
      </c>
      <c r="F5088">
        <v>7.55</v>
      </c>
      <c r="G5088">
        <f>+Anagrafica!$K$5-'PO0140780R0001 - SONDA'!F5088</f>
        <v>388.09</v>
      </c>
    </row>
    <row r="5089" spans="1:7">
      <c r="A5089" t="s">
        <v>983</v>
      </c>
      <c r="B5089">
        <v>28</v>
      </c>
      <c r="C5089">
        <v>8</v>
      </c>
      <c r="D5089">
        <v>2020</v>
      </c>
      <c r="E5089" s="23">
        <v>0.66666666666666663</v>
      </c>
      <c r="F5089">
        <v>7.56</v>
      </c>
      <c r="G5089">
        <f>+Anagrafica!$K$5-'PO0140780R0001 - SONDA'!F5089</f>
        <v>388.08</v>
      </c>
    </row>
    <row r="5090" spans="1:7">
      <c r="A5090" t="s">
        <v>983</v>
      </c>
      <c r="B5090">
        <v>28</v>
      </c>
      <c r="C5090">
        <v>8</v>
      </c>
      <c r="D5090">
        <v>2020</v>
      </c>
      <c r="E5090" s="23">
        <v>0.83333333333333337</v>
      </c>
      <c r="F5090">
        <v>7.46</v>
      </c>
      <c r="G5090">
        <f>+Anagrafica!$K$5-'PO0140780R0001 - SONDA'!F5090</f>
        <v>388.18</v>
      </c>
    </row>
    <row r="5091" spans="1:7">
      <c r="A5091" t="s">
        <v>984</v>
      </c>
      <c r="B5091">
        <v>29</v>
      </c>
      <c r="C5091">
        <v>8</v>
      </c>
      <c r="D5091">
        <v>2020</v>
      </c>
      <c r="E5091" s="23">
        <v>0</v>
      </c>
      <c r="F5091">
        <v>7.53</v>
      </c>
      <c r="G5091">
        <f>+Anagrafica!$K$5-'PO0140780R0001 - SONDA'!F5091</f>
        <v>388.11</v>
      </c>
    </row>
    <row r="5092" spans="1:7">
      <c r="A5092" t="s">
        <v>984</v>
      </c>
      <c r="B5092">
        <v>29</v>
      </c>
      <c r="C5092">
        <v>8</v>
      </c>
      <c r="D5092">
        <v>2020</v>
      </c>
      <c r="E5092" s="23">
        <v>0.16666666666666666</v>
      </c>
      <c r="F5092">
        <v>7.56</v>
      </c>
      <c r="G5092">
        <f>+Anagrafica!$K$5-'PO0140780R0001 - SONDA'!F5092</f>
        <v>388.08</v>
      </c>
    </row>
    <row r="5093" spans="1:7">
      <c r="A5093" t="s">
        <v>984</v>
      </c>
      <c r="B5093">
        <v>29</v>
      </c>
      <c r="C5093">
        <v>8</v>
      </c>
      <c r="D5093">
        <v>2020</v>
      </c>
      <c r="E5093" s="23">
        <v>0.33333333333333331</v>
      </c>
      <c r="F5093">
        <v>7.56</v>
      </c>
      <c r="G5093">
        <f>+Anagrafica!$K$5-'PO0140780R0001 - SONDA'!F5093</f>
        <v>388.08</v>
      </c>
    </row>
    <row r="5094" spans="1:7">
      <c r="A5094" t="s">
        <v>984</v>
      </c>
      <c r="B5094">
        <v>29</v>
      </c>
      <c r="C5094">
        <v>8</v>
      </c>
      <c r="D5094">
        <v>2020</v>
      </c>
      <c r="E5094" s="23">
        <v>0.5</v>
      </c>
      <c r="F5094">
        <v>7.45</v>
      </c>
      <c r="G5094">
        <f>+Anagrafica!$K$5-'PO0140780R0001 - SONDA'!F5094</f>
        <v>388.19</v>
      </c>
    </row>
    <row r="5095" spans="1:7">
      <c r="A5095" t="s">
        <v>984</v>
      </c>
      <c r="B5095">
        <v>29</v>
      </c>
      <c r="C5095">
        <v>8</v>
      </c>
      <c r="D5095">
        <v>2020</v>
      </c>
      <c r="E5095" s="23">
        <v>0.66666666666666663</v>
      </c>
      <c r="F5095">
        <v>7.55</v>
      </c>
      <c r="G5095">
        <f>+Anagrafica!$K$5-'PO0140780R0001 - SONDA'!F5095</f>
        <v>388.09</v>
      </c>
    </row>
    <row r="5096" spans="1:7">
      <c r="A5096" t="s">
        <v>984</v>
      </c>
      <c r="B5096">
        <v>29</v>
      </c>
      <c r="C5096">
        <v>8</v>
      </c>
      <c r="D5096">
        <v>2020</v>
      </c>
      <c r="E5096" s="23">
        <v>0.83333333333333337</v>
      </c>
      <c r="F5096">
        <v>7.52</v>
      </c>
      <c r="G5096">
        <f>+Anagrafica!$K$5-'PO0140780R0001 - SONDA'!F5096</f>
        <v>388.12</v>
      </c>
    </row>
    <row r="5097" spans="1:7">
      <c r="A5097" t="s">
        <v>985</v>
      </c>
      <c r="B5097">
        <v>30</v>
      </c>
      <c r="C5097">
        <v>8</v>
      </c>
      <c r="D5097">
        <v>2020</v>
      </c>
      <c r="E5097" s="23">
        <v>0</v>
      </c>
      <c r="F5097">
        <v>7.48</v>
      </c>
      <c r="G5097">
        <f>+Anagrafica!$K$5-'PO0140780R0001 - SONDA'!F5097</f>
        <v>388.15999999999997</v>
      </c>
    </row>
    <row r="5098" spans="1:7">
      <c r="A5098" t="s">
        <v>985</v>
      </c>
      <c r="B5098">
        <v>30</v>
      </c>
      <c r="C5098">
        <v>8</v>
      </c>
      <c r="D5098">
        <v>2020</v>
      </c>
      <c r="E5098" s="23">
        <v>0.16666666666666666</v>
      </c>
      <c r="F5098">
        <v>7.35</v>
      </c>
      <c r="G5098">
        <f>+Anagrafica!$K$5-'PO0140780R0001 - SONDA'!F5098</f>
        <v>388.28999999999996</v>
      </c>
    </row>
    <row r="5099" spans="1:7">
      <c r="A5099" t="s">
        <v>985</v>
      </c>
      <c r="B5099">
        <v>30</v>
      </c>
      <c r="C5099">
        <v>8</v>
      </c>
      <c r="D5099">
        <v>2020</v>
      </c>
      <c r="E5099" s="23">
        <v>0.33333333333333331</v>
      </c>
      <c r="F5099">
        <v>7.32</v>
      </c>
      <c r="G5099">
        <f>+Anagrafica!$K$5-'PO0140780R0001 - SONDA'!F5099</f>
        <v>388.32</v>
      </c>
    </row>
    <row r="5100" spans="1:7">
      <c r="A5100" t="s">
        <v>985</v>
      </c>
      <c r="B5100">
        <v>30</v>
      </c>
      <c r="C5100">
        <v>8</v>
      </c>
      <c r="D5100">
        <v>2020</v>
      </c>
      <c r="E5100" s="23">
        <v>0.5</v>
      </c>
      <c r="F5100">
        <v>7.29</v>
      </c>
      <c r="G5100">
        <f>+Anagrafica!$K$5-'PO0140780R0001 - SONDA'!F5100</f>
        <v>388.34999999999997</v>
      </c>
    </row>
    <row r="5101" spans="1:7">
      <c r="A5101" t="s">
        <v>985</v>
      </c>
      <c r="B5101">
        <v>30</v>
      </c>
      <c r="C5101">
        <v>8</v>
      </c>
      <c r="D5101">
        <v>2020</v>
      </c>
      <c r="E5101" s="23">
        <v>0.66666666666666663</v>
      </c>
      <c r="F5101">
        <v>7.37</v>
      </c>
      <c r="G5101">
        <f>+Anagrafica!$K$5-'PO0140780R0001 - SONDA'!F5101</f>
        <v>388.27</v>
      </c>
    </row>
    <row r="5102" spans="1:7">
      <c r="A5102" t="s">
        <v>985</v>
      </c>
      <c r="B5102">
        <v>30</v>
      </c>
      <c r="C5102">
        <v>8</v>
      </c>
      <c r="D5102">
        <v>2020</v>
      </c>
      <c r="E5102" s="23">
        <v>0.83333333333333337</v>
      </c>
      <c r="F5102">
        <v>7.28</v>
      </c>
      <c r="G5102">
        <f>+Anagrafica!$K$5-'PO0140780R0001 - SONDA'!F5102</f>
        <v>388.36</v>
      </c>
    </row>
    <row r="5103" spans="1:7">
      <c r="A5103" t="s">
        <v>986</v>
      </c>
      <c r="B5103">
        <v>31</v>
      </c>
      <c r="C5103">
        <v>8</v>
      </c>
      <c r="D5103">
        <v>2020</v>
      </c>
      <c r="E5103" s="23">
        <v>0</v>
      </c>
      <c r="F5103">
        <v>7.2</v>
      </c>
      <c r="G5103">
        <f>+Anagrafica!$K$5-'PO0140780R0001 - SONDA'!F5103</f>
        <v>388.44</v>
      </c>
    </row>
    <row r="5104" spans="1:7">
      <c r="A5104" t="s">
        <v>986</v>
      </c>
      <c r="B5104">
        <v>31</v>
      </c>
      <c r="C5104">
        <v>8</v>
      </c>
      <c r="D5104">
        <v>2020</v>
      </c>
      <c r="E5104" s="23">
        <v>0.16666666666666666</v>
      </c>
      <c r="F5104">
        <v>7.18</v>
      </c>
      <c r="G5104">
        <f>+Anagrafica!$K$5-'PO0140780R0001 - SONDA'!F5104</f>
        <v>388.46</v>
      </c>
    </row>
    <row r="5105" spans="1:7">
      <c r="A5105" t="s">
        <v>986</v>
      </c>
      <c r="B5105">
        <v>31</v>
      </c>
      <c r="C5105">
        <v>8</v>
      </c>
      <c r="D5105">
        <v>2020</v>
      </c>
      <c r="E5105" s="23">
        <v>0.33333333333333331</v>
      </c>
      <c r="F5105">
        <v>7.15</v>
      </c>
      <c r="G5105">
        <f>+Anagrafica!$K$5-'PO0140780R0001 - SONDA'!F5105</f>
        <v>388.49</v>
      </c>
    </row>
    <row r="5106" spans="1:7">
      <c r="A5106" t="s">
        <v>986</v>
      </c>
      <c r="B5106">
        <v>31</v>
      </c>
      <c r="C5106">
        <v>8</v>
      </c>
      <c r="D5106">
        <v>2020</v>
      </c>
      <c r="E5106" s="23">
        <v>0.5</v>
      </c>
      <c r="F5106">
        <v>7.12</v>
      </c>
      <c r="G5106">
        <f>+Anagrafica!$K$5-'PO0140780R0001 - SONDA'!F5106</f>
        <v>388.52</v>
      </c>
    </row>
    <row r="5107" spans="1:7">
      <c r="A5107" t="s">
        <v>986</v>
      </c>
      <c r="B5107">
        <v>31</v>
      </c>
      <c r="C5107">
        <v>8</v>
      </c>
      <c r="D5107">
        <v>2020</v>
      </c>
      <c r="E5107" s="23">
        <v>0.66666666666666663</v>
      </c>
      <c r="F5107">
        <v>7.21</v>
      </c>
      <c r="G5107">
        <f>+Anagrafica!$K$5-'PO0140780R0001 - SONDA'!F5107</f>
        <v>388.43</v>
      </c>
    </row>
    <row r="5108" spans="1:7">
      <c r="A5108" t="s">
        <v>986</v>
      </c>
      <c r="B5108">
        <v>31</v>
      </c>
      <c r="C5108">
        <v>8</v>
      </c>
      <c r="D5108">
        <v>2020</v>
      </c>
      <c r="E5108" s="23">
        <v>0.83333333333333337</v>
      </c>
      <c r="F5108">
        <v>7.19</v>
      </c>
      <c r="G5108">
        <f>+Anagrafica!$K$5-'PO0140780R0001 - SONDA'!F5108</f>
        <v>388.45</v>
      </c>
    </row>
    <row r="5109" spans="1:7">
      <c r="A5109" t="s">
        <v>987</v>
      </c>
      <c r="B5109">
        <v>1</v>
      </c>
      <c r="C5109">
        <v>9</v>
      </c>
      <c r="D5109">
        <v>2020</v>
      </c>
      <c r="E5109" s="23">
        <v>0</v>
      </c>
      <c r="F5109">
        <v>7.08</v>
      </c>
      <c r="G5109">
        <f>+Anagrafica!$K$5-'PO0140780R0001 - SONDA'!F5109</f>
        <v>388.56</v>
      </c>
    </row>
    <row r="5110" spans="1:7">
      <c r="A5110" t="s">
        <v>987</v>
      </c>
      <c r="B5110">
        <v>1</v>
      </c>
      <c r="C5110">
        <v>9</v>
      </c>
      <c r="D5110">
        <v>2020</v>
      </c>
      <c r="E5110" s="23">
        <v>0.16666666666666666</v>
      </c>
      <c r="F5110">
        <v>7.07</v>
      </c>
      <c r="G5110">
        <f>+Anagrafica!$K$5-'PO0140780R0001 - SONDA'!F5110</f>
        <v>388.57</v>
      </c>
    </row>
    <row r="5111" spans="1:7">
      <c r="A5111" t="s">
        <v>987</v>
      </c>
      <c r="B5111">
        <v>1</v>
      </c>
      <c r="C5111">
        <v>9</v>
      </c>
      <c r="D5111">
        <v>2020</v>
      </c>
      <c r="E5111" s="23">
        <v>0.33333333333333331</v>
      </c>
      <c r="F5111">
        <v>7.06</v>
      </c>
      <c r="G5111">
        <f>+Anagrafica!$K$5-'PO0140780R0001 - SONDA'!F5111</f>
        <v>388.58</v>
      </c>
    </row>
    <row r="5112" spans="1:7">
      <c r="A5112" t="s">
        <v>987</v>
      </c>
      <c r="B5112">
        <v>1</v>
      </c>
      <c r="C5112">
        <v>9</v>
      </c>
      <c r="D5112">
        <v>2020</v>
      </c>
      <c r="E5112" s="23">
        <v>0.5</v>
      </c>
      <c r="F5112">
        <v>7.05</v>
      </c>
      <c r="G5112">
        <f>+Anagrafica!$K$5-'PO0140780R0001 - SONDA'!F5112</f>
        <v>388.59</v>
      </c>
    </row>
    <row r="5113" spans="1:7">
      <c r="A5113" t="s">
        <v>987</v>
      </c>
      <c r="B5113">
        <v>1</v>
      </c>
      <c r="C5113">
        <v>9</v>
      </c>
      <c r="D5113">
        <v>2020</v>
      </c>
      <c r="E5113" s="23">
        <v>0.66666666666666663</v>
      </c>
      <c r="F5113">
        <v>7.22</v>
      </c>
      <c r="G5113">
        <f>+Anagrafica!$K$5-'PO0140780R0001 - SONDA'!F5113</f>
        <v>388.41999999999996</v>
      </c>
    </row>
    <row r="5114" spans="1:7">
      <c r="A5114" t="s">
        <v>987</v>
      </c>
      <c r="B5114">
        <v>1</v>
      </c>
      <c r="C5114">
        <v>9</v>
      </c>
      <c r="D5114">
        <v>2020</v>
      </c>
      <c r="E5114" s="23">
        <v>0.83333333333333337</v>
      </c>
      <c r="F5114">
        <v>7.04</v>
      </c>
      <c r="G5114">
        <f>+Anagrafica!$K$5-'PO0140780R0001 - SONDA'!F5114</f>
        <v>388.59999999999997</v>
      </c>
    </row>
    <row r="5115" spans="1:7">
      <c r="A5115" t="s">
        <v>988</v>
      </c>
      <c r="B5115">
        <v>2</v>
      </c>
      <c r="C5115">
        <v>9</v>
      </c>
      <c r="D5115">
        <v>2020</v>
      </c>
      <c r="E5115" s="23">
        <v>0</v>
      </c>
      <c r="F5115">
        <v>7.03</v>
      </c>
      <c r="G5115">
        <f>+Anagrafica!$K$5-'PO0140780R0001 - SONDA'!F5115</f>
        <v>388.61</v>
      </c>
    </row>
    <row r="5116" spans="1:7">
      <c r="A5116" t="s">
        <v>988</v>
      </c>
      <c r="B5116">
        <v>2</v>
      </c>
      <c r="C5116">
        <v>9</v>
      </c>
      <c r="D5116">
        <v>2020</v>
      </c>
      <c r="E5116" s="23">
        <v>0.16666666666666666</v>
      </c>
      <c r="F5116">
        <v>7.03</v>
      </c>
      <c r="G5116">
        <f>+Anagrafica!$K$5-'PO0140780R0001 - SONDA'!F5116</f>
        <v>388.61</v>
      </c>
    </row>
    <row r="5117" spans="1:7">
      <c r="A5117" t="s">
        <v>988</v>
      </c>
      <c r="B5117">
        <v>2</v>
      </c>
      <c r="C5117">
        <v>9</v>
      </c>
      <c r="D5117">
        <v>2020</v>
      </c>
      <c r="E5117" s="23">
        <v>0.33333333333333331</v>
      </c>
      <c r="F5117">
        <v>7.02</v>
      </c>
      <c r="G5117">
        <f>+Anagrafica!$K$5-'PO0140780R0001 - SONDA'!F5117</f>
        <v>388.62</v>
      </c>
    </row>
    <row r="5118" spans="1:7">
      <c r="A5118" t="s">
        <v>988</v>
      </c>
      <c r="B5118">
        <v>2</v>
      </c>
      <c r="C5118">
        <v>9</v>
      </c>
      <c r="D5118">
        <v>2020</v>
      </c>
      <c r="E5118" s="23">
        <v>0.5</v>
      </c>
      <c r="F5118">
        <v>7.01</v>
      </c>
      <c r="G5118">
        <f>+Anagrafica!$K$5-'PO0140780R0001 - SONDA'!F5118</f>
        <v>388.63</v>
      </c>
    </row>
    <row r="5119" spans="1:7">
      <c r="A5119" t="s">
        <v>988</v>
      </c>
      <c r="B5119">
        <v>2</v>
      </c>
      <c r="C5119">
        <v>9</v>
      </c>
      <c r="D5119">
        <v>2020</v>
      </c>
      <c r="E5119" s="23">
        <v>0.66666666666666663</v>
      </c>
      <c r="F5119">
        <v>7</v>
      </c>
      <c r="G5119">
        <f>+Anagrafica!$K$5-'PO0140780R0001 - SONDA'!F5119</f>
        <v>388.64</v>
      </c>
    </row>
    <row r="5120" spans="1:7">
      <c r="A5120" t="s">
        <v>988</v>
      </c>
      <c r="B5120">
        <v>2</v>
      </c>
      <c r="C5120">
        <v>9</v>
      </c>
      <c r="D5120">
        <v>2020</v>
      </c>
      <c r="E5120" s="23">
        <v>0.83333333333333337</v>
      </c>
      <c r="F5120">
        <v>7</v>
      </c>
      <c r="G5120">
        <f>+Anagrafica!$K$5-'PO0140780R0001 - SONDA'!F5120</f>
        <v>388.64</v>
      </c>
    </row>
    <row r="5121" spans="1:7">
      <c r="A5121" t="s">
        <v>989</v>
      </c>
      <c r="B5121">
        <v>3</v>
      </c>
      <c r="C5121">
        <v>9</v>
      </c>
      <c r="D5121">
        <v>2020</v>
      </c>
      <c r="E5121" s="23">
        <v>0</v>
      </c>
      <c r="F5121">
        <v>6.99</v>
      </c>
      <c r="G5121">
        <f>+Anagrafica!$K$5-'PO0140780R0001 - SONDA'!F5121</f>
        <v>388.65</v>
      </c>
    </row>
    <row r="5122" spans="1:7">
      <c r="A5122" t="s">
        <v>989</v>
      </c>
      <c r="B5122">
        <v>3</v>
      </c>
      <c r="C5122">
        <v>9</v>
      </c>
      <c r="D5122">
        <v>2020</v>
      </c>
      <c r="E5122" s="23">
        <v>0.16666666666666666</v>
      </c>
      <c r="F5122">
        <v>6.99</v>
      </c>
      <c r="G5122">
        <f>+Anagrafica!$K$5-'PO0140780R0001 - SONDA'!F5122</f>
        <v>388.65</v>
      </c>
    </row>
    <row r="5123" spans="1:7">
      <c r="A5123" t="s">
        <v>989</v>
      </c>
      <c r="B5123">
        <v>3</v>
      </c>
      <c r="C5123">
        <v>9</v>
      </c>
      <c r="D5123">
        <v>2020</v>
      </c>
      <c r="E5123" s="23">
        <v>0.33333333333333331</v>
      </c>
      <c r="F5123">
        <v>6.98</v>
      </c>
      <c r="G5123">
        <f>+Anagrafica!$K$5-'PO0140780R0001 - SONDA'!F5123</f>
        <v>388.65999999999997</v>
      </c>
    </row>
    <row r="5124" spans="1:7">
      <c r="A5124" t="s">
        <v>989</v>
      </c>
      <c r="B5124">
        <v>3</v>
      </c>
      <c r="C5124">
        <v>9</v>
      </c>
      <c r="D5124">
        <v>2020</v>
      </c>
      <c r="E5124" s="23">
        <v>0.5</v>
      </c>
      <c r="F5124">
        <v>6.98</v>
      </c>
      <c r="G5124">
        <f>+Anagrafica!$K$5-'PO0140780R0001 - SONDA'!F5124</f>
        <v>388.65999999999997</v>
      </c>
    </row>
    <row r="5125" spans="1:7">
      <c r="A5125" t="s">
        <v>989</v>
      </c>
      <c r="B5125">
        <v>3</v>
      </c>
      <c r="C5125">
        <v>9</v>
      </c>
      <c r="D5125">
        <v>2020</v>
      </c>
      <c r="E5125" s="23">
        <v>0.66666666666666663</v>
      </c>
      <c r="F5125">
        <v>6.97</v>
      </c>
      <c r="G5125">
        <f>+Anagrafica!$K$5-'PO0140780R0001 - SONDA'!F5125</f>
        <v>388.66999999999996</v>
      </c>
    </row>
    <row r="5126" spans="1:7">
      <c r="A5126" t="s">
        <v>989</v>
      </c>
      <c r="B5126">
        <v>3</v>
      </c>
      <c r="C5126">
        <v>9</v>
      </c>
      <c r="D5126">
        <v>2020</v>
      </c>
      <c r="E5126" s="23">
        <v>0.83333333333333337</v>
      </c>
      <c r="F5126">
        <v>6.97</v>
      </c>
      <c r="G5126">
        <f>+Anagrafica!$K$5-'PO0140780R0001 - SONDA'!F5126</f>
        <v>388.66999999999996</v>
      </c>
    </row>
    <row r="5127" spans="1:7">
      <c r="A5127" t="s">
        <v>990</v>
      </c>
      <c r="B5127">
        <v>4</v>
      </c>
      <c r="C5127">
        <v>9</v>
      </c>
      <c r="D5127">
        <v>2020</v>
      </c>
      <c r="E5127" s="23">
        <v>0</v>
      </c>
      <c r="F5127">
        <v>6.97</v>
      </c>
      <c r="G5127">
        <f>+Anagrafica!$K$5-'PO0140780R0001 - SONDA'!F5127</f>
        <v>388.66999999999996</v>
      </c>
    </row>
    <row r="5128" spans="1:7">
      <c r="A5128" t="s">
        <v>990</v>
      </c>
      <c r="B5128">
        <v>4</v>
      </c>
      <c r="C5128">
        <v>9</v>
      </c>
      <c r="D5128">
        <v>2020</v>
      </c>
      <c r="E5128" s="23">
        <v>0.16666666666666666</v>
      </c>
      <c r="F5128">
        <v>6.96</v>
      </c>
      <c r="G5128">
        <f>+Anagrafica!$K$5-'PO0140780R0001 - SONDA'!F5128</f>
        <v>388.68</v>
      </c>
    </row>
    <row r="5129" spans="1:7">
      <c r="A5129" t="s">
        <v>990</v>
      </c>
      <c r="B5129">
        <v>4</v>
      </c>
      <c r="C5129">
        <v>9</v>
      </c>
      <c r="D5129">
        <v>2020</v>
      </c>
      <c r="E5129" s="23">
        <v>0.33333333333333331</v>
      </c>
      <c r="F5129">
        <v>7.14</v>
      </c>
      <c r="G5129">
        <f>+Anagrafica!$K$5-'PO0140780R0001 - SONDA'!F5129</f>
        <v>388.5</v>
      </c>
    </row>
    <row r="5130" spans="1:7">
      <c r="A5130" t="s">
        <v>990</v>
      </c>
      <c r="B5130">
        <v>4</v>
      </c>
      <c r="C5130">
        <v>9</v>
      </c>
      <c r="D5130">
        <v>2020</v>
      </c>
      <c r="E5130" s="23">
        <v>0.5</v>
      </c>
      <c r="F5130">
        <v>7.13</v>
      </c>
      <c r="G5130">
        <f>+Anagrafica!$K$5-'PO0140780R0001 - SONDA'!F5130</f>
        <v>388.51</v>
      </c>
    </row>
    <row r="5131" spans="1:7">
      <c r="A5131" t="s">
        <v>990</v>
      </c>
      <c r="B5131">
        <v>4</v>
      </c>
      <c r="C5131">
        <v>9</v>
      </c>
      <c r="D5131">
        <v>2020</v>
      </c>
      <c r="E5131" s="23">
        <v>0.66666666666666663</v>
      </c>
      <c r="F5131">
        <v>6.95</v>
      </c>
      <c r="G5131">
        <f>+Anagrafica!$K$5-'PO0140780R0001 - SONDA'!F5131</f>
        <v>388.69</v>
      </c>
    </row>
    <row r="5132" spans="1:7">
      <c r="A5132" t="s">
        <v>990</v>
      </c>
      <c r="B5132">
        <v>4</v>
      </c>
      <c r="C5132">
        <v>9</v>
      </c>
      <c r="D5132">
        <v>2020</v>
      </c>
      <c r="E5132" s="23">
        <v>0.83333333333333337</v>
      </c>
      <c r="F5132">
        <v>6.96</v>
      </c>
      <c r="G5132">
        <f>+Anagrafica!$K$5-'PO0140780R0001 - SONDA'!F5132</f>
        <v>388.68</v>
      </c>
    </row>
    <row r="5133" spans="1:7">
      <c r="A5133" t="s">
        <v>991</v>
      </c>
      <c r="B5133">
        <v>5</v>
      </c>
      <c r="C5133">
        <v>9</v>
      </c>
      <c r="D5133">
        <v>2020</v>
      </c>
      <c r="E5133" s="23">
        <v>0</v>
      </c>
      <c r="F5133">
        <v>6.96</v>
      </c>
      <c r="G5133">
        <f>+Anagrafica!$K$5-'PO0140780R0001 - SONDA'!F5133</f>
        <v>388.68</v>
      </c>
    </row>
    <row r="5134" spans="1:7">
      <c r="A5134" t="s">
        <v>991</v>
      </c>
      <c r="B5134">
        <v>5</v>
      </c>
      <c r="C5134">
        <v>9</v>
      </c>
      <c r="D5134">
        <v>2020</v>
      </c>
      <c r="E5134" s="23">
        <v>0.16666666666666666</v>
      </c>
      <c r="F5134">
        <v>6.96</v>
      </c>
      <c r="G5134">
        <f>+Anagrafica!$K$5-'PO0140780R0001 - SONDA'!F5134</f>
        <v>388.68</v>
      </c>
    </row>
    <row r="5135" spans="1:7">
      <c r="A5135" t="s">
        <v>991</v>
      </c>
      <c r="B5135">
        <v>5</v>
      </c>
      <c r="C5135">
        <v>9</v>
      </c>
      <c r="D5135">
        <v>2020</v>
      </c>
      <c r="E5135" s="23">
        <v>0.33333333333333331</v>
      </c>
      <c r="F5135">
        <v>6.97</v>
      </c>
      <c r="G5135">
        <f>+Anagrafica!$K$5-'PO0140780R0001 - SONDA'!F5135</f>
        <v>388.66999999999996</v>
      </c>
    </row>
    <row r="5136" spans="1:7">
      <c r="A5136" t="s">
        <v>991</v>
      </c>
      <c r="B5136">
        <v>5</v>
      </c>
      <c r="C5136">
        <v>9</v>
      </c>
      <c r="D5136">
        <v>2020</v>
      </c>
      <c r="E5136" s="23">
        <v>0.5</v>
      </c>
      <c r="F5136">
        <v>7.05</v>
      </c>
      <c r="G5136">
        <f>+Anagrafica!$K$5-'PO0140780R0001 - SONDA'!F5136</f>
        <v>388.59</v>
      </c>
    </row>
    <row r="5137" spans="1:7">
      <c r="A5137" t="s">
        <v>991</v>
      </c>
      <c r="B5137">
        <v>5</v>
      </c>
      <c r="C5137">
        <v>9</v>
      </c>
      <c r="D5137">
        <v>2020</v>
      </c>
      <c r="E5137" s="23">
        <v>0.66666666666666663</v>
      </c>
      <c r="F5137">
        <v>6.97</v>
      </c>
      <c r="G5137">
        <f>+Anagrafica!$K$5-'PO0140780R0001 - SONDA'!F5137</f>
        <v>388.66999999999996</v>
      </c>
    </row>
    <row r="5138" spans="1:7">
      <c r="A5138" t="s">
        <v>991</v>
      </c>
      <c r="B5138">
        <v>5</v>
      </c>
      <c r="C5138">
        <v>9</v>
      </c>
      <c r="D5138">
        <v>2020</v>
      </c>
      <c r="E5138" s="23">
        <v>0.83333333333333337</v>
      </c>
      <c r="F5138">
        <v>6.98</v>
      </c>
      <c r="G5138">
        <f>+Anagrafica!$K$5-'PO0140780R0001 - SONDA'!F5138</f>
        <v>388.65999999999997</v>
      </c>
    </row>
    <row r="5139" spans="1:7">
      <c r="A5139" t="s">
        <v>992</v>
      </c>
      <c r="B5139">
        <v>6</v>
      </c>
      <c r="C5139">
        <v>9</v>
      </c>
      <c r="D5139">
        <v>2020</v>
      </c>
      <c r="E5139" s="23">
        <v>0</v>
      </c>
      <c r="F5139">
        <v>6.99</v>
      </c>
      <c r="G5139">
        <f>+Anagrafica!$K$5-'PO0140780R0001 - SONDA'!F5139</f>
        <v>388.65</v>
      </c>
    </row>
    <row r="5140" spans="1:7">
      <c r="A5140" t="s">
        <v>992</v>
      </c>
      <c r="B5140">
        <v>6</v>
      </c>
      <c r="C5140">
        <v>9</v>
      </c>
      <c r="D5140">
        <v>2020</v>
      </c>
      <c r="E5140" s="23">
        <v>0.16666666666666666</v>
      </c>
      <c r="F5140">
        <v>6.99</v>
      </c>
      <c r="G5140">
        <f>+Anagrafica!$K$5-'PO0140780R0001 - SONDA'!F5140</f>
        <v>388.65</v>
      </c>
    </row>
    <row r="5141" spans="1:7">
      <c r="A5141" t="s">
        <v>992</v>
      </c>
      <c r="B5141">
        <v>6</v>
      </c>
      <c r="C5141">
        <v>9</v>
      </c>
      <c r="D5141">
        <v>2020</v>
      </c>
      <c r="E5141" s="23">
        <v>0.33333333333333331</v>
      </c>
      <c r="F5141">
        <v>6.99</v>
      </c>
      <c r="G5141">
        <f>+Anagrafica!$K$5-'PO0140780R0001 - SONDA'!F5141</f>
        <v>388.65</v>
      </c>
    </row>
    <row r="5142" spans="1:7">
      <c r="A5142" t="s">
        <v>992</v>
      </c>
      <c r="B5142">
        <v>6</v>
      </c>
      <c r="C5142">
        <v>9</v>
      </c>
      <c r="D5142">
        <v>2020</v>
      </c>
      <c r="E5142" s="23">
        <v>0.5</v>
      </c>
      <c r="F5142">
        <v>7.17</v>
      </c>
      <c r="G5142">
        <f>+Anagrafica!$K$5-'PO0140780R0001 - SONDA'!F5142</f>
        <v>388.46999999999997</v>
      </c>
    </row>
    <row r="5143" spans="1:7">
      <c r="A5143" t="s">
        <v>992</v>
      </c>
      <c r="B5143">
        <v>6</v>
      </c>
      <c r="C5143">
        <v>9</v>
      </c>
      <c r="D5143">
        <v>2020</v>
      </c>
      <c r="E5143" s="23">
        <v>0.66666666666666663</v>
      </c>
      <c r="F5143">
        <v>7</v>
      </c>
      <c r="G5143">
        <f>+Anagrafica!$K$5-'PO0140780R0001 - SONDA'!F5143</f>
        <v>388.64</v>
      </c>
    </row>
    <row r="5144" spans="1:7">
      <c r="A5144" t="s">
        <v>992</v>
      </c>
      <c r="B5144">
        <v>6</v>
      </c>
      <c r="C5144">
        <v>9</v>
      </c>
      <c r="D5144">
        <v>2020</v>
      </c>
      <c r="E5144" s="23">
        <v>0.83333333333333337</v>
      </c>
      <c r="F5144">
        <v>7.17</v>
      </c>
      <c r="G5144">
        <f>+Anagrafica!$K$5-'PO0140780R0001 - SONDA'!F5144</f>
        <v>388.46999999999997</v>
      </c>
    </row>
    <row r="5145" spans="1:7">
      <c r="A5145" t="s">
        <v>993</v>
      </c>
      <c r="B5145">
        <v>7</v>
      </c>
      <c r="C5145">
        <v>9</v>
      </c>
      <c r="D5145">
        <v>2020</v>
      </c>
      <c r="E5145" s="23">
        <v>0</v>
      </c>
      <c r="F5145">
        <v>7</v>
      </c>
      <c r="G5145">
        <f>+Anagrafica!$K$5-'PO0140780R0001 - SONDA'!F5145</f>
        <v>388.64</v>
      </c>
    </row>
    <row r="5146" spans="1:7">
      <c r="A5146" t="s">
        <v>993</v>
      </c>
      <c r="B5146">
        <v>7</v>
      </c>
      <c r="C5146">
        <v>9</v>
      </c>
      <c r="D5146">
        <v>2020</v>
      </c>
      <c r="E5146" s="23">
        <v>0.16666666666666666</v>
      </c>
      <c r="F5146">
        <v>7.17</v>
      </c>
      <c r="G5146">
        <f>+Anagrafica!$K$5-'PO0140780R0001 - SONDA'!F5146</f>
        <v>388.46999999999997</v>
      </c>
    </row>
    <row r="5147" spans="1:7">
      <c r="A5147" t="s">
        <v>993</v>
      </c>
      <c r="B5147">
        <v>7</v>
      </c>
      <c r="C5147">
        <v>9</v>
      </c>
      <c r="D5147">
        <v>2020</v>
      </c>
      <c r="E5147" s="23">
        <v>0.33333333333333331</v>
      </c>
      <c r="F5147">
        <v>7</v>
      </c>
      <c r="G5147">
        <f>+Anagrafica!$K$5-'PO0140780R0001 - SONDA'!F5147</f>
        <v>388.64</v>
      </c>
    </row>
    <row r="5148" spans="1:7">
      <c r="A5148" t="s">
        <v>993</v>
      </c>
      <c r="B5148">
        <v>7</v>
      </c>
      <c r="C5148">
        <v>9</v>
      </c>
      <c r="D5148">
        <v>2020</v>
      </c>
      <c r="E5148" s="23">
        <v>0.5</v>
      </c>
      <c r="F5148">
        <v>7</v>
      </c>
      <c r="G5148">
        <f>+Anagrafica!$K$5-'PO0140780R0001 - SONDA'!F5148</f>
        <v>388.64</v>
      </c>
    </row>
    <row r="5149" spans="1:7">
      <c r="A5149" t="s">
        <v>993</v>
      </c>
      <c r="B5149">
        <v>7</v>
      </c>
      <c r="C5149">
        <v>9</v>
      </c>
      <c r="D5149">
        <v>2020</v>
      </c>
      <c r="E5149" s="23">
        <v>0.66666666666666663</v>
      </c>
      <c r="F5149">
        <v>7</v>
      </c>
      <c r="G5149">
        <f>+Anagrafica!$K$5-'PO0140780R0001 - SONDA'!F5149</f>
        <v>388.64</v>
      </c>
    </row>
    <row r="5150" spans="1:7">
      <c r="A5150" t="s">
        <v>993</v>
      </c>
      <c r="B5150">
        <v>7</v>
      </c>
      <c r="C5150">
        <v>9</v>
      </c>
      <c r="D5150">
        <v>2020</v>
      </c>
      <c r="E5150" s="23">
        <v>0.83333333333333337</v>
      </c>
      <c r="F5150">
        <v>7</v>
      </c>
      <c r="G5150">
        <f>+Anagrafica!$K$5-'PO0140780R0001 - SONDA'!F5150</f>
        <v>388.64</v>
      </c>
    </row>
    <row r="5151" spans="1:7">
      <c r="A5151" t="s">
        <v>994</v>
      </c>
      <c r="B5151">
        <v>8</v>
      </c>
      <c r="C5151">
        <v>9</v>
      </c>
      <c r="D5151">
        <v>2020</v>
      </c>
      <c r="E5151" s="23">
        <v>0</v>
      </c>
      <c r="F5151">
        <v>7.17</v>
      </c>
      <c r="G5151">
        <f>+Anagrafica!$K$5-'PO0140780R0001 - SONDA'!F5151</f>
        <v>388.46999999999997</v>
      </c>
    </row>
    <row r="5152" spans="1:7">
      <c r="A5152" t="s">
        <v>994</v>
      </c>
      <c r="B5152">
        <v>8</v>
      </c>
      <c r="C5152">
        <v>9</v>
      </c>
      <c r="D5152">
        <v>2020</v>
      </c>
      <c r="E5152" s="23">
        <v>0.16666666666666666</v>
      </c>
      <c r="F5152">
        <v>7.06</v>
      </c>
      <c r="G5152">
        <f>+Anagrafica!$K$5-'PO0140780R0001 - SONDA'!F5152</f>
        <v>388.58</v>
      </c>
    </row>
    <row r="5153" spans="1:7">
      <c r="A5153" t="s">
        <v>994</v>
      </c>
      <c r="B5153">
        <v>8</v>
      </c>
      <c r="C5153">
        <v>9</v>
      </c>
      <c r="D5153">
        <v>2020</v>
      </c>
      <c r="E5153" s="23">
        <v>0.33333333333333331</v>
      </c>
      <c r="F5153">
        <v>7.11</v>
      </c>
      <c r="G5153">
        <f>+Anagrafica!$K$5-'PO0140780R0001 - SONDA'!F5153</f>
        <v>388.53</v>
      </c>
    </row>
    <row r="5154" spans="1:7">
      <c r="A5154" t="s">
        <v>994</v>
      </c>
      <c r="B5154">
        <v>8</v>
      </c>
      <c r="C5154">
        <v>9</v>
      </c>
      <c r="D5154">
        <v>2020</v>
      </c>
      <c r="E5154" s="23">
        <v>0.5</v>
      </c>
      <c r="F5154">
        <v>7.01</v>
      </c>
      <c r="G5154">
        <f>+Anagrafica!$K$5-'PO0140780R0001 - SONDA'!F5154</f>
        <v>388.63</v>
      </c>
    </row>
    <row r="5155" spans="1:7">
      <c r="A5155" t="s">
        <v>994</v>
      </c>
      <c r="B5155">
        <v>8</v>
      </c>
      <c r="C5155">
        <v>9</v>
      </c>
      <c r="D5155">
        <v>2020</v>
      </c>
      <c r="E5155" s="23">
        <v>0.66666666666666663</v>
      </c>
      <c r="F5155">
        <v>7.03</v>
      </c>
      <c r="G5155">
        <f>+Anagrafica!$K$5-'PO0140780R0001 - SONDA'!F5155</f>
        <v>388.61</v>
      </c>
    </row>
    <row r="5156" spans="1:7">
      <c r="A5156" t="s">
        <v>994</v>
      </c>
      <c r="B5156">
        <v>8</v>
      </c>
      <c r="C5156">
        <v>9</v>
      </c>
      <c r="D5156">
        <v>2020</v>
      </c>
      <c r="E5156" s="23">
        <v>0.83333333333333337</v>
      </c>
      <c r="F5156">
        <v>7.03</v>
      </c>
      <c r="G5156">
        <f>+Anagrafica!$K$5-'PO0140780R0001 - SONDA'!F5156</f>
        <v>388.61</v>
      </c>
    </row>
    <row r="5157" spans="1:7">
      <c r="A5157" t="s">
        <v>995</v>
      </c>
      <c r="B5157">
        <v>9</v>
      </c>
      <c r="C5157">
        <v>9</v>
      </c>
      <c r="D5157">
        <v>2020</v>
      </c>
      <c r="E5157" s="23">
        <v>0</v>
      </c>
      <c r="F5157">
        <v>7.21</v>
      </c>
      <c r="G5157">
        <f>+Anagrafica!$K$5-'PO0140780R0001 - SONDA'!F5157</f>
        <v>388.43</v>
      </c>
    </row>
    <row r="5158" spans="1:7">
      <c r="A5158" t="s">
        <v>995</v>
      </c>
      <c r="B5158">
        <v>9</v>
      </c>
      <c r="C5158">
        <v>9</v>
      </c>
      <c r="D5158">
        <v>2020</v>
      </c>
      <c r="E5158" s="23">
        <v>0.16666666666666666</v>
      </c>
      <c r="F5158">
        <v>7.09</v>
      </c>
      <c r="G5158">
        <f>+Anagrafica!$K$5-'PO0140780R0001 - SONDA'!F5158</f>
        <v>388.55</v>
      </c>
    </row>
    <row r="5159" spans="1:7">
      <c r="A5159" t="s">
        <v>995</v>
      </c>
      <c r="B5159">
        <v>9</v>
      </c>
      <c r="C5159">
        <v>9</v>
      </c>
      <c r="D5159">
        <v>2020</v>
      </c>
      <c r="E5159" s="23">
        <v>0.33333333333333331</v>
      </c>
      <c r="F5159">
        <v>7.05</v>
      </c>
      <c r="G5159">
        <f>+Anagrafica!$K$5-'PO0140780R0001 - SONDA'!F5159</f>
        <v>388.59</v>
      </c>
    </row>
    <row r="5160" spans="1:7">
      <c r="A5160" t="s">
        <v>995</v>
      </c>
      <c r="B5160">
        <v>9</v>
      </c>
      <c r="C5160">
        <v>9</v>
      </c>
      <c r="D5160">
        <v>2020</v>
      </c>
      <c r="E5160" s="23">
        <v>0.5</v>
      </c>
      <c r="F5160">
        <v>7.05</v>
      </c>
      <c r="G5160">
        <f>+Anagrafica!$K$5-'PO0140780R0001 - SONDA'!F5160</f>
        <v>388.59</v>
      </c>
    </row>
    <row r="5161" spans="1:7">
      <c r="A5161" t="s">
        <v>995</v>
      </c>
      <c r="B5161">
        <v>9</v>
      </c>
      <c r="C5161">
        <v>9</v>
      </c>
      <c r="D5161">
        <v>2020</v>
      </c>
      <c r="E5161" s="23">
        <v>0.66666666666666663</v>
      </c>
      <c r="F5161">
        <v>7.06</v>
      </c>
      <c r="G5161">
        <f>+Anagrafica!$K$5-'PO0140780R0001 - SONDA'!F5161</f>
        <v>388.58</v>
      </c>
    </row>
    <row r="5162" spans="1:7">
      <c r="A5162" t="s">
        <v>995</v>
      </c>
      <c r="B5162">
        <v>9</v>
      </c>
      <c r="C5162">
        <v>9</v>
      </c>
      <c r="D5162">
        <v>2020</v>
      </c>
      <c r="E5162" s="23">
        <v>0.83333333333333337</v>
      </c>
      <c r="F5162">
        <v>7.24</v>
      </c>
      <c r="G5162">
        <f>+Anagrafica!$K$5-'PO0140780R0001 - SONDA'!F5162</f>
        <v>388.4</v>
      </c>
    </row>
    <row r="5163" spans="1:7">
      <c r="A5163" t="s">
        <v>996</v>
      </c>
      <c r="B5163">
        <v>10</v>
      </c>
      <c r="C5163">
        <v>9</v>
      </c>
      <c r="D5163">
        <v>2020</v>
      </c>
      <c r="E5163" s="23">
        <v>0</v>
      </c>
      <c r="F5163">
        <v>7.08</v>
      </c>
      <c r="G5163">
        <f>+Anagrafica!$K$5-'PO0140780R0001 - SONDA'!F5163</f>
        <v>388.56</v>
      </c>
    </row>
    <row r="5164" spans="1:7">
      <c r="A5164" t="s">
        <v>996</v>
      </c>
      <c r="B5164">
        <v>10</v>
      </c>
      <c r="C5164">
        <v>9</v>
      </c>
      <c r="D5164">
        <v>2020</v>
      </c>
      <c r="E5164" s="23">
        <v>0.16666666666666666</v>
      </c>
      <c r="F5164">
        <v>7.13</v>
      </c>
      <c r="G5164">
        <f>+Anagrafica!$K$5-'PO0140780R0001 - SONDA'!F5164</f>
        <v>388.51</v>
      </c>
    </row>
    <row r="5165" spans="1:7">
      <c r="A5165" t="s">
        <v>996</v>
      </c>
      <c r="B5165">
        <v>10</v>
      </c>
      <c r="C5165">
        <v>9</v>
      </c>
      <c r="D5165">
        <v>2020</v>
      </c>
      <c r="E5165" s="23">
        <v>0.33333333333333331</v>
      </c>
      <c r="F5165">
        <v>7.26</v>
      </c>
      <c r="G5165">
        <f>+Anagrafica!$K$5-'PO0140780R0001 - SONDA'!F5165</f>
        <v>388.38</v>
      </c>
    </row>
    <row r="5166" spans="1:7">
      <c r="A5166" t="s">
        <v>996</v>
      </c>
      <c r="B5166">
        <v>10</v>
      </c>
      <c r="C5166">
        <v>9</v>
      </c>
      <c r="D5166">
        <v>2020</v>
      </c>
      <c r="E5166" s="23">
        <v>0.5</v>
      </c>
      <c r="F5166">
        <v>7.26</v>
      </c>
      <c r="G5166">
        <f>+Anagrafica!$K$5-'PO0140780R0001 - SONDA'!F5166</f>
        <v>388.38</v>
      </c>
    </row>
    <row r="5167" spans="1:7">
      <c r="A5167" t="s">
        <v>996</v>
      </c>
      <c r="B5167">
        <v>10</v>
      </c>
      <c r="C5167">
        <v>9</v>
      </c>
      <c r="D5167">
        <v>2020</v>
      </c>
      <c r="E5167" s="23">
        <v>0.66666666666666663</v>
      </c>
      <c r="F5167">
        <v>7.27</v>
      </c>
      <c r="G5167">
        <f>+Anagrafica!$K$5-'PO0140780R0001 - SONDA'!F5167</f>
        <v>388.37</v>
      </c>
    </row>
    <row r="5168" spans="1:7">
      <c r="A5168" t="s">
        <v>996</v>
      </c>
      <c r="B5168">
        <v>10</v>
      </c>
      <c r="C5168">
        <v>9</v>
      </c>
      <c r="D5168">
        <v>2020</v>
      </c>
      <c r="E5168" s="23">
        <v>0.83333333333333337</v>
      </c>
      <c r="F5168">
        <v>7.1</v>
      </c>
      <c r="G5168">
        <f>+Anagrafica!$K$5-'PO0140780R0001 - SONDA'!F5168</f>
        <v>388.53999999999996</v>
      </c>
    </row>
    <row r="5169" spans="1:7">
      <c r="A5169" t="s">
        <v>997</v>
      </c>
      <c r="B5169">
        <v>11</v>
      </c>
      <c r="C5169">
        <v>9</v>
      </c>
      <c r="D5169">
        <v>2020</v>
      </c>
      <c r="E5169" s="23">
        <v>0</v>
      </c>
      <c r="F5169">
        <v>7.1</v>
      </c>
      <c r="G5169">
        <f>+Anagrafica!$K$5-'PO0140780R0001 - SONDA'!F5169</f>
        <v>388.53999999999996</v>
      </c>
    </row>
    <row r="5170" spans="1:7">
      <c r="A5170" t="s">
        <v>997</v>
      </c>
      <c r="B5170">
        <v>11</v>
      </c>
      <c r="C5170">
        <v>9</v>
      </c>
      <c r="D5170">
        <v>2020</v>
      </c>
      <c r="E5170" s="23">
        <v>0.16666666666666666</v>
      </c>
      <c r="F5170">
        <v>7.28</v>
      </c>
      <c r="G5170">
        <f>+Anagrafica!$K$5-'PO0140780R0001 - SONDA'!F5170</f>
        <v>388.36</v>
      </c>
    </row>
    <row r="5171" spans="1:7">
      <c r="A5171" t="s">
        <v>997</v>
      </c>
      <c r="B5171">
        <v>11</v>
      </c>
      <c r="C5171">
        <v>9</v>
      </c>
      <c r="D5171">
        <v>2020</v>
      </c>
      <c r="E5171" s="23">
        <v>0.33333333333333331</v>
      </c>
      <c r="F5171">
        <v>7.29</v>
      </c>
      <c r="G5171">
        <f>+Anagrafica!$K$5-'PO0140780R0001 - SONDA'!F5171</f>
        <v>388.34999999999997</v>
      </c>
    </row>
    <row r="5172" spans="1:7">
      <c r="A5172" t="s">
        <v>997</v>
      </c>
      <c r="B5172">
        <v>11</v>
      </c>
      <c r="C5172">
        <v>9</v>
      </c>
      <c r="D5172">
        <v>2020</v>
      </c>
      <c r="E5172" s="23">
        <v>0.5</v>
      </c>
      <c r="F5172">
        <v>7.13</v>
      </c>
      <c r="G5172">
        <f>+Anagrafica!$K$5-'PO0140780R0001 - SONDA'!F5172</f>
        <v>388.51</v>
      </c>
    </row>
    <row r="5173" spans="1:7">
      <c r="A5173" t="s">
        <v>997</v>
      </c>
      <c r="B5173">
        <v>11</v>
      </c>
      <c r="C5173">
        <v>9</v>
      </c>
      <c r="D5173">
        <v>2020</v>
      </c>
      <c r="E5173" s="23">
        <v>0.66666666666666663</v>
      </c>
      <c r="F5173">
        <v>7.13</v>
      </c>
      <c r="G5173">
        <f>+Anagrafica!$K$5-'PO0140780R0001 - SONDA'!F5173</f>
        <v>388.51</v>
      </c>
    </row>
    <row r="5174" spans="1:7">
      <c r="A5174" t="s">
        <v>997</v>
      </c>
      <c r="B5174">
        <v>11</v>
      </c>
      <c r="C5174">
        <v>9</v>
      </c>
      <c r="D5174">
        <v>2020</v>
      </c>
      <c r="E5174" s="23">
        <v>0.83333333333333337</v>
      </c>
      <c r="F5174">
        <v>7.29</v>
      </c>
      <c r="G5174">
        <f>+Anagrafica!$K$5-'PO0140780R0001 - SONDA'!F5174</f>
        <v>388.34999999999997</v>
      </c>
    </row>
    <row r="5175" spans="1:7">
      <c r="A5175" t="s">
        <v>998</v>
      </c>
      <c r="B5175">
        <v>12</v>
      </c>
      <c r="C5175">
        <v>9</v>
      </c>
      <c r="D5175">
        <v>2020</v>
      </c>
      <c r="E5175" s="23">
        <v>0</v>
      </c>
      <c r="F5175">
        <v>7.32</v>
      </c>
      <c r="G5175">
        <f>+Anagrafica!$K$5-'PO0140780R0001 - SONDA'!F5175</f>
        <v>388.32</v>
      </c>
    </row>
    <row r="5176" spans="1:7">
      <c r="A5176" t="s">
        <v>998</v>
      </c>
      <c r="B5176">
        <v>12</v>
      </c>
      <c r="C5176">
        <v>9</v>
      </c>
      <c r="D5176">
        <v>2020</v>
      </c>
      <c r="E5176" s="23">
        <v>0.16666666666666666</v>
      </c>
      <c r="F5176">
        <v>7.16</v>
      </c>
      <c r="G5176">
        <f>+Anagrafica!$K$5-'PO0140780R0001 - SONDA'!F5176</f>
        <v>388.47999999999996</v>
      </c>
    </row>
    <row r="5177" spans="1:7">
      <c r="A5177" t="s">
        <v>998</v>
      </c>
      <c r="B5177">
        <v>12</v>
      </c>
      <c r="C5177">
        <v>9</v>
      </c>
      <c r="D5177">
        <v>2020</v>
      </c>
      <c r="E5177" s="23">
        <v>0.33333333333333331</v>
      </c>
      <c r="F5177">
        <v>7.16</v>
      </c>
      <c r="G5177">
        <f>+Anagrafica!$K$5-'PO0140780R0001 - SONDA'!F5177</f>
        <v>388.47999999999996</v>
      </c>
    </row>
    <row r="5178" spans="1:7">
      <c r="A5178" t="s">
        <v>998</v>
      </c>
      <c r="B5178">
        <v>12</v>
      </c>
      <c r="C5178">
        <v>9</v>
      </c>
      <c r="D5178">
        <v>2020</v>
      </c>
      <c r="E5178" s="23">
        <v>0.5</v>
      </c>
      <c r="F5178">
        <v>7.35</v>
      </c>
      <c r="G5178">
        <f>+Anagrafica!$K$5-'PO0140780R0001 - SONDA'!F5178</f>
        <v>388.28999999999996</v>
      </c>
    </row>
    <row r="5179" spans="1:7">
      <c r="A5179" t="s">
        <v>998</v>
      </c>
      <c r="B5179">
        <v>12</v>
      </c>
      <c r="C5179">
        <v>9</v>
      </c>
      <c r="D5179">
        <v>2020</v>
      </c>
      <c r="E5179" s="23">
        <v>0.66666666666666663</v>
      </c>
      <c r="F5179">
        <v>7.3</v>
      </c>
      <c r="G5179">
        <f>+Anagrafica!$K$5-'PO0140780R0001 - SONDA'!F5179</f>
        <v>388.34</v>
      </c>
    </row>
    <row r="5180" spans="1:7">
      <c r="A5180" t="s">
        <v>998</v>
      </c>
      <c r="B5180">
        <v>12</v>
      </c>
      <c r="C5180">
        <v>9</v>
      </c>
      <c r="D5180">
        <v>2020</v>
      </c>
      <c r="E5180" s="23">
        <v>0.83333333333333337</v>
      </c>
      <c r="F5180">
        <v>7.18</v>
      </c>
      <c r="G5180">
        <f>+Anagrafica!$K$5-'PO0140780R0001 - SONDA'!F5180</f>
        <v>388.46</v>
      </c>
    </row>
    <row r="5181" spans="1:7">
      <c r="A5181" t="s">
        <v>999</v>
      </c>
      <c r="B5181">
        <v>13</v>
      </c>
      <c r="C5181">
        <v>9</v>
      </c>
      <c r="D5181">
        <v>2020</v>
      </c>
      <c r="E5181" s="23">
        <v>0</v>
      </c>
      <c r="F5181">
        <v>7.19</v>
      </c>
      <c r="G5181">
        <f>+Anagrafica!$K$5-'PO0140780R0001 - SONDA'!F5181</f>
        <v>388.45</v>
      </c>
    </row>
    <row r="5182" spans="1:7">
      <c r="A5182" t="s">
        <v>999</v>
      </c>
      <c r="B5182">
        <v>13</v>
      </c>
      <c r="C5182">
        <v>9</v>
      </c>
      <c r="D5182">
        <v>2020</v>
      </c>
      <c r="E5182" s="23">
        <v>0.16666666666666666</v>
      </c>
      <c r="F5182">
        <v>7.36</v>
      </c>
      <c r="G5182">
        <f>+Anagrafica!$K$5-'PO0140780R0001 - SONDA'!F5182</f>
        <v>388.28</v>
      </c>
    </row>
    <row r="5183" spans="1:7">
      <c r="A5183" t="s">
        <v>999</v>
      </c>
      <c r="B5183">
        <v>13</v>
      </c>
      <c r="C5183">
        <v>9</v>
      </c>
      <c r="D5183">
        <v>2020</v>
      </c>
      <c r="E5183" s="23">
        <v>0.33333333333333331</v>
      </c>
      <c r="F5183">
        <v>7.38</v>
      </c>
      <c r="G5183">
        <f>+Anagrafica!$K$5-'PO0140780R0001 - SONDA'!F5183</f>
        <v>388.26</v>
      </c>
    </row>
    <row r="5184" spans="1:7">
      <c r="A5184" t="s">
        <v>999</v>
      </c>
      <c r="B5184">
        <v>13</v>
      </c>
      <c r="C5184">
        <v>9</v>
      </c>
      <c r="D5184">
        <v>2020</v>
      </c>
      <c r="E5184" s="23">
        <v>0.5</v>
      </c>
      <c r="F5184">
        <v>7.21</v>
      </c>
      <c r="G5184">
        <f>+Anagrafica!$K$5-'PO0140780R0001 - SONDA'!F5184</f>
        <v>388.43</v>
      </c>
    </row>
    <row r="5185" spans="1:7">
      <c r="A5185" t="s">
        <v>999</v>
      </c>
      <c r="B5185">
        <v>13</v>
      </c>
      <c r="C5185">
        <v>9</v>
      </c>
      <c r="D5185">
        <v>2020</v>
      </c>
      <c r="E5185" s="23">
        <v>0.66666666666666663</v>
      </c>
      <c r="F5185">
        <v>7.38</v>
      </c>
      <c r="G5185">
        <f>+Anagrafica!$K$5-'PO0140780R0001 - SONDA'!F5185</f>
        <v>388.26</v>
      </c>
    </row>
    <row r="5186" spans="1:7">
      <c r="A5186" t="s">
        <v>999</v>
      </c>
      <c r="B5186">
        <v>13</v>
      </c>
      <c r="C5186">
        <v>9</v>
      </c>
      <c r="D5186">
        <v>2020</v>
      </c>
      <c r="E5186" s="23">
        <v>0.83333333333333337</v>
      </c>
      <c r="F5186">
        <v>7.22</v>
      </c>
      <c r="G5186">
        <f>+Anagrafica!$K$5-'PO0140780R0001 - SONDA'!F5186</f>
        <v>388.41999999999996</v>
      </c>
    </row>
    <row r="5187" spans="1:7">
      <c r="A5187" t="s">
        <v>1000</v>
      </c>
      <c r="B5187">
        <v>14</v>
      </c>
      <c r="C5187">
        <v>9</v>
      </c>
      <c r="D5187">
        <v>2020</v>
      </c>
      <c r="E5187" s="23">
        <v>0</v>
      </c>
      <c r="F5187">
        <v>7.4</v>
      </c>
      <c r="G5187">
        <f>+Anagrafica!$K$5-'PO0140780R0001 - SONDA'!F5187</f>
        <v>388.24</v>
      </c>
    </row>
    <row r="5188" spans="1:7">
      <c r="A5188" t="s">
        <v>1000</v>
      </c>
      <c r="B5188">
        <v>14</v>
      </c>
      <c r="C5188">
        <v>9</v>
      </c>
      <c r="D5188">
        <v>2020</v>
      </c>
      <c r="E5188" s="23">
        <v>0.16666666666666666</v>
      </c>
      <c r="F5188">
        <v>7.23</v>
      </c>
      <c r="G5188">
        <f>+Anagrafica!$K$5-'PO0140780R0001 - SONDA'!F5188</f>
        <v>388.40999999999997</v>
      </c>
    </row>
    <row r="5189" spans="1:7">
      <c r="A5189" t="s">
        <v>1000</v>
      </c>
      <c r="B5189">
        <v>14</v>
      </c>
      <c r="C5189">
        <v>9</v>
      </c>
      <c r="D5189">
        <v>2020</v>
      </c>
      <c r="E5189" s="23">
        <v>0.33333333333333331</v>
      </c>
      <c r="F5189">
        <v>7.3</v>
      </c>
      <c r="G5189">
        <f>+Anagrafica!$K$5-'PO0140780R0001 - SONDA'!F5189</f>
        <v>388.34</v>
      </c>
    </row>
    <row r="5190" spans="1:7">
      <c r="A5190" t="s">
        <v>1000</v>
      </c>
      <c r="B5190">
        <v>14</v>
      </c>
      <c r="C5190">
        <v>9</v>
      </c>
      <c r="D5190">
        <v>2020</v>
      </c>
      <c r="E5190" s="23">
        <v>0.5</v>
      </c>
      <c r="F5190">
        <v>7.25</v>
      </c>
      <c r="G5190">
        <f>+Anagrafica!$K$5-'PO0140780R0001 - SONDA'!F5190</f>
        <v>388.39</v>
      </c>
    </row>
    <row r="5191" spans="1:7">
      <c r="A5191" t="s">
        <v>1000</v>
      </c>
      <c r="B5191">
        <v>14</v>
      </c>
      <c r="C5191">
        <v>9</v>
      </c>
      <c r="D5191">
        <v>2020</v>
      </c>
      <c r="E5191" s="23">
        <v>0.66666666666666663</v>
      </c>
      <c r="F5191">
        <v>7.42</v>
      </c>
      <c r="G5191">
        <f>+Anagrafica!$K$5-'PO0140780R0001 - SONDA'!F5191</f>
        <v>388.21999999999997</v>
      </c>
    </row>
    <row r="5192" spans="1:7">
      <c r="A5192" t="s">
        <v>1000</v>
      </c>
      <c r="B5192">
        <v>14</v>
      </c>
      <c r="C5192">
        <v>9</v>
      </c>
      <c r="D5192">
        <v>2020</v>
      </c>
      <c r="E5192" s="23">
        <v>0.83333333333333337</v>
      </c>
      <c r="F5192">
        <v>7.43</v>
      </c>
      <c r="G5192">
        <f>+Anagrafica!$K$5-'PO0140780R0001 - SONDA'!F5192</f>
        <v>388.21</v>
      </c>
    </row>
    <row r="5193" spans="1:7">
      <c r="A5193" t="s">
        <v>1001</v>
      </c>
      <c r="B5193">
        <v>15</v>
      </c>
      <c r="C5193">
        <v>9</v>
      </c>
      <c r="D5193">
        <v>2020</v>
      </c>
      <c r="E5193" s="23">
        <v>0</v>
      </c>
      <c r="F5193">
        <v>7.42</v>
      </c>
      <c r="G5193">
        <f>+Anagrafica!$K$5-'PO0140780R0001 - SONDA'!F5193</f>
        <v>388.21999999999997</v>
      </c>
    </row>
    <row r="5194" spans="1:7">
      <c r="A5194" t="s">
        <v>1001</v>
      </c>
      <c r="B5194">
        <v>15</v>
      </c>
      <c r="C5194">
        <v>9</v>
      </c>
      <c r="D5194">
        <v>2020</v>
      </c>
      <c r="E5194" s="23">
        <v>0.16666666666666666</v>
      </c>
      <c r="F5194">
        <v>7.29</v>
      </c>
      <c r="G5194">
        <f>+Anagrafica!$K$5-'PO0140780R0001 - SONDA'!F5194</f>
        <v>388.34999999999997</v>
      </c>
    </row>
    <row r="5195" spans="1:7">
      <c r="A5195" t="s">
        <v>1001</v>
      </c>
      <c r="B5195">
        <v>15</v>
      </c>
      <c r="C5195">
        <v>9</v>
      </c>
      <c r="D5195">
        <v>2020</v>
      </c>
      <c r="E5195" s="23">
        <v>0.33333333333333331</v>
      </c>
      <c r="F5195">
        <v>7.51</v>
      </c>
      <c r="G5195">
        <f>+Anagrafica!$K$5-'PO0140780R0001 - SONDA'!F5195</f>
        <v>388.13</v>
      </c>
    </row>
    <row r="5196" spans="1:7">
      <c r="A5196" t="s">
        <v>1001</v>
      </c>
      <c r="B5196">
        <v>15</v>
      </c>
      <c r="C5196">
        <v>9</v>
      </c>
      <c r="D5196">
        <v>2020</v>
      </c>
      <c r="E5196" s="23">
        <v>0.5</v>
      </c>
      <c r="F5196">
        <v>7.44</v>
      </c>
      <c r="G5196">
        <f>+Anagrafica!$K$5-'PO0140780R0001 - SONDA'!F5196</f>
        <v>388.2</v>
      </c>
    </row>
    <row r="5197" spans="1:7">
      <c r="A5197" t="s">
        <v>1001</v>
      </c>
      <c r="B5197">
        <v>15</v>
      </c>
      <c r="C5197">
        <v>9</v>
      </c>
      <c r="D5197">
        <v>2020</v>
      </c>
      <c r="E5197" s="23">
        <v>0.66666666666666663</v>
      </c>
      <c r="F5197">
        <v>7.42</v>
      </c>
      <c r="G5197">
        <f>+Anagrafica!$K$5-'PO0140780R0001 - SONDA'!F5197</f>
        <v>388.21999999999997</v>
      </c>
    </row>
    <row r="5198" spans="1:7">
      <c r="A5198" t="s">
        <v>1001</v>
      </c>
      <c r="B5198">
        <v>15</v>
      </c>
      <c r="C5198">
        <v>9</v>
      </c>
      <c r="D5198">
        <v>2020</v>
      </c>
      <c r="E5198" s="23">
        <v>0.83333333333333337</v>
      </c>
      <c r="F5198">
        <v>7.42</v>
      </c>
      <c r="G5198">
        <f>+Anagrafica!$K$5-'PO0140780R0001 - SONDA'!F5198</f>
        <v>388.21999999999997</v>
      </c>
    </row>
    <row r="5199" spans="1:7">
      <c r="A5199" t="s">
        <v>1002</v>
      </c>
      <c r="B5199">
        <v>16</v>
      </c>
      <c r="C5199">
        <v>9</v>
      </c>
      <c r="D5199">
        <v>2020</v>
      </c>
      <c r="E5199" s="23">
        <v>0</v>
      </c>
      <c r="F5199">
        <v>7.44</v>
      </c>
      <c r="G5199">
        <f>+Anagrafica!$K$5-'PO0140780R0001 - SONDA'!F5199</f>
        <v>388.2</v>
      </c>
    </row>
    <row r="5200" spans="1:7">
      <c r="A5200" t="s">
        <v>1002</v>
      </c>
      <c r="B5200">
        <v>16</v>
      </c>
      <c r="C5200">
        <v>9</v>
      </c>
      <c r="D5200">
        <v>2020</v>
      </c>
      <c r="E5200" s="23">
        <v>0.16666666666666666</v>
      </c>
      <c r="F5200">
        <v>7.3</v>
      </c>
      <c r="G5200">
        <f>+Anagrafica!$K$5-'PO0140780R0001 - SONDA'!F5200</f>
        <v>388.34</v>
      </c>
    </row>
    <row r="5201" spans="1:7">
      <c r="A5201" t="s">
        <v>1002</v>
      </c>
      <c r="B5201">
        <v>16</v>
      </c>
      <c r="C5201">
        <v>9</v>
      </c>
      <c r="D5201">
        <v>2020</v>
      </c>
      <c r="E5201" s="23">
        <v>0.33333333333333331</v>
      </c>
      <c r="F5201">
        <v>7.4</v>
      </c>
      <c r="G5201">
        <f>+Anagrafica!$K$5-'PO0140780R0001 - SONDA'!F5201</f>
        <v>388.24</v>
      </c>
    </row>
    <row r="5202" spans="1:7">
      <c r="A5202" t="s">
        <v>1002</v>
      </c>
      <c r="B5202">
        <v>16</v>
      </c>
      <c r="C5202">
        <v>9</v>
      </c>
      <c r="D5202">
        <v>2020</v>
      </c>
      <c r="E5202" s="23">
        <v>0.5</v>
      </c>
      <c r="F5202">
        <v>7.28</v>
      </c>
      <c r="G5202">
        <f>+Anagrafica!$K$5-'PO0140780R0001 - SONDA'!F5202</f>
        <v>388.36</v>
      </c>
    </row>
    <row r="5203" spans="1:7">
      <c r="A5203" t="s">
        <v>1002</v>
      </c>
      <c r="B5203">
        <v>16</v>
      </c>
      <c r="C5203">
        <v>9</v>
      </c>
      <c r="D5203">
        <v>2020</v>
      </c>
      <c r="E5203" s="23">
        <v>0.66666666666666663</v>
      </c>
      <c r="F5203">
        <v>7.27</v>
      </c>
      <c r="G5203">
        <f>+Anagrafica!$K$5-'PO0140780R0001 - SONDA'!F5203</f>
        <v>388.37</v>
      </c>
    </row>
    <row r="5204" spans="1:7">
      <c r="A5204" t="s">
        <v>1002</v>
      </c>
      <c r="B5204">
        <v>16</v>
      </c>
      <c r="C5204">
        <v>9</v>
      </c>
      <c r="D5204">
        <v>2020</v>
      </c>
      <c r="E5204" s="23">
        <v>0.83333333333333337</v>
      </c>
      <c r="F5204">
        <v>7.45</v>
      </c>
      <c r="G5204">
        <f>+Anagrafica!$K$5-'PO0140780R0001 - SONDA'!F5204</f>
        <v>388.19</v>
      </c>
    </row>
    <row r="5205" spans="1:7">
      <c r="A5205" t="s">
        <v>1003</v>
      </c>
      <c r="B5205">
        <v>17</v>
      </c>
      <c r="C5205">
        <v>9</v>
      </c>
      <c r="D5205">
        <v>2020</v>
      </c>
      <c r="E5205" s="23">
        <v>0</v>
      </c>
      <c r="F5205">
        <v>7.44</v>
      </c>
      <c r="G5205">
        <f>+Anagrafica!$K$5-'PO0140780R0001 - SONDA'!F5205</f>
        <v>388.2</v>
      </c>
    </row>
    <row r="5206" spans="1:7">
      <c r="A5206" t="s">
        <v>1003</v>
      </c>
      <c r="B5206">
        <v>17</v>
      </c>
      <c r="C5206">
        <v>9</v>
      </c>
      <c r="D5206">
        <v>2020</v>
      </c>
      <c r="E5206" s="23">
        <v>0.16666666666666666</v>
      </c>
      <c r="F5206">
        <v>7.45</v>
      </c>
      <c r="G5206">
        <f>+Anagrafica!$K$5-'PO0140780R0001 - SONDA'!F5206</f>
        <v>388.19</v>
      </c>
    </row>
    <row r="5207" spans="1:7">
      <c r="A5207" t="s">
        <v>1003</v>
      </c>
      <c r="B5207">
        <v>17</v>
      </c>
      <c r="C5207">
        <v>9</v>
      </c>
      <c r="D5207">
        <v>2020</v>
      </c>
      <c r="E5207" s="23">
        <v>0.33333333333333331</v>
      </c>
      <c r="F5207">
        <v>7.31</v>
      </c>
      <c r="G5207">
        <f>+Anagrafica!$K$5-'PO0140780R0001 - SONDA'!F5207</f>
        <v>388.33</v>
      </c>
    </row>
    <row r="5208" spans="1:7">
      <c r="A5208" t="s">
        <v>1003</v>
      </c>
      <c r="B5208">
        <v>17</v>
      </c>
      <c r="C5208">
        <v>9</v>
      </c>
      <c r="D5208">
        <v>2020</v>
      </c>
      <c r="E5208" s="23">
        <v>0.5</v>
      </c>
      <c r="F5208">
        <v>7.46</v>
      </c>
      <c r="G5208">
        <f>+Anagrafica!$K$5-'PO0140780R0001 - SONDA'!F5208</f>
        <v>388.18</v>
      </c>
    </row>
    <row r="5209" spans="1:7">
      <c r="A5209" t="s">
        <v>1003</v>
      </c>
      <c r="B5209">
        <v>17</v>
      </c>
      <c r="C5209">
        <v>9</v>
      </c>
      <c r="D5209">
        <v>2020</v>
      </c>
      <c r="E5209" s="23">
        <v>0.66666666666666663</v>
      </c>
      <c r="F5209">
        <v>7.28</v>
      </c>
      <c r="G5209">
        <f>+Anagrafica!$K$5-'PO0140780R0001 - SONDA'!F5209</f>
        <v>388.36</v>
      </c>
    </row>
    <row r="5210" spans="1:7">
      <c r="A5210" t="s">
        <v>1003</v>
      </c>
      <c r="B5210">
        <v>17</v>
      </c>
      <c r="C5210">
        <v>9</v>
      </c>
      <c r="D5210">
        <v>2020</v>
      </c>
      <c r="E5210" s="23">
        <v>0.83333333333333337</v>
      </c>
      <c r="F5210">
        <v>7.46</v>
      </c>
      <c r="G5210">
        <f>+Anagrafica!$K$5-'PO0140780R0001 - SONDA'!F5210</f>
        <v>388.18</v>
      </c>
    </row>
    <row r="5211" spans="1:7">
      <c r="A5211" t="s">
        <v>1004</v>
      </c>
      <c r="B5211">
        <v>18</v>
      </c>
      <c r="C5211">
        <v>9</v>
      </c>
      <c r="D5211">
        <v>2020</v>
      </c>
      <c r="E5211" s="23">
        <v>0</v>
      </c>
      <c r="F5211">
        <v>7.46</v>
      </c>
      <c r="G5211">
        <f>+Anagrafica!$K$5-'PO0140780R0001 - SONDA'!F5211</f>
        <v>388.18</v>
      </c>
    </row>
    <row r="5212" spans="1:7">
      <c r="A5212" t="s">
        <v>1004</v>
      </c>
      <c r="B5212">
        <v>18</v>
      </c>
      <c r="C5212">
        <v>9</v>
      </c>
      <c r="D5212">
        <v>2020</v>
      </c>
      <c r="E5212" s="23">
        <v>0.16666666666666666</v>
      </c>
      <c r="F5212">
        <v>7.46</v>
      </c>
      <c r="G5212">
        <f>+Anagrafica!$K$5-'PO0140780R0001 - SONDA'!F5212</f>
        <v>388.18</v>
      </c>
    </row>
    <row r="5213" spans="1:7">
      <c r="A5213" t="s">
        <v>1004</v>
      </c>
      <c r="B5213">
        <v>18</v>
      </c>
      <c r="C5213">
        <v>9</v>
      </c>
      <c r="D5213">
        <v>2020</v>
      </c>
      <c r="E5213" s="23">
        <v>0.33333333333333331</v>
      </c>
      <c r="F5213">
        <v>7.51</v>
      </c>
      <c r="G5213">
        <f>+Anagrafica!$K$5-'PO0140780R0001 - SONDA'!F5213</f>
        <v>388.13</v>
      </c>
    </row>
    <row r="5214" spans="1:7">
      <c r="A5214" t="s">
        <v>1004</v>
      </c>
      <c r="B5214">
        <v>18</v>
      </c>
      <c r="C5214">
        <v>9</v>
      </c>
      <c r="D5214">
        <v>2020</v>
      </c>
      <c r="E5214" s="23">
        <v>0.5</v>
      </c>
      <c r="F5214">
        <v>7.29</v>
      </c>
      <c r="G5214">
        <f>+Anagrafica!$K$5-'PO0140780R0001 - SONDA'!F5214</f>
        <v>388.34999999999997</v>
      </c>
    </row>
    <row r="5215" spans="1:7">
      <c r="A5215" t="s">
        <v>1004</v>
      </c>
      <c r="B5215">
        <v>18</v>
      </c>
      <c r="C5215">
        <v>9</v>
      </c>
      <c r="D5215">
        <v>2020</v>
      </c>
      <c r="E5215" s="23">
        <v>0.66666666666666663</v>
      </c>
      <c r="F5215">
        <v>7.47</v>
      </c>
      <c r="G5215">
        <f>+Anagrafica!$K$5-'PO0140780R0001 - SONDA'!F5215</f>
        <v>388.16999999999996</v>
      </c>
    </row>
    <row r="5216" spans="1:7">
      <c r="A5216" t="s">
        <v>1004</v>
      </c>
      <c r="B5216">
        <v>18</v>
      </c>
      <c r="C5216">
        <v>9</v>
      </c>
      <c r="D5216">
        <v>2020</v>
      </c>
      <c r="E5216" s="23">
        <v>0.83333333333333337</v>
      </c>
      <c r="F5216">
        <v>7.47</v>
      </c>
      <c r="G5216">
        <f>+Anagrafica!$K$5-'PO0140780R0001 - SONDA'!F5216</f>
        <v>388.16999999999996</v>
      </c>
    </row>
    <row r="5217" spans="1:7">
      <c r="A5217" t="s">
        <v>1005</v>
      </c>
      <c r="B5217">
        <v>19</v>
      </c>
      <c r="C5217">
        <v>9</v>
      </c>
      <c r="D5217">
        <v>2020</v>
      </c>
      <c r="E5217" s="23">
        <v>0</v>
      </c>
      <c r="F5217">
        <v>7.47</v>
      </c>
      <c r="G5217">
        <f>+Anagrafica!$K$5-'PO0140780R0001 - SONDA'!F5217</f>
        <v>388.16999999999996</v>
      </c>
    </row>
    <row r="5218" spans="1:7">
      <c r="A5218" t="s">
        <v>1005</v>
      </c>
      <c r="B5218">
        <v>19</v>
      </c>
      <c r="C5218">
        <v>9</v>
      </c>
      <c r="D5218">
        <v>2020</v>
      </c>
      <c r="E5218" s="23">
        <v>0.16666666666666666</v>
      </c>
      <c r="F5218">
        <v>7.35</v>
      </c>
      <c r="G5218">
        <f>+Anagrafica!$K$5-'PO0140780R0001 - SONDA'!F5218</f>
        <v>388.28999999999996</v>
      </c>
    </row>
    <row r="5219" spans="1:7">
      <c r="A5219" t="s">
        <v>1005</v>
      </c>
      <c r="B5219">
        <v>19</v>
      </c>
      <c r="C5219">
        <v>9</v>
      </c>
      <c r="D5219">
        <v>2020</v>
      </c>
      <c r="E5219" s="23">
        <v>0.33333333333333331</v>
      </c>
      <c r="F5219">
        <v>7.48</v>
      </c>
      <c r="G5219">
        <f>+Anagrafica!$K$5-'PO0140780R0001 - SONDA'!F5219</f>
        <v>388.15999999999997</v>
      </c>
    </row>
    <row r="5220" spans="1:7">
      <c r="A5220" t="s">
        <v>1005</v>
      </c>
      <c r="B5220">
        <v>19</v>
      </c>
      <c r="C5220">
        <v>9</v>
      </c>
      <c r="D5220">
        <v>2020</v>
      </c>
      <c r="E5220" s="23">
        <v>0.5</v>
      </c>
      <c r="F5220">
        <v>7.49</v>
      </c>
      <c r="G5220">
        <f>+Anagrafica!$K$5-'PO0140780R0001 - SONDA'!F5220</f>
        <v>388.15</v>
      </c>
    </row>
    <row r="5221" spans="1:7">
      <c r="A5221" t="s">
        <v>1005</v>
      </c>
      <c r="B5221">
        <v>19</v>
      </c>
      <c r="C5221">
        <v>9</v>
      </c>
      <c r="D5221">
        <v>2020</v>
      </c>
      <c r="E5221" s="23">
        <v>0.66666666666666663</v>
      </c>
      <c r="F5221">
        <v>7.31</v>
      </c>
      <c r="G5221">
        <f>+Anagrafica!$K$5-'PO0140780R0001 - SONDA'!F5221</f>
        <v>388.33</v>
      </c>
    </row>
    <row r="5222" spans="1:7">
      <c r="A5222" t="s">
        <v>1005</v>
      </c>
      <c r="B5222">
        <v>19</v>
      </c>
      <c r="C5222">
        <v>9</v>
      </c>
      <c r="D5222">
        <v>2020</v>
      </c>
      <c r="E5222" s="23">
        <v>0.83333333333333337</v>
      </c>
      <c r="F5222">
        <v>7.5</v>
      </c>
      <c r="G5222">
        <f>+Anagrafica!$K$5-'PO0140780R0001 - SONDA'!F5222</f>
        <v>388.14</v>
      </c>
    </row>
    <row r="5223" spans="1:7">
      <c r="A5223" t="s">
        <v>1006</v>
      </c>
      <c r="B5223">
        <v>20</v>
      </c>
      <c r="C5223">
        <v>9</v>
      </c>
      <c r="D5223">
        <v>2020</v>
      </c>
      <c r="E5223" s="23">
        <v>0</v>
      </c>
      <c r="F5223">
        <v>7.5</v>
      </c>
      <c r="G5223">
        <f>+Anagrafica!$K$5-'PO0140780R0001 - SONDA'!F5223</f>
        <v>388.14</v>
      </c>
    </row>
    <row r="5224" spans="1:7">
      <c r="A5224" t="s">
        <v>1006</v>
      </c>
      <c r="B5224">
        <v>20</v>
      </c>
      <c r="C5224">
        <v>9</v>
      </c>
      <c r="D5224">
        <v>2020</v>
      </c>
      <c r="E5224" s="23">
        <v>0.16666666666666666</v>
      </c>
      <c r="F5224">
        <v>7.51</v>
      </c>
      <c r="G5224">
        <f>+Anagrafica!$K$5-'PO0140780R0001 - SONDA'!F5224</f>
        <v>388.13</v>
      </c>
    </row>
    <row r="5225" spans="1:7">
      <c r="A5225" t="s">
        <v>1006</v>
      </c>
      <c r="B5225">
        <v>20</v>
      </c>
      <c r="C5225">
        <v>9</v>
      </c>
      <c r="D5225">
        <v>2020</v>
      </c>
      <c r="E5225" s="23">
        <v>0.33333333333333331</v>
      </c>
      <c r="F5225">
        <v>7.5</v>
      </c>
      <c r="G5225">
        <f>+Anagrafica!$K$5-'PO0140780R0001 - SONDA'!F5225</f>
        <v>388.14</v>
      </c>
    </row>
    <row r="5226" spans="1:7">
      <c r="A5226" t="s">
        <v>1006</v>
      </c>
      <c r="B5226">
        <v>20</v>
      </c>
      <c r="C5226">
        <v>9</v>
      </c>
      <c r="D5226">
        <v>2020</v>
      </c>
      <c r="E5226" s="23">
        <v>0.5</v>
      </c>
      <c r="F5226">
        <v>7.52</v>
      </c>
      <c r="G5226">
        <f>+Anagrafica!$K$5-'PO0140780R0001 - SONDA'!F5226</f>
        <v>388.12</v>
      </c>
    </row>
    <row r="5227" spans="1:7">
      <c r="A5227" t="s">
        <v>1006</v>
      </c>
      <c r="B5227">
        <v>20</v>
      </c>
      <c r="C5227">
        <v>9</v>
      </c>
      <c r="D5227">
        <v>2020</v>
      </c>
      <c r="E5227" s="23">
        <v>0.66666666666666663</v>
      </c>
      <c r="F5227">
        <v>7.65</v>
      </c>
      <c r="G5227">
        <f>+Anagrafica!$K$5-'PO0140780R0001 - SONDA'!F5227</f>
        <v>387.99</v>
      </c>
    </row>
    <row r="5228" spans="1:7">
      <c r="A5228" t="s">
        <v>1006</v>
      </c>
      <c r="B5228">
        <v>20</v>
      </c>
      <c r="C5228">
        <v>9</v>
      </c>
      <c r="D5228">
        <v>2020</v>
      </c>
      <c r="E5228" s="23">
        <v>0.83333333333333337</v>
      </c>
      <c r="F5228">
        <v>7.53</v>
      </c>
      <c r="G5228">
        <f>+Anagrafica!$K$5-'PO0140780R0001 - SONDA'!F5228</f>
        <v>388.11</v>
      </c>
    </row>
    <row r="5229" spans="1:7">
      <c r="A5229" t="s">
        <v>1007</v>
      </c>
      <c r="B5229">
        <v>21</v>
      </c>
      <c r="C5229">
        <v>9</v>
      </c>
      <c r="D5229">
        <v>2020</v>
      </c>
      <c r="E5229" s="23">
        <v>0</v>
      </c>
      <c r="F5229">
        <v>7.36</v>
      </c>
      <c r="G5229">
        <f>+Anagrafica!$K$5-'PO0140780R0001 - SONDA'!F5229</f>
        <v>388.28</v>
      </c>
    </row>
    <row r="5230" spans="1:7">
      <c r="A5230" t="s">
        <v>1007</v>
      </c>
      <c r="B5230">
        <v>21</v>
      </c>
      <c r="C5230">
        <v>9</v>
      </c>
      <c r="D5230">
        <v>2020</v>
      </c>
      <c r="E5230" s="23">
        <v>0.16666666666666666</v>
      </c>
      <c r="F5230">
        <v>7.53</v>
      </c>
      <c r="G5230">
        <f>+Anagrafica!$K$5-'PO0140780R0001 - SONDA'!F5230</f>
        <v>388.11</v>
      </c>
    </row>
    <row r="5231" spans="1:7">
      <c r="A5231" t="s">
        <v>1007</v>
      </c>
      <c r="B5231">
        <v>21</v>
      </c>
      <c r="C5231">
        <v>9</v>
      </c>
      <c r="D5231">
        <v>2020</v>
      </c>
      <c r="E5231" s="23">
        <v>0.33333333333333331</v>
      </c>
      <c r="F5231">
        <v>7.37</v>
      </c>
      <c r="G5231">
        <f>+Anagrafica!$K$5-'PO0140780R0001 - SONDA'!F5231</f>
        <v>388.27</v>
      </c>
    </row>
    <row r="5232" spans="1:7">
      <c r="A5232" t="s">
        <v>1007</v>
      </c>
      <c r="B5232">
        <v>21</v>
      </c>
      <c r="C5232">
        <v>9</v>
      </c>
      <c r="D5232">
        <v>2020</v>
      </c>
      <c r="E5232" s="23">
        <v>0.5</v>
      </c>
      <c r="F5232">
        <v>7.38</v>
      </c>
      <c r="G5232">
        <f>+Anagrafica!$K$5-'PO0140780R0001 - SONDA'!F5232</f>
        <v>388.26</v>
      </c>
    </row>
    <row r="5233" spans="1:7">
      <c r="A5233" t="s">
        <v>1007</v>
      </c>
      <c r="B5233">
        <v>21</v>
      </c>
      <c r="C5233">
        <v>9</v>
      </c>
      <c r="D5233">
        <v>2020</v>
      </c>
      <c r="E5233" s="23">
        <v>0.66666666666666663</v>
      </c>
      <c r="F5233">
        <v>7.42</v>
      </c>
      <c r="G5233">
        <f>+Anagrafica!$K$5-'PO0140780R0001 - SONDA'!F5233</f>
        <v>388.21999999999997</v>
      </c>
    </row>
    <row r="5234" spans="1:7">
      <c r="A5234" t="s">
        <v>1007</v>
      </c>
      <c r="B5234">
        <v>21</v>
      </c>
      <c r="C5234">
        <v>9</v>
      </c>
      <c r="D5234">
        <v>2020</v>
      </c>
      <c r="E5234" s="23">
        <v>0.83333333333333337</v>
      </c>
      <c r="F5234">
        <v>7.54</v>
      </c>
      <c r="G5234">
        <f>+Anagrafica!$K$5-'PO0140780R0001 - SONDA'!F5234</f>
        <v>388.09999999999997</v>
      </c>
    </row>
    <row r="5235" spans="1:7">
      <c r="A5235" t="s">
        <v>1008</v>
      </c>
      <c r="B5235">
        <v>22</v>
      </c>
      <c r="C5235">
        <v>9</v>
      </c>
      <c r="D5235">
        <v>2020</v>
      </c>
      <c r="E5235" s="23">
        <v>0</v>
      </c>
      <c r="F5235">
        <v>7.55</v>
      </c>
      <c r="G5235">
        <f>+Anagrafica!$K$5-'PO0140780R0001 - SONDA'!F5235</f>
        <v>388.09</v>
      </c>
    </row>
    <row r="5236" spans="1:7">
      <c r="A5236" t="s">
        <v>1008</v>
      </c>
      <c r="B5236">
        <v>22</v>
      </c>
      <c r="C5236">
        <v>9</v>
      </c>
      <c r="D5236">
        <v>2020</v>
      </c>
      <c r="E5236" s="23">
        <v>0.16666666666666666</v>
      </c>
      <c r="F5236">
        <v>7.55</v>
      </c>
      <c r="G5236">
        <f>+Anagrafica!$K$5-'PO0140780R0001 - SONDA'!F5236</f>
        <v>388.09</v>
      </c>
    </row>
    <row r="5237" spans="1:7">
      <c r="A5237" t="s">
        <v>1008</v>
      </c>
      <c r="B5237">
        <v>22</v>
      </c>
      <c r="C5237">
        <v>9</v>
      </c>
      <c r="D5237">
        <v>2020</v>
      </c>
      <c r="E5237" s="23">
        <v>0.33333333333333331</v>
      </c>
      <c r="F5237">
        <v>7.39</v>
      </c>
      <c r="G5237">
        <f>+Anagrafica!$K$5-'PO0140780R0001 - SONDA'!F5237</f>
        <v>388.25</v>
      </c>
    </row>
    <row r="5238" spans="1:7">
      <c r="A5238" t="s">
        <v>1008</v>
      </c>
      <c r="B5238">
        <v>22</v>
      </c>
      <c r="C5238">
        <v>9</v>
      </c>
      <c r="D5238">
        <v>2020</v>
      </c>
      <c r="E5238" s="23">
        <v>0.5</v>
      </c>
      <c r="F5238">
        <v>7.39</v>
      </c>
      <c r="G5238">
        <f>+Anagrafica!$K$5-'PO0140780R0001 - SONDA'!F5238</f>
        <v>388.25</v>
      </c>
    </row>
    <row r="5239" spans="1:7">
      <c r="A5239" t="s">
        <v>1008</v>
      </c>
      <c r="B5239">
        <v>22</v>
      </c>
      <c r="C5239">
        <v>9</v>
      </c>
      <c r="D5239">
        <v>2020</v>
      </c>
      <c r="E5239" s="23">
        <v>0.66666666666666663</v>
      </c>
      <c r="F5239">
        <v>7.43</v>
      </c>
      <c r="G5239">
        <f>+Anagrafica!$K$5-'PO0140780R0001 - SONDA'!F5239</f>
        <v>388.21</v>
      </c>
    </row>
    <row r="5240" spans="1:7">
      <c r="A5240" t="s">
        <v>1008</v>
      </c>
      <c r="B5240">
        <v>22</v>
      </c>
      <c r="C5240">
        <v>9</v>
      </c>
      <c r="D5240">
        <v>2020</v>
      </c>
      <c r="E5240" s="23">
        <v>0.83333333333333337</v>
      </c>
      <c r="F5240">
        <v>7.56</v>
      </c>
      <c r="G5240">
        <f>+Anagrafica!$K$5-'PO0140780R0001 - SONDA'!F5240</f>
        <v>388.08</v>
      </c>
    </row>
    <row r="5241" spans="1:7">
      <c r="A5241" t="s">
        <v>1009</v>
      </c>
      <c r="B5241">
        <v>23</v>
      </c>
      <c r="C5241">
        <v>9</v>
      </c>
      <c r="D5241">
        <v>2020</v>
      </c>
      <c r="E5241" s="23">
        <v>0</v>
      </c>
      <c r="F5241">
        <v>7.53</v>
      </c>
      <c r="G5241">
        <f>+Anagrafica!$K$5-'PO0140780R0001 - SONDA'!F5241</f>
        <v>388.11</v>
      </c>
    </row>
    <row r="5242" spans="1:7">
      <c r="A5242" t="s">
        <v>1009</v>
      </c>
      <c r="B5242">
        <v>23</v>
      </c>
      <c r="C5242">
        <v>9</v>
      </c>
      <c r="D5242">
        <v>2020</v>
      </c>
      <c r="E5242" s="23">
        <v>0.16666666666666666</v>
      </c>
      <c r="F5242">
        <v>7.55</v>
      </c>
      <c r="G5242">
        <f>+Anagrafica!$K$5-'PO0140780R0001 - SONDA'!F5242</f>
        <v>388.09</v>
      </c>
    </row>
    <row r="5243" spans="1:7">
      <c r="A5243" t="s">
        <v>1009</v>
      </c>
      <c r="B5243">
        <v>23</v>
      </c>
      <c r="C5243">
        <v>9</v>
      </c>
      <c r="D5243">
        <v>2020</v>
      </c>
      <c r="E5243" s="23">
        <v>0.33333333333333331</v>
      </c>
      <c r="F5243">
        <v>7.58</v>
      </c>
      <c r="G5243">
        <f>+Anagrafica!$K$5-'PO0140780R0001 - SONDA'!F5243</f>
        <v>388.06</v>
      </c>
    </row>
    <row r="5244" spans="1:7">
      <c r="A5244" t="s">
        <v>1009</v>
      </c>
      <c r="B5244">
        <v>23</v>
      </c>
      <c r="C5244">
        <v>9</v>
      </c>
      <c r="D5244">
        <v>2020</v>
      </c>
      <c r="E5244" s="23">
        <v>0.5</v>
      </c>
      <c r="F5244">
        <v>7.38</v>
      </c>
      <c r="G5244">
        <f>+Anagrafica!$K$5-'PO0140780R0001 - SONDA'!F5244</f>
        <v>388.26</v>
      </c>
    </row>
    <row r="5245" spans="1:7">
      <c r="A5245" t="s">
        <v>1009</v>
      </c>
      <c r="B5245">
        <v>23</v>
      </c>
      <c r="C5245">
        <v>9</v>
      </c>
      <c r="D5245">
        <v>2020</v>
      </c>
      <c r="E5245" s="23">
        <v>0.66666666666666663</v>
      </c>
      <c r="F5245">
        <v>7.61</v>
      </c>
      <c r="G5245">
        <f>+Anagrafica!$K$5-'PO0140780R0001 - SONDA'!F5245</f>
        <v>388.03</v>
      </c>
    </row>
    <row r="5246" spans="1:7">
      <c r="A5246" t="s">
        <v>1009</v>
      </c>
      <c r="B5246">
        <v>23</v>
      </c>
      <c r="C5246">
        <v>9</v>
      </c>
      <c r="D5246">
        <v>2020</v>
      </c>
      <c r="E5246" s="23">
        <v>0.83333333333333337</v>
      </c>
      <c r="F5246">
        <v>7.39</v>
      </c>
      <c r="G5246">
        <f>+Anagrafica!$K$5-'PO0140780R0001 - SONDA'!F5246</f>
        <v>388.25</v>
      </c>
    </row>
    <row r="5247" spans="1:7">
      <c r="A5247" t="s">
        <v>1010</v>
      </c>
      <c r="B5247">
        <v>24</v>
      </c>
      <c r="C5247">
        <v>9</v>
      </c>
      <c r="D5247">
        <v>2020</v>
      </c>
      <c r="E5247" s="23">
        <v>0</v>
      </c>
      <c r="F5247">
        <v>7.56</v>
      </c>
      <c r="G5247">
        <f>+Anagrafica!$K$5-'PO0140780R0001 - SONDA'!F5247</f>
        <v>388.08</v>
      </c>
    </row>
    <row r="5248" spans="1:7">
      <c r="A5248" t="s">
        <v>1010</v>
      </c>
      <c r="B5248">
        <v>24</v>
      </c>
      <c r="C5248">
        <v>9</v>
      </c>
      <c r="D5248">
        <v>2020</v>
      </c>
      <c r="E5248" s="23">
        <v>0.16666666666666666</v>
      </c>
      <c r="F5248">
        <v>7.39</v>
      </c>
      <c r="G5248">
        <f>+Anagrafica!$K$5-'PO0140780R0001 - SONDA'!F5248</f>
        <v>388.25</v>
      </c>
    </row>
    <row r="5249" spans="1:7">
      <c r="A5249" t="s">
        <v>1010</v>
      </c>
      <c r="B5249">
        <v>24</v>
      </c>
      <c r="C5249">
        <v>9</v>
      </c>
      <c r="D5249">
        <v>2020</v>
      </c>
      <c r="E5249" s="23">
        <v>0.33333333333333331</v>
      </c>
      <c r="F5249">
        <v>7.56</v>
      </c>
      <c r="G5249">
        <f>+Anagrafica!$K$5-'PO0140780R0001 - SONDA'!F5249</f>
        <v>388.08</v>
      </c>
    </row>
    <row r="5250" spans="1:7">
      <c r="A5250" t="s">
        <v>1010</v>
      </c>
      <c r="B5250">
        <v>24</v>
      </c>
      <c r="C5250">
        <v>9</v>
      </c>
      <c r="D5250">
        <v>2020</v>
      </c>
      <c r="E5250" s="23">
        <v>0.5</v>
      </c>
      <c r="F5250">
        <v>7.56</v>
      </c>
      <c r="G5250">
        <f>+Anagrafica!$K$5-'PO0140780R0001 - SONDA'!F5250</f>
        <v>388.08</v>
      </c>
    </row>
    <row r="5251" spans="1:7">
      <c r="A5251" t="s">
        <v>1010</v>
      </c>
      <c r="B5251">
        <v>24</v>
      </c>
      <c r="C5251">
        <v>9</v>
      </c>
      <c r="D5251">
        <v>2020</v>
      </c>
      <c r="E5251" s="23">
        <v>0.66666666666666663</v>
      </c>
      <c r="F5251">
        <v>7.56</v>
      </c>
      <c r="G5251">
        <f>+Anagrafica!$K$5-'PO0140780R0001 - SONDA'!F5251</f>
        <v>388.08</v>
      </c>
    </row>
    <row r="5252" spans="1:7">
      <c r="A5252" t="s">
        <v>1010</v>
      </c>
      <c r="B5252">
        <v>24</v>
      </c>
      <c r="C5252">
        <v>9</v>
      </c>
      <c r="D5252">
        <v>2020</v>
      </c>
      <c r="E5252" s="23">
        <v>0.83333333333333337</v>
      </c>
      <c r="F5252">
        <v>7.56</v>
      </c>
      <c r="G5252">
        <f>+Anagrafica!$K$5-'PO0140780R0001 - SONDA'!F5252</f>
        <v>388.08</v>
      </c>
    </row>
    <row r="5253" spans="1:7">
      <c r="A5253" t="s">
        <v>1011</v>
      </c>
      <c r="B5253">
        <v>25</v>
      </c>
      <c r="C5253">
        <v>9</v>
      </c>
      <c r="D5253">
        <v>2020</v>
      </c>
      <c r="E5253" s="23">
        <v>0</v>
      </c>
      <c r="F5253">
        <v>7.56</v>
      </c>
      <c r="G5253">
        <f>+Anagrafica!$K$5-'PO0140780R0001 - SONDA'!F5253</f>
        <v>388.08</v>
      </c>
    </row>
    <row r="5254" spans="1:7">
      <c r="A5254" t="s">
        <v>1011</v>
      </c>
      <c r="B5254">
        <v>25</v>
      </c>
      <c r="C5254">
        <v>9</v>
      </c>
      <c r="D5254">
        <v>2020</v>
      </c>
      <c r="E5254" s="23">
        <v>0.16666666666666666</v>
      </c>
      <c r="F5254">
        <v>7.56</v>
      </c>
      <c r="G5254">
        <f>+Anagrafica!$K$5-'PO0140780R0001 - SONDA'!F5254</f>
        <v>388.08</v>
      </c>
    </row>
    <row r="5255" spans="1:7">
      <c r="A5255" t="s">
        <v>1011</v>
      </c>
      <c r="B5255">
        <v>25</v>
      </c>
      <c r="C5255">
        <v>9</v>
      </c>
      <c r="D5255">
        <v>2020</v>
      </c>
      <c r="E5255" s="23">
        <v>0.33333333333333331</v>
      </c>
      <c r="F5255">
        <v>7.46</v>
      </c>
      <c r="G5255">
        <f>+Anagrafica!$K$5-'PO0140780R0001 - SONDA'!F5255</f>
        <v>388.18</v>
      </c>
    </row>
    <row r="5256" spans="1:7">
      <c r="A5256" t="s">
        <v>1011</v>
      </c>
      <c r="B5256">
        <v>25</v>
      </c>
      <c r="C5256">
        <v>9</v>
      </c>
      <c r="D5256">
        <v>2020</v>
      </c>
      <c r="E5256" s="23">
        <v>0.5</v>
      </c>
      <c r="F5256">
        <v>7.4</v>
      </c>
      <c r="G5256">
        <f>+Anagrafica!$K$5-'PO0140780R0001 - SONDA'!F5256</f>
        <v>388.24</v>
      </c>
    </row>
    <row r="5257" spans="1:7">
      <c r="A5257" t="s">
        <v>1011</v>
      </c>
      <c r="B5257">
        <v>25</v>
      </c>
      <c r="C5257">
        <v>9</v>
      </c>
      <c r="D5257">
        <v>2020</v>
      </c>
      <c r="E5257" s="23">
        <v>0.66666666666666663</v>
      </c>
      <c r="F5257">
        <v>7.4</v>
      </c>
      <c r="G5257">
        <f>+Anagrafica!$K$5-'PO0140780R0001 - SONDA'!F5257</f>
        <v>388.24</v>
      </c>
    </row>
    <row r="5258" spans="1:7">
      <c r="A5258" t="s">
        <v>1011</v>
      </c>
      <c r="B5258">
        <v>25</v>
      </c>
      <c r="C5258">
        <v>9</v>
      </c>
      <c r="D5258">
        <v>2020</v>
      </c>
      <c r="E5258" s="23">
        <v>0.83333333333333337</v>
      </c>
      <c r="F5258">
        <v>7.38</v>
      </c>
      <c r="G5258">
        <f>+Anagrafica!$K$5-'PO0140780R0001 - SONDA'!F5258</f>
        <v>388.26</v>
      </c>
    </row>
    <row r="5259" spans="1:7">
      <c r="A5259" t="s">
        <v>1012</v>
      </c>
      <c r="B5259">
        <v>26</v>
      </c>
      <c r="C5259">
        <v>9</v>
      </c>
      <c r="D5259">
        <v>2020</v>
      </c>
      <c r="E5259" s="23">
        <v>0</v>
      </c>
      <c r="F5259">
        <v>7.54</v>
      </c>
      <c r="G5259">
        <f>+Anagrafica!$K$5-'PO0140780R0001 - SONDA'!F5259</f>
        <v>388.09999999999997</v>
      </c>
    </row>
    <row r="5260" spans="1:7">
      <c r="A5260" t="s">
        <v>1012</v>
      </c>
      <c r="B5260">
        <v>26</v>
      </c>
      <c r="C5260">
        <v>9</v>
      </c>
      <c r="D5260">
        <v>2020</v>
      </c>
      <c r="E5260" s="23">
        <v>0.16666666666666666</v>
      </c>
      <c r="F5260">
        <v>7.37</v>
      </c>
      <c r="G5260">
        <f>+Anagrafica!$K$5-'PO0140780R0001 - SONDA'!F5260</f>
        <v>388.27</v>
      </c>
    </row>
    <row r="5261" spans="1:7">
      <c r="A5261" t="s">
        <v>1012</v>
      </c>
      <c r="B5261">
        <v>26</v>
      </c>
      <c r="C5261">
        <v>9</v>
      </c>
      <c r="D5261">
        <v>2020</v>
      </c>
      <c r="E5261" s="23">
        <v>0.33333333333333331</v>
      </c>
      <c r="F5261">
        <v>7.53</v>
      </c>
      <c r="G5261">
        <f>+Anagrafica!$K$5-'PO0140780R0001 - SONDA'!F5261</f>
        <v>388.11</v>
      </c>
    </row>
    <row r="5262" spans="1:7">
      <c r="A5262" t="s">
        <v>1012</v>
      </c>
      <c r="B5262">
        <v>26</v>
      </c>
      <c r="C5262">
        <v>9</v>
      </c>
      <c r="D5262">
        <v>2020</v>
      </c>
      <c r="E5262" s="23">
        <v>0.5</v>
      </c>
      <c r="F5262">
        <v>7.55</v>
      </c>
      <c r="G5262">
        <f>+Anagrafica!$K$5-'PO0140780R0001 - SONDA'!F5262</f>
        <v>388.09</v>
      </c>
    </row>
    <row r="5263" spans="1:7">
      <c r="A5263" t="s">
        <v>1012</v>
      </c>
      <c r="B5263">
        <v>26</v>
      </c>
      <c r="C5263">
        <v>9</v>
      </c>
      <c r="D5263">
        <v>2020</v>
      </c>
      <c r="E5263" s="23">
        <v>0.66666666666666663</v>
      </c>
      <c r="F5263">
        <v>7.55</v>
      </c>
      <c r="G5263">
        <f>+Anagrafica!$K$5-'PO0140780R0001 - SONDA'!F5263</f>
        <v>388.09</v>
      </c>
    </row>
    <row r="5264" spans="1:7">
      <c r="A5264" t="s">
        <v>1012</v>
      </c>
      <c r="B5264">
        <v>26</v>
      </c>
      <c r="C5264">
        <v>9</v>
      </c>
      <c r="D5264">
        <v>2020</v>
      </c>
      <c r="E5264" s="23">
        <v>0.83333333333333337</v>
      </c>
      <c r="F5264">
        <v>7.4</v>
      </c>
      <c r="G5264">
        <f>+Anagrafica!$K$5-'PO0140780R0001 - SONDA'!F5264</f>
        <v>388.24</v>
      </c>
    </row>
    <row r="5265" spans="1:7">
      <c r="A5265" t="s">
        <v>1013</v>
      </c>
      <c r="B5265">
        <v>27</v>
      </c>
      <c r="C5265">
        <v>9</v>
      </c>
      <c r="D5265">
        <v>2020</v>
      </c>
      <c r="E5265" s="23">
        <v>0</v>
      </c>
      <c r="F5265">
        <v>7.38</v>
      </c>
      <c r="G5265">
        <f>+Anagrafica!$K$5-'PO0140780R0001 - SONDA'!F5265</f>
        <v>388.26</v>
      </c>
    </row>
    <row r="5266" spans="1:7">
      <c r="A5266" t="s">
        <v>1013</v>
      </c>
      <c r="B5266">
        <v>27</v>
      </c>
      <c r="C5266">
        <v>9</v>
      </c>
      <c r="D5266">
        <v>2020</v>
      </c>
      <c r="E5266" s="23">
        <v>0.16666666666666666</v>
      </c>
      <c r="F5266">
        <v>7.53</v>
      </c>
      <c r="G5266">
        <f>+Anagrafica!$K$5-'PO0140780R0001 - SONDA'!F5266</f>
        <v>388.11</v>
      </c>
    </row>
    <row r="5267" spans="1:7">
      <c r="A5267" t="s">
        <v>1013</v>
      </c>
      <c r="B5267">
        <v>27</v>
      </c>
      <c r="C5267">
        <v>9</v>
      </c>
      <c r="D5267">
        <v>2020</v>
      </c>
      <c r="E5267" s="23">
        <v>0.33333333333333331</v>
      </c>
      <c r="F5267">
        <v>7.57</v>
      </c>
      <c r="G5267">
        <f>+Anagrafica!$K$5-'PO0140780R0001 - SONDA'!F5267</f>
        <v>388.07</v>
      </c>
    </row>
    <row r="5268" spans="1:7">
      <c r="A5268" t="s">
        <v>1013</v>
      </c>
      <c r="B5268">
        <v>27</v>
      </c>
      <c r="C5268">
        <v>9</v>
      </c>
      <c r="D5268">
        <v>2020</v>
      </c>
      <c r="E5268" s="23">
        <v>0.5</v>
      </c>
      <c r="F5268">
        <v>7.58</v>
      </c>
      <c r="G5268">
        <f>+Anagrafica!$K$5-'PO0140780R0001 - SONDA'!F5268</f>
        <v>388.06</v>
      </c>
    </row>
    <row r="5269" spans="1:7">
      <c r="A5269" t="s">
        <v>1013</v>
      </c>
      <c r="B5269">
        <v>27</v>
      </c>
      <c r="C5269">
        <v>9</v>
      </c>
      <c r="D5269">
        <v>2020</v>
      </c>
      <c r="E5269" s="23">
        <v>0.66666666666666663</v>
      </c>
      <c r="F5269">
        <v>7.58</v>
      </c>
      <c r="G5269">
        <f>+Anagrafica!$K$5-'PO0140780R0001 - SONDA'!F5269</f>
        <v>388.06</v>
      </c>
    </row>
    <row r="5270" spans="1:7">
      <c r="A5270" t="s">
        <v>1013</v>
      </c>
      <c r="B5270">
        <v>27</v>
      </c>
      <c r="C5270">
        <v>9</v>
      </c>
      <c r="D5270">
        <v>2020</v>
      </c>
      <c r="E5270" s="23">
        <v>0.83333333333333337</v>
      </c>
      <c r="F5270">
        <v>7.42</v>
      </c>
      <c r="G5270">
        <f>+Anagrafica!$K$5-'PO0140780R0001 - SONDA'!F5270</f>
        <v>388.21999999999997</v>
      </c>
    </row>
    <row r="5271" spans="1:7">
      <c r="A5271" t="s">
        <v>1014</v>
      </c>
      <c r="B5271">
        <v>28</v>
      </c>
      <c r="C5271">
        <v>9</v>
      </c>
      <c r="D5271">
        <v>2020</v>
      </c>
      <c r="E5271" s="23">
        <v>0</v>
      </c>
      <c r="F5271">
        <v>7.6</v>
      </c>
      <c r="G5271">
        <f>+Anagrafica!$K$5-'PO0140780R0001 - SONDA'!F5271</f>
        <v>388.03999999999996</v>
      </c>
    </row>
    <row r="5272" spans="1:7">
      <c r="A5272" t="s">
        <v>1014</v>
      </c>
      <c r="B5272">
        <v>28</v>
      </c>
      <c r="C5272">
        <v>9</v>
      </c>
      <c r="D5272">
        <v>2020</v>
      </c>
      <c r="E5272" s="23">
        <v>0.16666666666666666</v>
      </c>
      <c r="F5272">
        <v>7.59</v>
      </c>
      <c r="G5272">
        <f>+Anagrafica!$K$5-'PO0140780R0001 - SONDA'!F5272</f>
        <v>388.05</v>
      </c>
    </row>
    <row r="5273" spans="1:7">
      <c r="A5273" t="s">
        <v>1014</v>
      </c>
      <c r="B5273">
        <v>28</v>
      </c>
      <c r="C5273">
        <v>9</v>
      </c>
      <c r="D5273">
        <v>2020</v>
      </c>
      <c r="E5273" s="23">
        <v>0.33333333333333331</v>
      </c>
      <c r="F5273">
        <v>7.43</v>
      </c>
      <c r="G5273">
        <f>+Anagrafica!$K$5-'PO0140780R0001 - SONDA'!F5273</f>
        <v>388.21</v>
      </c>
    </row>
    <row r="5274" spans="1:7">
      <c r="A5274" t="s">
        <v>1014</v>
      </c>
      <c r="B5274">
        <v>28</v>
      </c>
      <c r="C5274">
        <v>9</v>
      </c>
      <c r="D5274">
        <v>2020</v>
      </c>
      <c r="E5274" s="23">
        <v>0.5</v>
      </c>
      <c r="F5274">
        <v>7.43</v>
      </c>
      <c r="G5274">
        <f>+Anagrafica!$K$5-'PO0140780R0001 - SONDA'!F5274</f>
        <v>388.21</v>
      </c>
    </row>
    <row r="5275" spans="1:7">
      <c r="A5275" t="s">
        <v>1014</v>
      </c>
      <c r="B5275">
        <v>28</v>
      </c>
      <c r="C5275">
        <v>9</v>
      </c>
      <c r="D5275">
        <v>2020</v>
      </c>
      <c r="E5275" s="23">
        <v>0.66666666666666663</v>
      </c>
      <c r="F5275">
        <v>7.44</v>
      </c>
      <c r="G5275">
        <f>+Anagrafica!$K$5-'PO0140780R0001 - SONDA'!F5275</f>
        <v>388.2</v>
      </c>
    </row>
    <row r="5276" spans="1:7">
      <c r="A5276" t="s">
        <v>1014</v>
      </c>
      <c r="B5276">
        <v>28</v>
      </c>
      <c r="C5276">
        <v>9</v>
      </c>
      <c r="D5276">
        <v>2020</v>
      </c>
      <c r="E5276" s="23">
        <v>0.83333333333333337</v>
      </c>
      <c r="F5276">
        <v>7.62</v>
      </c>
      <c r="G5276">
        <f>+Anagrafica!$K$5-'PO0140780R0001 - SONDA'!F5276</f>
        <v>388.02</v>
      </c>
    </row>
    <row r="5277" spans="1:7">
      <c r="A5277" t="s">
        <v>1015</v>
      </c>
      <c r="B5277">
        <v>29</v>
      </c>
      <c r="C5277">
        <v>9</v>
      </c>
      <c r="D5277">
        <v>2020</v>
      </c>
      <c r="E5277" s="23">
        <v>0</v>
      </c>
      <c r="F5277">
        <v>7.46</v>
      </c>
      <c r="G5277">
        <f>+Anagrafica!$K$5-'PO0140780R0001 - SONDA'!F5277</f>
        <v>388.18</v>
      </c>
    </row>
    <row r="5278" spans="1:7">
      <c r="A5278" t="s">
        <v>1015</v>
      </c>
      <c r="B5278">
        <v>29</v>
      </c>
      <c r="C5278">
        <v>9</v>
      </c>
      <c r="D5278">
        <v>2020</v>
      </c>
      <c r="E5278" s="23">
        <v>0.16666666666666666</v>
      </c>
      <c r="F5278">
        <v>7.44</v>
      </c>
      <c r="G5278">
        <f>+Anagrafica!$K$5-'PO0140780R0001 - SONDA'!F5278</f>
        <v>388.2</v>
      </c>
    </row>
    <row r="5279" spans="1:7">
      <c r="A5279" t="s">
        <v>1015</v>
      </c>
      <c r="B5279">
        <v>29</v>
      </c>
      <c r="C5279">
        <v>9</v>
      </c>
      <c r="D5279">
        <v>2020</v>
      </c>
      <c r="E5279" s="23">
        <v>0.33333333333333331</v>
      </c>
      <c r="F5279">
        <v>7.45</v>
      </c>
      <c r="G5279">
        <f>+Anagrafica!$K$5-'PO0140780R0001 - SONDA'!F5279</f>
        <v>388.19</v>
      </c>
    </row>
    <row r="5280" spans="1:7">
      <c r="A5280" t="s">
        <v>1015</v>
      </c>
      <c r="B5280">
        <v>29</v>
      </c>
      <c r="C5280">
        <v>9</v>
      </c>
      <c r="D5280">
        <v>2020</v>
      </c>
      <c r="E5280" s="23">
        <v>0.5</v>
      </c>
      <c r="F5280">
        <v>7.62</v>
      </c>
      <c r="G5280">
        <f>+Anagrafica!$K$5-'PO0140780R0001 - SONDA'!F5280</f>
        <v>388.02</v>
      </c>
    </row>
    <row r="5281" spans="1:7">
      <c r="A5281" t="s">
        <v>1015</v>
      </c>
      <c r="B5281">
        <v>29</v>
      </c>
      <c r="C5281">
        <v>9</v>
      </c>
      <c r="D5281">
        <v>2020</v>
      </c>
      <c r="E5281" s="23">
        <v>0.66666666666666663</v>
      </c>
      <c r="F5281">
        <v>7.63</v>
      </c>
      <c r="G5281">
        <f>+Anagrafica!$K$5-'PO0140780R0001 - SONDA'!F5281</f>
        <v>388.01</v>
      </c>
    </row>
    <row r="5282" spans="1:7">
      <c r="A5282" t="s">
        <v>1015</v>
      </c>
      <c r="B5282">
        <v>29</v>
      </c>
      <c r="C5282">
        <v>9</v>
      </c>
      <c r="D5282">
        <v>2020</v>
      </c>
      <c r="E5282" s="23">
        <v>0.83333333333333337</v>
      </c>
      <c r="F5282">
        <v>7.45</v>
      </c>
      <c r="G5282">
        <f>+Anagrafica!$K$5-'PO0140780R0001 - SONDA'!F5282</f>
        <v>388.19</v>
      </c>
    </row>
    <row r="5283" spans="1:7">
      <c r="A5283" t="s">
        <v>1016</v>
      </c>
      <c r="B5283">
        <v>30</v>
      </c>
      <c r="C5283">
        <v>9</v>
      </c>
      <c r="D5283">
        <v>2020</v>
      </c>
      <c r="E5283" s="23">
        <v>0</v>
      </c>
      <c r="F5283">
        <v>7.62</v>
      </c>
      <c r="G5283">
        <f>+Anagrafica!$K$5-'PO0140780R0001 - SONDA'!F5283</f>
        <v>388.02</v>
      </c>
    </row>
    <row r="5284" spans="1:7">
      <c r="A5284" t="s">
        <v>1016</v>
      </c>
      <c r="B5284">
        <v>30</v>
      </c>
      <c r="C5284">
        <v>9</v>
      </c>
      <c r="D5284">
        <v>2020</v>
      </c>
      <c r="E5284" s="23">
        <v>0.16666666666666666</v>
      </c>
      <c r="F5284">
        <v>7.46</v>
      </c>
      <c r="G5284">
        <f>+Anagrafica!$K$5-'PO0140780R0001 - SONDA'!F5284</f>
        <v>388.18</v>
      </c>
    </row>
    <row r="5285" spans="1:7">
      <c r="A5285" t="s">
        <v>1016</v>
      </c>
      <c r="B5285">
        <v>30</v>
      </c>
      <c r="C5285">
        <v>9</v>
      </c>
      <c r="D5285">
        <v>2020</v>
      </c>
      <c r="E5285" s="23">
        <v>0.33333333333333331</v>
      </c>
      <c r="F5285">
        <v>7.55</v>
      </c>
      <c r="G5285">
        <f>+Anagrafica!$K$5-'PO0140780R0001 - SONDA'!F5285</f>
        <v>388.09</v>
      </c>
    </row>
    <row r="5286" spans="1:7">
      <c r="A5286" t="s">
        <v>1016</v>
      </c>
      <c r="B5286">
        <v>30</v>
      </c>
      <c r="C5286">
        <v>9</v>
      </c>
      <c r="D5286">
        <v>2020</v>
      </c>
      <c r="E5286" s="23">
        <v>0.5</v>
      </c>
      <c r="F5286">
        <v>7.63</v>
      </c>
      <c r="G5286">
        <f>+Anagrafica!$K$5-'PO0140780R0001 - SONDA'!F5286</f>
        <v>388.01</v>
      </c>
    </row>
    <row r="5287" spans="1:7">
      <c r="A5287" t="s">
        <v>1016</v>
      </c>
      <c r="B5287">
        <v>30</v>
      </c>
      <c r="C5287">
        <v>9</v>
      </c>
      <c r="D5287">
        <v>2020</v>
      </c>
      <c r="E5287" s="23">
        <v>0.66666666666666663</v>
      </c>
      <c r="F5287">
        <v>7.46</v>
      </c>
      <c r="G5287">
        <f>+Anagrafica!$K$5-'PO0140780R0001 - SONDA'!F5287</f>
        <v>388.18</v>
      </c>
    </row>
    <row r="5288" spans="1:7">
      <c r="A5288" t="s">
        <v>1016</v>
      </c>
      <c r="B5288">
        <v>30</v>
      </c>
      <c r="C5288">
        <v>9</v>
      </c>
      <c r="D5288">
        <v>2020</v>
      </c>
      <c r="E5288" s="23">
        <v>0.83333333333333337</v>
      </c>
      <c r="F5288">
        <v>7.63</v>
      </c>
      <c r="G5288">
        <f>+Anagrafica!$K$5-'PO0140780R0001 - SONDA'!F5288</f>
        <v>388.01</v>
      </c>
    </row>
    <row r="5289" spans="1:7">
      <c r="A5289" t="s">
        <v>1017</v>
      </c>
      <c r="B5289">
        <v>1</v>
      </c>
      <c r="C5289">
        <v>10</v>
      </c>
      <c r="D5289">
        <v>2020</v>
      </c>
      <c r="E5289" s="23">
        <v>0</v>
      </c>
      <c r="F5289">
        <v>7.48</v>
      </c>
      <c r="G5289">
        <f>+Anagrafica!$K$5-'PO0140780R0001 - SONDA'!F5289</f>
        <v>388.15999999999997</v>
      </c>
    </row>
    <row r="5290" spans="1:7">
      <c r="A5290" t="s">
        <v>1017</v>
      </c>
      <c r="B5290">
        <v>1</v>
      </c>
      <c r="C5290">
        <v>10</v>
      </c>
      <c r="D5290">
        <v>2020</v>
      </c>
      <c r="E5290" s="23">
        <v>0.16666666666666666</v>
      </c>
      <c r="F5290">
        <v>7.64</v>
      </c>
      <c r="G5290">
        <f>+Anagrafica!$K$5-'PO0140780R0001 - SONDA'!F5290</f>
        <v>388</v>
      </c>
    </row>
    <row r="5291" spans="1:7">
      <c r="A5291" t="s">
        <v>1017</v>
      </c>
      <c r="B5291">
        <v>1</v>
      </c>
      <c r="C5291">
        <v>10</v>
      </c>
      <c r="D5291">
        <v>2020</v>
      </c>
      <c r="E5291" s="23">
        <v>0.33333333333333331</v>
      </c>
      <c r="F5291">
        <v>7.48</v>
      </c>
      <c r="G5291">
        <f>+Anagrafica!$K$5-'PO0140780R0001 - SONDA'!F5291</f>
        <v>388.15999999999997</v>
      </c>
    </row>
    <row r="5292" spans="1:7">
      <c r="A5292" t="s">
        <v>1017</v>
      </c>
      <c r="B5292">
        <v>1</v>
      </c>
      <c r="C5292">
        <v>10</v>
      </c>
      <c r="D5292">
        <v>2020</v>
      </c>
      <c r="E5292" s="23">
        <v>0.5</v>
      </c>
      <c r="F5292">
        <v>7.65</v>
      </c>
      <c r="G5292">
        <f>+Anagrafica!$K$5-'PO0140780R0001 - SONDA'!F5292</f>
        <v>387.99</v>
      </c>
    </row>
    <row r="5293" spans="1:7">
      <c r="A5293" t="s">
        <v>1017</v>
      </c>
      <c r="B5293">
        <v>1</v>
      </c>
      <c r="C5293">
        <v>10</v>
      </c>
      <c r="D5293">
        <v>2020</v>
      </c>
      <c r="E5293" s="23">
        <v>0.66666666666666663</v>
      </c>
      <c r="F5293">
        <v>7.49</v>
      </c>
      <c r="G5293">
        <f>+Anagrafica!$K$5-'PO0140780R0001 - SONDA'!F5293</f>
        <v>388.15</v>
      </c>
    </row>
    <row r="5294" spans="1:7">
      <c r="A5294" t="s">
        <v>1017</v>
      </c>
      <c r="B5294">
        <v>1</v>
      </c>
      <c r="C5294">
        <v>10</v>
      </c>
      <c r="D5294">
        <v>2020</v>
      </c>
      <c r="E5294" s="23">
        <v>0.83333333333333337</v>
      </c>
      <c r="F5294">
        <v>7.66</v>
      </c>
      <c r="G5294">
        <f>+Anagrafica!$K$5-'PO0140780R0001 - SONDA'!F5294</f>
        <v>387.97999999999996</v>
      </c>
    </row>
    <row r="5295" spans="1:7">
      <c r="A5295" t="s">
        <v>1018</v>
      </c>
      <c r="B5295">
        <v>2</v>
      </c>
      <c r="C5295">
        <v>10</v>
      </c>
      <c r="D5295">
        <v>2020</v>
      </c>
      <c r="E5295" s="23">
        <v>0</v>
      </c>
      <c r="F5295">
        <v>7.49</v>
      </c>
      <c r="G5295">
        <f>+Anagrafica!$K$5-'PO0140780R0001 - SONDA'!F5295</f>
        <v>388.15</v>
      </c>
    </row>
    <row r="5296" spans="1:7">
      <c r="A5296" t="s">
        <v>1018</v>
      </c>
      <c r="B5296">
        <v>2</v>
      </c>
      <c r="C5296">
        <v>10</v>
      </c>
      <c r="D5296">
        <v>2020</v>
      </c>
      <c r="E5296" s="23">
        <v>0.16666666666666666</v>
      </c>
      <c r="F5296">
        <v>7.58</v>
      </c>
      <c r="G5296">
        <f>+Anagrafica!$K$5-'PO0140780R0001 - SONDA'!F5296</f>
        <v>388.06</v>
      </c>
    </row>
    <row r="5297" spans="1:7">
      <c r="A5297" t="s">
        <v>1018</v>
      </c>
      <c r="B5297">
        <v>2</v>
      </c>
      <c r="C5297">
        <v>10</v>
      </c>
      <c r="D5297">
        <v>2020</v>
      </c>
      <c r="E5297" s="23">
        <v>0.33333333333333331</v>
      </c>
      <c r="F5297">
        <v>7.51</v>
      </c>
      <c r="G5297">
        <f>+Anagrafica!$K$5-'PO0140780R0001 - SONDA'!F5297</f>
        <v>388.13</v>
      </c>
    </row>
    <row r="5298" spans="1:7">
      <c r="A5298" t="s">
        <v>1018</v>
      </c>
      <c r="B5298">
        <v>2</v>
      </c>
      <c r="C5298">
        <v>10</v>
      </c>
      <c r="D5298">
        <v>2020</v>
      </c>
      <c r="E5298" s="23">
        <v>0.5</v>
      </c>
      <c r="F5298">
        <v>7.56</v>
      </c>
      <c r="G5298">
        <f>+Anagrafica!$K$5-'PO0140780R0001 - SONDA'!F5298</f>
        <v>388.08</v>
      </c>
    </row>
    <row r="5299" spans="1:7">
      <c r="A5299" t="s">
        <v>1018</v>
      </c>
      <c r="B5299">
        <v>2</v>
      </c>
      <c r="C5299">
        <v>10</v>
      </c>
      <c r="D5299">
        <v>2020</v>
      </c>
      <c r="E5299" s="23">
        <v>0.66666666666666663</v>
      </c>
      <c r="F5299">
        <v>7.66</v>
      </c>
      <c r="G5299">
        <f>+Anagrafica!$K$5-'PO0140780R0001 - SONDA'!F5299</f>
        <v>387.97999999999996</v>
      </c>
    </row>
    <row r="5300" spans="1:7">
      <c r="A5300" t="s">
        <v>1018</v>
      </c>
      <c r="B5300">
        <v>2</v>
      </c>
      <c r="C5300">
        <v>10</v>
      </c>
      <c r="D5300">
        <v>2020</v>
      </c>
      <c r="E5300" s="23">
        <v>0.83333333333333337</v>
      </c>
      <c r="F5300">
        <v>7.66</v>
      </c>
      <c r="G5300">
        <f>+Anagrafica!$K$5-'PO0140780R0001 - SONDA'!F5300</f>
        <v>387.97999999999996</v>
      </c>
    </row>
    <row r="5301" spans="1:7">
      <c r="A5301" t="s">
        <v>1019</v>
      </c>
      <c r="B5301">
        <v>3</v>
      </c>
      <c r="C5301">
        <v>10</v>
      </c>
      <c r="D5301">
        <v>2020</v>
      </c>
      <c r="E5301" s="23">
        <v>0</v>
      </c>
      <c r="F5301">
        <v>7.49</v>
      </c>
      <c r="G5301">
        <f>+Anagrafica!$K$5-'PO0140780R0001 - SONDA'!F5301</f>
        <v>388.15</v>
      </c>
    </row>
    <row r="5302" spans="1:7">
      <c r="A5302" t="s">
        <v>1019</v>
      </c>
      <c r="B5302">
        <v>3</v>
      </c>
      <c r="C5302">
        <v>10</v>
      </c>
      <c r="D5302">
        <v>2020</v>
      </c>
      <c r="E5302" s="23">
        <v>0.16666666666666666</v>
      </c>
      <c r="F5302">
        <v>7.52</v>
      </c>
      <c r="G5302">
        <f>+Anagrafica!$K$5-'PO0140780R0001 - SONDA'!F5302</f>
        <v>388.12</v>
      </c>
    </row>
    <row r="5303" spans="1:7">
      <c r="A5303" t="s">
        <v>1019</v>
      </c>
      <c r="B5303">
        <v>3</v>
      </c>
      <c r="C5303">
        <v>10</v>
      </c>
      <c r="D5303">
        <v>2020</v>
      </c>
      <c r="E5303" s="23">
        <v>0.33333333333333331</v>
      </c>
      <c r="F5303">
        <v>7.66</v>
      </c>
      <c r="G5303">
        <f>+Anagrafica!$K$5-'PO0140780R0001 - SONDA'!F5303</f>
        <v>387.97999999999996</v>
      </c>
    </row>
    <row r="5304" spans="1:7">
      <c r="A5304" t="s">
        <v>1019</v>
      </c>
      <c r="B5304">
        <v>3</v>
      </c>
      <c r="C5304">
        <v>10</v>
      </c>
      <c r="D5304">
        <v>2020</v>
      </c>
      <c r="E5304" s="23">
        <v>0.5</v>
      </c>
      <c r="F5304">
        <v>7.49</v>
      </c>
      <c r="G5304">
        <f>+Anagrafica!$K$5-'PO0140780R0001 - SONDA'!F5304</f>
        <v>388.15</v>
      </c>
    </row>
    <row r="5305" spans="1:7">
      <c r="A5305" t="s">
        <v>1019</v>
      </c>
      <c r="B5305">
        <v>3</v>
      </c>
      <c r="C5305">
        <v>10</v>
      </c>
      <c r="D5305">
        <v>2020</v>
      </c>
      <c r="E5305" s="23">
        <v>0.66666666666666663</v>
      </c>
      <c r="F5305">
        <v>7.63</v>
      </c>
      <c r="G5305">
        <f>+Anagrafica!$K$5-'PO0140780R0001 - SONDA'!F5305</f>
        <v>388.01</v>
      </c>
    </row>
    <row r="5306" spans="1:7">
      <c r="A5306" t="s">
        <v>1019</v>
      </c>
      <c r="B5306">
        <v>3</v>
      </c>
      <c r="C5306">
        <v>10</v>
      </c>
      <c r="D5306">
        <v>2020</v>
      </c>
      <c r="E5306" s="23">
        <v>0.83333333333333337</v>
      </c>
      <c r="F5306">
        <v>7.6</v>
      </c>
      <c r="G5306">
        <f>+Anagrafica!$K$5-'PO0140780R0001 - SONDA'!F5306</f>
        <v>388.03999999999996</v>
      </c>
    </row>
    <row r="5307" spans="1:7">
      <c r="A5307" t="s">
        <v>1020</v>
      </c>
      <c r="B5307">
        <v>4</v>
      </c>
      <c r="C5307">
        <v>10</v>
      </c>
      <c r="D5307">
        <v>2020</v>
      </c>
      <c r="E5307" s="23">
        <v>0</v>
      </c>
      <c r="F5307">
        <v>7.4</v>
      </c>
      <c r="G5307">
        <f>+Anagrafica!$K$5-'PO0140780R0001 - SONDA'!F5307</f>
        <v>388.24</v>
      </c>
    </row>
    <row r="5308" spans="1:7">
      <c r="A5308" t="s">
        <v>1020</v>
      </c>
      <c r="B5308">
        <v>4</v>
      </c>
      <c r="C5308">
        <v>10</v>
      </c>
      <c r="D5308">
        <v>2020</v>
      </c>
      <c r="E5308" s="23">
        <v>0.16666666666666666</v>
      </c>
      <c r="F5308">
        <v>7.56</v>
      </c>
      <c r="G5308">
        <f>+Anagrafica!$K$5-'PO0140780R0001 - SONDA'!F5308</f>
        <v>388.08</v>
      </c>
    </row>
    <row r="5309" spans="1:7">
      <c r="A5309" t="s">
        <v>1020</v>
      </c>
      <c r="B5309">
        <v>4</v>
      </c>
      <c r="C5309">
        <v>10</v>
      </c>
      <c r="D5309">
        <v>2020</v>
      </c>
      <c r="E5309" s="23">
        <v>0.33333333333333331</v>
      </c>
      <c r="F5309">
        <v>7.39</v>
      </c>
      <c r="G5309">
        <f>+Anagrafica!$K$5-'PO0140780R0001 - SONDA'!F5309</f>
        <v>388.25</v>
      </c>
    </row>
    <row r="5310" spans="1:7">
      <c r="A5310" t="s">
        <v>1020</v>
      </c>
      <c r="B5310">
        <v>4</v>
      </c>
      <c r="C5310">
        <v>10</v>
      </c>
      <c r="D5310">
        <v>2020</v>
      </c>
      <c r="E5310" s="23">
        <v>0.5</v>
      </c>
      <c r="F5310">
        <v>7.39</v>
      </c>
      <c r="G5310">
        <f>+Anagrafica!$K$5-'PO0140780R0001 - SONDA'!F5310</f>
        <v>388.25</v>
      </c>
    </row>
    <row r="5311" spans="1:7">
      <c r="A5311" t="s">
        <v>1020</v>
      </c>
      <c r="B5311">
        <v>4</v>
      </c>
      <c r="C5311">
        <v>10</v>
      </c>
      <c r="D5311">
        <v>2020</v>
      </c>
      <c r="E5311" s="23">
        <v>0.66666666666666663</v>
      </c>
      <c r="F5311">
        <v>7.44</v>
      </c>
      <c r="G5311">
        <f>+Anagrafica!$K$5-'PO0140780R0001 - SONDA'!F5311</f>
        <v>388.2</v>
      </c>
    </row>
    <row r="5312" spans="1:7">
      <c r="A5312" t="s">
        <v>1020</v>
      </c>
      <c r="B5312">
        <v>4</v>
      </c>
      <c r="C5312">
        <v>10</v>
      </c>
      <c r="D5312">
        <v>2020</v>
      </c>
      <c r="E5312" s="23">
        <v>0.83333333333333337</v>
      </c>
      <c r="F5312">
        <v>7.56</v>
      </c>
      <c r="G5312">
        <f>+Anagrafica!$K$5-'PO0140780R0001 - SONDA'!F5312</f>
        <v>388.08</v>
      </c>
    </row>
    <row r="5313" spans="1:7">
      <c r="A5313" t="s">
        <v>1021</v>
      </c>
      <c r="B5313">
        <v>5</v>
      </c>
      <c r="C5313">
        <v>10</v>
      </c>
      <c r="D5313">
        <v>2020</v>
      </c>
      <c r="E5313" s="23">
        <v>0</v>
      </c>
      <c r="F5313">
        <v>7.55</v>
      </c>
      <c r="G5313">
        <f>+Anagrafica!$K$5-'PO0140780R0001 - SONDA'!F5313</f>
        <v>388.09</v>
      </c>
    </row>
    <row r="5314" spans="1:7">
      <c r="A5314" t="s">
        <v>1021</v>
      </c>
      <c r="B5314">
        <v>5</v>
      </c>
      <c r="C5314">
        <v>10</v>
      </c>
      <c r="D5314">
        <v>2020</v>
      </c>
      <c r="E5314" s="23">
        <v>0.16666666666666666</v>
      </c>
      <c r="F5314">
        <v>7.54</v>
      </c>
      <c r="G5314">
        <f>+Anagrafica!$K$5-'PO0140780R0001 - SONDA'!F5314</f>
        <v>388.09999999999997</v>
      </c>
    </row>
    <row r="5315" spans="1:7">
      <c r="A5315" t="s">
        <v>1021</v>
      </c>
      <c r="B5315">
        <v>5</v>
      </c>
      <c r="C5315">
        <v>10</v>
      </c>
      <c r="D5315">
        <v>2020</v>
      </c>
      <c r="E5315" s="23">
        <v>0.33333333333333331</v>
      </c>
      <c r="F5315">
        <v>7.45</v>
      </c>
      <c r="G5315">
        <f>+Anagrafica!$K$5-'PO0140780R0001 - SONDA'!F5315</f>
        <v>388.19</v>
      </c>
    </row>
    <row r="5316" spans="1:7">
      <c r="A5316" t="s">
        <v>1021</v>
      </c>
      <c r="B5316">
        <v>5</v>
      </c>
      <c r="C5316">
        <v>10</v>
      </c>
      <c r="D5316">
        <v>2020</v>
      </c>
      <c r="E5316" s="23">
        <v>0.5</v>
      </c>
      <c r="F5316">
        <v>7.38</v>
      </c>
      <c r="G5316">
        <f>+Anagrafica!$K$5-'PO0140780R0001 - SONDA'!F5316</f>
        <v>388.26</v>
      </c>
    </row>
    <row r="5317" spans="1:7">
      <c r="A5317" t="s">
        <v>1021</v>
      </c>
      <c r="B5317">
        <v>5</v>
      </c>
      <c r="C5317">
        <v>10</v>
      </c>
      <c r="D5317">
        <v>2020</v>
      </c>
      <c r="E5317" s="23">
        <v>0.66666666666666663</v>
      </c>
      <c r="F5317">
        <v>7.37</v>
      </c>
      <c r="G5317">
        <f>+Anagrafica!$K$5-'PO0140780R0001 - SONDA'!F5317</f>
        <v>388.27</v>
      </c>
    </row>
    <row r="5318" spans="1:7">
      <c r="A5318" t="s">
        <v>1021</v>
      </c>
      <c r="B5318">
        <v>5</v>
      </c>
      <c r="C5318">
        <v>10</v>
      </c>
      <c r="D5318">
        <v>2020</v>
      </c>
      <c r="E5318" s="23">
        <v>0.83333333333333337</v>
      </c>
      <c r="F5318">
        <v>7.54</v>
      </c>
      <c r="G5318">
        <f>+Anagrafica!$K$5-'PO0140780R0001 - SONDA'!F5318</f>
        <v>388.09999999999997</v>
      </c>
    </row>
    <row r="5319" spans="1:7">
      <c r="A5319" t="s">
        <v>1022</v>
      </c>
      <c r="B5319">
        <v>6</v>
      </c>
      <c r="C5319">
        <v>10</v>
      </c>
      <c r="D5319">
        <v>2020</v>
      </c>
      <c r="E5319" s="23">
        <v>0</v>
      </c>
      <c r="F5319">
        <v>7.37</v>
      </c>
      <c r="G5319">
        <f>+Anagrafica!$K$5-'PO0140780R0001 - SONDA'!F5319</f>
        <v>388.27</v>
      </c>
    </row>
    <row r="5320" spans="1:7">
      <c r="A5320" t="s">
        <v>1022</v>
      </c>
      <c r="B5320">
        <v>6</v>
      </c>
      <c r="C5320">
        <v>10</v>
      </c>
      <c r="D5320">
        <v>2020</v>
      </c>
      <c r="E5320" s="23">
        <v>0.16666666666666666</v>
      </c>
      <c r="F5320">
        <v>7.46</v>
      </c>
      <c r="G5320">
        <f>+Anagrafica!$K$5-'PO0140780R0001 - SONDA'!F5320</f>
        <v>388.18</v>
      </c>
    </row>
    <row r="5321" spans="1:7">
      <c r="A5321" t="s">
        <v>1022</v>
      </c>
      <c r="B5321">
        <v>6</v>
      </c>
      <c r="C5321">
        <v>10</v>
      </c>
      <c r="D5321">
        <v>2020</v>
      </c>
      <c r="E5321" s="23">
        <v>0.33333333333333331</v>
      </c>
      <c r="F5321">
        <v>7.43</v>
      </c>
      <c r="G5321">
        <f>+Anagrafica!$K$5-'PO0140780R0001 - SONDA'!F5321</f>
        <v>388.21</v>
      </c>
    </row>
    <row r="5322" spans="1:7">
      <c r="A5322" t="s">
        <v>1022</v>
      </c>
      <c r="B5322">
        <v>6</v>
      </c>
      <c r="C5322">
        <v>10</v>
      </c>
      <c r="D5322">
        <v>2020</v>
      </c>
      <c r="E5322" s="23">
        <v>0.5</v>
      </c>
      <c r="F5322">
        <v>7.51</v>
      </c>
      <c r="G5322">
        <f>+Anagrafica!$K$5-'PO0140780R0001 - SONDA'!F5322</f>
        <v>388.13</v>
      </c>
    </row>
    <row r="5323" spans="1:7">
      <c r="A5323" t="s">
        <v>1022</v>
      </c>
      <c r="B5323">
        <v>6</v>
      </c>
      <c r="C5323">
        <v>10</v>
      </c>
      <c r="D5323">
        <v>2020</v>
      </c>
      <c r="E5323" s="23">
        <v>0.66666666666666663</v>
      </c>
      <c r="F5323">
        <v>7.34</v>
      </c>
      <c r="G5323">
        <f>+Anagrafica!$K$5-'PO0140780R0001 - SONDA'!F5323</f>
        <v>388.3</v>
      </c>
    </row>
    <row r="5324" spans="1:7">
      <c r="A5324" t="s">
        <v>1022</v>
      </c>
      <c r="B5324">
        <v>6</v>
      </c>
      <c r="C5324">
        <v>10</v>
      </c>
      <c r="D5324">
        <v>2020</v>
      </c>
      <c r="E5324" s="23">
        <v>0.83333333333333337</v>
      </c>
      <c r="F5324">
        <v>7.5</v>
      </c>
      <c r="G5324">
        <f>+Anagrafica!$K$5-'PO0140780R0001 - SONDA'!F5324</f>
        <v>388.14</v>
      </c>
    </row>
    <row r="5325" spans="1:7">
      <c r="A5325" t="s">
        <v>1023</v>
      </c>
      <c r="B5325">
        <v>7</v>
      </c>
      <c r="C5325">
        <v>10</v>
      </c>
      <c r="D5325">
        <v>2020</v>
      </c>
      <c r="E5325" s="23">
        <v>0</v>
      </c>
      <c r="F5325">
        <v>7.33</v>
      </c>
      <c r="G5325">
        <f>+Anagrafica!$K$5-'PO0140780R0001 - SONDA'!F5325</f>
        <v>388.31</v>
      </c>
    </row>
    <row r="5326" spans="1:7">
      <c r="A5326" t="s">
        <v>1023</v>
      </c>
      <c r="B5326">
        <v>7</v>
      </c>
      <c r="C5326">
        <v>10</v>
      </c>
      <c r="D5326">
        <v>2020</v>
      </c>
      <c r="E5326" s="23">
        <v>0.16666666666666666</v>
      </c>
      <c r="F5326">
        <v>7.36</v>
      </c>
      <c r="G5326">
        <f>+Anagrafica!$K$5-'PO0140780R0001 - SONDA'!F5326</f>
        <v>388.28</v>
      </c>
    </row>
    <row r="5327" spans="1:7">
      <c r="A5327" t="s">
        <v>1023</v>
      </c>
      <c r="B5327">
        <v>7</v>
      </c>
      <c r="C5327">
        <v>10</v>
      </c>
      <c r="D5327">
        <v>2020</v>
      </c>
      <c r="E5327" s="23">
        <v>0.33333333333333331</v>
      </c>
      <c r="F5327">
        <v>7.4</v>
      </c>
      <c r="G5327">
        <f>+Anagrafica!$K$5-'PO0140780R0001 - SONDA'!F5327</f>
        <v>388.24</v>
      </c>
    </row>
    <row r="5328" spans="1:7">
      <c r="A5328" t="s">
        <v>1023</v>
      </c>
      <c r="B5328">
        <v>7</v>
      </c>
      <c r="C5328">
        <v>10</v>
      </c>
      <c r="D5328">
        <v>2020</v>
      </c>
      <c r="E5328" s="23">
        <v>0.5</v>
      </c>
      <c r="F5328">
        <v>7.48</v>
      </c>
      <c r="G5328">
        <f>+Anagrafica!$K$5-'PO0140780R0001 - SONDA'!F5328</f>
        <v>388.15999999999997</v>
      </c>
    </row>
    <row r="5329" spans="1:7">
      <c r="A5329" t="s">
        <v>1023</v>
      </c>
      <c r="B5329">
        <v>7</v>
      </c>
      <c r="C5329">
        <v>10</v>
      </c>
      <c r="D5329">
        <v>2020</v>
      </c>
      <c r="E5329" s="23">
        <v>0.66666666666666663</v>
      </c>
      <c r="F5329">
        <v>7.35</v>
      </c>
      <c r="G5329">
        <f>+Anagrafica!$K$5-'PO0140780R0001 - SONDA'!F5329</f>
        <v>388.28999999999996</v>
      </c>
    </row>
    <row r="5330" spans="1:7">
      <c r="A5330" t="s">
        <v>1023</v>
      </c>
      <c r="B5330">
        <v>7</v>
      </c>
      <c r="C5330">
        <v>10</v>
      </c>
      <c r="D5330">
        <v>2020</v>
      </c>
      <c r="E5330" s="23">
        <v>0.83333333333333337</v>
      </c>
      <c r="F5330">
        <v>7.48</v>
      </c>
      <c r="G5330">
        <f>+Anagrafica!$K$5-'PO0140780R0001 - SONDA'!F5330</f>
        <v>388.15999999999997</v>
      </c>
    </row>
    <row r="5331" spans="1:7">
      <c r="A5331" t="s">
        <v>1024</v>
      </c>
      <c r="B5331">
        <v>8</v>
      </c>
      <c r="C5331">
        <v>10</v>
      </c>
      <c r="D5331">
        <v>2020</v>
      </c>
      <c r="E5331" s="23">
        <v>0</v>
      </c>
      <c r="F5331">
        <v>7.31</v>
      </c>
      <c r="G5331">
        <f>+Anagrafica!$K$5-'PO0140780R0001 - SONDA'!F5331</f>
        <v>388.33</v>
      </c>
    </row>
    <row r="5332" spans="1:7">
      <c r="A5332" t="s">
        <v>1024</v>
      </c>
      <c r="B5332">
        <v>8</v>
      </c>
      <c r="C5332">
        <v>10</v>
      </c>
      <c r="D5332">
        <v>2020</v>
      </c>
      <c r="E5332" s="23">
        <v>0.16666666666666666</v>
      </c>
      <c r="F5332">
        <v>7.6</v>
      </c>
      <c r="G5332">
        <f>+Anagrafica!$K$5-'PO0140780R0001 - SONDA'!F5332</f>
        <v>388.03999999999996</v>
      </c>
    </row>
    <row r="5333" spans="1:7">
      <c r="A5333" t="s">
        <v>1024</v>
      </c>
      <c r="B5333">
        <v>8</v>
      </c>
      <c r="C5333">
        <v>10</v>
      </c>
      <c r="D5333">
        <v>2020</v>
      </c>
      <c r="E5333" s="23">
        <v>0.33333333333333331</v>
      </c>
      <c r="F5333">
        <v>7.36</v>
      </c>
      <c r="G5333">
        <f>+Anagrafica!$K$5-'PO0140780R0001 - SONDA'!F5333</f>
        <v>388.28</v>
      </c>
    </row>
    <row r="5334" spans="1:7">
      <c r="A5334" t="s">
        <v>1024</v>
      </c>
      <c r="B5334">
        <v>8</v>
      </c>
      <c r="C5334">
        <v>10</v>
      </c>
      <c r="D5334">
        <v>2020</v>
      </c>
      <c r="E5334" s="23">
        <v>0.5</v>
      </c>
      <c r="F5334">
        <v>7.47</v>
      </c>
      <c r="G5334">
        <f>+Anagrafica!$K$5-'PO0140780R0001 - SONDA'!F5334</f>
        <v>388.16999999999996</v>
      </c>
    </row>
    <row r="5335" spans="1:7">
      <c r="A5335" t="s">
        <v>1024</v>
      </c>
      <c r="B5335">
        <v>8</v>
      </c>
      <c r="C5335">
        <v>10</v>
      </c>
      <c r="D5335">
        <v>2020</v>
      </c>
      <c r="E5335" s="23">
        <v>0.66666666666666663</v>
      </c>
      <c r="F5335">
        <v>7.3</v>
      </c>
      <c r="G5335">
        <f>+Anagrafica!$K$5-'PO0140780R0001 - SONDA'!F5335</f>
        <v>388.34</v>
      </c>
    </row>
    <row r="5336" spans="1:7">
      <c r="A5336" t="s">
        <v>1024</v>
      </c>
      <c r="B5336">
        <v>8</v>
      </c>
      <c r="C5336">
        <v>10</v>
      </c>
      <c r="D5336">
        <v>2020</v>
      </c>
      <c r="E5336" s="23">
        <v>0.83333333333333337</v>
      </c>
      <c r="F5336">
        <v>7.47</v>
      </c>
      <c r="G5336">
        <f>+Anagrafica!$K$5-'PO0140780R0001 - SONDA'!F5336</f>
        <v>388.16999999999996</v>
      </c>
    </row>
    <row r="5337" spans="1:7">
      <c r="A5337" t="s">
        <v>1025</v>
      </c>
      <c r="B5337">
        <v>9</v>
      </c>
      <c r="C5337">
        <v>10</v>
      </c>
      <c r="D5337">
        <v>2020</v>
      </c>
      <c r="E5337" s="23">
        <v>0</v>
      </c>
      <c r="F5337">
        <v>7.3</v>
      </c>
      <c r="G5337">
        <f>+Anagrafica!$K$5-'PO0140780R0001 - SONDA'!F5337</f>
        <v>388.34</v>
      </c>
    </row>
    <row r="5338" spans="1:7">
      <c r="A5338" t="s">
        <v>1025</v>
      </c>
      <c r="B5338">
        <v>9</v>
      </c>
      <c r="C5338">
        <v>10</v>
      </c>
      <c r="D5338">
        <v>2020</v>
      </c>
      <c r="E5338" s="23">
        <v>0.16666666666666666</v>
      </c>
      <c r="F5338">
        <v>7.53</v>
      </c>
      <c r="G5338">
        <f>+Anagrafica!$K$5-'PO0140780R0001 - SONDA'!F5338</f>
        <v>388.11</v>
      </c>
    </row>
    <row r="5339" spans="1:7">
      <c r="A5339" t="s">
        <v>1025</v>
      </c>
      <c r="B5339">
        <v>9</v>
      </c>
      <c r="C5339">
        <v>10</v>
      </c>
      <c r="D5339">
        <v>2020</v>
      </c>
      <c r="E5339" s="23">
        <v>0.33333333333333331</v>
      </c>
      <c r="F5339">
        <v>7.35</v>
      </c>
      <c r="G5339">
        <f>+Anagrafica!$K$5-'PO0140780R0001 - SONDA'!F5339</f>
        <v>388.28999999999996</v>
      </c>
    </row>
    <row r="5340" spans="1:7">
      <c r="A5340" t="s">
        <v>1025</v>
      </c>
      <c r="B5340">
        <v>9</v>
      </c>
      <c r="C5340">
        <v>10</v>
      </c>
      <c r="D5340">
        <v>2020</v>
      </c>
      <c r="E5340" s="23">
        <v>0.5</v>
      </c>
      <c r="F5340">
        <v>7.46</v>
      </c>
      <c r="G5340">
        <f>+Anagrafica!$K$5-'PO0140780R0001 - SONDA'!F5340</f>
        <v>388.18</v>
      </c>
    </row>
    <row r="5341" spans="1:7">
      <c r="A5341" t="s">
        <v>1025</v>
      </c>
      <c r="B5341">
        <v>9</v>
      </c>
      <c r="C5341">
        <v>10</v>
      </c>
      <c r="D5341">
        <v>2020</v>
      </c>
      <c r="E5341" s="23">
        <v>0.66666666666666663</v>
      </c>
      <c r="F5341">
        <v>7.46</v>
      </c>
      <c r="G5341">
        <f>+Anagrafica!$K$5-'PO0140780R0001 - SONDA'!F5341</f>
        <v>388.18</v>
      </c>
    </row>
    <row r="5342" spans="1:7">
      <c r="A5342" t="s">
        <v>1025</v>
      </c>
      <c r="B5342">
        <v>9</v>
      </c>
      <c r="C5342">
        <v>10</v>
      </c>
      <c r="D5342">
        <v>2020</v>
      </c>
      <c r="E5342" s="23">
        <v>0.83333333333333337</v>
      </c>
      <c r="F5342">
        <v>7.29</v>
      </c>
      <c r="G5342">
        <f>+Anagrafica!$K$5-'PO0140780R0001 - SONDA'!F5342</f>
        <v>388.34999999999997</v>
      </c>
    </row>
    <row r="5343" spans="1:7">
      <c r="A5343" t="s">
        <v>1026</v>
      </c>
      <c r="B5343">
        <v>10</v>
      </c>
      <c r="C5343">
        <v>10</v>
      </c>
      <c r="D5343">
        <v>2020</v>
      </c>
      <c r="E5343" s="23">
        <v>0</v>
      </c>
      <c r="F5343">
        <v>7.28</v>
      </c>
      <c r="G5343">
        <f>+Anagrafica!$K$5-'PO0140780R0001 - SONDA'!F5343</f>
        <v>388.36</v>
      </c>
    </row>
    <row r="5344" spans="1:7">
      <c r="A5344" t="s">
        <v>1026</v>
      </c>
      <c r="B5344">
        <v>10</v>
      </c>
      <c r="C5344">
        <v>10</v>
      </c>
      <c r="D5344">
        <v>2020</v>
      </c>
      <c r="E5344" s="23">
        <v>0.16666666666666666</v>
      </c>
      <c r="F5344">
        <v>7.33</v>
      </c>
      <c r="G5344">
        <f>+Anagrafica!$K$5-'PO0140780R0001 - SONDA'!F5344</f>
        <v>388.31</v>
      </c>
    </row>
    <row r="5345" spans="1:7">
      <c r="A5345" t="s">
        <v>1026</v>
      </c>
      <c r="B5345">
        <v>10</v>
      </c>
      <c r="C5345">
        <v>10</v>
      </c>
      <c r="D5345">
        <v>2020</v>
      </c>
      <c r="E5345" s="23">
        <v>0.33333333333333331</v>
      </c>
      <c r="F5345">
        <v>7.34</v>
      </c>
      <c r="G5345">
        <f>+Anagrafica!$K$5-'PO0140780R0001 - SONDA'!F5345</f>
        <v>388.3</v>
      </c>
    </row>
    <row r="5346" spans="1:7">
      <c r="A5346" t="s">
        <v>1026</v>
      </c>
      <c r="B5346">
        <v>10</v>
      </c>
      <c r="C5346">
        <v>10</v>
      </c>
      <c r="D5346">
        <v>2020</v>
      </c>
      <c r="E5346" s="23">
        <v>0.5</v>
      </c>
      <c r="F5346">
        <v>7.29</v>
      </c>
      <c r="G5346">
        <f>+Anagrafica!$K$5-'PO0140780R0001 - SONDA'!F5346</f>
        <v>388.34999999999997</v>
      </c>
    </row>
    <row r="5347" spans="1:7">
      <c r="A5347" t="s">
        <v>1026</v>
      </c>
      <c r="B5347">
        <v>10</v>
      </c>
      <c r="C5347">
        <v>10</v>
      </c>
      <c r="D5347">
        <v>2020</v>
      </c>
      <c r="E5347" s="23">
        <v>0.66666666666666663</v>
      </c>
      <c r="F5347">
        <v>7.46</v>
      </c>
      <c r="G5347">
        <f>+Anagrafica!$K$5-'PO0140780R0001 - SONDA'!F5347</f>
        <v>388.18</v>
      </c>
    </row>
    <row r="5348" spans="1:7">
      <c r="A5348" t="s">
        <v>1026</v>
      </c>
      <c r="B5348">
        <v>10</v>
      </c>
      <c r="C5348">
        <v>10</v>
      </c>
      <c r="D5348">
        <v>2020</v>
      </c>
      <c r="E5348" s="23">
        <v>0.83333333333333337</v>
      </c>
      <c r="F5348">
        <v>7.34</v>
      </c>
      <c r="G5348">
        <f>+Anagrafica!$K$5-'PO0140780R0001 - SONDA'!F5348</f>
        <v>388.3</v>
      </c>
    </row>
    <row r="5349" spans="1:7">
      <c r="A5349" t="s">
        <v>1027</v>
      </c>
      <c r="B5349">
        <v>11</v>
      </c>
      <c r="C5349">
        <v>10</v>
      </c>
      <c r="D5349">
        <v>2020</v>
      </c>
      <c r="E5349" s="23">
        <v>0</v>
      </c>
      <c r="F5349">
        <v>7.46</v>
      </c>
      <c r="G5349">
        <f>+Anagrafica!$K$5-'PO0140780R0001 - SONDA'!F5349</f>
        <v>388.18</v>
      </c>
    </row>
    <row r="5350" spans="1:7">
      <c r="A5350" t="s">
        <v>1027</v>
      </c>
      <c r="B5350">
        <v>11</v>
      </c>
      <c r="C5350">
        <v>10</v>
      </c>
      <c r="D5350">
        <v>2020</v>
      </c>
      <c r="E5350" s="23">
        <v>0.16666666666666666</v>
      </c>
      <c r="F5350">
        <v>7.29</v>
      </c>
      <c r="G5350">
        <f>+Anagrafica!$K$5-'PO0140780R0001 - SONDA'!F5350</f>
        <v>388.34999999999997</v>
      </c>
    </row>
    <row r="5351" spans="1:7">
      <c r="A5351" t="s">
        <v>1027</v>
      </c>
      <c r="B5351">
        <v>11</v>
      </c>
      <c r="C5351">
        <v>10</v>
      </c>
      <c r="D5351">
        <v>2020</v>
      </c>
      <c r="E5351" s="23">
        <v>0.33333333333333331</v>
      </c>
      <c r="F5351">
        <v>7.36</v>
      </c>
      <c r="G5351">
        <f>+Anagrafica!$K$5-'PO0140780R0001 - SONDA'!F5351</f>
        <v>388.28</v>
      </c>
    </row>
    <row r="5352" spans="1:7">
      <c r="A5352" t="s">
        <v>1027</v>
      </c>
      <c r="B5352">
        <v>11</v>
      </c>
      <c r="C5352">
        <v>10</v>
      </c>
      <c r="D5352">
        <v>2020</v>
      </c>
      <c r="E5352" s="23">
        <v>0.5</v>
      </c>
      <c r="F5352">
        <v>7.47</v>
      </c>
      <c r="G5352">
        <f>+Anagrafica!$K$5-'PO0140780R0001 - SONDA'!F5352</f>
        <v>388.16999999999996</v>
      </c>
    </row>
    <row r="5353" spans="1:7">
      <c r="A5353" t="s">
        <v>1027</v>
      </c>
      <c r="B5353">
        <v>11</v>
      </c>
      <c r="C5353">
        <v>10</v>
      </c>
      <c r="D5353">
        <v>2020</v>
      </c>
      <c r="E5353" s="23">
        <v>0.66666666666666663</v>
      </c>
      <c r="F5353">
        <v>7.3</v>
      </c>
      <c r="G5353">
        <f>+Anagrafica!$K$5-'PO0140780R0001 - SONDA'!F5353</f>
        <v>388.34</v>
      </c>
    </row>
    <row r="5354" spans="1:7">
      <c r="A5354" t="s">
        <v>1027</v>
      </c>
      <c r="B5354">
        <v>11</v>
      </c>
      <c r="C5354">
        <v>10</v>
      </c>
      <c r="D5354">
        <v>2020</v>
      </c>
      <c r="E5354" s="23">
        <v>0.83333333333333337</v>
      </c>
      <c r="F5354">
        <v>7.3</v>
      </c>
      <c r="G5354">
        <f>+Anagrafica!$K$5-'PO0140780R0001 - SONDA'!F5354</f>
        <v>388.34</v>
      </c>
    </row>
    <row r="5355" spans="1:7">
      <c r="A5355" t="s">
        <v>1028</v>
      </c>
      <c r="B5355">
        <v>12</v>
      </c>
      <c r="C5355">
        <v>10</v>
      </c>
      <c r="D5355">
        <v>2020</v>
      </c>
      <c r="E5355" s="23">
        <v>0</v>
      </c>
      <c r="F5355">
        <v>7.48</v>
      </c>
      <c r="G5355">
        <f>+Anagrafica!$K$5-'PO0140780R0001 - SONDA'!F5355</f>
        <v>388.15999999999997</v>
      </c>
    </row>
    <row r="5356" spans="1:7">
      <c r="A5356" t="s">
        <v>1028</v>
      </c>
      <c r="B5356">
        <v>12</v>
      </c>
      <c r="C5356">
        <v>10</v>
      </c>
      <c r="D5356">
        <v>2020</v>
      </c>
      <c r="E5356" s="23">
        <v>0.16666666666666666</v>
      </c>
      <c r="F5356">
        <v>7.31</v>
      </c>
      <c r="G5356">
        <f>+Anagrafica!$K$5-'PO0140780R0001 - SONDA'!F5356</f>
        <v>388.33</v>
      </c>
    </row>
    <row r="5357" spans="1:7">
      <c r="A5357" t="s">
        <v>1028</v>
      </c>
      <c r="B5357">
        <v>12</v>
      </c>
      <c r="C5357">
        <v>10</v>
      </c>
      <c r="D5357">
        <v>2020</v>
      </c>
      <c r="E5357" s="23">
        <v>0.33333333333333331</v>
      </c>
      <c r="F5357">
        <v>7.37</v>
      </c>
      <c r="G5357">
        <f>+Anagrafica!$K$5-'PO0140780R0001 - SONDA'!F5357</f>
        <v>388.27</v>
      </c>
    </row>
    <row r="5358" spans="1:7">
      <c r="A5358" t="s">
        <v>1028</v>
      </c>
      <c r="B5358">
        <v>12</v>
      </c>
      <c r="C5358">
        <v>10</v>
      </c>
      <c r="D5358">
        <v>2020</v>
      </c>
      <c r="E5358" s="23">
        <v>0.5</v>
      </c>
      <c r="F5358">
        <v>7.32</v>
      </c>
      <c r="G5358">
        <f>+Anagrafica!$K$5-'PO0140780R0001 - SONDA'!F5358</f>
        <v>388.32</v>
      </c>
    </row>
    <row r="5359" spans="1:7">
      <c r="A5359" t="s">
        <v>1028</v>
      </c>
      <c r="B5359">
        <v>12</v>
      </c>
      <c r="C5359">
        <v>10</v>
      </c>
      <c r="D5359">
        <v>2020</v>
      </c>
      <c r="E5359" s="23">
        <v>0.66666666666666663</v>
      </c>
      <c r="F5359">
        <v>7.35</v>
      </c>
      <c r="G5359">
        <f>+Anagrafica!$K$5-'PO0140780R0001 - SONDA'!F5359</f>
        <v>388.28999999999996</v>
      </c>
    </row>
    <row r="5360" spans="1:7">
      <c r="A5360" t="s">
        <v>1028</v>
      </c>
      <c r="B5360">
        <v>12</v>
      </c>
      <c r="C5360">
        <v>10</v>
      </c>
      <c r="D5360">
        <v>2020</v>
      </c>
      <c r="E5360" s="23">
        <v>0.83333333333333337</v>
      </c>
      <c r="F5360">
        <v>7.34</v>
      </c>
      <c r="G5360">
        <f>+Anagrafica!$K$5-'PO0140780R0001 - SONDA'!F5360</f>
        <v>388.3</v>
      </c>
    </row>
    <row r="5361" spans="1:7">
      <c r="A5361" t="s">
        <v>1029</v>
      </c>
      <c r="B5361">
        <v>13</v>
      </c>
      <c r="C5361">
        <v>10</v>
      </c>
      <c r="D5361">
        <v>2020</v>
      </c>
      <c r="E5361" s="23">
        <v>0</v>
      </c>
      <c r="F5361">
        <v>7.32</v>
      </c>
      <c r="G5361">
        <f>+Anagrafica!$K$5-'PO0140780R0001 - SONDA'!F5361</f>
        <v>388.32</v>
      </c>
    </row>
    <row r="5362" spans="1:7">
      <c r="A5362" t="s">
        <v>1029</v>
      </c>
      <c r="B5362">
        <v>13</v>
      </c>
      <c r="C5362">
        <v>10</v>
      </c>
      <c r="D5362">
        <v>2020</v>
      </c>
      <c r="E5362" s="23">
        <v>0.16666666666666666</v>
      </c>
      <c r="F5362">
        <v>7.32</v>
      </c>
      <c r="G5362">
        <f>+Anagrafica!$K$5-'PO0140780R0001 - SONDA'!F5362</f>
        <v>388.32</v>
      </c>
    </row>
    <row r="5363" spans="1:7">
      <c r="A5363" t="s">
        <v>1029</v>
      </c>
      <c r="B5363">
        <v>13</v>
      </c>
      <c r="C5363">
        <v>10</v>
      </c>
      <c r="D5363">
        <v>2020</v>
      </c>
      <c r="E5363" s="23">
        <v>0.33333333333333331</v>
      </c>
      <c r="F5363">
        <v>7.38</v>
      </c>
      <c r="G5363">
        <f>+Anagrafica!$K$5-'PO0140780R0001 - SONDA'!F5363</f>
        <v>388.26</v>
      </c>
    </row>
    <row r="5364" spans="1:7">
      <c r="A5364" t="s">
        <v>1029</v>
      </c>
      <c r="B5364">
        <v>13</v>
      </c>
      <c r="C5364">
        <v>10</v>
      </c>
      <c r="D5364">
        <v>2020</v>
      </c>
      <c r="E5364" s="23">
        <v>0.5</v>
      </c>
      <c r="F5364">
        <v>7.32</v>
      </c>
      <c r="G5364">
        <f>+Anagrafica!$K$5-'PO0140780R0001 - SONDA'!F5364</f>
        <v>388.32</v>
      </c>
    </row>
    <row r="5365" spans="1:7">
      <c r="A5365" t="s">
        <v>1029</v>
      </c>
      <c r="B5365">
        <v>13</v>
      </c>
      <c r="C5365">
        <v>10</v>
      </c>
      <c r="D5365">
        <v>2020</v>
      </c>
      <c r="E5365" s="23">
        <v>0.66666666666666663</v>
      </c>
      <c r="F5365">
        <v>7.48</v>
      </c>
      <c r="G5365">
        <f>+Anagrafica!$K$5-'PO0140780R0001 - SONDA'!F5365</f>
        <v>388.15999999999997</v>
      </c>
    </row>
    <row r="5366" spans="1:7">
      <c r="A5366" t="s">
        <v>1029</v>
      </c>
      <c r="B5366">
        <v>13</v>
      </c>
      <c r="C5366">
        <v>10</v>
      </c>
      <c r="D5366">
        <v>2020</v>
      </c>
      <c r="E5366" s="23">
        <v>0.83333333333333337</v>
      </c>
      <c r="F5366">
        <v>7.49</v>
      </c>
      <c r="G5366">
        <f>+Anagrafica!$K$5-'PO0140780R0001 - SONDA'!F5366</f>
        <v>388.15</v>
      </c>
    </row>
    <row r="5367" spans="1:7">
      <c r="A5367" t="s">
        <v>1030</v>
      </c>
      <c r="B5367">
        <v>14</v>
      </c>
      <c r="C5367">
        <v>10</v>
      </c>
      <c r="D5367">
        <v>2020</v>
      </c>
      <c r="E5367" s="23">
        <v>0</v>
      </c>
      <c r="F5367">
        <v>7.33</v>
      </c>
      <c r="G5367">
        <f>+Anagrafica!$K$5-'PO0140780R0001 - SONDA'!F5367</f>
        <v>388.31</v>
      </c>
    </row>
    <row r="5368" spans="1:7">
      <c r="A5368" t="s">
        <v>1030</v>
      </c>
      <c r="B5368">
        <v>14</v>
      </c>
      <c r="C5368">
        <v>10</v>
      </c>
      <c r="D5368">
        <v>2020</v>
      </c>
      <c r="E5368" s="23">
        <v>0.16666666666666666</v>
      </c>
      <c r="F5368">
        <v>7.49</v>
      </c>
      <c r="G5368">
        <f>+Anagrafica!$K$5-'PO0140780R0001 - SONDA'!F5368</f>
        <v>388.15</v>
      </c>
    </row>
    <row r="5369" spans="1:7">
      <c r="A5369" t="s">
        <v>1030</v>
      </c>
      <c r="B5369">
        <v>14</v>
      </c>
      <c r="C5369">
        <v>10</v>
      </c>
      <c r="D5369">
        <v>2020</v>
      </c>
      <c r="E5369" s="23">
        <v>0.33333333333333331</v>
      </c>
      <c r="F5369">
        <v>7.33</v>
      </c>
      <c r="G5369">
        <f>+Anagrafica!$K$5-'PO0140780R0001 - SONDA'!F5369</f>
        <v>388.31</v>
      </c>
    </row>
    <row r="5370" spans="1:7">
      <c r="A5370" t="s">
        <v>1030</v>
      </c>
      <c r="B5370">
        <v>14</v>
      </c>
      <c r="C5370">
        <v>10</v>
      </c>
      <c r="D5370">
        <v>2020</v>
      </c>
      <c r="E5370" s="23">
        <v>0.5</v>
      </c>
      <c r="F5370">
        <v>7.33</v>
      </c>
      <c r="G5370">
        <f>+Anagrafica!$K$5-'PO0140780R0001 - SONDA'!F5370</f>
        <v>388.31</v>
      </c>
    </row>
    <row r="5371" spans="1:7">
      <c r="A5371" t="s">
        <v>1030</v>
      </c>
      <c r="B5371">
        <v>14</v>
      </c>
      <c r="C5371">
        <v>10</v>
      </c>
      <c r="D5371">
        <v>2020</v>
      </c>
      <c r="E5371" s="23">
        <v>0.66666666666666663</v>
      </c>
      <c r="F5371">
        <v>7.33</v>
      </c>
      <c r="G5371">
        <f>+Anagrafica!$K$5-'PO0140780R0001 - SONDA'!F5371</f>
        <v>388.31</v>
      </c>
    </row>
    <row r="5372" spans="1:7">
      <c r="A5372" t="s">
        <v>1030</v>
      </c>
      <c r="B5372">
        <v>14</v>
      </c>
      <c r="C5372">
        <v>10</v>
      </c>
      <c r="D5372">
        <v>2020</v>
      </c>
      <c r="E5372" s="23">
        <v>0.83333333333333337</v>
      </c>
      <c r="F5372">
        <v>7.33</v>
      </c>
      <c r="G5372">
        <f>+Anagrafica!$K$5-'PO0140780R0001 - SONDA'!F5372</f>
        <v>388.31</v>
      </c>
    </row>
    <row r="5373" spans="1:7">
      <c r="A5373" t="s">
        <v>1031</v>
      </c>
      <c r="B5373">
        <v>15</v>
      </c>
      <c r="C5373">
        <v>10</v>
      </c>
      <c r="D5373">
        <v>2020</v>
      </c>
      <c r="E5373" s="23">
        <v>0</v>
      </c>
      <c r="F5373">
        <v>7.32</v>
      </c>
      <c r="G5373">
        <f>+Anagrafica!$K$5-'PO0140780R0001 - SONDA'!F5373</f>
        <v>388.32</v>
      </c>
    </row>
    <row r="5374" spans="1:7">
      <c r="A5374" t="s">
        <v>1031</v>
      </c>
      <c r="B5374">
        <v>15</v>
      </c>
      <c r="C5374">
        <v>10</v>
      </c>
      <c r="D5374">
        <v>2020</v>
      </c>
      <c r="E5374" s="23">
        <v>0.16666666666666666</v>
      </c>
      <c r="F5374">
        <v>7.33</v>
      </c>
      <c r="G5374">
        <f>+Anagrafica!$K$5-'PO0140780R0001 - SONDA'!F5374</f>
        <v>388.31</v>
      </c>
    </row>
    <row r="5375" spans="1:7">
      <c r="A5375" t="s">
        <v>1031</v>
      </c>
      <c r="B5375">
        <v>15</v>
      </c>
      <c r="C5375">
        <v>10</v>
      </c>
      <c r="D5375">
        <v>2020</v>
      </c>
      <c r="E5375" s="23">
        <v>0.33333333333333331</v>
      </c>
      <c r="F5375">
        <v>7.33</v>
      </c>
      <c r="G5375">
        <f>+Anagrafica!$K$5-'PO0140780R0001 - SONDA'!F5375</f>
        <v>388.31</v>
      </c>
    </row>
    <row r="5376" spans="1:7">
      <c r="A5376" t="s">
        <v>1031</v>
      </c>
      <c r="B5376">
        <v>15</v>
      </c>
      <c r="C5376">
        <v>10</v>
      </c>
      <c r="D5376">
        <v>2020</v>
      </c>
      <c r="E5376" s="23">
        <v>0.5</v>
      </c>
      <c r="F5376">
        <v>7.33</v>
      </c>
      <c r="G5376">
        <f>+Anagrafica!$K$5-'PO0140780R0001 - SONDA'!F5376</f>
        <v>388.31</v>
      </c>
    </row>
    <row r="5377" spans="1:7">
      <c r="A5377" t="s">
        <v>1031</v>
      </c>
      <c r="B5377">
        <v>15</v>
      </c>
      <c r="C5377">
        <v>10</v>
      </c>
      <c r="D5377">
        <v>2020</v>
      </c>
      <c r="E5377" s="23">
        <v>0.66666666666666663</v>
      </c>
      <c r="F5377">
        <v>7.33</v>
      </c>
      <c r="G5377">
        <f>+Anagrafica!$K$5-'PO0140780R0001 - SONDA'!F5377</f>
        <v>388.31</v>
      </c>
    </row>
    <row r="5378" spans="1:7">
      <c r="A5378" t="s">
        <v>1031</v>
      </c>
      <c r="B5378">
        <v>15</v>
      </c>
      <c r="C5378">
        <v>10</v>
      </c>
      <c r="D5378">
        <v>2020</v>
      </c>
      <c r="E5378" s="23">
        <v>0.83333333333333337</v>
      </c>
      <c r="F5378">
        <v>7.33</v>
      </c>
      <c r="G5378">
        <f>+Anagrafica!$K$5-'PO0140780R0001 - SONDA'!F5378</f>
        <v>388.31</v>
      </c>
    </row>
    <row r="5379" spans="1:7">
      <c r="A5379" t="s">
        <v>1032</v>
      </c>
      <c r="B5379">
        <v>16</v>
      </c>
      <c r="C5379">
        <v>10</v>
      </c>
      <c r="D5379">
        <v>2020</v>
      </c>
      <c r="E5379" s="23">
        <v>0</v>
      </c>
      <c r="F5379">
        <v>7.32</v>
      </c>
      <c r="G5379">
        <f>+Anagrafica!$K$5-'PO0140780R0001 - SONDA'!F5379</f>
        <v>388.32</v>
      </c>
    </row>
    <row r="5380" spans="1:7">
      <c r="A5380" t="s">
        <v>1032</v>
      </c>
      <c r="B5380">
        <v>16</v>
      </c>
      <c r="C5380">
        <v>10</v>
      </c>
      <c r="D5380">
        <v>2020</v>
      </c>
      <c r="E5380" s="23">
        <v>0.16666666666666666</v>
      </c>
      <c r="F5380">
        <v>7.32</v>
      </c>
      <c r="G5380">
        <f>+Anagrafica!$K$5-'PO0140780R0001 - SONDA'!F5380</f>
        <v>388.32</v>
      </c>
    </row>
    <row r="5381" spans="1:7">
      <c r="A5381" t="s">
        <v>1032</v>
      </c>
      <c r="B5381">
        <v>16</v>
      </c>
      <c r="C5381">
        <v>10</v>
      </c>
      <c r="D5381">
        <v>2020</v>
      </c>
      <c r="E5381" s="23">
        <v>0.33333333333333331</v>
      </c>
      <c r="F5381">
        <v>7.33</v>
      </c>
      <c r="G5381">
        <f>+Anagrafica!$K$5-'PO0140780R0001 - SONDA'!F5381</f>
        <v>388.31</v>
      </c>
    </row>
    <row r="5382" spans="1:7">
      <c r="A5382" t="s">
        <v>1032</v>
      </c>
      <c r="B5382">
        <v>16</v>
      </c>
      <c r="C5382">
        <v>10</v>
      </c>
      <c r="D5382">
        <v>2020</v>
      </c>
      <c r="E5382" s="23">
        <v>0.5</v>
      </c>
      <c r="F5382">
        <v>7.33</v>
      </c>
      <c r="G5382">
        <f>+Anagrafica!$K$5-'PO0140780R0001 - SONDA'!F5382</f>
        <v>388.31</v>
      </c>
    </row>
    <row r="5383" spans="1:7">
      <c r="A5383" t="s">
        <v>1032</v>
      </c>
      <c r="B5383">
        <v>16</v>
      </c>
      <c r="C5383">
        <v>10</v>
      </c>
      <c r="D5383">
        <v>2020</v>
      </c>
      <c r="E5383" s="23">
        <v>0.66666666666666663</v>
      </c>
      <c r="F5383">
        <v>7.43</v>
      </c>
      <c r="G5383">
        <f>+Anagrafica!$K$5-'PO0140780R0001 - SONDA'!F5383</f>
        <v>388.21</v>
      </c>
    </row>
    <row r="5384" spans="1:7">
      <c r="A5384" t="s">
        <v>1032</v>
      </c>
      <c r="B5384">
        <v>16</v>
      </c>
      <c r="C5384">
        <v>10</v>
      </c>
      <c r="D5384">
        <v>2020</v>
      </c>
      <c r="E5384" s="23">
        <v>0.83333333333333337</v>
      </c>
      <c r="F5384">
        <v>7.33</v>
      </c>
      <c r="G5384">
        <f>+Anagrafica!$K$5-'PO0140780R0001 - SONDA'!F5384</f>
        <v>388.31</v>
      </c>
    </row>
    <row r="5385" spans="1:7">
      <c r="A5385" t="s">
        <v>1033</v>
      </c>
      <c r="B5385">
        <v>17</v>
      </c>
      <c r="C5385">
        <v>10</v>
      </c>
      <c r="D5385">
        <v>2020</v>
      </c>
      <c r="E5385" s="23">
        <v>0</v>
      </c>
      <c r="F5385">
        <v>7.32</v>
      </c>
      <c r="G5385">
        <f>+Anagrafica!$K$5-'PO0140780R0001 - SONDA'!F5385</f>
        <v>388.32</v>
      </c>
    </row>
    <row r="5386" spans="1:7">
      <c r="A5386" t="s">
        <v>1033</v>
      </c>
      <c r="B5386">
        <v>17</v>
      </c>
      <c r="C5386">
        <v>10</v>
      </c>
      <c r="D5386">
        <v>2020</v>
      </c>
      <c r="E5386" s="23">
        <v>0.16666666666666666</v>
      </c>
      <c r="F5386">
        <v>7.32</v>
      </c>
      <c r="G5386">
        <f>+Anagrafica!$K$5-'PO0140780R0001 - SONDA'!F5386</f>
        <v>388.32</v>
      </c>
    </row>
    <row r="5387" spans="1:7">
      <c r="A5387" t="s">
        <v>1033</v>
      </c>
      <c r="B5387">
        <v>17</v>
      </c>
      <c r="C5387">
        <v>10</v>
      </c>
      <c r="D5387">
        <v>2020</v>
      </c>
      <c r="E5387" s="23">
        <v>0.33333333333333331</v>
      </c>
      <c r="F5387">
        <v>7.32</v>
      </c>
      <c r="G5387">
        <f>+Anagrafica!$K$5-'PO0140780R0001 - SONDA'!F5387</f>
        <v>388.32</v>
      </c>
    </row>
    <row r="5388" spans="1:7">
      <c r="A5388" t="s">
        <v>1033</v>
      </c>
      <c r="B5388">
        <v>17</v>
      </c>
      <c r="C5388">
        <v>10</v>
      </c>
      <c r="D5388">
        <v>2020</v>
      </c>
      <c r="E5388" s="23">
        <v>0.5</v>
      </c>
      <c r="F5388">
        <v>7.42</v>
      </c>
      <c r="G5388">
        <f>+Anagrafica!$K$5-'PO0140780R0001 - SONDA'!F5388</f>
        <v>388.21999999999997</v>
      </c>
    </row>
    <row r="5389" spans="1:7">
      <c r="A5389" t="s">
        <v>1033</v>
      </c>
      <c r="B5389">
        <v>17</v>
      </c>
      <c r="C5389">
        <v>10</v>
      </c>
      <c r="D5389">
        <v>2020</v>
      </c>
      <c r="E5389" s="23">
        <v>0.66666666666666663</v>
      </c>
      <c r="F5389">
        <v>7.32</v>
      </c>
      <c r="G5389">
        <f>+Anagrafica!$K$5-'PO0140780R0001 - SONDA'!F5389</f>
        <v>388.32</v>
      </c>
    </row>
    <row r="5390" spans="1:7">
      <c r="A5390" t="s">
        <v>1033</v>
      </c>
      <c r="B5390">
        <v>17</v>
      </c>
      <c r="C5390">
        <v>10</v>
      </c>
      <c r="D5390">
        <v>2020</v>
      </c>
      <c r="E5390" s="23">
        <v>0.83333333333333337</v>
      </c>
      <c r="F5390">
        <v>7.33</v>
      </c>
      <c r="G5390">
        <f>+Anagrafica!$K$5-'PO0140780R0001 - SONDA'!F5390</f>
        <v>388.31</v>
      </c>
    </row>
    <row r="5391" spans="1:7">
      <c r="A5391" t="s">
        <v>1034</v>
      </c>
      <c r="B5391">
        <v>18</v>
      </c>
      <c r="C5391">
        <v>10</v>
      </c>
      <c r="D5391">
        <v>2020</v>
      </c>
      <c r="E5391" s="23">
        <v>0</v>
      </c>
      <c r="F5391">
        <v>7.44</v>
      </c>
      <c r="G5391">
        <f>+Anagrafica!$K$5-'PO0140780R0001 - SONDA'!F5391</f>
        <v>388.2</v>
      </c>
    </row>
    <row r="5392" spans="1:7">
      <c r="A5392" t="s">
        <v>1034</v>
      </c>
      <c r="B5392">
        <v>18</v>
      </c>
      <c r="C5392">
        <v>10</v>
      </c>
      <c r="D5392">
        <v>2020</v>
      </c>
      <c r="E5392" s="23">
        <v>0.16666666666666666</v>
      </c>
      <c r="F5392">
        <v>7.33</v>
      </c>
      <c r="G5392">
        <f>+Anagrafica!$K$5-'PO0140780R0001 - SONDA'!F5392</f>
        <v>388.31</v>
      </c>
    </row>
    <row r="5393" spans="1:7">
      <c r="A5393" t="s">
        <v>1034</v>
      </c>
      <c r="B5393">
        <v>18</v>
      </c>
      <c r="C5393">
        <v>10</v>
      </c>
      <c r="D5393">
        <v>2020</v>
      </c>
      <c r="E5393" s="23">
        <v>0.33333333333333331</v>
      </c>
      <c r="F5393">
        <v>7.34</v>
      </c>
      <c r="G5393">
        <f>+Anagrafica!$K$5-'PO0140780R0001 - SONDA'!F5393</f>
        <v>388.3</v>
      </c>
    </row>
    <row r="5394" spans="1:7">
      <c r="A5394" t="s">
        <v>1034</v>
      </c>
      <c r="B5394">
        <v>18</v>
      </c>
      <c r="C5394">
        <v>10</v>
      </c>
      <c r="D5394">
        <v>2020</v>
      </c>
      <c r="E5394" s="23">
        <v>0.5</v>
      </c>
      <c r="F5394">
        <v>7.35</v>
      </c>
      <c r="G5394">
        <f>+Anagrafica!$K$5-'PO0140780R0001 - SONDA'!F5394</f>
        <v>388.28999999999996</v>
      </c>
    </row>
    <row r="5395" spans="1:7">
      <c r="A5395" t="s">
        <v>1034</v>
      </c>
      <c r="B5395">
        <v>18</v>
      </c>
      <c r="C5395">
        <v>10</v>
      </c>
      <c r="D5395">
        <v>2020</v>
      </c>
      <c r="E5395" s="23">
        <v>0.66666666666666663</v>
      </c>
      <c r="F5395">
        <v>7.45</v>
      </c>
      <c r="G5395">
        <f>+Anagrafica!$K$5-'PO0140780R0001 - SONDA'!F5395</f>
        <v>388.19</v>
      </c>
    </row>
    <row r="5396" spans="1:7">
      <c r="A5396" t="s">
        <v>1034</v>
      </c>
      <c r="B5396">
        <v>18</v>
      </c>
      <c r="C5396">
        <v>10</v>
      </c>
      <c r="D5396">
        <v>2020</v>
      </c>
      <c r="E5396" s="23">
        <v>0.83333333333333337</v>
      </c>
      <c r="F5396">
        <v>7.35</v>
      </c>
      <c r="G5396">
        <f>+Anagrafica!$K$5-'PO0140780R0001 - SONDA'!F5396</f>
        <v>388.28999999999996</v>
      </c>
    </row>
    <row r="5397" spans="1:7">
      <c r="A5397" t="s">
        <v>1035</v>
      </c>
      <c r="B5397">
        <v>19</v>
      </c>
      <c r="C5397">
        <v>10</v>
      </c>
      <c r="D5397">
        <v>2020</v>
      </c>
      <c r="E5397" s="23">
        <v>0</v>
      </c>
      <c r="F5397">
        <v>7.36</v>
      </c>
      <c r="G5397">
        <f>+Anagrafica!$K$5-'PO0140780R0001 - SONDA'!F5397</f>
        <v>388.28</v>
      </c>
    </row>
    <row r="5398" spans="1:7">
      <c r="A5398" t="s">
        <v>1035</v>
      </c>
      <c r="B5398">
        <v>19</v>
      </c>
      <c r="C5398">
        <v>10</v>
      </c>
      <c r="D5398">
        <v>2020</v>
      </c>
      <c r="E5398" s="23">
        <v>0.16666666666666666</v>
      </c>
      <c r="F5398">
        <v>7.46</v>
      </c>
      <c r="G5398">
        <f>+Anagrafica!$K$5-'PO0140780R0001 - SONDA'!F5398</f>
        <v>388.18</v>
      </c>
    </row>
    <row r="5399" spans="1:7">
      <c r="A5399" t="s">
        <v>1035</v>
      </c>
      <c r="B5399">
        <v>19</v>
      </c>
      <c r="C5399">
        <v>10</v>
      </c>
      <c r="D5399">
        <v>2020</v>
      </c>
      <c r="E5399" s="23">
        <v>0.33333333333333331</v>
      </c>
      <c r="F5399">
        <v>7.36</v>
      </c>
      <c r="G5399">
        <f>+Anagrafica!$K$5-'PO0140780R0001 - SONDA'!F5399</f>
        <v>388.28</v>
      </c>
    </row>
    <row r="5400" spans="1:7">
      <c r="A5400" t="s">
        <v>1035</v>
      </c>
      <c r="B5400">
        <v>19</v>
      </c>
      <c r="C5400">
        <v>10</v>
      </c>
      <c r="D5400">
        <v>2020</v>
      </c>
      <c r="E5400" s="23">
        <v>0.5</v>
      </c>
      <c r="F5400">
        <v>7.46</v>
      </c>
      <c r="G5400">
        <f>+Anagrafica!$K$5-'PO0140780R0001 - SONDA'!F5400</f>
        <v>388.18</v>
      </c>
    </row>
    <row r="5401" spans="1:7">
      <c r="A5401" t="s">
        <v>1035</v>
      </c>
      <c r="B5401">
        <v>19</v>
      </c>
      <c r="C5401">
        <v>10</v>
      </c>
      <c r="D5401">
        <v>2020</v>
      </c>
      <c r="E5401" s="23">
        <v>0.66666666666666663</v>
      </c>
      <c r="F5401">
        <v>7.35</v>
      </c>
      <c r="G5401">
        <f>+Anagrafica!$K$5-'PO0140780R0001 - SONDA'!F5401</f>
        <v>388.28999999999996</v>
      </c>
    </row>
    <row r="5402" spans="1:7">
      <c r="A5402" t="s">
        <v>1035</v>
      </c>
      <c r="B5402">
        <v>19</v>
      </c>
      <c r="C5402">
        <v>10</v>
      </c>
      <c r="D5402">
        <v>2020</v>
      </c>
      <c r="E5402" s="23">
        <v>0.83333333333333337</v>
      </c>
      <c r="F5402">
        <v>7.36</v>
      </c>
      <c r="G5402">
        <f>+Anagrafica!$K$5-'PO0140780R0001 - SONDA'!F5402</f>
        <v>388.28</v>
      </c>
    </row>
    <row r="5403" spans="1:7">
      <c r="A5403" t="s">
        <v>1036</v>
      </c>
      <c r="B5403">
        <v>20</v>
      </c>
      <c r="C5403">
        <v>10</v>
      </c>
      <c r="D5403">
        <v>2020</v>
      </c>
      <c r="E5403" s="23">
        <v>0</v>
      </c>
      <c r="F5403">
        <v>7.36</v>
      </c>
      <c r="G5403">
        <f>+Anagrafica!$K$5-'PO0140780R0001 - SONDA'!F5403</f>
        <v>388.28</v>
      </c>
    </row>
    <row r="5404" spans="1:7">
      <c r="A5404" t="s">
        <v>1036</v>
      </c>
      <c r="B5404">
        <v>20</v>
      </c>
      <c r="C5404">
        <v>10</v>
      </c>
      <c r="D5404">
        <v>2020</v>
      </c>
      <c r="E5404" s="23">
        <v>0.16666666666666666</v>
      </c>
      <c r="F5404">
        <v>7.46</v>
      </c>
      <c r="G5404">
        <f>+Anagrafica!$K$5-'PO0140780R0001 - SONDA'!F5404</f>
        <v>388.18</v>
      </c>
    </row>
    <row r="5405" spans="1:7">
      <c r="A5405" t="s">
        <v>1036</v>
      </c>
      <c r="B5405">
        <v>20</v>
      </c>
      <c r="C5405">
        <v>10</v>
      </c>
      <c r="D5405">
        <v>2020</v>
      </c>
      <c r="E5405" s="23">
        <v>0.33333333333333331</v>
      </c>
      <c r="F5405">
        <v>7.36</v>
      </c>
      <c r="G5405">
        <f>+Anagrafica!$K$5-'PO0140780R0001 - SONDA'!F5405</f>
        <v>388.28</v>
      </c>
    </row>
    <row r="5406" spans="1:7">
      <c r="A5406" t="s">
        <v>1036</v>
      </c>
      <c r="B5406">
        <v>20</v>
      </c>
      <c r="C5406">
        <v>10</v>
      </c>
      <c r="D5406">
        <v>2020</v>
      </c>
      <c r="E5406" s="23">
        <v>0.5</v>
      </c>
      <c r="F5406">
        <v>7.47</v>
      </c>
      <c r="G5406">
        <f>+Anagrafica!$K$5-'PO0140780R0001 - SONDA'!F5406</f>
        <v>388.16999999999996</v>
      </c>
    </row>
    <row r="5407" spans="1:7">
      <c r="A5407" t="s">
        <v>1036</v>
      </c>
      <c r="B5407">
        <v>20</v>
      </c>
      <c r="C5407">
        <v>10</v>
      </c>
      <c r="D5407">
        <v>2020</v>
      </c>
      <c r="E5407" s="23">
        <v>0.66666666666666663</v>
      </c>
      <c r="F5407">
        <v>7.37</v>
      </c>
      <c r="G5407">
        <f>+Anagrafica!$K$5-'PO0140780R0001 - SONDA'!F5407</f>
        <v>388.27</v>
      </c>
    </row>
    <row r="5408" spans="1:7">
      <c r="A5408" t="s">
        <v>1036</v>
      </c>
      <c r="B5408">
        <v>20</v>
      </c>
      <c r="C5408">
        <v>10</v>
      </c>
      <c r="D5408">
        <v>2020</v>
      </c>
      <c r="E5408" s="23">
        <v>0.83333333333333337</v>
      </c>
      <c r="F5408">
        <v>7.43</v>
      </c>
      <c r="G5408">
        <f>+Anagrafica!$K$5-'PO0140780R0001 - SONDA'!F5408</f>
        <v>388.21</v>
      </c>
    </row>
    <row r="5409" spans="1:7">
      <c r="A5409" t="s">
        <v>1037</v>
      </c>
      <c r="B5409">
        <v>21</v>
      </c>
      <c r="C5409">
        <v>10</v>
      </c>
      <c r="D5409">
        <v>2020</v>
      </c>
      <c r="E5409" s="23">
        <v>0</v>
      </c>
      <c r="F5409">
        <v>7.48</v>
      </c>
      <c r="G5409">
        <f>+Anagrafica!$K$5-'PO0140780R0001 - SONDA'!F5409</f>
        <v>388.15999999999997</v>
      </c>
    </row>
    <row r="5410" spans="1:7">
      <c r="A5410" t="s">
        <v>1037</v>
      </c>
      <c r="B5410">
        <v>21</v>
      </c>
      <c r="C5410">
        <v>10</v>
      </c>
      <c r="D5410">
        <v>2020</v>
      </c>
      <c r="E5410" s="23">
        <v>0.16666666666666666</v>
      </c>
      <c r="F5410">
        <v>7.47</v>
      </c>
      <c r="G5410">
        <f>+Anagrafica!$K$5-'PO0140780R0001 - SONDA'!F5410</f>
        <v>388.16999999999996</v>
      </c>
    </row>
    <row r="5411" spans="1:7">
      <c r="A5411" t="s">
        <v>1037</v>
      </c>
      <c r="B5411">
        <v>21</v>
      </c>
      <c r="C5411">
        <v>10</v>
      </c>
      <c r="D5411">
        <v>2020</v>
      </c>
      <c r="E5411" s="23">
        <v>0.33333333333333331</v>
      </c>
      <c r="F5411">
        <v>7.45</v>
      </c>
      <c r="G5411">
        <f>+Anagrafica!$K$5-'PO0140780R0001 - SONDA'!F5411</f>
        <v>388.19</v>
      </c>
    </row>
    <row r="5412" spans="1:7">
      <c r="A5412" t="s">
        <v>1037</v>
      </c>
      <c r="B5412">
        <v>21</v>
      </c>
      <c r="C5412">
        <v>10</v>
      </c>
      <c r="D5412">
        <v>2020</v>
      </c>
      <c r="E5412" s="23">
        <v>0.5</v>
      </c>
      <c r="F5412">
        <v>7.48</v>
      </c>
      <c r="G5412">
        <f>+Anagrafica!$K$5-'PO0140780R0001 - SONDA'!F5412</f>
        <v>388.15999999999997</v>
      </c>
    </row>
    <row r="5413" spans="1:7">
      <c r="A5413" t="s">
        <v>1037</v>
      </c>
      <c r="B5413">
        <v>21</v>
      </c>
      <c r="C5413">
        <v>10</v>
      </c>
      <c r="D5413">
        <v>2020</v>
      </c>
      <c r="E5413" s="23">
        <v>0.66666666666666663</v>
      </c>
      <c r="F5413">
        <v>7.39</v>
      </c>
      <c r="G5413">
        <f>+Anagrafica!$K$5-'PO0140780R0001 - SONDA'!F5413</f>
        <v>388.25</v>
      </c>
    </row>
    <row r="5414" spans="1:7">
      <c r="A5414" t="s">
        <v>1037</v>
      </c>
      <c r="B5414">
        <v>21</v>
      </c>
      <c r="C5414">
        <v>10</v>
      </c>
      <c r="D5414">
        <v>2020</v>
      </c>
      <c r="E5414" s="23">
        <v>0.83333333333333337</v>
      </c>
      <c r="F5414">
        <v>7.4</v>
      </c>
      <c r="G5414">
        <f>+Anagrafica!$K$5-'PO0140780R0001 - SONDA'!F5414</f>
        <v>388.24</v>
      </c>
    </row>
    <row r="5415" spans="1:7">
      <c r="A5415" t="s">
        <v>1038</v>
      </c>
      <c r="B5415">
        <v>22</v>
      </c>
      <c r="C5415">
        <v>10</v>
      </c>
      <c r="D5415">
        <v>2020</v>
      </c>
      <c r="E5415" s="23">
        <v>0</v>
      </c>
      <c r="F5415">
        <v>7.4</v>
      </c>
      <c r="G5415">
        <f>+Anagrafica!$K$5-'PO0140780R0001 - SONDA'!F5415</f>
        <v>388.24</v>
      </c>
    </row>
    <row r="5416" spans="1:7">
      <c r="A5416" t="s">
        <v>1038</v>
      </c>
      <c r="B5416">
        <v>22</v>
      </c>
      <c r="C5416">
        <v>10</v>
      </c>
      <c r="D5416">
        <v>2020</v>
      </c>
      <c r="E5416" s="23">
        <v>0.16666666666666666</v>
      </c>
      <c r="F5416">
        <v>7.4</v>
      </c>
      <c r="G5416">
        <f>+Anagrafica!$K$5-'PO0140780R0001 - SONDA'!F5416</f>
        <v>388.24</v>
      </c>
    </row>
    <row r="5417" spans="1:7">
      <c r="A5417" t="s">
        <v>1038</v>
      </c>
      <c r="B5417">
        <v>22</v>
      </c>
      <c r="C5417">
        <v>10</v>
      </c>
      <c r="D5417">
        <v>2020</v>
      </c>
      <c r="E5417" s="23">
        <v>0.33333333333333331</v>
      </c>
      <c r="F5417">
        <v>7.4</v>
      </c>
      <c r="G5417">
        <f>+Anagrafica!$K$5-'PO0140780R0001 - SONDA'!F5417</f>
        <v>388.24</v>
      </c>
    </row>
    <row r="5418" spans="1:7">
      <c r="A5418" t="s">
        <v>1038</v>
      </c>
      <c r="B5418">
        <v>22</v>
      </c>
      <c r="C5418">
        <v>10</v>
      </c>
      <c r="D5418">
        <v>2020</v>
      </c>
      <c r="E5418" s="23">
        <v>0.5</v>
      </c>
      <c r="F5418">
        <v>7.51</v>
      </c>
      <c r="G5418">
        <f>+Anagrafica!$K$5-'PO0140780R0001 - SONDA'!F5418</f>
        <v>388.13</v>
      </c>
    </row>
    <row r="5419" spans="1:7">
      <c r="A5419" t="s">
        <v>1038</v>
      </c>
      <c r="B5419">
        <v>22</v>
      </c>
      <c r="C5419">
        <v>10</v>
      </c>
      <c r="D5419">
        <v>2020</v>
      </c>
      <c r="E5419" s="23">
        <v>0.66666666666666663</v>
      </c>
      <c r="F5419">
        <v>7.4</v>
      </c>
      <c r="G5419">
        <f>+Anagrafica!$K$5-'PO0140780R0001 - SONDA'!F5419</f>
        <v>388.24</v>
      </c>
    </row>
    <row r="5420" spans="1:7">
      <c r="A5420" t="s">
        <v>1038</v>
      </c>
      <c r="B5420">
        <v>22</v>
      </c>
      <c r="C5420">
        <v>10</v>
      </c>
      <c r="D5420">
        <v>2020</v>
      </c>
      <c r="E5420" s="23">
        <v>0.83333333333333337</v>
      </c>
      <c r="F5420">
        <v>7.41</v>
      </c>
      <c r="G5420">
        <f>+Anagrafica!$K$5-'PO0140780R0001 - SONDA'!F5420</f>
        <v>388.22999999999996</v>
      </c>
    </row>
    <row r="5421" spans="1:7">
      <c r="A5421" t="s">
        <v>1039</v>
      </c>
      <c r="B5421">
        <v>23</v>
      </c>
      <c r="C5421">
        <v>10</v>
      </c>
      <c r="D5421">
        <v>2020</v>
      </c>
      <c r="E5421" s="23">
        <v>0</v>
      </c>
      <c r="F5421">
        <v>7.41</v>
      </c>
      <c r="G5421">
        <f>+Anagrafica!$K$5-'PO0140780R0001 - SONDA'!F5421</f>
        <v>388.22999999999996</v>
      </c>
    </row>
    <row r="5422" spans="1:7">
      <c r="A5422" t="s">
        <v>1039</v>
      </c>
      <c r="B5422">
        <v>23</v>
      </c>
      <c r="C5422">
        <v>10</v>
      </c>
      <c r="D5422">
        <v>2020</v>
      </c>
      <c r="E5422" s="23">
        <v>0.16666666666666666</v>
      </c>
      <c r="F5422">
        <v>7.41</v>
      </c>
      <c r="G5422">
        <f>+Anagrafica!$K$5-'PO0140780R0001 - SONDA'!F5422</f>
        <v>388.22999999999996</v>
      </c>
    </row>
    <row r="5423" spans="1:7">
      <c r="A5423" t="s">
        <v>1039</v>
      </c>
      <c r="B5423">
        <v>23</v>
      </c>
      <c r="C5423">
        <v>10</v>
      </c>
      <c r="D5423">
        <v>2020</v>
      </c>
      <c r="E5423" s="23">
        <v>0.33333333333333331</v>
      </c>
      <c r="F5423">
        <v>7.52</v>
      </c>
      <c r="G5423">
        <f>+Anagrafica!$K$5-'PO0140780R0001 - SONDA'!F5423</f>
        <v>388.12</v>
      </c>
    </row>
    <row r="5424" spans="1:7">
      <c r="A5424" t="s">
        <v>1039</v>
      </c>
      <c r="B5424">
        <v>23</v>
      </c>
      <c r="C5424">
        <v>10</v>
      </c>
      <c r="D5424">
        <v>2020</v>
      </c>
      <c r="E5424" s="23">
        <v>0.5</v>
      </c>
      <c r="F5424">
        <v>7.52</v>
      </c>
      <c r="G5424">
        <f>+Anagrafica!$K$5-'PO0140780R0001 - SONDA'!F5424</f>
        <v>388.12</v>
      </c>
    </row>
    <row r="5425" spans="1:7">
      <c r="A5425" t="s">
        <v>1039</v>
      </c>
      <c r="B5425">
        <v>23</v>
      </c>
      <c r="C5425">
        <v>10</v>
      </c>
      <c r="D5425">
        <v>2020</v>
      </c>
      <c r="E5425" s="23">
        <v>0.66666666666666663</v>
      </c>
      <c r="F5425">
        <v>7.42</v>
      </c>
      <c r="G5425">
        <f>+Anagrafica!$K$5-'PO0140780R0001 - SONDA'!F5425</f>
        <v>388.21999999999997</v>
      </c>
    </row>
    <row r="5426" spans="1:7">
      <c r="A5426" t="s">
        <v>1039</v>
      </c>
      <c r="B5426">
        <v>23</v>
      </c>
      <c r="C5426">
        <v>10</v>
      </c>
      <c r="D5426">
        <v>2020</v>
      </c>
      <c r="E5426" s="23">
        <v>0.83333333333333337</v>
      </c>
      <c r="F5426">
        <v>7.42</v>
      </c>
      <c r="G5426">
        <f>+Anagrafica!$K$5-'PO0140780R0001 - SONDA'!F5426</f>
        <v>388.21999999999997</v>
      </c>
    </row>
    <row r="5427" spans="1:7">
      <c r="A5427" t="s">
        <v>1040</v>
      </c>
      <c r="B5427">
        <v>24</v>
      </c>
      <c r="C5427">
        <v>10</v>
      </c>
      <c r="D5427">
        <v>2020</v>
      </c>
      <c r="E5427" s="23">
        <v>0</v>
      </c>
      <c r="F5427">
        <v>7.42</v>
      </c>
      <c r="G5427">
        <f>+Anagrafica!$K$5-'PO0140780R0001 - SONDA'!F5427</f>
        <v>388.21999999999997</v>
      </c>
    </row>
    <row r="5428" spans="1:7">
      <c r="A5428" t="s">
        <v>1040</v>
      </c>
      <c r="B5428">
        <v>24</v>
      </c>
      <c r="C5428">
        <v>10</v>
      </c>
      <c r="D5428">
        <v>2020</v>
      </c>
      <c r="E5428" s="23">
        <v>0.16666666666666666</v>
      </c>
      <c r="F5428">
        <v>7.43</v>
      </c>
      <c r="G5428">
        <f>+Anagrafica!$K$5-'PO0140780R0001 - SONDA'!F5428</f>
        <v>388.21</v>
      </c>
    </row>
    <row r="5429" spans="1:7">
      <c r="A5429" t="s">
        <v>1040</v>
      </c>
      <c r="B5429">
        <v>24</v>
      </c>
      <c r="C5429">
        <v>10</v>
      </c>
      <c r="D5429">
        <v>2020</v>
      </c>
      <c r="E5429" s="23">
        <v>0.33333333333333331</v>
      </c>
      <c r="F5429">
        <v>7.43</v>
      </c>
      <c r="G5429">
        <f>+Anagrafica!$K$5-'PO0140780R0001 - SONDA'!F5429</f>
        <v>388.21</v>
      </c>
    </row>
    <row r="5430" spans="1:7">
      <c r="A5430" t="s">
        <v>1040</v>
      </c>
      <c r="B5430">
        <v>24</v>
      </c>
      <c r="C5430">
        <v>10</v>
      </c>
      <c r="D5430">
        <v>2020</v>
      </c>
      <c r="E5430" s="23">
        <v>0.5</v>
      </c>
      <c r="F5430">
        <v>7.44</v>
      </c>
      <c r="G5430">
        <f>+Anagrafica!$K$5-'PO0140780R0001 - SONDA'!F5430</f>
        <v>388.2</v>
      </c>
    </row>
    <row r="5431" spans="1:7">
      <c r="A5431" t="s">
        <v>1040</v>
      </c>
      <c r="B5431">
        <v>24</v>
      </c>
      <c r="C5431">
        <v>10</v>
      </c>
      <c r="D5431">
        <v>2020</v>
      </c>
      <c r="E5431" s="23">
        <v>0.66666666666666663</v>
      </c>
      <c r="F5431">
        <v>7.44</v>
      </c>
      <c r="G5431">
        <f>+Anagrafica!$K$5-'PO0140780R0001 - SONDA'!F5431</f>
        <v>388.2</v>
      </c>
    </row>
    <row r="5432" spans="1:7">
      <c r="A5432" t="s">
        <v>1040</v>
      </c>
      <c r="B5432">
        <v>24</v>
      </c>
      <c r="C5432">
        <v>10</v>
      </c>
      <c r="D5432">
        <v>2020</v>
      </c>
      <c r="E5432" s="23">
        <v>0.83333333333333337</v>
      </c>
      <c r="F5432">
        <v>7.55</v>
      </c>
      <c r="G5432">
        <f>+Anagrafica!$K$5-'PO0140780R0001 - SONDA'!F5432</f>
        <v>388.09</v>
      </c>
    </row>
    <row r="5433" spans="1:7">
      <c r="A5433" t="s">
        <v>1041</v>
      </c>
      <c r="B5433">
        <v>25</v>
      </c>
      <c r="C5433">
        <v>10</v>
      </c>
      <c r="D5433">
        <v>2020</v>
      </c>
      <c r="E5433" s="23">
        <v>0</v>
      </c>
      <c r="F5433">
        <v>7.46</v>
      </c>
      <c r="G5433">
        <f>+Anagrafica!$K$5-'PO0140780R0001 - SONDA'!F5433</f>
        <v>388.18</v>
      </c>
    </row>
    <row r="5434" spans="1:7">
      <c r="A5434" t="s">
        <v>1041</v>
      </c>
      <c r="B5434">
        <v>25</v>
      </c>
      <c r="C5434">
        <v>10</v>
      </c>
      <c r="D5434">
        <v>2020</v>
      </c>
      <c r="E5434" s="23">
        <v>0.16666666666666666</v>
      </c>
      <c r="F5434">
        <v>7.55</v>
      </c>
      <c r="G5434">
        <f>+Anagrafica!$K$5-'PO0140780R0001 - SONDA'!F5434</f>
        <v>388.09</v>
      </c>
    </row>
    <row r="5435" spans="1:7">
      <c r="A5435" t="s">
        <v>1041</v>
      </c>
      <c r="B5435">
        <v>25</v>
      </c>
      <c r="C5435">
        <v>10</v>
      </c>
      <c r="D5435">
        <v>2020</v>
      </c>
      <c r="E5435" s="23">
        <v>0.33333333333333331</v>
      </c>
      <c r="F5435">
        <v>7.47</v>
      </c>
      <c r="G5435">
        <f>+Anagrafica!$K$5-'PO0140780R0001 - SONDA'!F5435</f>
        <v>388.16999999999996</v>
      </c>
    </row>
    <row r="5436" spans="1:7">
      <c r="A5436" t="s">
        <v>1041</v>
      </c>
      <c r="B5436">
        <v>25</v>
      </c>
      <c r="C5436">
        <v>10</v>
      </c>
      <c r="D5436">
        <v>2020</v>
      </c>
      <c r="E5436" s="23">
        <v>0.5</v>
      </c>
      <c r="F5436">
        <v>7.54</v>
      </c>
      <c r="G5436">
        <f>+Anagrafica!$K$5-'PO0140780R0001 - SONDA'!F5436</f>
        <v>388.09999999999997</v>
      </c>
    </row>
    <row r="5437" spans="1:7">
      <c r="A5437" t="s">
        <v>1041</v>
      </c>
      <c r="B5437">
        <v>25</v>
      </c>
      <c r="C5437">
        <v>10</v>
      </c>
      <c r="D5437">
        <v>2020</v>
      </c>
      <c r="E5437" s="23">
        <v>0.66666666666666663</v>
      </c>
      <c r="F5437">
        <v>7.47</v>
      </c>
      <c r="G5437">
        <f>+Anagrafica!$K$5-'PO0140780R0001 - SONDA'!F5437</f>
        <v>388.16999999999996</v>
      </c>
    </row>
    <row r="5438" spans="1:7">
      <c r="A5438" t="s">
        <v>1041</v>
      </c>
      <c r="B5438">
        <v>25</v>
      </c>
      <c r="C5438">
        <v>10</v>
      </c>
      <c r="D5438">
        <v>2020</v>
      </c>
      <c r="E5438" s="23">
        <v>0.83333333333333337</v>
      </c>
      <c r="F5438">
        <v>7.49</v>
      </c>
      <c r="G5438">
        <f>+Anagrafica!$K$5-'PO0140780R0001 - SONDA'!F5438</f>
        <v>388.15</v>
      </c>
    </row>
    <row r="5439" spans="1:7">
      <c r="A5439" t="s">
        <v>1042</v>
      </c>
      <c r="B5439">
        <v>26</v>
      </c>
      <c r="C5439">
        <v>10</v>
      </c>
      <c r="D5439">
        <v>2020</v>
      </c>
      <c r="E5439" s="23">
        <v>0</v>
      </c>
      <c r="F5439">
        <v>7.58</v>
      </c>
      <c r="G5439">
        <f>+Anagrafica!$K$5-'PO0140780R0001 - SONDA'!F5439</f>
        <v>388.06</v>
      </c>
    </row>
    <row r="5440" spans="1:7">
      <c r="A5440" t="s">
        <v>1042</v>
      </c>
      <c r="B5440">
        <v>26</v>
      </c>
      <c r="C5440">
        <v>10</v>
      </c>
      <c r="D5440">
        <v>2020</v>
      </c>
      <c r="E5440" s="23">
        <v>0.16666666666666666</v>
      </c>
      <c r="F5440">
        <v>7.49</v>
      </c>
      <c r="G5440">
        <f>+Anagrafica!$K$5-'PO0140780R0001 - SONDA'!F5440</f>
        <v>388.15</v>
      </c>
    </row>
    <row r="5441" spans="1:7">
      <c r="A5441" t="s">
        <v>1042</v>
      </c>
      <c r="B5441">
        <v>26</v>
      </c>
      <c r="C5441">
        <v>10</v>
      </c>
      <c r="D5441">
        <v>2020</v>
      </c>
      <c r="E5441" s="23">
        <v>0.33333333333333331</v>
      </c>
      <c r="F5441">
        <v>7.6</v>
      </c>
      <c r="G5441">
        <f>+Anagrafica!$K$5-'PO0140780R0001 - SONDA'!F5441</f>
        <v>388.03999999999996</v>
      </c>
    </row>
    <row r="5442" spans="1:7">
      <c r="A5442" t="s">
        <v>1042</v>
      </c>
      <c r="B5442">
        <v>26</v>
      </c>
      <c r="C5442">
        <v>10</v>
      </c>
      <c r="D5442">
        <v>2020</v>
      </c>
      <c r="E5442" s="23">
        <v>0.5</v>
      </c>
      <c r="F5442">
        <v>7.49</v>
      </c>
      <c r="G5442">
        <f>+Anagrafica!$K$5-'PO0140780R0001 - SONDA'!F5442</f>
        <v>388.15</v>
      </c>
    </row>
    <row r="5443" spans="1:7">
      <c r="A5443" t="s">
        <v>1042</v>
      </c>
      <c r="B5443">
        <v>26</v>
      </c>
      <c r="C5443">
        <v>10</v>
      </c>
      <c r="D5443">
        <v>2020</v>
      </c>
      <c r="E5443" s="23">
        <v>0.66666666666666663</v>
      </c>
      <c r="F5443">
        <v>7.49</v>
      </c>
      <c r="G5443">
        <f>+Anagrafica!$K$5-'PO0140780R0001 - SONDA'!F5443</f>
        <v>388.15</v>
      </c>
    </row>
    <row r="5444" spans="1:7">
      <c r="A5444" t="s">
        <v>1042</v>
      </c>
      <c r="B5444">
        <v>26</v>
      </c>
      <c r="C5444">
        <v>10</v>
      </c>
      <c r="D5444">
        <v>2020</v>
      </c>
      <c r="E5444" s="23">
        <v>0.83333333333333337</v>
      </c>
      <c r="F5444">
        <v>7.57</v>
      </c>
      <c r="G5444">
        <f>+Anagrafica!$K$5-'PO0140780R0001 - SONDA'!F5444</f>
        <v>388.07</v>
      </c>
    </row>
    <row r="5445" spans="1:7">
      <c r="A5445" t="s">
        <v>1043</v>
      </c>
      <c r="B5445">
        <v>27</v>
      </c>
      <c r="C5445">
        <v>10</v>
      </c>
      <c r="D5445">
        <v>2020</v>
      </c>
      <c r="E5445" s="23">
        <v>0</v>
      </c>
      <c r="F5445">
        <v>7.45</v>
      </c>
      <c r="G5445">
        <f>+Anagrafica!$K$5-'PO0140780R0001 - SONDA'!F5445</f>
        <v>388.19</v>
      </c>
    </row>
    <row r="5446" spans="1:7">
      <c r="A5446" t="s">
        <v>1043</v>
      </c>
      <c r="B5446">
        <v>27</v>
      </c>
      <c r="C5446">
        <v>10</v>
      </c>
      <c r="D5446">
        <v>2020</v>
      </c>
      <c r="E5446" s="23">
        <v>0.16666666666666666</v>
      </c>
      <c r="F5446">
        <v>7.53</v>
      </c>
      <c r="G5446">
        <f>+Anagrafica!$K$5-'PO0140780R0001 - SONDA'!F5446</f>
        <v>388.11</v>
      </c>
    </row>
    <row r="5447" spans="1:7">
      <c r="A5447" t="s">
        <v>1043</v>
      </c>
      <c r="B5447">
        <v>27</v>
      </c>
      <c r="C5447">
        <v>10</v>
      </c>
      <c r="D5447">
        <v>2020</v>
      </c>
      <c r="E5447" s="23">
        <v>0.33333333333333331</v>
      </c>
      <c r="F5447">
        <v>7.51</v>
      </c>
      <c r="G5447">
        <f>+Anagrafica!$K$5-'PO0140780R0001 - SONDA'!F5447</f>
        <v>388.13</v>
      </c>
    </row>
    <row r="5448" spans="1:7">
      <c r="A5448" t="s">
        <v>1043</v>
      </c>
      <c r="B5448">
        <v>27</v>
      </c>
      <c r="C5448">
        <v>10</v>
      </c>
      <c r="D5448">
        <v>2020</v>
      </c>
      <c r="E5448" s="23">
        <v>0.5</v>
      </c>
      <c r="F5448">
        <v>7.43</v>
      </c>
      <c r="G5448">
        <f>+Anagrafica!$K$5-'PO0140780R0001 - SONDA'!F5448</f>
        <v>388.21</v>
      </c>
    </row>
    <row r="5449" spans="1:7">
      <c r="A5449" t="s">
        <v>1043</v>
      </c>
      <c r="B5449">
        <v>27</v>
      </c>
      <c r="C5449">
        <v>10</v>
      </c>
      <c r="D5449">
        <v>2020</v>
      </c>
      <c r="E5449" s="23">
        <v>0.66666666666666663</v>
      </c>
      <c r="F5449">
        <v>7.43</v>
      </c>
      <c r="G5449">
        <f>+Anagrafica!$K$5-'PO0140780R0001 - SONDA'!F5449</f>
        <v>388.21</v>
      </c>
    </row>
    <row r="5450" spans="1:7">
      <c r="A5450" t="s">
        <v>1043</v>
      </c>
      <c r="B5450">
        <v>27</v>
      </c>
      <c r="C5450">
        <v>10</v>
      </c>
      <c r="D5450">
        <v>2020</v>
      </c>
      <c r="E5450" s="23">
        <v>0.83333333333333337</v>
      </c>
      <c r="F5450">
        <v>7.44</v>
      </c>
      <c r="G5450">
        <f>+Anagrafica!$K$5-'PO0140780R0001 - SONDA'!F5450</f>
        <v>388.2</v>
      </c>
    </row>
    <row r="5451" spans="1:7">
      <c r="A5451" t="s">
        <v>1044</v>
      </c>
      <c r="B5451">
        <v>28</v>
      </c>
      <c r="C5451">
        <v>10</v>
      </c>
      <c r="D5451">
        <v>2020</v>
      </c>
      <c r="E5451" s="23">
        <v>0</v>
      </c>
      <c r="F5451">
        <v>7.43</v>
      </c>
      <c r="G5451">
        <f>+Anagrafica!$K$5-'PO0140780R0001 - SONDA'!F5451</f>
        <v>388.21</v>
      </c>
    </row>
    <row r="5452" spans="1:7">
      <c r="A5452" t="s">
        <v>1044</v>
      </c>
      <c r="B5452">
        <v>28</v>
      </c>
      <c r="C5452">
        <v>10</v>
      </c>
      <c r="D5452">
        <v>2020</v>
      </c>
      <c r="E5452" s="23">
        <v>0.16666666666666666</v>
      </c>
      <c r="F5452">
        <v>7.43</v>
      </c>
      <c r="G5452">
        <f>+Anagrafica!$K$5-'PO0140780R0001 - SONDA'!F5452</f>
        <v>388.21</v>
      </c>
    </row>
    <row r="5453" spans="1:7">
      <c r="A5453" t="s">
        <v>1044</v>
      </c>
      <c r="B5453">
        <v>28</v>
      </c>
      <c r="C5453">
        <v>10</v>
      </c>
      <c r="D5453">
        <v>2020</v>
      </c>
      <c r="E5453" s="23">
        <v>0.33333333333333331</v>
      </c>
      <c r="F5453">
        <v>7.47</v>
      </c>
      <c r="G5453">
        <f>+Anagrafica!$K$5-'PO0140780R0001 - SONDA'!F5453</f>
        <v>388.16999999999996</v>
      </c>
    </row>
    <row r="5454" spans="1:7">
      <c r="A5454" t="s">
        <v>1044</v>
      </c>
      <c r="B5454">
        <v>28</v>
      </c>
      <c r="C5454">
        <v>10</v>
      </c>
      <c r="D5454">
        <v>2020</v>
      </c>
      <c r="E5454" s="23">
        <v>0.5</v>
      </c>
      <c r="F5454">
        <v>7.43</v>
      </c>
      <c r="G5454">
        <f>+Anagrafica!$K$5-'PO0140780R0001 - SONDA'!F5454</f>
        <v>388.21</v>
      </c>
    </row>
    <row r="5455" spans="1:7">
      <c r="A5455" t="s">
        <v>1044</v>
      </c>
      <c r="B5455">
        <v>28</v>
      </c>
      <c r="C5455">
        <v>10</v>
      </c>
      <c r="D5455">
        <v>2020</v>
      </c>
      <c r="E5455" s="23">
        <v>0.66666666666666663</v>
      </c>
      <c r="F5455">
        <v>7.43</v>
      </c>
      <c r="G5455">
        <f>+Anagrafica!$K$5-'PO0140780R0001 - SONDA'!F5455</f>
        <v>388.21</v>
      </c>
    </row>
    <row r="5456" spans="1:7">
      <c r="A5456" t="s">
        <v>1044</v>
      </c>
      <c r="B5456">
        <v>28</v>
      </c>
      <c r="C5456">
        <v>10</v>
      </c>
      <c r="D5456">
        <v>2020</v>
      </c>
      <c r="E5456" s="23">
        <v>0.83333333333333337</v>
      </c>
      <c r="F5456">
        <v>7.43</v>
      </c>
      <c r="G5456">
        <f>+Anagrafica!$K$5-'PO0140780R0001 - SONDA'!F5456</f>
        <v>388.21</v>
      </c>
    </row>
    <row r="5457" spans="1:7">
      <c r="A5457" t="s">
        <v>1045</v>
      </c>
      <c r="B5457">
        <v>29</v>
      </c>
      <c r="C5457">
        <v>10</v>
      </c>
      <c r="D5457">
        <v>2020</v>
      </c>
      <c r="E5457" s="23">
        <v>0</v>
      </c>
      <c r="F5457">
        <v>7.43</v>
      </c>
      <c r="G5457">
        <f>+Anagrafica!$K$5-'PO0140780R0001 - SONDA'!F5457</f>
        <v>388.21</v>
      </c>
    </row>
    <row r="5458" spans="1:7">
      <c r="A5458" t="s">
        <v>1045</v>
      </c>
      <c r="B5458">
        <v>29</v>
      </c>
      <c r="C5458">
        <v>10</v>
      </c>
      <c r="D5458">
        <v>2020</v>
      </c>
      <c r="E5458" s="23">
        <v>0.16666666666666666</v>
      </c>
      <c r="F5458">
        <v>7.43</v>
      </c>
      <c r="G5458">
        <f>+Anagrafica!$K$5-'PO0140780R0001 - SONDA'!F5458</f>
        <v>388.21</v>
      </c>
    </row>
    <row r="5459" spans="1:7">
      <c r="A5459" t="s">
        <v>1045</v>
      </c>
      <c r="B5459">
        <v>29</v>
      </c>
      <c r="C5459">
        <v>10</v>
      </c>
      <c r="D5459">
        <v>2020</v>
      </c>
      <c r="E5459" s="23">
        <v>0.33333333333333331</v>
      </c>
      <c r="F5459">
        <v>7.5</v>
      </c>
      <c r="G5459">
        <f>+Anagrafica!$K$5-'PO0140780R0001 - SONDA'!F5459</f>
        <v>388.14</v>
      </c>
    </row>
    <row r="5460" spans="1:7">
      <c r="A5460" t="s">
        <v>1045</v>
      </c>
      <c r="B5460">
        <v>29</v>
      </c>
      <c r="C5460">
        <v>10</v>
      </c>
      <c r="D5460">
        <v>2020</v>
      </c>
      <c r="E5460" s="23">
        <v>0.5</v>
      </c>
      <c r="F5460">
        <v>7.54</v>
      </c>
      <c r="G5460">
        <f>+Anagrafica!$K$5-'PO0140780R0001 - SONDA'!F5460</f>
        <v>388.09999999999997</v>
      </c>
    </row>
    <row r="5461" spans="1:7">
      <c r="A5461" t="s">
        <v>1045</v>
      </c>
      <c r="B5461">
        <v>29</v>
      </c>
      <c r="C5461">
        <v>10</v>
      </c>
      <c r="D5461">
        <v>2020</v>
      </c>
      <c r="E5461" s="23">
        <v>0.66666666666666663</v>
      </c>
      <c r="F5461">
        <v>7.44</v>
      </c>
      <c r="G5461">
        <f>+Anagrafica!$K$5-'PO0140780R0001 - SONDA'!F5461</f>
        <v>388.2</v>
      </c>
    </row>
    <row r="5462" spans="1:7">
      <c r="A5462" t="s">
        <v>1045</v>
      </c>
      <c r="B5462">
        <v>29</v>
      </c>
      <c r="C5462">
        <v>10</v>
      </c>
      <c r="D5462">
        <v>2020</v>
      </c>
      <c r="E5462" s="23">
        <v>0.83333333333333337</v>
      </c>
      <c r="F5462">
        <v>7.44</v>
      </c>
      <c r="G5462">
        <f>+Anagrafica!$K$5-'PO0140780R0001 - SONDA'!F5462</f>
        <v>388.2</v>
      </c>
    </row>
    <row r="5463" spans="1:7">
      <c r="A5463" t="s">
        <v>1046</v>
      </c>
      <c r="B5463">
        <v>30</v>
      </c>
      <c r="C5463">
        <v>10</v>
      </c>
      <c r="D5463">
        <v>2020</v>
      </c>
      <c r="E5463" s="23">
        <v>0</v>
      </c>
      <c r="F5463">
        <v>7.56</v>
      </c>
      <c r="G5463">
        <f>+Anagrafica!$K$5-'PO0140780R0001 - SONDA'!F5463</f>
        <v>388.08</v>
      </c>
    </row>
    <row r="5464" spans="1:7">
      <c r="A5464" t="s">
        <v>1046</v>
      </c>
      <c r="B5464">
        <v>30</v>
      </c>
      <c r="C5464">
        <v>10</v>
      </c>
      <c r="D5464">
        <v>2020</v>
      </c>
      <c r="E5464" s="23">
        <v>0.16666666666666666</v>
      </c>
      <c r="F5464">
        <v>7.44</v>
      </c>
      <c r="G5464">
        <f>+Anagrafica!$K$5-'PO0140780R0001 - SONDA'!F5464</f>
        <v>388.2</v>
      </c>
    </row>
    <row r="5465" spans="1:7">
      <c r="A5465" t="s">
        <v>1046</v>
      </c>
      <c r="B5465">
        <v>30</v>
      </c>
      <c r="C5465">
        <v>10</v>
      </c>
      <c r="D5465">
        <v>2020</v>
      </c>
      <c r="E5465" s="23">
        <v>0.33333333333333331</v>
      </c>
      <c r="F5465">
        <v>7.56</v>
      </c>
      <c r="G5465">
        <f>+Anagrafica!$K$5-'PO0140780R0001 - SONDA'!F5465</f>
        <v>388.08</v>
      </c>
    </row>
    <row r="5466" spans="1:7">
      <c r="A5466" t="s">
        <v>1046</v>
      </c>
      <c r="B5466">
        <v>30</v>
      </c>
      <c r="C5466">
        <v>10</v>
      </c>
      <c r="D5466">
        <v>2020</v>
      </c>
      <c r="E5466" s="23">
        <v>0.5</v>
      </c>
      <c r="F5466">
        <v>7.56</v>
      </c>
      <c r="G5466">
        <f>+Anagrafica!$K$5-'PO0140780R0001 - SONDA'!F5466</f>
        <v>388.08</v>
      </c>
    </row>
    <row r="5467" spans="1:7">
      <c r="A5467" t="s">
        <v>1046</v>
      </c>
      <c r="B5467">
        <v>30</v>
      </c>
      <c r="C5467">
        <v>10</v>
      </c>
      <c r="D5467">
        <v>2020</v>
      </c>
      <c r="E5467" s="23">
        <v>0.66666666666666663</v>
      </c>
      <c r="F5467">
        <v>7.45</v>
      </c>
      <c r="G5467">
        <f>+Anagrafica!$K$5-'PO0140780R0001 - SONDA'!F5467</f>
        <v>388.19</v>
      </c>
    </row>
    <row r="5468" spans="1:7">
      <c r="A5468" t="s">
        <v>1046</v>
      </c>
      <c r="B5468">
        <v>30</v>
      </c>
      <c r="C5468">
        <v>10</v>
      </c>
      <c r="D5468">
        <v>2020</v>
      </c>
      <c r="E5468" s="23">
        <v>0.83333333333333337</v>
      </c>
      <c r="F5468">
        <v>7.45</v>
      </c>
      <c r="G5468">
        <f>+Anagrafica!$K$5-'PO0140780R0001 - SONDA'!F5468</f>
        <v>388.19</v>
      </c>
    </row>
    <row r="5469" spans="1:7">
      <c r="A5469" t="s">
        <v>1047</v>
      </c>
      <c r="B5469">
        <v>31</v>
      </c>
      <c r="C5469">
        <v>10</v>
      </c>
      <c r="D5469">
        <v>2020</v>
      </c>
      <c r="E5469" s="23">
        <v>0</v>
      </c>
      <c r="F5469">
        <v>7.45</v>
      </c>
      <c r="G5469">
        <f>+Anagrafica!$K$5-'PO0140780R0001 - SONDA'!F5469</f>
        <v>388.19</v>
      </c>
    </row>
    <row r="5470" spans="1:7">
      <c r="A5470" t="s">
        <v>1047</v>
      </c>
      <c r="B5470">
        <v>31</v>
      </c>
      <c r="C5470">
        <v>10</v>
      </c>
      <c r="D5470">
        <v>2020</v>
      </c>
      <c r="E5470" s="23">
        <v>0.16666666666666666</v>
      </c>
      <c r="F5470">
        <v>7.45</v>
      </c>
      <c r="G5470">
        <f>+Anagrafica!$K$5-'PO0140780R0001 - SONDA'!F5470</f>
        <v>388.19</v>
      </c>
    </row>
    <row r="5471" spans="1:7">
      <c r="A5471" t="s">
        <v>1047</v>
      </c>
      <c r="B5471">
        <v>31</v>
      </c>
      <c r="C5471">
        <v>10</v>
      </c>
      <c r="D5471">
        <v>2020</v>
      </c>
      <c r="E5471" s="23">
        <v>0.33333333333333331</v>
      </c>
      <c r="F5471">
        <v>7.46</v>
      </c>
      <c r="G5471">
        <f>+Anagrafica!$K$5-'PO0140780R0001 - SONDA'!F5471</f>
        <v>388.18</v>
      </c>
    </row>
    <row r="5472" spans="1:7">
      <c r="A5472" t="s">
        <v>1047</v>
      </c>
      <c r="B5472">
        <v>31</v>
      </c>
      <c r="C5472">
        <v>10</v>
      </c>
      <c r="D5472">
        <v>2020</v>
      </c>
      <c r="E5472" s="23">
        <v>0.5</v>
      </c>
      <c r="F5472">
        <v>7.45</v>
      </c>
      <c r="G5472">
        <f>+Anagrafica!$K$5-'PO0140780R0001 - SONDA'!F5472</f>
        <v>388.19</v>
      </c>
    </row>
    <row r="5473" spans="1:7">
      <c r="A5473" t="s">
        <v>1047</v>
      </c>
      <c r="B5473">
        <v>31</v>
      </c>
      <c r="C5473">
        <v>10</v>
      </c>
      <c r="D5473">
        <v>2020</v>
      </c>
      <c r="E5473" s="23">
        <v>0.66666666666666663</v>
      </c>
      <c r="F5473">
        <v>7.57</v>
      </c>
      <c r="G5473">
        <f>+Anagrafica!$K$5-'PO0140780R0001 - SONDA'!F5473</f>
        <v>388.07</v>
      </c>
    </row>
    <row r="5474" spans="1:7">
      <c r="A5474" t="s">
        <v>1047</v>
      </c>
      <c r="B5474">
        <v>31</v>
      </c>
      <c r="C5474">
        <v>10</v>
      </c>
      <c r="D5474">
        <v>2020</v>
      </c>
      <c r="E5474" s="23">
        <v>0.83333333333333337</v>
      </c>
      <c r="F5474">
        <v>7.47</v>
      </c>
      <c r="G5474">
        <f>+Anagrafica!$K$5-'PO0140780R0001 - SONDA'!F5474</f>
        <v>388.16999999999996</v>
      </c>
    </row>
    <row r="5475" spans="1:7">
      <c r="A5475" t="s">
        <v>1048</v>
      </c>
      <c r="B5475">
        <v>1</v>
      </c>
      <c r="C5475">
        <v>11</v>
      </c>
      <c r="D5475">
        <v>2020</v>
      </c>
      <c r="E5475" s="23">
        <v>0</v>
      </c>
      <c r="F5475">
        <v>7.47</v>
      </c>
      <c r="G5475">
        <f>+Anagrafica!$K$5-'PO0140780R0001 - SONDA'!F5475</f>
        <v>388.16999999999996</v>
      </c>
    </row>
    <row r="5476" spans="1:7">
      <c r="A5476" t="s">
        <v>1048</v>
      </c>
      <c r="B5476">
        <v>1</v>
      </c>
      <c r="C5476">
        <v>11</v>
      </c>
      <c r="D5476">
        <v>2020</v>
      </c>
      <c r="E5476" s="23">
        <v>0.16666666666666666</v>
      </c>
      <c r="F5476">
        <v>7.47</v>
      </c>
      <c r="G5476">
        <f>+Anagrafica!$K$5-'PO0140780R0001 - SONDA'!F5476</f>
        <v>388.16999999999996</v>
      </c>
    </row>
    <row r="5477" spans="1:7">
      <c r="A5477" t="s">
        <v>1048</v>
      </c>
      <c r="B5477">
        <v>1</v>
      </c>
      <c r="C5477">
        <v>11</v>
      </c>
      <c r="D5477">
        <v>2020</v>
      </c>
      <c r="E5477" s="23">
        <v>0.33333333333333331</v>
      </c>
      <c r="F5477">
        <v>7.47</v>
      </c>
      <c r="G5477">
        <f>+Anagrafica!$K$5-'PO0140780R0001 - SONDA'!F5477</f>
        <v>388.16999999999996</v>
      </c>
    </row>
    <row r="5478" spans="1:7">
      <c r="A5478" t="s">
        <v>1048</v>
      </c>
      <c r="B5478">
        <v>1</v>
      </c>
      <c r="C5478">
        <v>11</v>
      </c>
      <c r="D5478">
        <v>2020</v>
      </c>
      <c r="E5478" s="23">
        <v>0.5</v>
      </c>
      <c r="F5478">
        <v>7.48</v>
      </c>
      <c r="G5478">
        <f>+Anagrafica!$K$5-'PO0140780R0001 - SONDA'!F5478</f>
        <v>388.15999999999997</v>
      </c>
    </row>
    <row r="5479" spans="1:7">
      <c r="A5479" t="s">
        <v>1048</v>
      </c>
      <c r="B5479">
        <v>1</v>
      </c>
      <c r="C5479">
        <v>11</v>
      </c>
      <c r="D5479">
        <v>2020</v>
      </c>
      <c r="E5479" s="23">
        <v>0.66666666666666663</v>
      </c>
      <c r="F5479">
        <v>7.56</v>
      </c>
      <c r="G5479">
        <f>+Anagrafica!$K$5-'PO0140780R0001 - SONDA'!F5479</f>
        <v>388.08</v>
      </c>
    </row>
    <row r="5480" spans="1:7">
      <c r="A5480" t="s">
        <v>1048</v>
      </c>
      <c r="B5480">
        <v>1</v>
      </c>
      <c r="C5480">
        <v>11</v>
      </c>
      <c r="D5480">
        <v>2020</v>
      </c>
      <c r="E5480" s="23">
        <v>0.83333333333333337</v>
      </c>
      <c r="F5480">
        <v>7.5</v>
      </c>
      <c r="G5480">
        <f>+Anagrafica!$K$5-'PO0140780R0001 - SONDA'!F5480</f>
        <v>388.14</v>
      </c>
    </row>
    <row r="5481" spans="1:7">
      <c r="A5481" t="s">
        <v>1049</v>
      </c>
      <c r="B5481">
        <v>2</v>
      </c>
      <c r="C5481">
        <v>11</v>
      </c>
      <c r="D5481">
        <v>2020</v>
      </c>
      <c r="E5481" s="23">
        <v>0</v>
      </c>
      <c r="F5481">
        <v>7.5</v>
      </c>
      <c r="G5481">
        <f>+Anagrafica!$K$5-'PO0140780R0001 - SONDA'!F5481</f>
        <v>388.14</v>
      </c>
    </row>
    <row r="5482" spans="1:7">
      <c r="A5482" t="s">
        <v>1049</v>
      </c>
      <c r="B5482">
        <v>2</v>
      </c>
      <c r="C5482">
        <v>11</v>
      </c>
      <c r="D5482">
        <v>2020</v>
      </c>
      <c r="E5482" s="23">
        <v>0.16666666666666666</v>
      </c>
      <c r="F5482">
        <v>7.51</v>
      </c>
      <c r="G5482">
        <f>+Anagrafica!$K$5-'PO0140780R0001 - SONDA'!F5482</f>
        <v>388.13</v>
      </c>
    </row>
    <row r="5483" spans="1:7">
      <c r="A5483" t="s">
        <v>1049</v>
      </c>
      <c r="B5483">
        <v>2</v>
      </c>
      <c r="C5483">
        <v>11</v>
      </c>
      <c r="D5483">
        <v>2020</v>
      </c>
      <c r="E5483" s="23">
        <v>0.33333333333333331</v>
      </c>
      <c r="F5483">
        <v>7.59</v>
      </c>
      <c r="G5483">
        <f>+Anagrafica!$K$5-'PO0140780R0001 - SONDA'!F5483</f>
        <v>388.05</v>
      </c>
    </row>
    <row r="5484" spans="1:7">
      <c r="A5484" t="s">
        <v>1049</v>
      </c>
      <c r="B5484">
        <v>2</v>
      </c>
      <c r="C5484">
        <v>11</v>
      </c>
      <c r="D5484">
        <v>2020</v>
      </c>
      <c r="E5484" s="23">
        <v>0.5</v>
      </c>
      <c r="F5484">
        <v>7.51</v>
      </c>
      <c r="G5484">
        <f>+Anagrafica!$K$5-'PO0140780R0001 - SONDA'!F5484</f>
        <v>388.13</v>
      </c>
    </row>
    <row r="5485" spans="1:7">
      <c r="A5485" t="s">
        <v>1049</v>
      </c>
      <c r="B5485">
        <v>2</v>
      </c>
      <c r="C5485">
        <v>11</v>
      </c>
      <c r="D5485">
        <v>2020</v>
      </c>
      <c r="E5485" s="23">
        <v>0.66666666666666663</v>
      </c>
      <c r="F5485">
        <v>7.52</v>
      </c>
      <c r="G5485">
        <f>+Anagrafica!$K$5-'PO0140780R0001 - SONDA'!F5485</f>
        <v>388.12</v>
      </c>
    </row>
    <row r="5486" spans="1:7">
      <c r="A5486" t="s">
        <v>1049</v>
      </c>
      <c r="B5486">
        <v>2</v>
      </c>
      <c r="C5486">
        <v>11</v>
      </c>
      <c r="D5486">
        <v>2020</v>
      </c>
      <c r="E5486" s="23">
        <v>0.83333333333333337</v>
      </c>
      <c r="F5486">
        <v>7.52</v>
      </c>
      <c r="G5486">
        <f>+Anagrafica!$K$5-'PO0140780R0001 - SONDA'!F5486</f>
        <v>388.12</v>
      </c>
    </row>
    <row r="5487" spans="1:7">
      <c r="A5487" t="s">
        <v>1050</v>
      </c>
      <c r="B5487">
        <v>3</v>
      </c>
      <c r="C5487">
        <v>11</v>
      </c>
      <c r="D5487">
        <v>2020</v>
      </c>
      <c r="E5487" s="23">
        <v>0</v>
      </c>
      <c r="F5487">
        <v>7.53</v>
      </c>
      <c r="G5487">
        <f>+Anagrafica!$K$5-'PO0140780R0001 - SONDA'!F5487</f>
        <v>388.11</v>
      </c>
    </row>
    <row r="5488" spans="1:7">
      <c r="A5488" t="s">
        <v>1050</v>
      </c>
      <c r="B5488">
        <v>3</v>
      </c>
      <c r="C5488">
        <v>11</v>
      </c>
      <c r="D5488">
        <v>2020</v>
      </c>
      <c r="E5488" s="23">
        <v>0.16666666666666666</v>
      </c>
      <c r="F5488">
        <v>7.64</v>
      </c>
      <c r="G5488">
        <f>+Anagrafica!$K$5-'PO0140780R0001 - SONDA'!F5488</f>
        <v>388</v>
      </c>
    </row>
    <row r="5489" spans="1:7">
      <c r="A5489" t="s">
        <v>1050</v>
      </c>
      <c r="B5489">
        <v>3</v>
      </c>
      <c r="C5489">
        <v>11</v>
      </c>
      <c r="D5489">
        <v>2020</v>
      </c>
      <c r="E5489" s="23">
        <v>0.33333333333333331</v>
      </c>
      <c r="F5489">
        <v>7.64</v>
      </c>
      <c r="G5489">
        <f>+Anagrafica!$K$5-'PO0140780R0001 - SONDA'!F5489</f>
        <v>388</v>
      </c>
    </row>
    <row r="5490" spans="1:7">
      <c r="A5490" t="s">
        <v>1050</v>
      </c>
      <c r="B5490">
        <v>3</v>
      </c>
      <c r="C5490">
        <v>11</v>
      </c>
      <c r="D5490">
        <v>2020</v>
      </c>
      <c r="E5490" s="23">
        <v>0.5</v>
      </c>
      <c r="F5490">
        <v>7.64</v>
      </c>
      <c r="G5490">
        <f>+Anagrafica!$K$5-'PO0140780R0001 - SONDA'!F5490</f>
        <v>388</v>
      </c>
    </row>
    <row r="5491" spans="1:7">
      <c r="A5491" t="s">
        <v>1050</v>
      </c>
      <c r="B5491">
        <v>3</v>
      </c>
      <c r="C5491">
        <v>11</v>
      </c>
      <c r="D5491">
        <v>2020</v>
      </c>
      <c r="E5491" s="23">
        <v>0.66666666666666663</v>
      </c>
      <c r="F5491">
        <v>7.55</v>
      </c>
      <c r="G5491">
        <f>+Anagrafica!$K$5-'PO0140780R0001 - SONDA'!F5491</f>
        <v>388.09</v>
      </c>
    </row>
    <row r="5492" spans="1:7">
      <c r="A5492" t="s">
        <v>1050</v>
      </c>
      <c r="B5492">
        <v>3</v>
      </c>
      <c r="C5492">
        <v>11</v>
      </c>
      <c r="D5492">
        <v>2020</v>
      </c>
      <c r="E5492" s="23">
        <v>0.83333333333333337</v>
      </c>
      <c r="F5492">
        <v>7.55</v>
      </c>
      <c r="G5492">
        <f>+Anagrafica!$K$5-'PO0140780R0001 - SONDA'!F5492</f>
        <v>388.09</v>
      </c>
    </row>
    <row r="5493" spans="1:7">
      <c r="A5493" t="s">
        <v>1051</v>
      </c>
      <c r="B5493">
        <v>4</v>
      </c>
      <c r="C5493">
        <v>11</v>
      </c>
      <c r="D5493">
        <v>2020</v>
      </c>
      <c r="E5493" s="23">
        <v>0</v>
      </c>
      <c r="F5493">
        <v>7.55</v>
      </c>
      <c r="G5493">
        <f>+Anagrafica!$K$5-'PO0140780R0001 - SONDA'!F5493</f>
        <v>388.09</v>
      </c>
    </row>
    <row r="5494" spans="1:7">
      <c r="A5494" t="s">
        <v>1051</v>
      </c>
      <c r="B5494">
        <v>4</v>
      </c>
      <c r="C5494">
        <v>11</v>
      </c>
      <c r="D5494">
        <v>2020</v>
      </c>
      <c r="E5494" s="23">
        <v>0.16666666666666666</v>
      </c>
      <c r="F5494">
        <v>7.55</v>
      </c>
      <c r="G5494">
        <f>+Anagrafica!$K$5-'PO0140780R0001 - SONDA'!F5494</f>
        <v>388.09</v>
      </c>
    </row>
    <row r="5495" spans="1:7">
      <c r="A5495" t="s">
        <v>1051</v>
      </c>
      <c r="B5495">
        <v>4</v>
      </c>
      <c r="C5495">
        <v>11</v>
      </c>
      <c r="D5495">
        <v>2020</v>
      </c>
      <c r="E5495" s="23">
        <v>0.33333333333333331</v>
      </c>
      <c r="F5495">
        <v>7.55</v>
      </c>
      <c r="G5495">
        <f>+Anagrafica!$K$5-'PO0140780R0001 - SONDA'!F5495</f>
        <v>388.09</v>
      </c>
    </row>
    <row r="5496" spans="1:7">
      <c r="A5496" t="s">
        <v>1051</v>
      </c>
      <c r="B5496">
        <v>4</v>
      </c>
      <c r="C5496">
        <v>11</v>
      </c>
      <c r="D5496">
        <v>2020</v>
      </c>
      <c r="E5496" s="23">
        <v>0.5</v>
      </c>
      <c r="F5496">
        <v>7.56</v>
      </c>
      <c r="G5496">
        <f>+Anagrafica!$K$5-'PO0140780R0001 - SONDA'!F5496</f>
        <v>388.08</v>
      </c>
    </row>
    <row r="5497" spans="1:7">
      <c r="A5497" t="s">
        <v>1051</v>
      </c>
      <c r="B5497">
        <v>4</v>
      </c>
      <c r="C5497">
        <v>11</v>
      </c>
      <c r="D5497">
        <v>2020</v>
      </c>
      <c r="E5497" s="23">
        <v>0.66666666666666663</v>
      </c>
      <c r="F5497">
        <v>7.57</v>
      </c>
      <c r="G5497">
        <f>+Anagrafica!$K$5-'PO0140780R0001 - SONDA'!F5497</f>
        <v>388.07</v>
      </c>
    </row>
    <row r="5498" spans="1:7">
      <c r="A5498" t="s">
        <v>1051</v>
      </c>
      <c r="B5498">
        <v>4</v>
      </c>
      <c r="C5498">
        <v>11</v>
      </c>
      <c r="D5498">
        <v>2020</v>
      </c>
      <c r="E5498" s="23">
        <v>0.83333333333333337</v>
      </c>
      <c r="F5498">
        <v>7.68</v>
      </c>
      <c r="G5498">
        <f>+Anagrafica!$K$5-'PO0140780R0001 - SONDA'!F5498</f>
        <v>387.96</v>
      </c>
    </row>
    <row r="5499" spans="1:7">
      <c r="A5499" t="s">
        <v>1052</v>
      </c>
      <c r="B5499">
        <v>5</v>
      </c>
      <c r="C5499">
        <v>11</v>
      </c>
      <c r="D5499">
        <v>2020</v>
      </c>
      <c r="E5499" s="23">
        <v>0</v>
      </c>
      <c r="F5499">
        <v>7.68</v>
      </c>
      <c r="G5499">
        <f>+Anagrafica!$K$5-'PO0140780R0001 - SONDA'!F5499</f>
        <v>387.96</v>
      </c>
    </row>
    <row r="5500" spans="1:7">
      <c r="A5500" t="s">
        <v>1052</v>
      </c>
      <c r="B5500">
        <v>5</v>
      </c>
      <c r="C5500">
        <v>11</v>
      </c>
      <c r="D5500">
        <v>2020</v>
      </c>
      <c r="E5500" s="23">
        <v>0.16666666666666666</v>
      </c>
      <c r="F5500">
        <v>7.57</v>
      </c>
      <c r="G5500">
        <f>+Anagrafica!$K$5-'PO0140780R0001 - SONDA'!F5500</f>
        <v>388.07</v>
      </c>
    </row>
    <row r="5501" spans="1:7">
      <c r="A5501" t="s">
        <v>1052</v>
      </c>
      <c r="B5501">
        <v>5</v>
      </c>
      <c r="C5501">
        <v>11</v>
      </c>
      <c r="D5501">
        <v>2020</v>
      </c>
      <c r="E5501" s="23">
        <v>0.33333333333333331</v>
      </c>
      <c r="F5501">
        <v>7.56</v>
      </c>
      <c r="G5501">
        <f>+Anagrafica!$K$5-'PO0140780R0001 - SONDA'!F5501</f>
        <v>388.08</v>
      </c>
    </row>
    <row r="5502" spans="1:7">
      <c r="A5502" t="s">
        <v>1052</v>
      </c>
      <c r="B5502">
        <v>5</v>
      </c>
      <c r="C5502">
        <v>11</v>
      </c>
      <c r="D5502">
        <v>2020</v>
      </c>
      <c r="E5502" s="23">
        <v>0.5</v>
      </c>
      <c r="F5502">
        <v>7.57</v>
      </c>
      <c r="G5502">
        <f>+Anagrafica!$K$5-'PO0140780R0001 - SONDA'!F5502</f>
        <v>388.07</v>
      </c>
    </row>
    <row r="5503" spans="1:7">
      <c r="A5503" t="s">
        <v>1052</v>
      </c>
      <c r="B5503">
        <v>5</v>
      </c>
      <c r="C5503">
        <v>11</v>
      </c>
      <c r="D5503">
        <v>2020</v>
      </c>
      <c r="E5503" s="23">
        <v>0.66666666666666663</v>
      </c>
      <c r="F5503">
        <v>7.57</v>
      </c>
      <c r="G5503">
        <f>+Anagrafica!$K$5-'PO0140780R0001 - SONDA'!F5503</f>
        <v>388.07</v>
      </c>
    </row>
    <row r="5504" spans="1:7">
      <c r="A5504" t="s">
        <v>1052</v>
      </c>
      <c r="B5504">
        <v>5</v>
      </c>
      <c r="C5504">
        <v>11</v>
      </c>
      <c r="D5504">
        <v>2020</v>
      </c>
      <c r="E5504" s="23">
        <v>0.83333333333333337</v>
      </c>
      <c r="F5504">
        <v>7.58</v>
      </c>
      <c r="G5504">
        <f>+Anagrafica!$K$5-'PO0140780R0001 - SONDA'!F5504</f>
        <v>388.06</v>
      </c>
    </row>
    <row r="5505" spans="1:7">
      <c r="A5505" t="s">
        <v>1053</v>
      </c>
      <c r="B5505">
        <v>6</v>
      </c>
      <c r="C5505">
        <v>11</v>
      </c>
      <c r="D5505">
        <v>2020</v>
      </c>
      <c r="E5505" s="23">
        <v>0</v>
      </c>
      <c r="F5505">
        <v>7.68</v>
      </c>
      <c r="G5505">
        <f>+Anagrafica!$K$5-'PO0140780R0001 - SONDA'!F5505</f>
        <v>387.96</v>
      </c>
    </row>
    <row r="5506" spans="1:7">
      <c r="A5506" t="s">
        <v>1053</v>
      </c>
      <c r="B5506">
        <v>6</v>
      </c>
      <c r="C5506">
        <v>11</v>
      </c>
      <c r="D5506">
        <v>2020</v>
      </c>
      <c r="E5506" s="23">
        <v>0.16666666666666666</v>
      </c>
      <c r="F5506">
        <v>7.67</v>
      </c>
      <c r="G5506">
        <f>+Anagrafica!$K$5-'PO0140780R0001 - SONDA'!F5506</f>
        <v>387.96999999999997</v>
      </c>
    </row>
    <row r="5507" spans="1:7">
      <c r="A5507" t="s">
        <v>1053</v>
      </c>
      <c r="B5507">
        <v>6</v>
      </c>
      <c r="C5507">
        <v>11</v>
      </c>
      <c r="D5507">
        <v>2020</v>
      </c>
      <c r="E5507" s="23">
        <v>0.33333333333333331</v>
      </c>
      <c r="F5507">
        <v>7.58</v>
      </c>
      <c r="G5507">
        <f>+Anagrafica!$K$5-'PO0140780R0001 - SONDA'!F5507</f>
        <v>388.06</v>
      </c>
    </row>
    <row r="5508" spans="1:7">
      <c r="A5508" t="s">
        <v>1053</v>
      </c>
      <c r="B5508">
        <v>6</v>
      </c>
      <c r="C5508">
        <v>11</v>
      </c>
      <c r="D5508">
        <v>2020</v>
      </c>
      <c r="E5508" s="23">
        <v>0.5</v>
      </c>
      <c r="F5508">
        <v>7.58</v>
      </c>
      <c r="G5508">
        <f>+Anagrafica!$K$5-'PO0140780R0001 - SONDA'!F5508</f>
        <v>388.06</v>
      </c>
    </row>
    <row r="5509" spans="1:7">
      <c r="A5509" t="s">
        <v>1053</v>
      </c>
      <c r="B5509">
        <v>6</v>
      </c>
      <c r="C5509">
        <v>11</v>
      </c>
      <c r="D5509">
        <v>2020</v>
      </c>
      <c r="E5509" s="23">
        <v>0.66666666666666663</v>
      </c>
      <c r="F5509">
        <v>7.69</v>
      </c>
      <c r="G5509">
        <f>+Anagrafica!$K$5-'PO0140780R0001 - SONDA'!F5509</f>
        <v>387.95</v>
      </c>
    </row>
    <row r="5510" spans="1:7">
      <c r="A5510" t="s">
        <v>1053</v>
      </c>
      <c r="B5510">
        <v>6</v>
      </c>
      <c r="C5510">
        <v>11</v>
      </c>
      <c r="D5510">
        <v>2020</v>
      </c>
      <c r="E5510" s="23">
        <v>0.83333333333333337</v>
      </c>
      <c r="F5510">
        <v>7.58</v>
      </c>
      <c r="G5510">
        <f>+Anagrafica!$K$5-'PO0140780R0001 - SONDA'!F5510</f>
        <v>388.06</v>
      </c>
    </row>
    <row r="5511" spans="1:7">
      <c r="A5511" t="s">
        <v>1054</v>
      </c>
      <c r="B5511">
        <v>7</v>
      </c>
      <c r="C5511">
        <v>11</v>
      </c>
      <c r="D5511">
        <v>2020</v>
      </c>
      <c r="E5511" s="23">
        <v>0</v>
      </c>
      <c r="F5511">
        <v>7.58</v>
      </c>
      <c r="G5511">
        <f>+Anagrafica!$K$5-'PO0140780R0001 - SONDA'!F5511</f>
        <v>388.06</v>
      </c>
    </row>
    <row r="5512" spans="1:7">
      <c r="A5512" t="s">
        <v>1054</v>
      </c>
      <c r="B5512">
        <v>7</v>
      </c>
      <c r="C5512">
        <v>11</v>
      </c>
      <c r="D5512">
        <v>2020</v>
      </c>
      <c r="E5512" s="23">
        <v>0.16666666666666666</v>
      </c>
      <c r="F5512">
        <v>7.58</v>
      </c>
      <c r="G5512">
        <f>+Anagrafica!$K$5-'PO0140780R0001 - SONDA'!F5512</f>
        <v>388.06</v>
      </c>
    </row>
    <row r="5513" spans="1:7">
      <c r="A5513" t="s">
        <v>1054</v>
      </c>
      <c r="B5513">
        <v>7</v>
      </c>
      <c r="C5513">
        <v>11</v>
      </c>
      <c r="D5513">
        <v>2020</v>
      </c>
      <c r="E5513" s="23">
        <v>0.33333333333333331</v>
      </c>
      <c r="F5513">
        <v>7.69</v>
      </c>
      <c r="G5513">
        <f>+Anagrafica!$K$5-'PO0140780R0001 - SONDA'!F5513</f>
        <v>387.95</v>
      </c>
    </row>
    <row r="5514" spans="1:7">
      <c r="A5514" t="s">
        <v>1054</v>
      </c>
      <c r="B5514">
        <v>7</v>
      </c>
      <c r="C5514">
        <v>11</v>
      </c>
      <c r="D5514">
        <v>2020</v>
      </c>
      <c r="E5514" s="23">
        <v>0.5</v>
      </c>
      <c r="F5514">
        <v>7.58</v>
      </c>
      <c r="G5514">
        <f>+Anagrafica!$K$5-'PO0140780R0001 - SONDA'!F5514</f>
        <v>388.06</v>
      </c>
    </row>
    <row r="5515" spans="1:7">
      <c r="A5515" t="s">
        <v>1054</v>
      </c>
      <c r="B5515">
        <v>7</v>
      </c>
      <c r="C5515">
        <v>11</v>
      </c>
      <c r="D5515">
        <v>2020</v>
      </c>
      <c r="E5515" s="23">
        <v>0.66666666666666663</v>
      </c>
      <c r="F5515">
        <v>7.58</v>
      </c>
      <c r="G5515">
        <f>+Anagrafica!$K$5-'PO0140780R0001 - SONDA'!F5515</f>
        <v>388.06</v>
      </c>
    </row>
    <row r="5516" spans="1:7">
      <c r="A5516" t="s">
        <v>1054</v>
      </c>
      <c r="B5516">
        <v>7</v>
      </c>
      <c r="C5516">
        <v>11</v>
      </c>
      <c r="D5516">
        <v>2020</v>
      </c>
      <c r="E5516" s="23">
        <v>0.83333333333333337</v>
      </c>
      <c r="F5516">
        <v>7.59</v>
      </c>
      <c r="G5516">
        <f>+Anagrafica!$K$5-'PO0140780R0001 - SONDA'!F5516</f>
        <v>388.05</v>
      </c>
    </row>
    <row r="5517" spans="1:7">
      <c r="A5517" t="s">
        <v>1055</v>
      </c>
      <c r="B5517">
        <v>8</v>
      </c>
      <c r="C5517">
        <v>11</v>
      </c>
      <c r="D5517">
        <v>2020</v>
      </c>
      <c r="E5517" s="23">
        <v>0</v>
      </c>
      <c r="F5517">
        <v>7.6</v>
      </c>
      <c r="G5517">
        <f>+Anagrafica!$K$5-'PO0140780R0001 - SONDA'!F5517</f>
        <v>388.03999999999996</v>
      </c>
    </row>
    <row r="5518" spans="1:7">
      <c r="A5518" t="s">
        <v>1055</v>
      </c>
      <c r="B5518">
        <v>8</v>
      </c>
      <c r="C5518">
        <v>11</v>
      </c>
      <c r="D5518">
        <v>2020</v>
      </c>
      <c r="E5518" s="23">
        <v>0.16666666666666666</v>
      </c>
      <c r="F5518">
        <v>7.71</v>
      </c>
      <c r="G5518">
        <f>+Anagrafica!$K$5-'PO0140780R0001 - SONDA'!F5518</f>
        <v>387.93</v>
      </c>
    </row>
    <row r="5519" spans="1:7">
      <c r="A5519" t="s">
        <v>1055</v>
      </c>
      <c r="B5519">
        <v>8</v>
      </c>
      <c r="C5519">
        <v>11</v>
      </c>
      <c r="D5519">
        <v>2020</v>
      </c>
      <c r="E5519" s="23">
        <v>0.33333333333333331</v>
      </c>
      <c r="F5519">
        <v>7.7</v>
      </c>
      <c r="G5519">
        <f>+Anagrafica!$K$5-'PO0140780R0001 - SONDA'!F5519</f>
        <v>387.94</v>
      </c>
    </row>
    <row r="5520" spans="1:7">
      <c r="A5520" t="s">
        <v>1055</v>
      </c>
      <c r="B5520">
        <v>8</v>
      </c>
      <c r="C5520">
        <v>11</v>
      </c>
      <c r="D5520">
        <v>2020</v>
      </c>
      <c r="E5520" s="23">
        <v>0.5</v>
      </c>
      <c r="F5520">
        <v>7.61</v>
      </c>
      <c r="G5520">
        <f>+Anagrafica!$K$5-'PO0140780R0001 - SONDA'!F5520</f>
        <v>388.03</v>
      </c>
    </row>
    <row r="5521" spans="1:7">
      <c r="A5521" t="s">
        <v>1055</v>
      </c>
      <c r="B5521">
        <v>8</v>
      </c>
      <c r="C5521">
        <v>11</v>
      </c>
      <c r="D5521">
        <v>2020</v>
      </c>
      <c r="E5521" s="23">
        <v>0.66666666666666663</v>
      </c>
      <c r="F5521">
        <v>7.62</v>
      </c>
      <c r="G5521">
        <f>+Anagrafica!$K$5-'PO0140780R0001 - SONDA'!F5521</f>
        <v>388.02</v>
      </c>
    </row>
    <row r="5522" spans="1:7">
      <c r="A5522" t="s">
        <v>1055</v>
      </c>
      <c r="B5522">
        <v>8</v>
      </c>
      <c r="C5522">
        <v>11</v>
      </c>
      <c r="D5522">
        <v>2020</v>
      </c>
      <c r="E5522" s="23">
        <v>0.83333333333333337</v>
      </c>
      <c r="F5522">
        <v>7.74</v>
      </c>
      <c r="G5522">
        <f>+Anagrafica!$K$5-'PO0140780R0001 - SONDA'!F5522</f>
        <v>387.9</v>
      </c>
    </row>
    <row r="5523" spans="1:7">
      <c r="A5523" t="s">
        <v>1056</v>
      </c>
      <c r="B5523">
        <v>9</v>
      </c>
      <c r="C5523">
        <v>11</v>
      </c>
      <c r="D5523">
        <v>2020</v>
      </c>
      <c r="E5523" s="23">
        <v>0</v>
      </c>
      <c r="F5523">
        <v>7.64</v>
      </c>
      <c r="G5523">
        <f>+Anagrafica!$K$5-'PO0140780R0001 - SONDA'!F5523</f>
        <v>388</v>
      </c>
    </row>
    <row r="5524" spans="1:7">
      <c r="A5524" t="s">
        <v>1056</v>
      </c>
      <c r="B5524">
        <v>9</v>
      </c>
      <c r="C5524">
        <v>11</v>
      </c>
      <c r="D5524">
        <v>2020</v>
      </c>
      <c r="E5524" s="23">
        <v>0.16666666666666666</v>
      </c>
      <c r="F5524">
        <v>7.65</v>
      </c>
      <c r="G5524">
        <f>+Anagrafica!$K$5-'PO0140780R0001 - SONDA'!F5524</f>
        <v>387.99</v>
      </c>
    </row>
    <row r="5525" spans="1:7">
      <c r="A5525" t="s">
        <v>1056</v>
      </c>
      <c r="B5525">
        <v>9</v>
      </c>
      <c r="C5525">
        <v>11</v>
      </c>
      <c r="D5525">
        <v>2020</v>
      </c>
      <c r="E5525" s="23">
        <v>0.33333333333333331</v>
      </c>
      <c r="F5525">
        <v>7.74</v>
      </c>
      <c r="G5525">
        <f>+Anagrafica!$K$5-'PO0140780R0001 - SONDA'!F5525</f>
        <v>387.9</v>
      </c>
    </row>
    <row r="5526" spans="1:7">
      <c r="A5526" t="s">
        <v>1056</v>
      </c>
      <c r="B5526">
        <v>9</v>
      </c>
      <c r="C5526">
        <v>11</v>
      </c>
      <c r="D5526">
        <v>2020</v>
      </c>
      <c r="E5526" s="23">
        <v>0.5</v>
      </c>
      <c r="F5526">
        <v>7.66</v>
      </c>
      <c r="G5526">
        <f>+Anagrafica!$K$5-'PO0140780R0001 - SONDA'!F5526</f>
        <v>387.97999999999996</v>
      </c>
    </row>
    <row r="5527" spans="1:7">
      <c r="A5527" t="s">
        <v>1056</v>
      </c>
      <c r="B5527">
        <v>9</v>
      </c>
      <c r="C5527">
        <v>11</v>
      </c>
      <c r="D5527">
        <v>2020</v>
      </c>
      <c r="E5527" s="23">
        <v>0.66666666666666663</v>
      </c>
      <c r="F5527">
        <v>7.77</v>
      </c>
      <c r="G5527">
        <f>+Anagrafica!$K$5-'PO0140780R0001 - SONDA'!F5527</f>
        <v>387.87</v>
      </c>
    </row>
    <row r="5528" spans="1:7">
      <c r="A5528" t="s">
        <v>1056</v>
      </c>
      <c r="B5528">
        <v>9</v>
      </c>
      <c r="C5528">
        <v>11</v>
      </c>
      <c r="D5528">
        <v>2020</v>
      </c>
      <c r="E5528" s="23">
        <v>0.83333333333333337</v>
      </c>
      <c r="F5528">
        <v>7.66</v>
      </c>
      <c r="G5528">
        <f>+Anagrafica!$K$5-'PO0140780R0001 - SONDA'!F5528</f>
        <v>387.97999999999996</v>
      </c>
    </row>
    <row r="5529" spans="1:7">
      <c r="A5529" t="s">
        <v>1057</v>
      </c>
      <c r="B5529">
        <v>10</v>
      </c>
      <c r="C5529">
        <v>11</v>
      </c>
      <c r="D5529">
        <v>2020</v>
      </c>
      <c r="E5529" s="23">
        <v>0</v>
      </c>
      <c r="F5529">
        <v>7.67</v>
      </c>
      <c r="G5529">
        <f>+Anagrafica!$K$5-'PO0140780R0001 - SONDA'!F5529</f>
        <v>387.96999999999997</v>
      </c>
    </row>
    <row r="5530" spans="1:7">
      <c r="A5530" t="s">
        <v>1057</v>
      </c>
      <c r="B5530">
        <v>10</v>
      </c>
      <c r="C5530">
        <v>11</v>
      </c>
      <c r="D5530">
        <v>2020</v>
      </c>
      <c r="E5530" s="23">
        <v>0.16666666666666666</v>
      </c>
      <c r="F5530">
        <v>7.67</v>
      </c>
      <c r="G5530">
        <f>+Anagrafica!$K$5-'PO0140780R0001 - SONDA'!F5530</f>
        <v>387.96999999999997</v>
      </c>
    </row>
    <row r="5531" spans="1:7">
      <c r="A5531" t="s">
        <v>1057</v>
      </c>
      <c r="B5531">
        <v>10</v>
      </c>
      <c r="C5531">
        <v>11</v>
      </c>
      <c r="D5531">
        <v>2020</v>
      </c>
      <c r="E5531" s="23">
        <v>0.33333333333333331</v>
      </c>
      <c r="F5531">
        <v>7.78</v>
      </c>
      <c r="G5531">
        <f>+Anagrafica!$K$5-'PO0140780R0001 - SONDA'!F5531</f>
        <v>387.86</v>
      </c>
    </row>
    <row r="5532" spans="1:7">
      <c r="A5532" t="s">
        <v>1057</v>
      </c>
      <c r="B5532">
        <v>10</v>
      </c>
      <c r="C5532">
        <v>11</v>
      </c>
      <c r="D5532">
        <v>2020</v>
      </c>
      <c r="E5532" s="23">
        <v>0.5</v>
      </c>
      <c r="F5532">
        <v>7.67</v>
      </c>
      <c r="G5532">
        <f>+Anagrafica!$K$5-'PO0140780R0001 - SONDA'!F5532</f>
        <v>387.96999999999997</v>
      </c>
    </row>
    <row r="5533" spans="1:7">
      <c r="A5533" t="s">
        <v>1057</v>
      </c>
      <c r="B5533">
        <v>10</v>
      </c>
      <c r="C5533">
        <v>11</v>
      </c>
      <c r="D5533">
        <v>2020</v>
      </c>
      <c r="E5533" s="23">
        <v>0.66666666666666663</v>
      </c>
      <c r="F5533">
        <v>7.67</v>
      </c>
      <c r="G5533">
        <f>+Anagrafica!$K$5-'PO0140780R0001 - SONDA'!F5533</f>
        <v>387.96999999999997</v>
      </c>
    </row>
    <row r="5534" spans="1:7">
      <c r="A5534" t="s">
        <v>1057</v>
      </c>
      <c r="B5534">
        <v>10</v>
      </c>
      <c r="C5534">
        <v>11</v>
      </c>
      <c r="D5534">
        <v>2020</v>
      </c>
      <c r="E5534" s="23">
        <v>0.83333333333333337</v>
      </c>
      <c r="F5534">
        <v>7.68</v>
      </c>
      <c r="G5534">
        <f>+Anagrafica!$K$5-'PO0140780R0001 - SONDA'!F5534</f>
        <v>387.96</v>
      </c>
    </row>
    <row r="5535" spans="1:7">
      <c r="A5535" t="s">
        <v>1058</v>
      </c>
      <c r="B5535">
        <v>11</v>
      </c>
      <c r="C5535">
        <v>11</v>
      </c>
      <c r="D5535">
        <v>2020</v>
      </c>
      <c r="E5535" s="23">
        <v>0</v>
      </c>
      <c r="F5535">
        <v>7.67</v>
      </c>
      <c r="G5535">
        <f>+Anagrafica!$K$5-'PO0140780R0001 - SONDA'!F5535</f>
        <v>387.96999999999997</v>
      </c>
    </row>
    <row r="5536" spans="1:7">
      <c r="A5536" t="s">
        <v>1058</v>
      </c>
      <c r="B5536">
        <v>11</v>
      </c>
      <c r="C5536">
        <v>11</v>
      </c>
      <c r="D5536">
        <v>2020</v>
      </c>
      <c r="E5536" s="23">
        <v>0.16666666666666666</v>
      </c>
      <c r="F5536">
        <v>7.67</v>
      </c>
      <c r="G5536">
        <f>+Anagrafica!$K$5-'PO0140780R0001 - SONDA'!F5536</f>
        <v>387.96999999999997</v>
      </c>
    </row>
    <row r="5537" spans="1:7">
      <c r="A5537" t="s">
        <v>1058</v>
      </c>
      <c r="B5537">
        <v>11</v>
      </c>
      <c r="C5537">
        <v>11</v>
      </c>
      <c r="D5537">
        <v>2020</v>
      </c>
      <c r="E5537" s="23">
        <v>0.33333333333333331</v>
      </c>
      <c r="F5537">
        <v>7.79</v>
      </c>
      <c r="G5537">
        <f>+Anagrafica!$K$5-'PO0140780R0001 - SONDA'!F5537</f>
        <v>387.84999999999997</v>
      </c>
    </row>
    <row r="5538" spans="1:7">
      <c r="A5538" t="s">
        <v>1058</v>
      </c>
      <c r="B5538">
        <v>11</v>
      </c>
      <c r="C5538">
        <v>11</v>
      </c>
      <c r="D5538">
        <v>2020</v>
      </c>
      <c r="E5538" s="23">
        <v>0.5</v>
      </c>
      <c r="F5538">
        <v>7.67</v>
      </c>
      <c r="G5538">
        <f>+Anagrafica!$K$5-'PO0140780R0001 - SONDA'!F5538</f>
        <v>387.96999999999997</v>
      </c>
    </row>
    <row r="5539" spans="1:7">
      <c r="A5539" t="s">
        <v>1058</v>
      </c>
      <c r="B5539">
        <v>11</v>
      </c>
      <c r="C5539">
        <v>11</v>
      </c>
      <c r="D5539">
        <v>2020</v>
      </c>
      <c r="E5539" s="23">
        <v>0.66666666666666663</v>
      </c>
      <c r="F5539">
        <v>7.68</v>
      </c>
      <c r="G5539">
        <f>+Anagrafica!$K$5-'PO0140780R0001 - SONDA'!F5539</f>
        <v>387.96</v>
      </c>
    </row>
    <row r="5540" spans="1:7">
      <c r="A5540" t="s">
        <v>1058</v>
      </c>
      <c r="B5540">
        <v>11</v>
      </c>
      <c r="C5540">
        <v>11</v>
      </c>
      <c r="D5540">
        <v>2020</v>
      </c>
      <c r="E5540" s="23">
        <v>0.83333333333333337</v>
      </c>
      <c r="F5540">
        <v>7.68</v>
      </c>
      <c r="G5540">
        <f>+Anagrafica!$K$5-'PO0140780R0001 - SONDA'!F5540</f>
        <v>387.96</v>
      </c>
    </row>
    <row r="5541" spans="1:7">
      <c r="A5541" t="s">
        <v>1059</v>
      </c>
      <c r="B5541">
        <v>12</v>
      </c>
      <c r="C5541">
        <v>11</v>
      </c>
      <c r="D5541">
        <v>2020</v>
      </c>
      <c r="E5541" s="23">
        <v>0</v>
      </c>
      <c r="F5541">
        <v>7.68</v>
      </c>
      <c r="G5541">
        <f>+Anagrafica!$K$5-'PO0140780R0001 - SONDA'!F5541</f>
        <v>387.96</v>
      </c>
    </row>
    <row r="5542" spans="1:7">
      <c r="A5542" t="s">
        <v>1059</v>
      </c>
      <c r="B5542">
        <v>12</v>
      </c>
      <c r="C5542">
        <v>11</v>
      </c>
      <c r="D5542">
        <v>2020</v>
      </c>
      <c r="E5542" s="23">
        <v>0.16666666666666666</v>
      </c>
      <c r="F5542">
        <v>7.79</v>
      </c>
      <c r="G5542">
        <f>+Anagrafica!$K$5-'PO0140780R0001 - SONDA'!F5542</f>
        <v>387.84999999999997</v>
      </c>
    </row>
    <row r="5543" spans="1:7">
      <c r="A5543" t="s">
        <v>1059</v>
      </c>
      <c r="B5543">
        <v>12</v>
      </c>
      <c r="C5543">
        <v>11</v>
      </c>
      <c r="D5543">
        <v>2020</v>
      </c>
      <c r="E5543" s="23">
        <v>0.33333333333333331</v>
      </c>
      <c r="F5543">
        <v>7.68</v>
      </c>
      <c r="G5543">
        <f>+Anagrafica!$K$5-'PO0140780R0001 - SONDA'!F5543</f>
        <v>387.96</v>
      </c>
    </row>
    <row r="5544" spans="1:7">
      <c r="A5544" t="s">
        <v>1059</v>
      </c>
      <c r="B5544">
        <v>12</v>
      </c>
      <c r="C5544">
        <v>11</v>
      </c>
      <c r="D5544">
        <v>2020</v>
      </c>
      <c r="E5544" s="23">
        <v>0.5</v>
      </c>
      <c r="F5544">
        <v>7.68</v>
      </c>
      <c r="G5544">
        <f>+Anagrafica!$K$5-'PO0140780R0001 - SONDA'!F5544</f>
        <v>387.96</v>
      </c>
    </row>
    <row r="5545" spans="1:7">
      <c r="A5545" t="s">
        <v>1059</v>
      </c>
      <c r="B5545">
        <v>12</v>
      </c>
      <c r="C5545">
        <v>11</v>
      </c>
      <c r="D5545">
        <v>2020</v>
      </c>
      <c r="E5545" s="23">
        <v>0.66666666666666663</v>
      </c>
      <c r="F5545">
        <v>7.68</v>
      </c>
      <c r="G5545">
        <f>+Anagrafica!$K$5-'PO0140780R0001 - SONDA'!F5545</f>
        <v>387.96</v>
      </c>
    </row>
    <row r="5546" spans="1:7">
      <c r="A5546" t="s">
        <v>1059</v>
      </c>
      <c r="B5546">
        <v>12</v>
      </c>
      <c r="C5546">
        <v>11</v>
      </c>
      <c r="D5546">
        <v>2020</v>
      </c>
      <c r="E5546" s="23">
        <v>0.83333333333333337</v>
      </c>
      <c r="F5546">
        <v>7.78</v>
      </c>
      <c r="G5546">
        <f>+Anagrafica!$K$5-'PO0140780R0001 - SONDA'!F5546</f>
        <v>387.86</v>
      </c>
    </row>
    <row r="5547" spans="1:7">
      <c r="A5547" t="s">
        <v>1060</v>
      </c>
      <c r="B5547">
        <v>13</v>
      </c>
      <c r="C5547">
        <v>11</v>
      </c>
      <c r="D5547">
        <v>2020</v>
      </c>
      <c r="E5547" s="23">
        <v>0</v>
      </c>
      <c r="F5547">
        <v>7.67</v>
      </c>
      <c r="G5547">
        <f>+Anagrafica!$K$5-'PO0140780R0001 - SONDA'!F5547</f>
        <v>387.96999999999997</v>
      </c>
    </row>
    <row r="5548" spans="1:7">
      <c r="A5548" t="s">
        <v>1060</v>
      </c>
      <c r="B5548">
        <v>13</v>
      </c>
      <c r="C5548">
        <v>11</v>
      </c>
      <c r="D5548">
        <v>2020</v>
      </c>
      <c r="E5548" s="23">
        <v>0.16666666666666666</v>
      </c>
      <c r="F5548">
        <v>7.67</v>
      </c>
      <c r="G5548">
        <f>+Anagrafica!$K$5-'PO0140780R0001 - SONDA'!F5548</f>
        <v>387.96999999999997</v>
      </c>
    </row>
    <row r="5549" spans="1:7">
      <c r="A5549" t="s">
        <v>1060</v>
      </c>
      <c r="B5549">
        <v>13</v>
      </c>
      <c r="C5549">
        <v>11</v>
      </c>
      <c r="D5549">
        <v>2020</v>
      </c>
      <c r="E5549" s="23">
        <v>0.33333333333333331</v>
      </c>
      <c r="F5549">
        <v>7.78</v>
      </c>
      <c r="G5549">
        <f>+Anagrafica!$K$5-'PO0140780R0001 - SONDA'!F5549</f>
        <v>387.86</v>
      </c>
    </row>
    <row r="5550" spans="1:7">
      <c r="A5550" t="s">
        <v>1060</v>
      </c>
      <c r="B5550">
        <v>13</v>
      </c>
      <c r="C5550">
        <v>11</v>
      </c>
      <c r="D5550">
        <v>2020</v>
      </c>
      <c r="E5550" s="23">
        <v>0.5</v>
      </c>
      <c r="F5550">
        <v>7.67</v>
      </c>
      <c r="G5550">
        <f>+Anagrafica!$K$5-'PO0140780R0001 - SONDA'!F5550</f>
        <v>387.96999999999997</v>
      </c>
    </row>
    <row r="5551" spans="1:7">
      <c r="A5551" t="s">
        <v>1060</v>
      </c>
      <c r="B5551">
        <v>13</v>
      </c>
      <c r="C5551">
        <v>11</v>
      </c>
      <c r="D5551">
        <v>2020</v>
      </c>
      <c r="E5551" s="23">
        <v>0.66666666666666663</v>
      </c>
      <c r="F5551">
        <v>7.66</v>
      </c>
      <c r="G5551">
        <f>+Anagrafica!$K$5-'PO0140780R0001 - SONDA'!F5551</f>
        <v>387.97999999999996</v>
      </c>
    </row>
    <row r="5552" spans="1:7">
      <c r="A5552" t="s">
        <v>1060</v>
      </c>
      <c r="B5552">
        <v>13</v>
      </c>
      <c r="C5552">
        <v>11</v>
      </c>
      <c r="D5552">
        <v>2020</v>
      </c>
      <c r="E5552" s="23">
        <v>0.83333333333333337</v>
      </c>
      <c r="F5552">
        <v>7.67</v>
      </c>
      <c r="G5552">
        <f>+Anagrafica!$K$5-'PO0140780R0001 - SONDA'!F5552</f>
        <v>387.96999999999997</v>
      </c>
    </row>
    <row r="5553" spans="1:7">
      <c r="A5553" t="s">
        <v>1061</v>
      </c>
      <c r="B5553">
        <v>14</v>
      </c>
      <c r="C5553">
        <v>11</v>
      </c>
      <c r="D5553">
        <v>2020</v>
      </c>
      <c r="E5553" s="23">
        <v>0</v>
      </c>
      <c r="F5553">
        <v>7.67</v>
      </c>
      <c r="G5553">
        <f>+Anagrafica!$K$5-'PO0140780R0001 - SONDA'!F5553</f>
        <v>387.96999999999997</v>
      </c>
    </row>
    <row r="5554" spans="1:7">
      <c r="A5554" t="s">
        <v>1061</v>
      </c>
      <c r="B5554">
        <v>14</v>
      </c>
      <c r="C5554">
        <v>11</v>
      </c>
      <c r="D5554">
        <v>2020</v>
      </c>
      <c r="E5554" s="23">
        <v>0.16666666666666666</v>
      </c>
      <c r="F5554">
        <v>7.74</v>
      </c>
      <c r="G5554">
        <f>+Anagrafica!$K$5-'PO0140780R0001 - SONDA'!F5554</f>
        <v>387.9</v>
      </c>
    </row>
    <row r="5555" spans="1:7">
      <c r="A5555" t="s">
        <v>1061</v>
      </c>
      <c r="B5555">
        <v>14</v>
      </c>
      <c r="C5555">
        <v>11</v>
      </c>
      <c r="D5555">
        <v>2020</v>
      </c>
      <c r="E5555" s="23">
        <v>0.33333333333333331</v>
      </c>
      <c r="F5555">
        <v>7.67</v>
      </c>
      <c r="G5555">
        <f>+Anagrafica!$K$5-'PO0140780R0001 - SONDA'!F5555</f>
        <v>387.96999999999997</v>
      </c>
    </row>
    <row r="5556" spans="1:7">
      <c r="A5556" t="s">
        <v>1061</v>
      </c>
      <c r="B5556">
        <v>14</v>
      </c>
      <c r="C5556">
        <v>11</v>
      </c>
      <c r="D5556">
        <v>2020</v>
      </c>
      <c r="E5556" s="23">
        <v>0.5</v>
      </c>
      <c r="F5556">
        <v>7.68</v>
      </c>
      <c r="G5556">
        <f>+Anagrafica!$K$5-'PO0140780R0001 - SONDA'!F5556</f>
        <v>387.96</v>
      </c>
    </row>
    <row r="5557" spans="1:7">
      <c r="A5557" t="s">
        <v>1061</v>
      </c>
      <c r="B5557">
        <v>14</v>
      </c>
      <c r="C5557">
        <v>11</v>
      </c>
      <c r="D5557">
        <v>2020</v>
      </c>
      <c r="E5557" s="23">
        <v>0.66666666666666663</v>
      </c>
      <c r="F5557">
        <v>7.69</v>
      </c>
      <c r="G5557">
        <f>+Anagrafica!$K$5-'PO0140780R0001 - SONDA'!F5557</f>
        <v>387.95</v>
      </c>
    </row>
    <row r="5558" spans="1:7">
      <c r="A5558" t="s">
        <v>1061</v>
      </c>
      <c r="B5558">
        <v>14</v>
      </c>
      <c r="C5558">
        <v>11</v>
      </c>
      <c r="D5558">
        <v>2020</v>
      </c>
      <c r="E5558" s="23">
        <v>0.83333333333333337</v>
      </c>
      <c r="F5558">
        <v>7.79</v>
      </c>
      <c r="G5558">
        <f>+Anagrafica!$K$5-'PO0140780R0001 - SONDA'!F5558</f>
        <v>387.84999999999997</v>
      </c>
    </row>
    <row r="5559" spans="1:7">
      <c r="A5559" t="s">
        <v>1062</v>
      </c>
      <c r="B5559">
        <v>15</v>
      </c>
      <c r="C5559">
        <v>11</v>
      </c>
      <c r="D5559">
        <v>2020</v>
      </c>
      <c r="E5559" s="23">
        <v>0</v>
      </c>
      <c r="F5559">
        <v>7.71</v>
      </c>
      <c r="G5559">
        <f>+Anagrafica!$K$5-'PO0140780R0001 - SONDA'!F5559</f>
        <v>387.93</v>
      </c>
    </row>
    <row r="5560" spans="1:7">
      <c r="A5560" t="s">
        <v>1062</v>
      </c>
      <c r="B5560">
        <v>15</v>
      </c>
      <c r="C5560">
        <v>11</v>
      </c>
      <c r="D5560">
        <v>2020</v>
      </c>
      <c r="E5560" s="23">
        <v>0.16666666666666666</v>
      </c>
      <c r="F5560">
        <v>7.71</v>
      </c>
      <c r="G5560">
        <f>+Anagrafica!$K$5-'PO0140780R0001 - SONDA'!F5560</f>
        <v>387.93</v>
      </c>
    </row>
    <row r="5561" spans="1:7">
      <c r="A5561" t="s">
        <v>1062</v>
      </c>
      <c r="B5561">
        <v>15</v>
      </c>
      <c r="C5561">
        <v>11</v>
      </c>
      <c r="D5561">
        <v>2020</v>
      </c>
      <c r="E5561" s="23">
        <v>0.33333333333333331</v>
      </c>
      <c r="F5561">
        <v>7.83</v>
      </c>
      <c r="G5561">
        <f>+Anagrafica!$K$5-'PO0140780R0001 - SONDA'!F5561</f>
        <v>387.81</v>
      </c>
    </row>
    <row r="5562" spans="1:7">
      <c r="A5562" t="s">
        <v>1062</v>
      </c>
      <c r="B5562">
        <v>15</v>
      </c>
      <c r="C5562">
        <v>11</v>
      </c>
      <c r="D5562">
        <v>2020</v>
      </c>
      <c r="E5562" s="23">
        <v>0.5</v>
      </c>
      <c r="F5562">
        <v>7.73</v>
      </c>
      <c r="G5562">
        <f>+Anagrafica!$K$5-'PO0140780R0001 - SONDA'!F5562</f>
        <v>387.90999999999997</v>
      </c>
    </row>
    <row r="5563" spans="1:7">
      <c r="A5563" t="s">
        <v>1062</v>
      </c>
      <c r="B5563">
        <v>15</v>
      </c>
      <c r="C5563">
        <v>11</v>
      </c>
      <c r="D5563">
        <v>2020</v>
      </c>
      <c r="E5563" s="23">
        <v>0.66666666666666663</v>
      </c>
      <c r="F5563">
        <v>7.74</v>
      </c>
      <c r="G5563">
        <f>+Anagrafica!$K$5-'PO0140780R0001 - SONDA'!F5563</f>
        <v>387.9</v>
      </c>
    </row>
    <row r="5564" spans="1:7">
      <c r="A5564" t="s">
        <v>1062</v>
      </c>
      <c r="B5564">
        <v>15</v>
      </c>
      <c r="C5564">
        <v>11</v>
      </c>
      <c r="D5564">
        <v>2020</v>
      </c>
      <c r="E5564" s="23">
        <v>0.83333333333333337</v>
      </c>
      <c r="F5564">
        <v>7.86</v>
      </c>
      <c r="G5564">
        <f>+Anagrafica!$K$5-'PO0140780R0001 - SONDA'!F5564</f>
        <v>387.78</v>
      </c>
    </row>
    <row r="5565" spans="1:7">
      <c r="A5565" t="s">
        <v>1063</v>
      </c>
      <c r="B5565">
        <v>16</v>
      </c>
      <c r="C5565">
        <v>11</v>
      </c>
      <c r="D5565">
        <v>2020</v>
      </c>
      <c r="E5565" s="23">
        <v>0</v>
      </c>
      <c r="F5565">
        <v>7.77</v>
      </c>
      <c r="G5565">
        <f>+Anagrafica!$K$5-'PO0140780R0001 - SONDA'!F5565</f>
        <v>387.87</v>
      </c>
    </row>
    <row r="5566" spans="1:7">
      <c r="A5566" t="s">
        <v>1063</v>
      </c>
      <c r="B5566">
        <v>16</v>
      </c>
      <c r="C5566">
        <v>11</v>
      </c>
      <c r="D5566">
        <v>2020</v>
      </c>
      <c r="E5566" s="23">
        <v>0.16666666666666666</v>
      </c>
      <c r="F5566">
        <v>7.77</v>
      </c>
      <c r="G5566">
        <f>+Anagrafica!$K$5-'PO0140780R0001 - SONDA'!F5566</f>
        <v>387.87</v>
      </c>
    </row>
    <row r="5567" spans="1:7">
      <c r="A5567" t="s">
        <v>1063</v>
      </c>
      <c r="B5567">
        <v>16</v>
      </c>
      <c r="C5567">
        <v>11</v>
      </c>
      <c r="D5567">
        <v>2020</v>
      </c>
      <c r="E5567" s="23">
        <v>0.33333333333333331</v>
      </c>
      <c r="F5567">
        <v>7.89</v>
      </c>
      <c r="G5567">
        <f>+Anagrafica!$K$5-'PO0140780R0001 - SONDA'!F5567</f>
        <v>387.75</v>
      </c>
    </row>
    <row r="5568" spans="1:7">
      <c r="A5568" t="s">
        <v>1063</v>
      </c>
      <c r="B5568">
        <v>16</v>
      </c>
      <c r="C5568">
        <v>11</v>
      </c>
      <c r="D5568">
        <v>2020</v>
      </c>
      <c r="E5568" s="23">
        <v>0.5</v>
      </c>
      <c r="F5568">
        <v>7.87</v>
      </c>
      <c r="G5568">
        <f>+Anagrafica!$K$5-'PO0140780R0001 - SONDA'!F5568</f>
        <v>387.77</v>
      </c>
    </row>
    <row r="5569" spans="1:7">
      <c r="A5569" t="s">
        <v>1063</v>
      </c>
      <c r="B5569">
        <v>16</v>
      </c>
      <c r="C5569">
        <v>11</v>
      </c>
      <c r="D5569">
        <v>2020</v>
      </c>
      <c r="E5569" s="23">
        <v>0.66666666666666663</v>
      </c>
      <c r="F5569">
        <v>7.88</v>
      </c>
      <c r="G5569">
        <f>+Anagrafica!$K$5-'PO0140780R0001 - SONDA'!F5569</f>
        <v>387.76</v>
      </c>
    </row>
    <row r="5570" spans="1:7">
      <c r="A5570" t="s">
        <v>1063</v>
      </c>
      <c r="B5570">
        <v>16</v>
      </c>
      <c r="C5570">
        <v>11</v>
      </c>
      <c r="D5570">
        <v>2020</v>
      </c>
      <c r="E5570" s="23">
        <v>0.83333333333333337</v>
      </c>
      <c r="F5570">
        <v>7.8</v>
      </c>
      <c r="G5570">
        <f>+Anagrafica!$K$5-'PO0140780R0001 - SONDA'!F5570</f>
        <v>387.84</v>
      </c>
    </row>
    <row r="5571" spans="1:7">
      <c r="A5571" t="s">
        <v>1064</v>
      </c>
      <c r="B5571">
        <v>17</v>
      </c>
      <c r="C5571">
        <v>11</v>
      </c>
      <c r="D5571">
        <v>2020</v>
      </c>
      <c r="E5571" s="23">
        <v>0</v>
      </c>
      <c r="F5571">
        <v>7.8</v>
      </c>
      <c r="G5571">
        <f>+Anagrafica!$K$5-'PO0140780R0001 - SONDA'!F5571</f>
        <v>387.84</v>
      </c>
    </row>
    <row r="5572" spans="1:7">
      <c r="A5572" t="s">
        <v>1064</v>
      </c>
      <c r="B5572">
        <v>17</v>
      </c>
      <c r="C5572">
        <v>11</v>
      </c>
      <c r="D5572">
        <v>2020</v>
      </c>
      <c r="E5572" s="23">
        <v>0.16666666666666666</v>
      </c>
      <c r="F5572">
        <v>7.81</v>
      </c>
      <c r="G5572">
        <f>+Anagrafica!$K$5-'PO0140780R0001 - SONDA'!F5572</f>
        <v>387.83</v>
      </c>
    </row>
    <row r="5573" spans="1:7">
      <c r="A5573" t="s">
        <v>1064</v>
      </c>
      <c r="B5573">
        <v>17</v>
      </c>
      <c r="C5573">
        <v>11</v>
      </c>
      <c r="D5573">
        <v>2020</v>
      </c>
      <c r="E5573" s="23">
        <v>0.33333333333333331</v>
      </c>
      <c r="F5573">
        <v>7.82</v>
      </c>
      <c r="G5573">
        <f>+Anagrafica!$K$5-'PO0140780R0001 - SONDA'!F5573</f>
        <v>387.82</v>
      </c>
    </row>
    <row r="5574" spans="1:7">
      <c r="A5574" t="s">
        <v>1064</v>
      </c>
      <c r="B5574">
        <v>17</v>
      </c>
      <c r="C5574">
        <v>11</v>
      </c>
      <c r="D5574">
        <v>2020</v>
      </c>
      <c r="E5574" s="23">
        <v>0.5</v>
      </c>
      <c r="F5574">
        <v>7.82</v>
      </c>
      <c r="G5574">
        <f>+Anagrafica!$K$5-'PO0140780R0001 - SONDA'!F5574</f>
        <v>387.82</v>
      </c>
    </row>
    <row r="5575" spans="1:7">
      <c r="A5575" t="s">
        <v>1064</v>
      </c>
      <c r="B5575">
        <v>17</v>
      </c>
      <c r="C5575">
        <v>11</v>
      </c>
      <c r="D5575">
        <v>2020</v>
      </c>
      <c r="E5575" s="23">
        <v>0.66666666666666663</v>
      </c>
      <c r="F5575">
        <v>7.83</v>
      </c>
      <c r="G5575">
        <f>+Anagrafica!$K$5-'PO0140780R0001 - SONDA'!F5575</f>
        <v>387.81</v>
      </c>
    </row>
    <row r="5576" spans="1:7">
      <c r="A5576" t="s">
        <v>1064</v>
      </c>
      <c r="B5576">
        <v>17</v>
      </c>
      <c r="C5576">
        <v>11</v>
      </c>
      <c r="D5576">
        <v>2020</v>
      </c>
      <c r="E5576" s="23">
        <v>0.83333333333333337</v>
      </c>
      <c r="F5576">
        <v>7.83</v>
      </c>
      <c r="G5576">
        <f>+Anagrafica!$K$5-'PO0140780R0001 - SONDA'!F5576</f>
        <v>387.81</v>
      </c>
    </row>
    <row r="5577" spans="1:7">
      <c r="A5577" t="s">
        <v>1065</v>
      </c>
      <c r="B5577">
        <v>18</v>
      </c>
      <c r="C5577">
        <v>11</v>
      </c>
      <c r="D5577">
        <v>2020</v>
      </c>
      <c r="E5577" s="23">
        <v>0</v>
      </c>
      <c r="F5577">
        <v>7.83</v>
      </c>
      <c r="G5577">
        <f>+Anagrafica!$K$5-'PO0140780R0001 - SONDA'!F5577</f>
        <v>387.81</v>
      </c>
    </row>
    <row r="5578" spans="1:7">
      <c r="A5578" t="s">
        <v>1065</v>
      </c>
      <c r="B5578">
        <v>18</v>
      </c>
      <c r="C5578">
        <v>11</v>
      </c>
      <c r="D5578">
        <v>2020</v>
      </c>
      <c r="E5578" s="23">
        <v>0.16666666666666666</v>
      </c>
      <c r="F5578">
        <v>7.84</v>
      </c>
      <c r="G5578">
        <f>+Anagrafica!$K$5-'PO0140780R0001 - SONDA'!F5578</f>
        <v>387.8</v>
      </c>
    </row>
    <row r="5579" spans="1:7">
      <c r="A5579" t="s">
        <v>1065</v>
      </c>
      <c r="B5579">
        <v>18</v>
      </c>
      <c r="C5579">
        <v>11</v>
      </c>
      <c r="D5579">
        <v>2020</v>
      </c>
      <c r="E5579" s="23">
        <v>0.33333333333333331</v>
      </c>
      <c r="F5579">
        <v>7.96</v>
      </c>
      <c r="G5579">
        <f>+Anagrafica!$K$5-'PO0140780R0001 - SONDA'!F5579</f>
        <v>387.68</v>
      </c>
    </row>
    <row r="5580" spans="1:7">
      <c r="A5580" t="s">
        <v>1065</v>
      </c>
      <c r="B5580">
        <v>18</v>
      </c>
      <c r="C5580">
        <v>11</v>
      </c>
      <c r="D5580">
        <v>2020</v>
      </c>
      <c r="E5580" s="23">
        <v>0.5</v>
      </c>
      <c r="F5580">
        <v>7.85</v>
      </c>
      <c r="G5580">
        <f>+Anagrafica!$K$5-'PO0140780R0001 - SONDA'!F5580</f>
        <v>387.78999999999996</v>
      </c>
    </row>
    <row r="5581" spans="1:7">
      <c r="A5581" t="s">
        <v>1065</v>
      </c>
      <c r="B5581">
        <v>18</v>
      </c>
      <c r="C5581">
        <v>11</v>
      </c>
      <c r="D5581">
        <v>2020</v>
      </c>
      <c r="E5581" s="23">
        <v>0.66666666666666663</v>
      </c>
      <c r="F5581">
        <v>7.86</v>
      </c>
      <c r="G5581">
        <f>+Anagrafica!$K$5-'PO0140780R0001 - SONDA'!F5581</f>
        <v>387.78</v>
      </c>
    </row>
    <row r="5582" spans="1:7">
      <c r="A5582" t="s">
        <v>1065</v>
      </c>
      <c r="B5582">
        <v>18</v>
      </c>
      <c r="C5582">
        <v>11</v>
      </c>
      <c r="D5582">
        <v>2020</v>
      </c>
      <c r="E5582" s="23">
        <v>0.83333333333333337</v>
      </c>
      <c r="F5582">
        <v>7.88</v>
      </c>
      <c r="G5582">
        <f>+Anagrafica!$K$5-'PO0140780R0001 - SONDA'!F5582</f>
        <v>387.76</v>
      </c>
    </row>
    <row r="5583" spans="1:7">
      <c r="A5583" t="s">
        <v>1066</v>
      </c>
      <c r="B5583">
        <v>19</v>
      </c>
      <c r="C5583">
        <v>11</v>
      </c>
      <c r="D5583">
        <v>2020</v>
      </c>
      <c r="E5583" s="23">
        <v>0</v>
      </c>
      <c r="F5583">
        <v>7.87</v>
      </c>
      <c r="G5583">
        <f>+Anagrafica!$K$5-'PO0140780R0001 - SONDA'!F5583</f>
        <v>387.77</v>
      </c>
    </row>
    <row r="5584" spans="1:7">
      <c r="A5584" t="s">
        <v>1066</v>
      </c>
      <c r="B5584">
        <v>19</v>
      </c>
      <c r="C5584">
        <v>11</v>
      </c>
      <c r="D5584">
        <v>2020</v>
      </c>
      <c r="E5584" s="23">
        <v>0.16666666666666666</v>
      </c>
      <c r="F5584">
        <v>7.87</v>
      </c>
      <c r="G5584">
        <f>+Anagrafica!$K$5-'PO0140780R0001 - SONDA'!F5584</f>
        <v>387.77</v>
      </c>
    </row>
    <row r="5585" spans="1:7">
      <c r="A5585" t="s">
        <v>1066</v>
      </c>
      <c r="B5585">
        <v>19</v>
      </c>
      <c r="C5585">
        <v>11</v>
      </c>
      <c r="D5585">
        <v>2020</v>
      </c>
      <c r="E5585" s="23">
        <v>0.33333333333333331</v>
      </c>
      <c r="F5585">
        <v>7.98</v>
      </c>
      <c r="G5585">
        <f>+Anagrafica!$K$5-'PO0140780R0001 - SONDA'!F5585</f>
        <v>387.65999999999997</v>
      </c>
    </row>
    <row r="5586" spans="1:7">
      <c r="A5586" t="s">
        <v>1066</v>
      </c>
      <c r="B5586">
        <v>19</v>
      </c>
      <c r="C5586">
        <v>11</v>
      </c>
      <c r="D5586">
        <v>2020</v>
      </c>
      <c r="E5586" s="23">
        <v>0.5</v>
      </c>
      <c r="F5586">
        <v>7.89</v>
      </c>
      <c r="G5586">
        <f>+Anagrafica!$K$5-'PO0140780R0001 - SONDA'!F5586</f>
        <v>387.75</v>
      </c>
    </row>
    <row r="5587" spans="1:7">
      <c r="A5587" t="s">
        <v>1066</v>
      </c>
      <c r="B5587">
        <v>19</v>
      </c>
      <c r="C5587">
        <v>11</v>
      </c>
      <c r="D5587">
        <v>2020</v>
      </c>
      <c r="E5587" s="23">
        <v>0.66666666666666663</v>
      </c>
      <c r="F5587">
        <v>7.9</v>
      </c>
      <c r="G5587">
        <f>+Anagrafica!$K$5-'PO0140780R0001 - SONDA'!F5587</f>
        <v>387.74</v>
      </c>
    </row>
    <row r="5588" spans="1:7">
      <c r="A5588" t="s">
        <v>1066</v>
      </c>
      <c r="B5588">
        <v>19</v>
      </c>
      <c r="C5588">
        <v>11</v>
      </c>
      <c r="D5588">
        <v>2020</v>
      </c>
      <c r="E5588" s="23">
        <v>0.83333333333333337</v>
      </c>
      <c r="F5588">
        <v>7.9</v>
      </c>
      <c r="G5588">
        <f>+Anagrafica!$K$5-'PO0140780R0001 - SONDA'!F5588</f>
        <v>387.74</v>
      </c>
    </row>
    <row r="5589" spans="1:7">
      <c r="A5589" t="s">
        <v>1067</v>
      </c>
      <c r="B5589">
        <v>20</v>
      </c>
      <c r="C5589">
        <v>11</v>
      </c>
      <c r="D5589">
        <v>2020</v>
      </c>
      <c r="E5589" s="23">
        <v>0</v>
      </c>
      <c r="F5589">
        <v>7.9</v>
      </c>
      <c r="G5589">
        <f>+Anagrafica!$K$5-'PO0140780R0001 - SONDA'!F5589</f>
        <v>387.74</v>
      </c>
    </row>
    <row r="5590" spans="1:7">
      <c r="A5590" t="s">
        <v>1067</v>
      </c>
      <c r="B5590">
        <v>20</v>
      </c>
      <c r="C5590">
        <v>11</v>
      </c>
      <c r="D5590">
        <v>2020</v>
      </c>
      <c r="E5590" s="23">
        <v>0.16666666666666666</v>
      </c>
      <c r="F5590">
        <v>7.91</v>
      </c>
      <c r="G5590">
        <f>+Anagrafica!$K$5-'PO0140780R0001 - SONDA'!F5590</f>
        <v>387.72999999999996</v>
      </c>
    </row>
    <row r="5591" spans="1:7">
      <c r="A5591" t="s">
        <v>1067</v>
      </c>
      <c r="B5591">
        <v>20</v>
      </c>
      <c r="C5591">
        <v>11</v>
      </c>
      <c r="D5591">
        <v>2020</v>
      </c>
      <c r="E5591" s="23">
        <v>0.33333333333333331</v>
      </c>
      <c r="F5591">
        <v>7.92</v>
      </c>
      <c r="G5591">
        <f>+Anagrafica!$K$5-'PO0140780R0001 - SONDA'!F5591</f>
        <v>387.71999999999997</v>
      </c>
    </row>
    <row r="5592" spans="1:7">
      <c r="A5592" t="s">
        <v>1067</v>
      </c>
      <c r="B5592">
        <v>20</v>
      </c>
      <c r="C5592">
        <v>11</v>
      </c>
      <c r="D5592">
        <v>2020</v>
      </c>
      <c r="E5592" s="23">
        <v>0.5</v>
      </c>
      <c r="F5592">
        <v>7.92</v>
      </c>
      <c r="G5592">
        <f>+Anagrafica!$K$5-'PO0140780R0001 - SONDA'!F5592</f>
        <v>387.71999999999997</v>
      </c>
    </row>
    <row r="5593" spans="1:7">
      <c r="A5593" t="s">
        <v>1067</v>
      </c>
      <c r="B5593">
        <v>20</v>
      </c>
      <c r="C5593">
        <v>11</v>
      </c>
      <c r="D5593">
        <v>2020</v>
      </c>
      <c r="E5593" s="23">
        <v>0.66666666666666663</v>
      </c>
      <c r="F5593">
        <v>7.93</v>
      </c>
      <c r="G5593">
        <f>+Anagrafica!$K$5-'PO0140780R0001 - SONDA'!F5593</f>
        <v>387.71</v>
      </c>
    </row>
    <row r="5594" spans="1:7">
      <c r="A5594" t="s">
        <v>1067</v>
      </c>
      <c r="B5594">
        <v>20</v>
      </c>
      <c r="C5594">
        <v>11</v>
      </c>
      <c r="D5594">
        <v>2020</v>
      </c>
      <c r="E5594" s="23">
        <v>0.83333333333333337</v>
      </c>
      <c r="F5594">
        <v>7.94</v>
      </c>
      <c r="G5594">
        <f>+Anagrafica!$K$5-'PO0140780R0001 - SONDA'!F5594</f>
        <v>387.7</v>
      </c>
    </row>
    <row r="5595" spans="1:7">
      <c r="A5595" t="s">
        <v>1068</v>
      </c>
      <c r="B5595">
        <v>21</v>
      </c>
      <c r="C5595">
        <v>11</v>
      </c>
      <c r="D5595">
        <v>2020</v>
      </c>
      <c r="E5595" s="23">
        <v>0</v>
      </c>
      <c r="F5595">
        <v>8</v>
      </c>
      <c r="G5595">
        <f>+Anagrafica!$K$5-'PO0140780R0001 - SONDA'!F5595</f>
        <v>387.64</v>
      </c>
    </row>
    <row r="5596" spans="1:7">
      <c r="A5596" t="s">
        <v>1068</v>
      </c>
      <c r="B5596">
        <v>21</v>
      </c>
      <c r="C5596">
        <v>11</v>
      </c>
      <c r="D5596">
        <v>2020</v>
      </c>
      <c r="E5596" s="23">
        <v>0.16666666666666666</v>
      </c>
      <c r="F5596">
        <v>7.94</v>
      </c>
      <c r="G5596">
        <f>+Anagrafica!$K$5-'PO0140780R0001 - SONDA'!F5596</f>
        <v>387.7</v>
      </c>
    </row>
    <row r="5597" spans="1:7">
      <c r="A5597" t="s">
        <v>1068</v>
      </c>
      <c r="B5597">
        <v>21</v>
      </c>
      <c r="C5597">
        <v>11</v>
      </c>
      <c r="D5597">
        <v>2020</v>
      </c>
      <c r="E5597" s="23">
        <v>0.33333333333333331</v>
      </c>
      <c r="F5597">
        <v>7.95</v>
      </c>
      <c r="G5597">
        <f>+Anagrafica!$K$5-'PO0140780R0001 - SONDA'!F5597</f>
        <v>387.69</v>
      </c>
    </row>
    <row r="5598" spans="1:7">
      <c r="A5598" t="s">
        <v>1068</v>
      </c>
      <c r="B5598">
        <v>21</v>
      </c>
      <c r="C5598">
        <v>11</v>
      </c>
      <c r="D5598">
        <v>2020</v>
      </c>
      <c r="E5598" s="23">
        <v>0.5</v>
      </c>
      <c r="F5598">
        <v>7.96</v>
      </c>
      <c r="G5598">
        <f>+Anagrafica!$K$5-'PO0140780R0001 - SONDA'!F5598</f>
        <v>387.68</v>
      </c>
    </row>
    <row r="5599" spans="1:7">
      <c r="A5599" t="s">
        <v>1068</v>
      </c>
      <c r="B5599">
        <v>21</v>
      </c>
      <c r="C5599">
        <v>11</v>
      </c>
      <c r="D5599">
        <v>2020</v>
      </c>
      <c r="E5599" s="23">
        <v>0.66666666666666663</v>
      </c>
      <c r="F5599">
        <v>7.96</v>
      </c>
      <c r="G5599">
        <f>+Anagrafica!$K$5-'PO0140780R0001 - SONDA'!F5599</f>
        <v>387.68</v>
      </c>
    </row>
    <row r="5600" spans="1:7">
      <c r="A5600" t="s">
        <v>1068</v>
      </c>
      <c r="B5600">
        <v>21</v>
      </c>
      <c r="C5600">
        <v>11</v>
      </c>
      <c r="D5600">
        <v>2020</v>
      </c>
      <c r="E5600" s="23">
        <v>0.83333333333333337</v>
      </c>
      <c r="F5600">
        <v>7.97</v>
      </c>
      <c r="G5600">
        <f>+Anagrafica!$K$5-'PO0140780R0001 - SONDA'!F5600</f>
        <v>387.66999999999996</v>
      </c>
    </row>
    <row r="5601" spans="1:7">
      <c r="A5601" t="s">
        <v>1069</v>
      </c>
      <c r="B5601">
        <v>22</v>
      </c>
      <c r="C5601">
        <v>11</v>
      </c>
      <c r="D5601">
        <v>2020</v>
      </c>
      <c r="E5601" s="23">
        <v>0</v>
      </c>
      <c r="F5601">
        <v>7.97</v>
      </c>
      <c r="G5601">
        <f>+Anagrafica!$K$5-'PO0140780R0001 - SONDA'!F5601</f>
        <v>387.66999999999996</v>
      </c>
    </row>
    <row r="5602" spans="1:7">
      <c r="A5602" t="s">
        <v>1069</v>
      </c>
      <c r="B5602">
        <v>22</v>
      </c>
      <c r="C5602">
        <v>11</v>
      </c>
      <c r="D5602">
        <v>2020</v>
      </c>
      <c r="E5602" s="23">
        <v>0.16666666666666666</v>
      </c>
      <c r="F5602">
        <v>7.97</v>
      </c>
      <c r="G5602">
        <f>+Anagrafica!$K$5-'PO0140780R0001 - SONDA'!F5602</f>
        <v>387.66999999999996</v>
      </c>
    </row>
    <row r="5603" spans="1:7">
      <c r="A5603" t="s">
        <v>1069</v>
      </c>
      <c r="B5603">
        <v>22</v>
      </c>
      <c r="C5603">
        <v>11</v>
      </c>
      <c r="D5603">
        <v>2020</v>
      </c>
      <c r="E5603" s="23">
        <v>0.33333333333333331</v>
      </c>
      <c r="F5603">
        <v>7.98</v>
      </c>
      <c r="G5603">
        <f>+Anagrafica!$K$5-'PO0140780R0001 - SONDA'!F5603</f>
        <v>387.65999999999997</v>
      </c>
    </row>
    <row r="5604" spans="1:7">
      <c r="A5604" t="s">
        <v>1069</v>
      </c>
      <c r="B5604">
        <v>22</v>
      </c>
      <c r="C5604">
        <v>11</v>
      </c>
      <c r="D5604">
        <v>2020</v>
      </c>
      <c r="E5604" s="23">
        <v>0.5</v>
      </c>
      <c r="F5604">
        <v>7.99</v>
      </c>
      <c r="G5604">
        <f>+Anagrafica!$K$5-'PO0140780R0001 - SONDA'!F5604</f>
        <v>387.65</v>
      </c>
    </row>
    <row r="5605" spans="1:7">
      <c r="A5605" t="s">
        <v>1069</v>
      </c>
      <c r="B5605">
        <v>22</v>
      </c>
      <c r="C5605">
        <v>11</v>
      </c>
      <c r="D5605">
        <v>2020</v>
      </c>
      <c r="E5605" s="23">
        <v>0.66666666666666663</v>
      </c>
      <c r="F5605">
        <v>8</v>
      </c>
      <c r="G5605">
        <f>+Anagrafica!$K$5-'PO0140780R0001 - SONDA'!F5605</f>
        <v>387.64</v>
      </c>
    </row>
    <row r="5606" spans="1:7">
      <c r="A5606" t="s">
        <v>1069</v>
      </c>
      <c r="B5606">
        <v>22</v>
      </c>
      <c r="C5606">
        <v>11</v>
      </c>
      <c r="D5606">
        <v>2020</v>
      </c>
      <c r="E5606" s="23">
        <v>0.83333333333333337</v>
      </c>
      <c r="F5606">
        <v>8.01</v>
      </c>
      <c r="G5606">
        <f>+Anagrafica!$K$5-'PO0140780R0001 - SONDA'!F5606</f>
        <v>387.63</v>
      </c>
    </row>
    <row r="5607" spans="1:7">
      <c r="A5607" t="s">
        <v>1070</v>
      </c>
      <c r="B5607">
        <v>23</v>
      </c>
      <c r="C5607">
        <v>11</v>
      </c>
      <c r="D5607">
        <v>2020</v>
      </c>
      <c r="E5607" s="23">
        <v>0</v>
      </c>
      <c r="F5607">
        <v>8.01</v>
      </c>
      <c r="G5607">
        <f>+Anagrafica!$K$5-'PO0140780R0001 - SONDA'!F5607</f>
        <v>387.63</v>
      </c>
    </row>
    <row r="5608" spans="1:7">
      <c r="A5608" t="s">
        <v>1070</v>
      </c>
      <c r="B5608">
        <v>23</v>
      </c>
      <c r="C5608">
        <v>11</v>
      </c>
      <c r="D5608">
        <v>2020</v>
      </c>
      <c r="E5608" s="23">
        <v>0.16666666666666666</v>
      </c>
      <c r="F5608">
        <v>8.1199999999999992</v>
      </c>
      <c r="G5608">
        <f>+Anagrafica!$K$5-'PO0140780R0001 - SONDA'!F5608</f>
        <v>387.52</v>
      </c>
    </row>
    <row r="5609" spans="1:7">
      <c r="A5609" t="s">
        <v>1070</v>
      </c>
      <c r="B5609">
        <v>23</v>
      </c>
      <c r="C5609">
        <v>11</v>
      </c>
      <c r="D5609">
        <v>2020</v>
      </c>
      <c r="E5609" s="23">
        <v>0.33333333333333331</v>
      </c>
      <c r="F5609">
        <v>8.02</v>
      </c>
      <c r="G5609">
        <f>+Anagrafica!$K$5-'PO0140780R0001 - SONDA'!F5609</f>
        <v>387.62</v>
      </c>
    </row>
    <row r="5610" spans="1:7">
      <c r="A5610" t="s">
        <v>1070</v>
      </c>
      <c r="B5610">
        <v>23</v>
      </c>
      <c r="C5610">
        <v>11</v>
      </c>
      <c r="D5610">
        <v>2020</v>
      </c>
      <c r="E5610" s="23">
        <v>0.5</v>
      </c>
      <c r="F5610">
        <v>8.0299999999999994</v>
      </c>
      <c r="G5610">
        <f>+Anagrafica!$K$5-'PO0140780R0001 - SONDA'!F5610</f>
        <v>387.61</v>
      </c>
    </row>
    <row r="5611" spans="1:7">
      <c r="A5611" t="s">
        <v>1070</v>
      </c>
      <c r="B5611">
        <v>23</v>
      </c>
      <c r="C5611">
        <v>11</v>
      </c>
      <c r="D5611">
        <v>2020</v>
      </c>
      <c r="E5611" s="23">
        <v>0.66666666666666663</v>
      </c>
      <c r="F5611">
        <v>8.0399999999999991</v>
      </c>
      <c r="G5611">
        <f>+Anagrafica!$K$5-'PO0140780R0001 - SONDA'!F5611</f>
        <v>387.59999999999997</v>
      </c>
    </row>
    <row r="5612" spans="1:7">
      <c r="A5612" t="s">
        <v>1070</v>
      </c>
      <c r="B5612">
        <v>23</v>
      </c>
      <c r="C5612">
        <v>11</v>
      </c>
      <c r="D5612">
        <v>2020</v>
      </c>
      <c r="E5612" s="23">
        <v>0.83333333333333337</v>
      </c>
      <c r="F5612">
        <v>8.0399999999999991</v>
      </c>
      <c r="G5612">
        <f>+Anagrafica!$K$5-'PO0140780R0001 - SONDA'!F5612</f>
        <v>387.59999999999997</v>
      </c>
    </row>
    <row r="5613" spans="1:7">
      <c r="A5613" t="s">
        <v>1071</v>
      </c>
      <c r="B5613">
        <v>24</v>
      </c>
      <c r="C5613">
        <v>11</v>
      </c>
      <c r="D5613">
        <v>2020</v>
      </c>
      <c r="E5613" s="23">
        <v>0</v>
      </c>
      <c r="F5613">
        <v>8.0399999999999991</v>
      </c>
      <c r="G5613">
        <f>+Anagrafica!$K$5-'PO0140780R0001 - SONDA'!F5613</f>
        <v>387.59999999999997</v>
      </c>
    </row>
    <row r="5614" spans="1:7">
      <c r="A5614" t="s">
        <v>1071</v>
      </c>
      <c r="B5614">
        <v>24</v>
      </c>
      <c r="C5614">
        <v>11</v>
      </c>
      <c r="D5614">
        <v>2020</v>
      </c>
      <c r="E5614" s="23">
        <v>0.16666666666666666</v>
      </c>
      <c r="F5614">
        <v>8.0500000000000007</v>
      </c>
      <c r="G5614">
        <f>+Anagrafica!$K$5-'PO0140780R0001 - SONDA'!F5614</f>
        <v>387.59</v>
      </c>
    </row>
    <row r="5615" spans="1:7">
      <c r="A5615" t="s">
        <v>1071</v>
      </c>
      <c r="B5615">
        <v>24</v>
      </c>
      <c r="C5615">
        <v>11</v>
      </c>
      <c r="D5615">
        <v>2020</v>
      </c>
      <c r="E5615" s="23">
        <v>0.33333333333333331</v>
      </c>
      <c r="F5615">
        <v>8.0500000000000007</v>
      </c>
      <c r="G5615">
        <f>+Anagrafica!$K$5-'PO0140780R0001 - SONDA'!F5615</f>
        <v>387.59</v>
      </c>
    </row>
    <row r="5616" spans="1:7">
      <c r="A5616" t="s">
        <v>1071</v>
      </c>
      <c r="B5616">
        <v>24</v>
      </c>
      <c r="C5616">
        <v>11</v>
      </c>
      <c r="D5616">
        <v>2020</v>
      </c>
      <c r="E5616" s="23">
        <v>0.5</v>
      </c>
      <c r="F5616">
        <v>8.16</v>
      </c>
      <c r="G5616">
        <f>+Anagrafica!$K$5-'PO0140780R0001 - SONDA'!F5616</f>
        <v>387.47999999999996</v>
      </c>
    </row>
    <row r="5617" spans="1:7">
      <c r="A5617" t="s">
        <v>1071</v>
      </c>
      <c r="B5617">
        <v>24</v>
      </c>
      <c r="C5617">
        <v>11</v>
      </c>
      <c r="D5617">
        <v>2020</v>
      </c>
      <c r="E5617" s="23">
        <v>0.66666666666666663</v>
      </c>
      <c r="F5617">
        <v>8.06</v>
      </c>
      <c r="G5617">
        <f>+Anagrafica!$K$5-'PO0140780R0001 - SONDA'!F5617</f>
        <v>387.58</v>
      </c>
    </row>
    <row r="5618" spans="1:7">
      <c r="A5618" t="s">
        <v>1071</v>
      </c>
      <c r="B5618">
        <v>24</v>
      </c>
      <c r="C5618">
        <v>11</v>
      </c>
      <c r="D5618">
        <v>2020</v>
      </c>
      <c r="E5618" s="23">
        <v>0.83333333333333337</v>
      </c>
      <c r="F5618">
        <v>8.16</v>
      </c>
      <c r="G5618">
        <f>+Anagrafica!$K$5-'PO0140780R0001 - SONDA'!F5618</f>
        <v>387.47999999999996</v>
      </c>
    </row>
    <row r="5619" spans="1:7">
      <c r="A5619" t="s">
        <v>1072</v>
      </c>
      <c r="B5619">
        <v>25</v>
      </c>
      <c r="C5619">
        <v>11</v>
      </c>
      <c r="D5619">
        <v>2020</v>
      </c>
      <c r="E5619" s="23">
        <v>0</v>
      </c>
      <c r="F5619">
        <v>8.0399999999999991</v>
      </c>
      <c r="G5619">
        <f>+Anagrafica!$K$5-'PO0140780R0001 - SONDA'!F5619</f>
        <v>387.59999999999997</v>
      </c>
    </row>
    <row r="5620" spans="1:7">
      <c r="A5620" t="s">
        <v>1072</v>
      </c>
      <c r="B5620">
        <v>25</v>
      </c>
      <c r="C5620">
        <v>11</v>
      </c>
      <c r="D5620">
        <v>2020</v>
      </c>
      <c r="E5620" s="23">
        <v>0.16666666666666666</v>
      </c>
      <c r="F5620">
        <v>8.0399999999999991</v>
      </c>
      <c r="G5620">
        <f>+Anagrafica!$K$5-'PO0140780R0001 - SONDA'!F5620</f>
        <v>387.59999999999997</v>
      </c>
    </row>
    <row r="5621" spans="1:7">
      <c r="A5621" t="s">
        <v>1072</v>
      </c>
      <c r="B5621">
        <v>25</v>
      </c>
      <c r="C5621">
        <v>11</v>
      </c>
      <c r="D5621">
        <v>2020</v>
      </c>
      <c r="E5621" s="23">
        <v>0.33333333333333331</v>
      </c>
      <c r="F5621">
        <v>8.0399999999999991</v>
      </c>
      <c r="G5621">
        <f>+Anagrafica!$K$5-'PO0140780R0001 - SONDA'!F5621</f>
        <v>387.59999999999997</v>
      </c>
    </row>
    <row r="5622" spans="1:7">
      <c r="A5622" t="s">
        <v>1072</v>
      </c>
      <c r="B5622">
        <v>25</v>
      </c>
      <c r="C5622">
        <v>11</v>
      </c>
      <c r="D5622">
        <v>2020</v>
      </c>
      <c r="E5622" s="23">
        <v>0.5</v>
      </c>
      <c r="F5622">
        <v>8.0500000000000007</v>
      </c>
      <c r="G5622">
        <f>+Anagrafica!$K$5-'PO0140780R0001 - SONDA'!F5622</f>
        <v>387.59</v>
      </c>
    </row>
    <row r="5623" spans="1:7">
      <c r="A5623" t="s">
        <v>1072</v>
      </c>
      <c r="B5623">
        <v>25</v>
      </c>
      <c r="C5623">
        <v>11</v>
      </c>
      <c r="D5623">
        <v>2020</v>
      </c>
      <c r="E5623" s="23">
        <v>0.66666666666666663</v>
      </c>
      <c r="F5623">
        <v>8.06</v>
      </c>
      <c r="G5623">
        <f>+Anagrafica!$K$5-'PO0140780R0001 - SONDA'!F5623</f>
        <v>387.58</v>
      </c>
    </row>
    <row r="5624" spans="1:7">
      <c r="A5624" t="s">
        <v>1072</v>
      </c>
      <c r="B5624">
        <v>25</v>
      </c>
      <c r="C5624">
        <v>11</v>
      </c>
      <c r="D5624">
        <v>2020</v>
      </c>
      <c r="E5624" s="23">
        <v>0.83333333333333337</v>
      </c>
      <c r="F5624">
        <v>8.16</v>
      </c>
      <c r="G5624">
        <f>+Anagrafica!$K$5-'PO0140780R0001 - SONDA'!F5624</f>
        <v>387.47999999999996</v>
      </c>
    </row>
    <row r="5625" spans="1:7">
      <c r="A5625" t="s">
        <v>1073</v>
      </c>
      <c r="B5625">
        <v>26</v>
      </c>
      <c r="C5625">
        <v>11</v>
      </c>
      <c r="D5625">
        <v>2020</v>
      </c>
      <c r="E5625" s="23">
        <v>0</v>
      </c>
      <c r="F5625">
        <v>8.0500000000000007</v>
      </c>
      <c r="G5625">
        <f>+Anagrafica!$K$5-'PO0140780R0001 - SONDA'!F5625</f>
        <v>387.59</v>
      </c>
    </row>
    <row r="5626" spans="1:7">
      <c r="A5626" t="s">
        <v>1073</v>
      </c>
      <c r="B5626">
        <v>26</v>
      </c>
      <c r="C5626">
        <v>11</v>
      </c>
      <c r="D5626">
        <v>2020</v>
      </c>
      <c r="E5626" s="23">
        <v>0.16666666666666666</v>
      </c>
      <c r="F5626">
        <v>8.06</v>
      </c>
      <c r="G5626">
        <f>+Anagrafica!$K$5-'PO0140780R0001 - SONDA'!F5626</f>
        <v>387.58</v>
      </c>
    </row>
    <row r="5627" spans="1:7">
      <c r="A5627" t="s">
        <v>1073</v>
      </c>
      <c r="B5627">
        <v>26</v>
      </c>
      <c r="C5627">
        <v>11</v>
      </c>
      <c r="D5627">
        <v>2020</v>
      </c>
      <c r="E5627" s="23">
        <v>0.33333333333333331</v>
      </c>
      <c r="F5627">
        <v>8.17</v>
      </c>
      <c r="G5627">
        <f>+Anagrafica!$K$5-'PO0140780R0001 - SONDA'!F5627</f>
        <v>387.46999999999997</v>
      </c>
    </row>
    <row r="5628" spans="1:7">
      <c r="A5628" t="s">
        <v>1073</v>
      </c>
      <c r="B5628">
        <v>26</v>
      </c>
      <c r="C5628">
        <v>11</v>
      </c>
      <c r="D5628">
        <v>2020</v>
      </c>
      <c r="E5628" s="23">
        <v>0.5</v>
      </c>
      <c r="F5628">
        <v>8.07</v>
      </c>
      <c r="G5628">
        <f>+Anagrafica!$K$5-'PO0140780R0001 - SONDA'!F5628</f>
        <v>387.57</v>
      </c>
    </row>
    <row r="5629" spans="1:7">
      <c r="A5629" t="s">
        <v>1073</v>
      </c>
      <c r="B5629">
        <v>26</v>
      </c>
      <c r="C5629">
        <v>11</v>
      </c>
      <c r="D5629">
        <v>2020</v>
      </c>
      <c r="E5629" s="23">
        <v>0.66666666666666663</v>
      </c>
      <c r="F5629">
        <v>8.08</v>
      </c>
      <c r="G5629">
        <f>+Anagrafica!$K$5-'PO0140780R0001 - SONDA'!F5629</f>
        <v>387.56</v>
      </c>
    </row>
    <row r="5630" spans="1:7">
      <c r="A5630" t="s">
        <v>1073</v>
      </c>
      <c r="B5630">
        <v>26</v>
      </c>
      <c r="C5630">
        <v>11</v>
      </c>
      <c r="D5630">
        <v>2020</v>
      </c>
      <c r="E5630" s="23">
        <v>0.83333333333333337</v>
      </c>
      <c r="F5630">
        <v>8.18</v>
      </c>
      <c r="G5630">
        <f>+Anagrafica!$K$5-'PO0140780R0001 - SONDA'!F5630</f>
        <v>387.46</v>
      </c>
    </row>
    <row r="5631" spans="1:7">
      <c r="A5631" t="s">
        <v>1074</v>
      </c>
      <c r="B5631">
        <v>27</v>
      </c>
      <c r="C5631">
        <v>11</v>
      </c>
      <c r="D5631">
        <v>2020</v>
      </c>
      <c r="E5631" s="23">
        <v>0</v>
      </c>
      <c r="F5631">
        <v>8.07</v>
      </c>
      <c r="G5631">
        <f>+Anagrafica!$K$5-'PO0140780R0001 - SONDA'!F5631</f>
        <v>387.57</v>
      </c>
    </row>
    <row r="5632" spans="1:7">
      <c r="A5632" t="s">
        <v>1074</v>
      </c>
      <c r="B5632">
        <v>27</v>
      </c>
      <c r="C5632">
        <v>11</v>
      </c>
      <c r="D5632">
        <v>2020</v>
      </c>
      <c r="E5632" s="23">
        <v>0.16666666666666666</v>
      </c>
      <c r="F5632">
        <v>8.07</v>
      </c>
      <c r="G5632">
        <f>+Anagrafica!$K$5-'PO0140780R0001 - SONDA'!F5632</f>
        <v>387.57</v>
      </c>
    </row>
    <row r="5633" spans="1:7">
      <c r="A5633" t="s">
        <v>1074</v>
      </c>
      <c r="B5633">
        <v>27</v>
      </c>
      <c r="C5633">
        <v>11</v>
      </c>
      <c r="D5633">
        <v>2020</v>
      </c>
      <c r="E5633" s="23">
        <v>0.33333333333333331</v>
      </c>
      <c r="F5633">
        <v>8.07</v>
      </c>
      <c r="G5633">
        <f>+Anagrafica!$K$5-'PO0140780R0001 - SONDA'!F5633</f>
        <v>387.57</v>
      </c>
    </row>
    <row r="5634" spans="1:7">
      <c r="A5634" t="s">
        <v>1074</v>
      </c>
      <c r="B5634">
        <v>27</v>
      </c>
      <c r="C5634">
        <v>11</v>
      </c>
      <c r="D5634">
        <v>2020</v>
      </c>
      <c r="E5634" s="23">
        <v>0.5</v>
      </c>
      <c r="F5634">
        <v>8.08</v>
      </c>
      <c r="G5634">
        <f>+Anagrafica!$K$5-'PO0140780R0001 - SONDA'!F5634</f>
        <v>387.56</v>
      </c>
    </row>
    <row r="5635" spans="1:7">
      <c r="A5635" t="s">
        <v>1074</v>
      </c>
      <c r="B5635">
        <v>27</v>
      </c>
      <c r="C5635">
        <v>11</v>
      </c>
      <c r="D5635">
        <v>2020</v>
      </c>
      <c r="E5635" s="23">
        <v>0.66666666666666663</v>
      </c>
      <c r="F5635">
        <v>8.19</v>
      </c>
      <c r="G5635">
        <f>+Anagrafica!$K$5-'PO0140780R0001 - SONDA'!F5635</f>
        <v>387.45</v>
      </c>
    </row>
    <row r="5636" spans="1:7">
      <c r="A5636" t="s">
        <v>1074</v>
      </c>
      <c r="B5636">
        <v>27</v>
      </c>
      <c r="C5636">
        <v>11</v>
      </c>
      <c r="D5636">
        <v>2020</v>
      </c>
      <c r="E5636" s="23">
        <v>0.83333333333333337</v>
      </c>
      <c r="F5636">
        <v>8.08</v>
      </c>
      <c r="G5636">
        <f>+Anagrafica!$K$5-'PO0140780R0001 - SONDA'!F5636</f>
        <v>387.56</v>
      </c>
    </row>
    <row r="5637" spans="1:7">
      <c r="A5637" t="s">
        <v>1075</v>
      </c>
      <c r="B5637">
        <v>28</v>
      </c>
      <c r="C5637">
        <v>11</v>
      </c>
      <c r="D5637">
        <v>2020</v>
      </c>
      <c r="E5637" s="23">
        <v>0</v>
      </c>
      <c r="F5637">
        <v>8.18</v>
      </c>
      <c r="G5637">
        <f>+Anagrafica!$K$5-'PO0140780R0001 - SONDA'!F5637</f>
        <v>387.46</v>
      </c>
    </row>
    <row r="5638" spans="1:7">
      <c r="A5638" t="s">
        <v>1075</v>
      </c>
      <c r="B5638">
        <v>28</v>
      </c>
      <c r="C5638">
        <v>11</v>
      </c>
      <c r="D5638">
        <v>2020</v>
      </c>
      <c r="E5638" s="23">
        <v>0.16666666666666666</v>
      </c>
      <c r="F5638">
        <v>8.06</v>
      </c>
      <c r="G5638">
        <f>+Anagrafica!$K$5-'PO0140780R0001 - SONDA'!F5638</f>
        <v>387.58</v>
      </c>
    </row>
    <row r="5639" spans="1:7">
      <c r="A5639" t="s">
        <v>1075</v>
      </c>
      <c r="B5639">
        <v>28</v>
      </c>
      <c r="C5639">
        <v>11</v>
      </c>
      <c r="D5639">
        <v>2020</v>
      </c>
      <c r="E5639" s="23">
        <v>0.33333333333333331</v>
      </c>
      <c r="F5639">
        <v>8.08</v>
      </c>
      <c r="G5639">
        <f>+Anagrafica!$K$5-'PO0140780R0001 - SONDA'!F5639</f>
        <v>387.56</v>
      </c>
    </row>
    <row r="5640" spans="1:7">
      <c r="A5640" t="s">
        <v>1075</v>
      </c>
      <c r="B5640">
        <v>28</v>
      </c>
      <c r="C5640">
        <v>11</v>
      </c>
      <c r="D5640">
        <v>2020</v>
      </c>
      <c r="E5640" s="23">
        <v>0.5</v>
      </c>
      <c r="F5640">
        <v>8.09</v>
      </c>
      <c r="G5640">
        <f>+Anagrafica!$K$5-'PO0140780R0001 - SONDA'!F5640</f>
        <v>387.55</v>
      </c>
    </row>
    <row r="5641" spans="1:7">
      <c r="A5641" t="s">
        <v>1075</v>
      </c>
      <c r="B5641">
        <v>28</v>
      </c>
      <c r="C5641">
        <v>11</v>
      </c>
      <c r="D5641">
        <v>2020</v>
      </c>
      <c r="E5641" s="23">
        <v>0.66666666666666663</v>
      </c>
      <c r="F5641">
        <v>8.1300000000000008</v>
      </c>
      <c r="G5641">
        <f>+Anagrafica!$K$5-'PO0140780R0001 - SONDA'!F5641</f>
        <v>387.51</v>
      </c>
    </row>
    <row r="5642" spans="1:7">
      <c r="A5642" t="s">
        <v>1075</v>
      </c>
      <c r="B5642">
        <v>28</v>
      </c>
      <c r="C5642">
        <v>11</v>
      </c>
      <c r="D5642">
        <v>2020</v>
      </c>
      <c r="E5642" s="23">
        <v>0.83333333333333337</v>
      </c>
      <c r="F5642">
        <v>8.1</v>
      </c>
      <c r="G5642">
        <f>+Anagrafica!$K$5-'PO0140780R0001 - SONDA'!F5642</f>
        <v>387.53999999999996</v>
      </c>
    </row>
    <row r="5643" spans="1:7">
      <c r="A5643" t="s">
        <v>1076</v>
      </c>
      <c r="B5643">
        <v>29</v>
      </c>
      <c r="C5643">
        <v>11</v>
      </c>
      <c r="D5643">
        <v>2020</v>
      </c>
      <c r="E5643" s="23">
        <v>0</v>
      </c>
      <c r="F5643">
        <v>8.2100000000000009</v>
      </c>
      <c r="G5643">
        <f>+Anagrafica!$K$5-'PO0140780R0001 - SONDA'!F5643</f>
        <v>387.43</v>
      </c>
    </row>
    <row r="5644" spans="1:7">
      <c r="A5644" t="s">
        <v>1076</v>
      </c>
      <c r="B5644">
        <v>29</v>
      </c>
      <c r="C5644">
        <v>11</v>
      </c>
      <c r="D5644">
        <v>2020</v>
      </c>
      <c r="E5644" s="23">
        <v>0.16666666666666666</v>
      </c>
      <c r="F5644">
        <v>8.11</v>
      </c>
      <c r="G5644">
        <f>+Anagrafica!$K$5-'PO0140780R0001 - SONDA'!F5644</f>
        <v>387.53</v>
      </c>
    </row>
    <row r="5645" spans="1:7">
      <c r="A5645" t="s">
        <v>1076</v>
      </c>
      <c r="B5645">
        <v>29</v>
      </c>
      <c r="C5645">
        <v>11</v>
      </c>
      <c r="D5645">
        <v>2020</v>
      </c>
      <c r="E5645" s="23">
        <v>0.33333333333333331</v>
      </c>
      <c r="F5645">
        <v>8.1199999999999992</v>
      </c>
      <c r="G5645">
        <f>+Anagrafica!$K$5-'PO0140780R0001 - SONDA'!F5645</f>
        <v>387.52</v>
      </c>
    </row>
    <row r="5646" spans="1:7">
      <c r="A5646" t="s">
        <v>1076</v>
      </c>
      <c r="B5646">
        <v>29</v>
      </c>
      <c r="C5646">
        <v>11</v>
      </c>
      <c r="D5646">
        <v>2020</v>
      </c>
      <c r="E5646" s="23">
        <v>0.5</v>
      </c>
      <c r="F5646">
        <v>8.24</v>
      </c>
      <c r="G5646">
        <f>+Anagrafica!$K$5-'PO0140780R0001 - SONDA'!F5646</f>
        <v>387.4</v>
      </c>
    </row>
    <row r="5647" spans="1:7">
      <c r="A5647" t="s">
        <v>1076</v>
      </c>
      <c r="B5647">
        <v>29</v>
      </c>
      <c r="C5647">
        <v>11</v>
      </c>
      <c r="D5647">
        <v>2020</v>
      </c>
      <c r="E5647" s="23">
        <v>0.66666666666666663</v>
      </c>
      <c r="F5647">
        <v>8.15</v>
      </c>
      <c r="G5647">
        <f>+Anagrafica!$K$5-'PO0140780R0001 - SONDA'!F5647</f>
        <v>387.49</v>
      </c>
    </row>
    <row r="5648" spans="1:7">
      <c r="A5648" t="s">
        <v>1076</v>
      </c>
      <c r="B5648">
        <v>29</v>
      </c>
      <c r="C5648">
        <v>11</v>
      </c>
      <c r="D5648">
        <v>2020</v>
      </c>
      <c r="E5648" s="23">
        <v>0.83333333333333337</v>
      </c>
      <c r="F5648">
        <v>8.16</v>
      </c>
      <c r="G5648">
        <f>+Anagrafica!$K$5-'PO0140780R0001 - SONDA'!F5648</f>
        <v>387.47999999999996</v>
      </c>
    </row>
    <row r="5649" spans="1:7">
      <c r="A5649" t="s">
        <v>1077</v>
      </c>
      <c r="B5649">
        <v>30</v>
      </c>
      <c r="C5649">
        <v>11</v>
      </c>
      <c r="D5649">
        <v>2020</v>
      </c>
      <c r="E5649" s="23">
        <v>0</v>
      </c>
      <c r="F5649">
        <v>8.17</v>
      </c>
      <c r="G5649">
        <f>+Anagrafica!$K$5-'PO0140780R0001 - SONDA'!F5649</f>
        <v>387.46999999999997</v>
      </c>
    </row>
    <row r="5650" spans="1:7">
      <c r="A5650" t="s">
        <v>1077</v>
      </c>
      <c r="B5650">
        <v>30</v>
      </c>
      <c r="C5650">
        <v>11</v>
      </c>
      <c r="D5650">
        <v>2020</v>
      </c>
      <c r="E5650" s="23">
        <v>0.16666666666666666</v>
      </c>
      <c r="F5650">
        <v>8.18</v>
      </c>
      <c r="G5650">
        <f>+Anagrafica!$K$5-'PO0140780R0001 - SONDA'!F5650</f>
        <v>387.46</v>
      </c>
    </row>
    <row r="5651" spans="1:7">
      <c r="A5651" t="s">
        <v>1077</v>
      </c>
      <c r="B5651">
        <v>30</v>
      </c>
      <c r="C5651">
        <v>11</v>
      </c>
      <c r="D5651">
        <v>2020</v>
      </c>
      <c r="E5651" s="23">
        <v>0.33333333333333331</v>
      </c>
      <c r="F5651">
        <v>8.19</v>
      </c>
      <c r="G5651">
        <f>+Anagrafica!$K$5-'PO0140780R0001 - SONDA'!F5651</f>
        <v>387.45</v>
      </c>
    </row>
    <row r="5652" spans="1:7">
      <c r="A5652" t="s">
        <v>1077</v>
      </c>
      <c r="B5652">
        <v>30</v>
      </c>
      <c r="C5652">
        <v>11</v>
      </c>
      <c r="D5652">
        <v>2020</v>
      </c>
      <c r="E5652" s="23">
        <v>0.5</v>
      </c>
      <c r="F5652">
        <v>8.1999999999999993</v>
      </c>
      <c r="G5652">
        <f>+Anagrafica!$K$5-'PO0140780R0001 - SONDA'!F5652</f>
        <v>387.44</v>
      </c>
    </row>
    <row r="5653" spans="1:7">
      <c r="A5653" t="s">
        <v>1077</v>
      </c>
      <c r="B5653">
        <v>30</v>
      </c>
      <c r="C5653">
        <v>11</v>
      </c>
      <c r="D5653">
        <v>2020</v>
      </c>
      <c r="E5653" s="23">
        <v>0.66666666666666663</v>
      </c>
      <c r="F5653">
        <v>8.31</v>
      </c>
      <c r="G5653">
        <f>+Anagrafica!$K$5-'PO0140780R0001 - SONDA'!F5653</f>
        <v>387.33</v>
      </c>
    </row>
    <row r="5654" spans="1:7">
      <c r="A5654" t="s">
        <v>1077</v>
      </c>
      <c r="B5654">
        <v>30</v>
      </c>
      <c r="C5654">
        <v>11</v>
      </c>
      <c r="D5654">
        <v>2020</v>
      </c>
      <c r="E5654" s="23">
        <v>0.83333333333333337</v>
      </c>
      <c r="F5654">
        <v>8.1999999999999993</v>
      </c>
      <c r="G5654">
        <f>+Anagrafica!$K$5-'PO0140780R0001 - SONDA'!F5654</f>
        <v>387.44</v>
      </c>
    </row>
    <row r="5655" spans="1:7">
      <c r="A5655" t="s">
        <v>1078</v>
      </c>
      <c r="B5655">
        <v>1</v>
      </c>
      <c r="C5655">
        <v>12</v>
      </c>
      <c r="D5655">
        <v>2020</v>
      </c>
      <c r="E5655" s="23">
        <v>0</v>
      </c>
      <c r="F5655">
        <v>8.1999999999999993</v>
      </c>
      <c r="G5655">
        <f>+Anagrafica!$K$5-'PO0140780R0001 - SONDA'!F5655</f>
        <v>387.44</v>
      </c>
    </row>
    <row r="5656" spans="1:7">
      <c r="A5656" t="s">
        <v>1078</v>
      </c>
      <c r="B5656">
        <v>1</v>
      </c>
      <c r="C5656">
        <v>12</v>
      </c>
      <c r="D5656">
        <v>2020</v>
      </c>
      <c r="E5656" s="23">
        <v>0.16666666666666666</v>
      </c>
      <c r="F5656">
        <v>8.2899999999999991</v>
      </c>
      <c r="G5656">
        <f>+Anagrafica!$K$5-'PO0140780R0001 - SONDA'!F5656</f>
        <v>387.34999999999997</v>
      </c>
    </row>
    <row r="5657" spans="1:7">
      <c r="A5657" t="s">
        <v>1078</v>
      </c>
      <c r="B5657">
        <v>1</v>
      </c>
      <c r="C5657">
        <v>12</v>
      </c>
      <c r="D5657">
        <v>2020</v>
      </c>
      <c r="E5657" s="23">
        <v>0.33333333333333331</v>
      </c>
      <c r="F5657">
        <v>8.1999999999999993</v>
      </c>
      <c r="G5657">
        <f>+Anagrafica!$K$5-'PO0140780R0001 - SONDA'!F5657</f>
        <v>387.44</v>
      </c>
    </row>
    <row r="5658" spans="1:7">
      <c r="A5658" t="s">
        <v>1078</v>
      </c>
      <c r="B5658">
        <v>1</v>
      </c>
      <c r="C5658">
        <v>12</v>
      </c>
      <c r="D5658">
        <v>2020</v>
      </c>
      <c r="E5658" s="23">
        <v>0.5</v>
      </c>
      <c r="F5658">
        <v>8.2100000000000009</v>
      </c>
      <c r="G5658">
        <f>+Anagrafica!$K$5-'PO0140780R0001 - SONDA'!F5658</f>
        <v>387.43</v>
      </c>
    </row>
    <row r="5659" spans="1:7">
      <c r="A5659" t="s">
        <v>1078</v>
      </c>
      <c r="B5659">
        <v>1</v>
      </c>
      <c r="C5659">
        <v>12</v>
      </c>
      <c r="D5659">
        <v>2020</v>
      </c>
      <c r="E5659" s="23">
        <v>0.66666666666666663</v>
      </c>
      <c r="F5659">
        <v>8.2100000000000009</v>
      </c>
      <c r="G5659">
        <f>+Anagrafica!$K$5-'PO0140780R0001 - SONDA'!F5659</f>
        <v>387.43</v>
      </c>
    </row>
    <row r="5660" spans="1:7">
      <c r="A5660" t="s">
        <v>1078</v>
      </c>
      <c r="B5660">
        <v>1</v>
      </c>
      <c r="C5660">
        <v>12</v>
      </c>
      <c r="D5660">
        <v>2020</v>
      </c>
      <c r="E5660" s="23">
        <v>0.83333333333333337</v>
      </c>
      <c r="F5660">
        <v>8.3000000000000007</v>
      </c>
      <c r="G5660">
        <f>+Anagrafica!$K$5-'PO0140780R0001 - SONDA'!F5660</f>
        <v>387.34</v>
      </c>
    </row>
    <row r="5661" spans="1:7">
      <c r="A5661" t="s">
        <v>1079</v>
      </c>
      <c r="B5661">
        <v>2</v>
      </c>
      <c r="C5661">
        <v>12</v>
      </c>
      <c r="D5661">
        <v>2020</v>
      </c>
      <c r="E5661" s="23">
        <v>0</v>
      </c>
      <c r="F5661">
        <v>8.2100000000000009</v>
      </c>
      <c r="G5661">
        <f>+Anagrafica!$K$5-'PO0140780R0001 - SONDA'!F5661</f>
        <v>387.43</v>
      </c>
    </row>
    <row r="5662" spans="1:7">
      <c r="A5662" t="s">
        <v>1079</v>
      </c>
      <c r="B5662">
        <v>2</v>
      </c>
      <c r="C5662">
        <v>12</v>
      </c>
      <c r="D5662">
        <v>2020</v>
      </c>
      <c r="E5662" s="23">
        <v>0.16666666666666666</v>
      </c>
      <c r="F5662">
        <v>8.1999999999999993</v>
      </c>
      <c r="G5662">
        <f>+Anagrafica!$K$5-'PO0140780R0001 - SONDA'!F5662</f>
        <v>387.44</v>
      </c>
    </row>
    <row r="5663" spans="1:7">
      <c r="A5663" t="s">
        <v>1079</v>
      </c>
      <c r="B5663">
        <v>2</v>
      </c>
      <c r="C5663">
        <v>12</v>
      </c>
      <c r="D5663">
        <v>2020</v>
      </c>
      <c r="E5663" s="23">
        <v>0.33333333333333331</v>
      </c>
      <c r="F5663">
        <v>8.31</v>
      </c>
      <c r="G5663">
        <f>+Anagrafica!$K$5-'PO0140780R0001 - SONDA'!F5663</f>
        <v>387.33</v>
      </c>
    </row>
    <row r="5664" spans="1:7">
      <c r="A5664" t="s">
        <v>1079</v>
      </c>
      <c r="B5664">
        <v>2</v>
      </c>
      <c r="C5664">
        <v>12</v>
      </c>
      <c r="D5664">
        <v>2020</v>
      </c>
      <c r="E5664" s="23">
        <v>0.5</v>
      </c>
      <c r="F5664">
        <v>8.1999999999999993</v>
      </c>
      <c r="G5664">
        <f>+Anagrafica!$K$5-'PO0140780R0001 - SONDA'!F5664</f>
        <v>387.44</v>
      </c>
    </row>
    <row r="5665" spans="1:7">
      <c r="A5665" t="s">
        <v>1079</v>
      </c>
      <c r="B5665">
        <v>2</v>
      </c>
      <c r="C5665">
        <v>12</v>
      </c>
      <c r="D5665">
        <v>2020</v>
      </c>
      <c r="E5665" s="23">
        <v>0.66666666666666663</v>
      </c>
      <c r="F5665">
        <v>8.19</v>
      </c>
      <c r="G5665">
        <f>+Anagrafica!$K$5-'PO0140780R0001 - SONDA'!F5665</f>
        <v>387.45</v>
      </c>
    </row>
    <row r="5666" spans="1:7">
      <c r="A5666" t="s">
        <v>1079</v>
      </c>
      <c r="B5666">
        <v>2</v>
      </c>
      <c r="C5666">
        <v>12</v>
      </c>
      <c r="D5666">
        <v>2020</v>
      </c>
      <c r="E5666" s="23">
        <v>0.83333333333333337</v>
      </c>
      <c r="F5666">
        <v>8.18</v>
      </c>
      <c r="G5666">
        <f>+Anagrafica!$K$5-'PO0140780R0001 - SONDA'!F5666</f>
        <v>387.46</v>
      </c>
    </row>
    <row r="5667" spans="1:7">
      <c r="A5667" t="s">
        <v>1080</v>
      </c>
      <c r="B5667">
        <v>3</v>
      </c>
      <c r="C5667">
        <v>12</v>
      </c>
      <c r="D5667">
        <v>2020</v>
      </c>
      <c r="E5667" s="23">
        <v>0</v>
      </c>
      <c r="F5667">
        <v>8.17</v>
      </c>
      <c r="G5667">
        <f>+Anagrafica!$K$5-'PO0140780R0001 - SONDA'!F5667</f>
        <v>387.46999999999997</v>
      </c>
    </row>
    <row r="5668" spans="1:7">
      <c r="A5668" t="s">
        <v>1080</v>
      </c>
      <c r="B5668">
        <v>3</v>
      </c>
      <c r="C5668">
        <v>12</v>
      </c>
      <c r="D5668">
        <v>2020</v>
      </c>
      <c r="E5668" s="23">
        <v>0.16666666666666666</v>
      </c>
      <c r="F5668">
        <v>8.16</v>
      </c>
      <c r="G5668">
        <f>+Anagrafica!$K$5-'PO0140780R0001 - SONDA'!F5668</f>
        <v>387.47999999999996</v>
      </c>
    </row>
    <row r="5669" spans="1:7">
      <c r="A5669" t="s">
        <v>1080</v>
      </c>
      <c r="B5669">
        <v>3</v>
      </c>
      <c r="C5669">
        <v>12</v>
      </c>
      <c r="D5669">
        <v>2020</v>
      </c>
      <c r="E5669" s="23">
        <v>0.33333333333333331</v>
      </c>
      <c r="F5669">
        <v>8.18</v>
      </c>
      <c r="G5669">
        <f>+Anagrafica!$K$5-'PO0140780R0001 - SONDA'!F5669</f>
        <v>387.46</v>
      </c>
    </row>
    <row r="5670" spans="1:7">
      <c r="A5670" t="s">
        <v>1080</v>
      </c>
      <c r="B5670">
        <v>3</v>
      </c>
      <c r="C5670">
        <v>12</v>
      </c>
      <c r="D5670">
        <v>2020</v>
      </c>
      <c r="E5670" s="23">
        <v>0.5</v>
      </c>
      <c r="F5670">
        <v>8.18</v>
      </c>
      <c r="G5670">
        <f>+Anagrafica!$K$5-'PO0140780R0001 - SONDA'!F5670</f>
        <v>387.46</v>
      </c>
    </row>
    <row r="5671" spans="1:7">
      <c r="A5671" t="s">
        <v>1080</v>
      </c>
      <c r="B5671">
        <v>3</v>
      </c>
      <c r="C5671">
        <v>12</v>
      </c>
      <c r="D5671">
        <v>2020</v>
      </c>
      <c r="E5671" s="23">
        <v>0.66666666666666663</v>
      </c>
      <c r="F5671">
        <v>8.18</v>
      </c>
      <c r="G5671">
        <f>+Anagrafica!$K$5-'PO0140780R0001 - SONDA'!F5671</f>
        <v>387.46</v>
      </c>
    </row>
    <row r="5672" spans="1:7">
      <c r="A5672" t="s">
        <v>1080</v>
      </c>
      <c r="B5672">
        <v>3</v>
      </c>
      <c r="C5672">
        <v>12</v>
      </c>
      <c r="D5672">
        <v>2020</v>
      </c>
      <c r="E5672" s="23">
        <v>0.83333333333333337</v>
      </c>
      <c r="F5672">
        <v>8.19</v>
      </c>
      <c r="G5672">
        <f>+Anagrafica!$K$5-'PO0140780R0001 - SONDA'!F5672</f>
        <v>387.45</v>
      </c>
    </row>
    <row r="5673" spans="1:7">
      <c r="A5673" t="s">
        <v>1081</v>
      </c>
      <c r="B5673">
        <v>4</v>
      </c>
      <c r="C5673">
        <v>12</v>
      </c>
      <c r="D5673">
        <v>2020</v>
      </c>
      <c r="E5673" s="23">
        <v>0</v>
      </c>
      <c r="F5673">
        <v>8.19</v>
      </c>
      <c r="G5673">
        <f>+Anagrafica!$K$5-'PO0140780R0001 - SONDA'!F5673</f>
        <v>387.45</v>
      </c>
    </row>
    <row r="5674" spans="1:7">
      <c r="A5674" t="s">
        <v>1081</v>
      </c>
      <c r="B5674">
        <v>4</v>
      </c>
      <c r="C5674">
        <v>12</v>
      </c>
      <c r="D5674">
        <v>2020</v>
      </c>
      <c r="E5674" s="23">
        <v>0.16666666666666666</v>
      </c>
      <c r="F5674">
        <v>8.19</v>
      </c>
      <c r="G5674">
        <f>+Anagrafica!$K$5-'PO0140780R0001 - SONDA'!F5674</f>
        <v>387.45</v>
      </c>
    </row>
    <row r="5675" spans="1:7">
      <c r="A5675" t="s">
        <v>1081</v>
      </c>
      <c r="B5675">
        <v>4</v>
      </c>
      <c r="C5675">
        <v>12</v>
      </c>
      <c r="D5675">
        <v>2020</v>
      </c>
      <c r="E5675" s="23">
        <v>0.33333333333333331</v>
      </c>
      <c r="F5675">
        <v>8.19</v>
      </c>
      <c r="G5675">
        <f>+Anagrafica!$K$5-'PO0140780R0001 - SONDA'!F5675</f>
        <v>387.45</v>
      </c>
    </row>
    <row r="5676" spans="1:7">
      <c r="A5676" t="s">
        <v>1081</v>
      </c>
      <c r="B5676">
        <v>4</v>
      </c>
      <c r="C5676">
        <v>12</v>
      </c>
      <c r="D5676">
        <v>2020</v>
      </c>
      <c r="E5676" s="23">
        <v>0.5</v>
      </c>
      <c r="F5676">
        <v>8.25</v>
      </c>
      <c r="G5676">
        <f>+Anagrafica!$K$5-'PO0140780R0001 - SONDA'!F5676</f>
        <v>387.39</v>
      </c>
    </row>
    <row r="5677" spans="1:7">
      <c r="A5677" t="s">
        <v>1081</v>
      </c>
      <c r="B5677">
        <v>4</v>
      </c>
      <c r="C5677">
        <v>12</v>
      </c>
      <c r="D5677">
        <v>2020</v>
      </c>
      <c r="E5677" s="23">
        <v>0.66666666666666663</v>
      </c>
      <c r="F5677">
        <v>8.2200000000000006</v>
      </c>
      <c r="G5677">
        <f>+Anagrafica!$K$5-'PO0140780R0001 - SONDA'!F5677</f>
        <v>387.41999999999996</v>
      </c>
    </row>
    <row r="5678" spans="1:7">
      <c r="A5678" t="s">
        <v>1081</v>
      </c>
      <c r="B5678">
        <v>4</v>
      </c>
      <c r="C5678">
        <v>12</v>
      </c>
      <c r="D5678">
        <v>2020</v>
      </c>
      <c r="E5678" s="23">
        <v>0.83333333333333337</v>
      </c>
      <c r="F5678">
        <v>8.33</v>
      </c>
      <c r="G5678">
        <f>+Anagrafica!$K$5-'PO0140780R0001 - SONDA'!F5678</f>
        <v>387.31</v>
      </c>
    </row>
    <row r="5679" spans="1:7">
      <c r="A5679" t="s">
        <v>1082</v>
      </c>
      <c r="B5679">
        <v>5</v>
      </c>
      <c r="C5679">
        <v>12</v>
      </c>
      <c r="D5679">
        <v>2020</v>
      </c>
      <c r="E5679" s="23">
        <v>0</v>
      </c>
      <c r="F5679">
        <v>8.24</v>
      </c>
      <c r="G5679">
        <f>+Anagrafica!$K$5-'PO0140780R0001 - SONDA'!F5679</f>
        <v>387.4</v>
      </c>
    </row>
    <row r="5680" spans="1:7">
      <c r="A5680" t="s">
        <v>1082</v>
      </c>
      <c r="B5680">
        <v>5</v>
      </c>
      <c r="C5680">
        <v>12</v>
      </c>
      <c r="D5680">
        <v>2020</v>
      </c>
      <c r="E5680" s="23">
        <v>0.16666666666666666</v>
      </c>
      <c r="F5680">
        <v>8.25</v>
      </c>
      <c r="G5680">
        <f>+Anagrafica!$K$5-'PO0140780R0001 - SONDA'!F5680</f>
        <v>387.39</v>
      </c>
    </row>
    <row r="5681" spans="1:7">
      <c r="A5681" t="s">
        <v>1082</v>
      </c>
      <c r="B5681">
        <v>5</v>
      </c>
      <c r="C5681">
        <v>12</v>
      </c>
      <c r="D5681">
        <v>2020</v>
      </c>
      <c r="E5681" s="23">
        <v>0.33333333333333331</v>
      </c>
      <c r="F5681">
        <v>8.3699999999999992</v>
      </c>
      <c r="G5681">
        <f>+Anagrafica!$K$5-'PO0140780R0001 - SONDA'!F5681</f>
        <v>387.27</v>
      </c>
    </row>
    <row r="5682" spans="1:7">
      <c r="A5682" t="s">
        <v>1082</v>
      </c>
      <c r="B5682">
        <v>5</v>
      </c>
      <c r="C5682">
        <v>12</v>
      </c>
      <c r="D5682">
        <v>2020</v>
      </c>
      <c r="E5682" s="23">
        <v>0.5</v>
      </c>
      <c r="F5682">
        <v>8.27</v>
      </c>
      <c r="G5682">
        <f>+Anagrafica!$K$5-'PO0140780R0001 - SONDA'!F5682</f>
        <v>387.37</v>
      </c>
    </row>
    <row r="5683" spans="1:7">
      <c r="A5683" t="s">
        <v>1082</v>
      </c>
      <c r="B5683">
        <v>5</v>
      </c>
      <c r="C5683">
        <v>12</v>
      </c>
      <c r="D5683">
        <v>2020</v>
      </c>
      <c r="E5683" s="23">
        <v>0.66666666666666663</v>
      </c>
      <c r="F5683">
        <v>8.2799999999999994</v>
      </c>
      <c r="G5683">
        <f>+Anagrafica!$K$5-'PO0140780R0001 - SONDA'!F5683</f>
        <v>387.36</v>
      </c>
    </row>
    <row r="5684" spans="1:7">
      <c r="A5684" t="s">
        <v>1082</v>
      </c>
      <c r="B5684">
        <v>5</v>
      </c>
      <c r="C5684">
        <v>12</v>
      </c>
      <c r="D5684">
        <v>2020</v>
      </c>
      <c r="E5684" s="23">
        <v>0.83333333333333337</v>
      </c>
      <c r="F5684">
        <v>8.2899999999999991</v>
      </c>
      <c r="G5684">
        <f>+Anagrafica!$K$5-'PO0140780R0001 - SONDA'!F5684</f>
        <v>387.34999999999997</v>
      </c>
    </row>
    <row r="5685" spans="1:7">
      <c r="A5685" t="s">
        <v>1083</v>
      </c>
      <c r="B5685">
        <v>6</v>
      </c>
      <c r="C5685">
        <v>12</v>
      </c>
      <c r="D5685">
        <v>2020</v>
      </c>
      <c r="E5685" s="23">
        <v>0</v>
      </c>
      <c r="F5685">
        <v>8.2899999999999991</v>
      </c>
      <c r="G5685">
        <f>+Anagrafica!$K$5-'PO0140780R0001 - SONDA'!F5685</f>
        <v>387.34999999999997</v>
      </c>
    </row>
    <row r="5686" spans="1:7">
      <c r="A5686" t="s">
        <v>1083</v>
      </c>
      <c r="B5686">
        <v>6</v>
      </c>
      <c r="C5686">
        <v>12</v>
      </c>
      <c r="D5686">
        <v>2020</v>
      </c>
      <c r="E5686" s="23">
        <v>0.16666666666666666</v>
      </c>
      <c r="F5686">
        <v>8.4</v>
      </c>
      <c r="G5686">
        <f>+Anagrafica!$K$5-'PO0140780R0001 - SONDA'!F5686</f>
        <v>387.24</v>
      </c>
    </row>
    <row r="5687" spans="1:7">
      <c r="A5687" t="s">
        <v>1083</v>
      </c>
      <c r="B5687">
        <v>6</v>
      </c>
      <c r="C5687">
        <v>12</v>
      </c>
      <c r="D5687">
        <v>2020</v>
      </c>
      <c r="E5687" s="23">
        <v>0.33333333333333331</v>
      </c>
      <c r="F5687">
        <v>8.3000000000000007</v>
      </c>
      <c r="G5687">
        <f>+Anagrafica!$K$5-'PO0140780R0001 - SONDA'!F5687</f>
        <v>387.34</v>
      </c>
    </row>
    <row r="5688" spans="1:7">
      <c r="A5688" t="s">
        <v>1083</v>
      </c>
      <c r="B5688">
        <v>6</v>
      </c>
      <c r="C5688">
        <v>12</v>
      </c>
      <c r="D5688">
        <v>2020</v>
      </c>
      <c r="E5688" s="23">
        <v>0.5</v>
      </c>
      <c r="F5688">
        <v>8.31</v>
      </c>
      <c r="G5688">
        <f>+Anagrafica!$K$5-'PO0140780R0001 - SONDA'!F5688</f>
        <v>387.33</v>
      </c>
    </row>
    <row r="5689" spans="1:7">
      <c r="A5689" t="s">
        <v>1083</v>
      </c>
      <c r="B5689">
        <v>6</v>
      </c>
      <c r="C5689">
        <v>12</v>
      </c>
      <c r="D5689">
        <v>2020</v>
      </c>
      <c r="E5689" s="23">
        <v>0.66666666666666663</v>
      </c>
      <c r="F5689">
        <v>8.31</v>
      </c>
      <c r="G5689">
        <f>+Anagrafica!$K$5-'PO0140780R0001 - SONDA'!F5689</f>
        <v>387.33</v>
      </c>
    </row>
    <row r="5690" spans="1:7">
      <c r="A5690" t="s">
        <v>1083</v>
      </c>
      <c r="B5690">
        <v>6</v>
      </c>
      <c r="C5690">
        <v>12</v>
      </c>
      <c r="D5690">
        <v>2020</v>
      </c>
      <c r="E5690" s="23">
        <v>0.83333333333333337</v>
      </c>
      <c r="F5690">
        <v>8.32</v>
      </c>
      <c r="G5690">
        <f>+Anagrafica!$K$5-'PO0140780R0001 - SONDA'!F5690</f>
        <v>387.32</v>
      </c>
    </row>
    <row r="5691" spans="1:7">
      <c r="A5691" t="s">
        <v>1084</v>
      </c>
      <c r="B5691">
        <v>7</v>
      </c>
      <c r="C5691">
        <v>12</v>
      </c>
      <c r="D5691">
        <v>2020</v>
      </c>
      <c r="E5691" s="23">
        <v>0</v>
      </c>
      <c r="F5691">
        <v>8.32</v>
      </c>
      <c r="G5691">
        <f>+Anagrafica!$K$5-'PO0140780R0001 - SONDA'!F5691</f>
        <v>387.32</v>
      </c>
    </row>
    <row r="5692" spans="1:7">
      <c r="A5692" t="s">
        <v>1084</v>
      </c>
      <c r="B5692">
        <v>7</v>
      </c>
      <c r="C5692">
        <v>12</v>
      </c>
      <c r="D5692">
        <v>2020</v>
      </c>
      <c r="E5692" s="23">
        <v>0.16666666666666666</v>
      </c>
      <c r="F5692">
        <v>8.33</v>
      </c>
      <c r="G5692">
        <f>+Anagrafica!$K$5-'PO0140780R0001 - SONDA'!F5692</f>
        <v>387.31</v>
      </c>
    </row>
    <row r="5693" spans="1:7">
      <c r="A5693" t="s">
        <v>1084</v>
      </c>
      <c r="B5693">
        <v>7</v>
      </c>
      <c r="C5693">
        <v>12</v>
      </c>
      <c r="D5693">
        <v>2020</v>
      </c>
      <c r="E5693" s="23">
        <v>0.33333333333333331</v>
      </c>
      <c r="F5693">
        <v>8.33</v>
      </c>
      <c r="G5693">
        <f>+Anagrafica!$K$5-'PO0140780R0001 - SONDA'!F5693</f>
        <v>387.31</v>
      </c>
    </row>
    <row r="5694" spans="1:7">
      <c r="A5694" t="s">
        <v>1084</v>
      </c>
      <c r="B5694">
        <v>7</v>
      </c>
      <c r="C5694">
        <v>12</v>
      </c>
      <c r="D5694">
        <v>2020</v>
      </c>
      <c r="E5694" s="23">
        <v>0.5</v>
      </c>
      <c r="F5694">
        <v>8.34</v>
      </c>
      <c r="G5694">
        <f>+Anagrafica!$K$5-'PO0140780R0001 - SONDA'!F5694</f>
        <v>387.3</v>
      </c>
    </row>
    <row r="5695" spans="1:7">
      <c r="A5695" t="s">
        <v>1084</v>
      </c>
      <c r="B5695">
        <v>7</v>
      </c>
      <c r="C5695">
        <v>12</v>
      </c>
      <c r="D5695">
        <v>2020</v>
      </c>
      <c r="E5695" s="23">
        <v>0.66666666666666663</v>
      </c>
      <c r="F5695">
        <v>8.44</v>
      </c>
      <c r="G5695">
        <f>+Anagrafica!$K$5-'PO0140780R0001 - SONDA'!F5695</f>
        <v>387.2</v>
      </c>
    </row>
    <row r="5696" spans="1:7">
      <c r="A5696" t="s">
        <v>1084</v>
      </c>
      <c r="B5696">
        <v>7</v>
      </c>
      <c r="C5696">
        <v>12</v>
      </c>
      <c r="D5696">
        <v>2020</v>
      </c>
      <c r="E5696" s="23">
        <v>0.83333333333333337</v>
      </c>
      <c r="F5696">
        <v>8.34</v>
      </c>
      <c r="G5696">
        <f>+Anagrafica!$K$5-'PO0140780R0001 - SONDA'!F5696</f>
        <v>387.3</v>
      </c>
    </row>
    <row r="5697" spans="1:7">
      <c r="A5697" t="s">
        <v>1085</v>
      </c>
      <c r="B5697">
        <v>8</v>
      </c>
      <c r="C5697">
        <v>12</v>
      </c>
      <c r="D5697">
        <v>2020</v>
      </c>
      <c r="E5697" s="23">
        <v>0</v>
      </c>
      <c r="F5697">
        <v>8.33</v>
      </c>
      <c r="G5697">
        <f>+Anagrafica!$K$5-'PO0140780R0001 - SONDA'!F5697</f>
        <v>387.31</v>
      </c>
    </row>
    <row r="5698" spans="1:7">
      <c r="A5698" t="s">
        <v>1085</v>
      </c>
      <c r="B5698">
        <v>8</v>
      </c>
      <c r="C5698">
        <v>12</v>
      </c>
      <c r="D5698">
        <v>2020</v>
      </c>
      <c r="E5698" s="23">
        <v>0.16666666666666666</v>
      </c>
      <c r="F5698">
        <v>8.31</v>
      </c>
      <c r="G5698">
        <f>+Anagrafica!$K$5-'PO0140780R0001 - SONDA'!F5698</f>
        <v>387.33</v>
      </c>
    </row>
    <row r="5699" spans="1:7">
      <c r="A5699" t="s">
        <v>1085</v>
      </c>
      <c r="B5699">
        <v>8</v>
      </c>
      <c r="C5699">
        <v>12</v>
      </c>
      <c r="D5699">
        <v>2020</v>
      </c>
      <c r="E5699" s="23">
        <v>0.33333333333333331</v>
      </c>
      <c r="F5699">
        <v>8.41</v>
      </c>
      <c r="G5699">
        <f>+Anagrafica!$K$5-'PO0140780R0001 - SONDA'!F5699</f>
        <v>387.22999999999996</v>
      </c>
    </row>
    <row r="5700" spans="1:7">
      <c r="A5700" t="s">
        <v>1085</v>
      </c>
      <c r="B5700">
        <v>8</v>
      </c>
      <c r="C5700">
        <v>12</v>
      </c>
      <c r="D5700">
        <v>2020</v>
      </c>
      <c r="E5700" s="23">
        <v>0.5</v>
      </c>
      <c r="F5700">
        <v>8.32</v>
      </c>
      <c r="G5700">
        <f>+Anagrafica!$K$5-'PO0140780R0001 - SONDA'!F5700</f>
        <v>387.32</v>
      </c>
    </row>
    <row r="5701" spans="1:7">
      <c r="A5701" t="s">
        <v>1085</v>
      </c>
      <c r="B5701">
        <v>8</v>
      </c>
      <c r="C5701">
        <v>12</v>
      </c>
      <c r="D5701">
        <v>2020</v>
      </c>
      <c r="E5701" s="23">
        <v>0.66666666666666663</v>
      </c>
      <c r="F5701">
        <v>8.31</v>
      </c>
      <c r="G5701">
        <f>+Anagrafica!$K$5-'PO0140780R0001 - SONDA'!F5701</f>
        <v>387.33</v>
      </c>
    </row>
    <row r="5702" spans="1:7">
      <c r="A5702" t="s">
        <v>1085</v>
      </c>
      <c r="B5702">
        <v>8</v>
      </c>
      <c r="C5702">
        <v>12</v>
      </c>
      <c r="D5702">
        <v>2020</v>
      </c>
      <c r="E5702" s="23">
        <v>0.83333333333333337</v>
      </c>
      <c r="F5702">
        <v>8.3000000000000007</v>
      </c>
      <c r="G5702">
        <f>+Anagrafica!$K$5-'PO0140780R0001 - SONDA'!F5702</f>
        <v>387.34</v>
      </c>
    </row>
    <row r="5703" spans="1:7">
      <c r="A5703" t="s">
        <v>1086</v>
      </c>
      <c r="B5703">
        <v>9</v>
      </c>
      <c r="C5703">
        <v>12</v>
      </c>
      <c r="D5703">
        <v>2020</v>
      </c>
      <c r="E5703" s="23">
        <v>0</v>
      </c>
      <c r="F5703">
        <v>8.2799999999999994</v>
      </c>
      <c r="G5703">
        <f>+Anagrafica!$K$5-'PO0140780R0001 - SONDA'!F5703</f>
        <v>387.36</v>
      </c>
    </row>
    <row r="5704" spans="1:7">
      <c r="A5704" t="s">
        <v>1086</v>
      </c>
      <c r="B5704">
        <v>9</v>
      </c>
      <c r="C5704">
        <v>12</v>
      </c>
      <c r="D5704">
        <v>2020</v>
      </c>
      <c r="E5704" s="23">
        <v>0.16666666666666666</v>
      </c>
      <c r="F5704">
        <v>8.27</v>
      </c>
      <c r="G5704">
        <f>+Anagrafica!$K$5-'PO0140780R0001 - SONDA'!F5704</f>
        <v>387.37</v>
      </c>
    </row>
    <row r="5705" spans="1:7">
      <c r="A5705" t="s">
        <v>1086</v>
      </c>
      <c r="B5705">
        <v>9</v>
      </c>
      <c r="C5705">
        <v>12</v>
      </c>
      <c r="D5705">
        <v>2020</v>
      </c>
      <c r="E5705" s="23">
        <v>0.33333333333333331</v>
      </c>
      <c r="F5705">
        <v>8.2799999999999994</v>
      </c>
      <c r="G5705">
        <f>+Anagrafica!$K$5-'PO0140780R0001 - SONDA'!F5705</f>
        <v>387.36</v>
      </c>
    </row>
    <row r="5706" spans="1:7">
      <c r="A5706" t="s">
        <v>1086</v>
      </c>
      <c r="B5706">
        <v>9</v>
      </c>
      <c r="C5706">
        <v>12</v>
      </c>
      <c r="D5706">
        <v>2020</v>
      </c>
      <c r="E5706" s="23">
        <v>0.5</v>
      </c>
      <c r="F5706">
        <v>8.27</v>
      </c>
      <c r="G5706">
        <f>+Anagrafica!$K$5-'PO0140780R0001 - SONDA'!F5706</f>
        <v>387.37</v>
      </c>
    </row>
    <row r="5707" spans="1:7">
      <c r="A5707" t="s">
        <v>1086</v>
      </c>
      <c r="B5707">
        <v>9</v>
      </c>
      <c r="C5707">
        <v>12</v>
      </c>
      <c r="D5707">
        <v>2020</v>
      </c>
      <c r="E5707" s="23">
        <v>0.66666666666666663</v>
      </c>
      <c r="F5707">
        <v>8.26</v>
      </c>
      <c r="G5707">
        <f>+Anagrafica!$K$5-'PO0140780R0001 - SONDA'!F5707</f>
        <v>387.38</v>
      </c>
    </row>
    <row r="5708" spans="1:7">
      <c r="A5708" t="s">
        <v>1086</v>
      </c>
      <c r="B5708">
        <v>9</v>
      </c>
      <c r="C5708">
        <v>12</v>
      </c>
      <c r="D5708">
        <v>2020</v>
      </c>
      <c r="E5708" s="23">
        <v>0.83333333333333337</v>
      </c>
      <c r="F5708">
        <v>8.26</v>
      </c>
      <c r="G5708">
        <f>+Anagrafica!$K$5-'PO0140780R0001 - SONDA'!F5708</f>
        <v>387.38</v>
      </c>
    </row>
    <row r="5709" spans="1:7">
      <c r="A5709" t="s">
        <v>1087</v>
      </c>
      <c r="B5709">
        <v>10</v>
      </c>
      <c r="C5709">
        <v>12</v>
      </c>
      <c r="D5709">
        <v>2020</v>
      </c>
      <c r="E5709" s="23">
        <v>0</v>
      </c>
      <c r="F5709">
        <v>8.24</v>
      </c>
      <c r="G5709">
        <f>+Anagrafica!$K$5-'PO0140780R0001 - SONDA'!F5709</f>
        <v>387.4</v>
      </c>
    </row>
    <row r="5710" spans="1:7">
      <c r="A5710" t="s">
        <v>1087</v>
      </c>
      <c r="B5710">
        <v>10</v>
      </c>
      <c r="C5710">
        <v>12</v>
      </c>
      <c r="D5710">
        <v>2020</v>
      </c>
      <c r="E5710" s="23">
        <v>0.16666666666666666</v>
      </c>
      <c r="F5710">
        <v>8.33</v>
      </c>
      <c r="G5710">
        <f>+Anagrafica!$K$5-'PO0140780R0001 - SONDA'!F5710</f>
        <v>387.31</v>
      </c>
    </row>
    <row r="5711" spans="1:7">
      <c r="A5711" t="s">
        <v>1087</v>
      </c>
      <c r="B5711">
        <v>10</v>
      </c>
      <c r="C5711">
        <v>12</v>
      </c>
      <c r="D5711">
        <v>2020</v>
      </c>
      <c r="E5711" s="23">
        <v>0.33333333333333331</v>
      </c>
      <c r="F5711">
        <v>8.2200000000000006</v>
      </c>
      <c r="G5711">
        <f>+Anagrafica!$K$5-'PO0140780R0001 - SONDA'!F5711</f>
        <v>387.41999999999996</v>
      </c>
    </row>
    <row r="5712" spans="1:7">
      <c r="A5712" t="s">
        <v>1087</v>
      </c>
      <c r="B5712">
        <v>10</v>
      </c>
      <c r="C5712">
        <v>12</v>
      </c>
      <c r="D5712">
        <v>2020</v>
      </c>
      <c r="E5712" s="23">
        <v>0.5</v>
      </c>
      <c r="F5712">
        <v>8.2200000000000006</v>
      </c>
      <c r="G5712">
        <f>+Anagrafica!$K$5-'PO0140780R0001 - SONDA'!F5712</f>
        <v>387.41999999999996</v>
      </c>
    </row>
    <row r="5713" spans="1:7">
      <c r="A5713" t="s">
        <v>1087</v>
      </c>
      <c r="B5713">
        <v>10</v>
      </c>
      <c r="C5713">
        <v>12</v>
      </c>
      <c r="D5713">
        <v>2020</v>
      </c>
      <c r="E5713" s="23">
        <v>0.66666666666666663</v>
      </c>
      <c r="F5713">
        <v>8.2100000000000009</v>
      </c>
      <c r="G5713">
        <f>+Anagrafica!$K$5-'PO0140780R0001 - SONDA'!F5713</f>
        <v>387.43</v>
      </c>
    </row>
    <row r="5714" spans="1:7">
      <c r="A5714" t="s">
        <v>1087</v>
      </c>
      <c r="B5714">
        <v>10</v>
      </c>
      <c r="C5714">
        <v>12</v>
      </c>
      <c r="D5714">
        <v>2020</v>
      </c>
      <c r="E5714" s="23">
        <v>0.83333333333333337</v>
      </c>
      <c r="F5714">
        <v>8.2100000000000009</v>
      </c>
      <c r="G5714">
        <f>+Anagrafica!$K$5-'PO0140780R0001 - SONDA'!F5714</f>
        <v>387.43</v>
      </c>
    </row>
    <row r="5715" spans="1:7">
      <c r="A5715" t="s">
        <v>1088</v>
      </c>
      <c r="B5715">
        <v>11</v>
      </c>
      <c r="C5715">
        <v>12</v>
      </c>
      <c r="D5715">
        <v>2020</v>
      </c>
      <c r="E5715" s="23">
        <v>0</v>
      </c>
      <c r="F5715">
        <v>8.19</v>
      </c>
      <c r="G5715">
        <f>+Anagrafica!$K$5-'PO0140780R0001 - SONDA'!F5715</f>
        <v>387.45</v>
      </c>
    </row>
    <row r="5716" spans="1:7">
      <c r="A5716" t="s">
        <v>1088</v>
      </c>
      <c r="B5716">
        <v>11</v>
      </c>
      <c r="C5716">
        <v>12</v>
      </c>
      <c r="D5716">
        <v>2020</v>
      </c>
      <c r="E5716" s="23">
        <v>0.16666666666666666</v>
      </c>
      <c r="F5716">
        <v>8.19</v>
      </c>
      <c r="G5716">
        <f>+Anagrafica!$K$5-'PO0140780R0001 - SONDA'!F5716</f>
        <v>387.45</v>
      </c>
    </row>
    <row r="5717" spans="1:7">
      <c r="A5717" t="s">
        <v>1088</v>
      </c>
      <c r="B5717">
        <v>11</v>
      </c>
      <c r="C5717">
        <v>12</v>
      </c>
      <c r="D5717">
        <v>2020</v>
      </c>
      <c r="E5717" s="23">
        <v>0.33333333333333331</v>
      </c>
      <c r="F5717">
        <v>8.2899999999999991</v>
      </c>
      <c r="G5717">
        <f>+Anagrafica!$K$5-'PO0140780R0001 - SONDA'!F5717</f>
        <v>387.34999999999997</v>
      </c>
    </row>
    <row r="5718" spans="1:7">
      <c r="A5718" t="s">
        <v>1088</v>
      </c>
      <c r="B5718">
        <v>11</v>
      </c>
      <c r="C5718">
        <v>12</v>
      </c>
      <c r="D5718">
        <v>2020</v>
      </c>
      <c r="E5718" s="23">
        <v>0.5</v>
      </c>
      <c r="F5718">
        <v>8.19</v>
      </c>
      <c r="G5718">
        <f>+Anagrafica!$K$5-'PO0140780R0001 - SONDA'!F5718</f>
        <v>387.45</v>
      </c>
    </row>
    <row r="5719" spans="1:7">
      <c r="A5719" t="s">
        <v>1088</v>
      </c>
      <c r="B5719">
        <v>11</v>
      </c>
      <c r="C5719">
        <v>12</v>
      </c>
      <c r="D5719">
        <v>2020</v>
      </c>
      <c r="E5719" s="23">
        <v>0.66666666666666663</v>
      </c>
      <c r="F5719">
        <v>8.19</v>
      </c>
      <c r="G5719">
        <f>+Anagrafica!$K$5-'PO0140780R0001 - SONDA'!F5719</f>
        <v>387.45</v>
      </c>
    </row>
    <row r="5720" spans="1:7">
      <c r="A5720" t="s">
        <v>1088</v>
      </c>
      <c r="B5720">
        <v>11</v>
      </c>
      <c r="C5720">
        <v>12</v>
      </c>
      <c r="D5720">
        <v>2020</v>
      </c>
      <c r="E5720" s="23">
        <v>0.83333333333333337</v>
      </c>
      <c r="F5720">
        <v>8.17</v>
      </c>
      <c r="G5720">
        <f>+Anagrafica!$K$5-'PO0140780R0001 - SONDA'!F5720</f>
        <v>387.46999999999997</v>
      </c>
    </row>
    <row r="5721" spans="1:7">
      <c r="A5721" t="s">
        <v>1089</v>
      </c>
      <c r="B5721">
        <v>12</v>
      </c>
      <c r="C5721">
        <v>12</v>
      </c>
      <c r="D5721">
        <v>2020</v>
      </c>
      <c r="E5721" s="23">
        <v>0</v>
      </c>
      <c r="F5721">
        <v>8.16</v>
      </c>
      <c r="G5721">
        <f>+Anagrafica!$K$5-'PO0140780R0001 - SONDA'!F5721</f>
        <v>387.47999999999996</v>
      </c>
    </row>
    <row r="5722" spans="1:7">
      <c r="A5722" t="s">
        <v>1089</v>
      </c>
      <c r="B5722">
        <v>12</v>
      </c>
      <c r="C5722">
        <v>12</v>
      </c>
      <c r="D5722">
        <v>2020</v>
      </c>
      <c r="E5722" s="23">
        <v>0.16666666666666666</v>
      </c>
      <c r="F5722">
        <v>8.16</v>
      </c>
      <c r="G5722">
        <f>+Anagrafica!$K$5-'PO0140780R0001 - SONDA'!F5722</f>
        <v>387.47999999999996</v>
      </c>
    </row>
    <row r="5723" spans="1:7">
      <c r="A5723" t="s">
        <v>1089</v>
      </c>
      <c r="B5723">
        <v>12</v>
      </c>
      <c r="C5723">
        <v>12</v>
      </c>
      <c r="D5723">
        <v>2020</v>
      </c>
      <c r="E5723" s="23">
        <v>0.33333333333333331</v>
      </c>
      <c r="F5723">
        <v>8.16</v>
      </c>
      <c r="G5723">
        <f>+Anagrafica!$K$5-'PO0140780R0001 - SONDA'!F5723</f>
        <v>387.47999999999996</v>
      </c>
    </row>
    <row r="5724" spans="1:7">
      <c r="A5724" t="s">
        <v>1089</v>
      </c>
      <c r="B5724">
        <v>12</v>
      </c>
      <c r="C5724">
        <v>12</v>
      </c>
      <c r="D5724">
        <v>2020</v>
      </c>
      <c r="E5724" s="23">
        <v>0.5</v>
      </c>
      <c r="F5724">
        <v>8.16</v>
      </c>
      <c r="G5724">
        <f>+Anagrafica!$K$5-'PO0140780R0001 - SONDA'!F5724</f>
        <v>387.47999999999996</v>
      </c>
    </row>
    <row r="5725" spans="1:7">
      <c r="A5725" t="s">
        <v>1089</v>
      </c>
      <c r="B5725">
        <v>12</v>
      </c>
      <c r="C5725">
        <v>12</v>
      </c>
      <c r="D5725">
        <v>2020</v>
      </c>
      <c r="E5725" s="23">
        <v>0.66666666666666663</v>
      </c>
      <c r="F5725">
        <v>8.27</v>
      </c>
      <c r="G5725">
        <f>+Anagrafica!$K$5-'PO0140780R0001 - SONDA'!F5725</f>
        <v>387.37</v>
      </c>
    </row>
    <row r="5726" spans="1:7">
      <c r="A5726" t="s">
        <v>1089</v>
      </c>
      <c r="B5726">
        <v>12</v>
      </c>
      <c r="C5726">
        <v>12</v>
      </c>
      <c r="D5726">
        <v>2020</v>
      </c>
      <c r="E5726" s="23">
        <v>0.83333333333333337</v>
      </c>
      <c r="F5726">
        <v>8.16</v>
      </c>
      <c r="G5726">
        <f>+Anagrafica!$K$5-'PO0140780R0001 - SONDA'!F5726</f>
        <v>387.47999999999996</v>
      </c>
    </row>
    <row r="5727" spans="1:7">
      <c r="A5727" t="s">
        <v>1090</v>
      </c>
      <c r="B5727">
        <v>13</v>
      </c>
      <c r="C5727">
        <v>12</v>
      </c>
      <c r="D5727">
        <v>2020</v>
      </c>
      <c r="E5727" s="23">
        <v>0</v>
      </c>
      <c r="F5727">
        <v>8.15</v>
      </c>
      <c r="G5727">
        <f>+Anagrafica!$K$5-'PO0140780R0001 - SONDA'!F5727</f>
        <v>387.49</v>
      </c>
    </row>
    <row r="5728" spans="1:7">
      <c r="A5728" t="s">
        <v>1090</v>
      </c>
      <c r="B5728">
        <v>13</v>
      </c>
      <c r="C5728">
        <v>12</v>
      </c>
      <c r="D5728">
        <v>2020</v>
      </c>
      <c r="E5728" s="23">
        <v>0.16666666666666666</v>
      </c>
      <c r="F5728">
        <v>8.26</v>
      </c>
      <c r="G5728">
        <f>+Anagrafica!$K$5-'PO0140780R0001 - SONDA'!F5728</f>
        <v>387.38</v>
      </c>
    </row>
    <row r="5729" spans="1:7">
      <c r="A5729" t="s">
        <v>1090</v>
      </c>
      <c r="B5729">
        <v>13</v>
      </c>
      <c r="C5729">
        <v>12</v>
      </c>
      <c r="D5729">
        <v>2020</v>
      </c>
      <c r="E5729" s="23">
        <v>0.33333333333333331</v>
      </c>
      <c r="F5729">
        <v>8.17</v>
      </c>
      <c r="G5729">
        <f>+Anagrafica!$K$5-'PO0140780R0001 - SONDA'!F5729</f>
        <v>387.46999999999997</v>
      </c>
    </row>
    <row r="5730" spans="1:7">
      <c r="A5730" t="s">
        <v>1090</v>
      </c>
      <c r="B5730">
        <v>13</v>
      </c>
      <c r="C5730">
        <v>12</v>
      </c>
      <c r="D5730">
        <v>2020</v>
      </c>
      <c r="E5730" s="23">
        <v>0.5</v>
      </c>
      <c r="F5730">
        <v>8.17</v>
      </c>
      <c r="G5730">
        <f>+Anagrafica!$K$5-'PO0140780R0001 - SONDA'!F5730</f>
        <v>387.46999999999997</v>
      </c>
    </row>
    <row r="5731" spans="1:7">
      <c r="A5731" t="s">
        <v>1090</v>
      </c>
      <c r="B5731">
        <v>13</v>
      </c>
      <c r="C5731">
        <v>12</v>
      </c>
      <c r="D5731">
        <v>2020</v>
      </c>
      <c r="E5731" s="23">
        <v>0.66666666666666663</v>
      </c>
      <c r="F5731">
        <v>8.19</v>
      </c>
      <c r="G5731">
        <f>+Anagrafica!$K$5-'PO0140780R0001 - SONDA'!F5731</f>
        <v>387.45</v>
      </c>
    </row>
    <row r="5732" spans="1:7">
      <c r="A5732" t="s">
        <v>1090</v>
      </c>
      <c r="B5732">
        <v>13</v>
      </c>
      <c r="C5732">
        <v>12</v>
      </c>
      <c r="D5732">
        <v>2020</v>
      </c>
      <c r="E5732" s="23">
        <v>0.83333333333333337</v>
      </c>
      <c r="F5732">
        <v>8.3000000000000007</v>
      </c>
      <c r="G5732">
        <f>+Anagrafica!$K$5-'PO0140780R0001 - SONDA'!F5732</f>
        <v>387.34</v>
      </c>
    </row>
    <row r="5733" spans="1:7">
      <c r="A5733" t="s">
        <v>1091</v>
      </c>
      <c r="B5733">
        <v>14</v>
      </c>
      <c r="C5733">
        <v>12</v>
      </c>
      <c r="D5733">
        <v>2020</v>
      </c>
      <c r="E5733" s="23">
        <v>0</v>
      </c>
      <c r="F5733">
        <v>8.2100000000000009</v>
      </c>
      <c r="G5733">
        <f>+Anagrafica!$K$5-'PO0140780R0001 - SONDA'!F5733</f>
        <v>387.43</v>
      </c>
    </row>
    <row r="5734" spans="1:7">
      <c r="A5734" t="s">
        <v>1091</v>
      </c>
      <c r="B5734">
        <v>14</v>
      </c>
      <c r="C5734">
        <v>12</v>
      </c>
      <c r="D5734">
        <v>2020</v>
      </c>
      <c r="E5734" s="23">
        <v>0.16666666666666666</v>
      </c>
      <c r="F5734">
        <v>8.2200000000000006</v>
      </c>
      <c r="G5734">
        <f>+Anagrafica!$K$5-'PO0140780R0001 - SONDA'!F5734</f>
        <v>387.41999999999996</v>
      </c>
    </row>
    <row r="5735" spans="1:7">
      <c r="A5735" t="s">
        <v>1091</v>
      </c>
      <c r="B5735">
        <v>14</v>
      </c>
      <c r="C5735">
        <v>12</v>
      </c>
      <c r="D5735">
        <v>2020</v>
      </c>
      <c r="E5735" s="23">
        <v>0.33333333333333331</v>
      </c>
      <c r="F5735">
        <v>8.34</v>
      </c>
      <c r="G5735">
        <f>+Anagrafica!$K$5-'PO0140780R0001 - SONDA'!F5735</f>
        <v>387.3</v>
      </c>
    </row>
    <row r="5736" spans="1:7">
      <c r="A5736" t="s">
        <v>1091</v>
      </c>
      <c r="B5736">
        <v>14</v>
      </c>
      <c r="C5736">
        <v>12</v>
      </c>
      <c r="D5736">
        <v>2020</v>
      </c>
      <c r="E5736" s="23">
        <v>0.5</v>
      </c>
      <c r="F5736">
        <v>8.35</v>
      </c>
      <c r="G5736">
        <f>+Anagrafica!$K$5-'PO0140780R0001 - SONDA'!F5736</f>
        <v>387.28999999999996</v>
      </c>
    </row>
    <row r="5737" spans="1:7">
      <c r="A5737" t="s">
        <v>1091</v>
      </c>
      <c r="B5737">
        <v>14</v>
      </c>
      <c r="C5737">
        <v>12</v>
      </c>
      <c r="D5737">
        <v>2020</v>
      </c>
      <c r="E5737" s="23">
        <v>0.66666666666666663</v>
      </c>
      <c r="F5737">
        <v>8.25</v>
      </c>
      <c r="G5737">
        <f>+Anagrafica!$K$5-'PO0140780R0001 - SONDA'!F5737</f>
        <v>387.39</v>
      </c>
    </row>
    <row r="5738" spans="1:7">
      <c r="A5738" t="s">
        <v>1091</v>
      </c>
      <c r="B5738">
        <v>14</v>
      </c>
      <c r="C5738">
        <v>12</v>
      </c>
      <c r="D5738">
        <v>2020</v>
      </c>
      <c r="E5738" s="23">
        <v>0.83333333333333337</v>
      </c>
      <c r="F5738">
        <v>8.24</v>
      </c>
      <c r="G5738">
        <f>+Anagrafica!$K$5-'PO0140780R0001 - SONDA'!F5738</f>
        <v>387.4</v>
      </c>
    </row>
    <row r="5739" spans="1:7">
      <c r="A5739" t="s">
        <v>1092</v>
      </c>
      <c r="B5739">
        <v>15</v>
      </c>
      <c r="C5739">
        <v>12</v>
      </c>
      <c r="D5739">
        <v>2020</v>
      </c>
      <c r="E5739" s="23">
        <v>0</v>
      </c>
      <c r="F5739">
        <v>8.23</v>
      </c>
      <c r="G5739">
        <f>+Anagrafica!$K$5-'PO0140780R0001 - SONDA'!F5739</f>
        <v>387.40999999999997</v>
      </c>
    </row>
    <row r="5740" spans="1:7">
      <c r="A5740" t="s">
        <v>1092</v>
      </c>
      <c r="B5740">
        <v>15</v>
      </c>
      <c r="C5740">
        <v>12</v>
      </c>
      <c r="D5740">
        <v>2020</v>
      </c>
      <c r="E5740" s="23">
        <v>0.16666666666666666</v>
      </c>
      <c r="F5740">
        <v>8.2200000000000006</v>
      </c>
      <c r="G5740">
        <f>+Anagrafica!$K$5-'PO0140780R0001 - SONDA'!F5740</f>
        <v>387.41999999999996</v>
      </c>
    </row>
    <row r="5741" spans="1:7">
      <c r="A5741" t="s">
        <v>1092</v>
      </c>
      <c r="B5741">
        <v>15</v>
      </c>
      <c r="C5741">
        <v>12</v>
      </c>
      <c r="D5741">
        <v>2020</v>
      </c>
      <c r="E5741" s="23">
        <v>0.33333333333333331</v>
      </c>
      <c r="F5741">
        <v>8.2200000000000006</v>
      </c>
      <c r="G5741">
        <f>+Anagrafica!$K$5-'PO0140780R0001 - SONDA'!F5741</f>
        <v>387.41999999999996</v>
      </c>
    </row>
    <row r="5742" spans="1:7">
      <c r="A5742" t="s">
        <v>1092</v>
      </c>
      <c r="B5742">
        <v>15</v>
      </c>
      <c r="C5742">
        <v>12</v>
      </c>
      <c r="D5742">
        <v>2020</v>
      </c>
      <c r="E5742" s="23">
        <v>0.5</v>
      </c>
      <c r="F5742">
        <v>8.33</v>
      </c>
      <c r="G5742">
        <f>+Anagrafica!$K$5-'PO0140780R0001 - SONDA'!F5742</f>
        <v>387.31</v>
      </c>
    </row>
    <row r="5743" spans="1:7">
      <c r="A5743" t="s">
        <v>1092</v>
      </c>
      <c r="B5743">
        <v>15</v>
      </c>
      <c r="C5743">
        <v>12</v>
      </c>
      <c r="D5743">
        <v>2020</v>
      </c>
      <c r="E5743" s="23">
        <v>0.66666666666666663</v>
      </c>
      <c r="F5743">
        <v>8.23</v>
      </c>
      <c r="G5743">
        <f>+Anagrafica!$K$5-'PO0140780R0001 - SONDA'!F5743</f>
        <v>387.40999999999997</v>
      </c>
    </row>
    <row r="5744" spans="1:7">
      <c r="A5744" t="s">
        <v>1092</v>
      </c>
      <c r="B5744">
        <v>15</v>
      </c>
      <c r="C5744">
        <v>12</v>
      </c>
      <c r="D5744">
        <v>2020</v>
      </c>
      <c r="E5744" s="23">
        <v>0.83333333333333337</v>
      </c>
      <c r="F5744">
        <v>8.2200000000000006</v>
      </c>
      <c r="G5744">
        <f>+Anagrafica!$K$5-'PO0140780R0001 - SONDA'!F5744</f>
        <v>387.41999999999996</v>
      </c>
    </row>
    <row r="5745" spans="1:7">
      <c r="A5745" t="s">
        <v>1093</v>
      </c>
      <c r="B5745">
        <v>16</v>
      </c>
      <c r="C5745">
        <v>12</v>
      </c>
      <c r="D5745">
        <v>2020</v>
      </c>
      <c r="E5745" s="23">
        <v>0</v>
      </c>
      <c r="F5745">
        <v>8.2100000000000009</v>
      </c>
      <c r="G5745">
        <f>+Anagrafica!$K$5-'PO0140780R0001 - SONDA'!F5745</f>
        <v>387.43</v>
      </c>
    </row>
    <row r="5746" spans="1:7">
      <c r="A5746" t="s">
        <v>1093</v>
      </c>
      <c r="B5746">
        <v>16</v>
      </c>
      <c r="C5746">
        <v>12</v>
      </c>
      <c r="D5746">
        <v>2020</v>
      </c>
      <c r="E5746" s="23">
        <v>0.16666666666666666</v>
      </c>
      <c r="F5746">
        <v>8.1999999999999993</v>
      </c>
      <c r="G5746">
        <f>+Anagrafica!$K$5-'PO0140780R0001 - SONDA'!F5746</f>
        <v>387.44</v>
      </c>
    </row>
    <row r="5747" spans="1:7">
      <c r="A5747" t="s">
        <v>1093</v>
      </c>
      <c r="B5747">
        <v>16</v>
      </c>
      <c r="C5747">
        <v>12</v>
      </c>
      <c r="D5747">
        <v>2020</v>
      </c>
      <c r="E5747" s="23">
        <v>0.33333333333333331</v>
      </c>
      <c r="F5747">
        <v>8.19</v>
      </c>
      <c r="G5747">
        <f>+Anagrafica!$K$5-'PO0140780R0001 - SONDA'!F5747</f>
        <v>387.45</v>
      </c>
    </row>
    <row r="5748" spans="1:7">
      <c r="A5748" t="s">
        <v>1093</v>
      </c>
      <c r="B5748">
        <v>16</v>
      </c>
      <c r="C5748">
        <v>12</v>
      </c>
      <c r="D5748">
        <v>2020</v>
      </c>
      <c r="E5748" s="23">
        <v>0.5</v>
      </c>
      <c r="F5748">
        <v>8.1999999999999993</v>
      </c>
      <c r="G5748">
        <f>+Anagrafica!$K$5-'PO0140780R0001 - SONDA'!F5748</f>
        <v>387.44</v>
      </c>
    </row>
    <row r="5749" spans="1:7">
      <c r="A5749" t="s">
        <v>1093</v>
      </c>
      <c r="B5749">
        <v>16</v>
      </c>
      <c r="C5749">
        <v>12</v>
      </c>
      <c r="D5749">
        <v>2020</v>
      </c>
      <c r="E5749" s="23">
        <v>0.66666666666666663</v>
      </c>
      <c r="F5749">
        <v>8.3000000000000007</v>
      </c>
      <c r="G5749">
        <f>+Anagrafica!$K$5-'PO0140780R0001 - SONDA'!F5749</f>
        <v>387.34</v>
      </c>
    </row>
    <row r="5750" spans="1:7">
      <c r="A5750" t="s">
        <v>1093</v>
      </c>
      <c r="B5750">
        <v>16</v>
      </c>
      <c r="C5750">
        <v>12</v>
      </c>
      <c r="D5750">
        <v>2020</v>
      </c>
      <c r="E5750" s="23">
        <v>0.83333333333333337</v>
      </c>
      <c r="F5750">
        <v>8.19</v>
      </c>
      <c r="G5750">
        <f>+Anagrafica!$K$5-'PO0140780R0001 - SONDA'!F5750</f>
        <v>387.45</v>
      </c>
    </row>
    <row r="5751" spans="1:7">
      <c r="A5751" t="s">
        <v>1094</v>
      </c>
      <c r="B5751">
        <v>17</v>
      </c>
      <c r="C5751">
        <v>12</v>
      </c>
      <c r="D5751">
        <v>2020</v>
      </c>
      <c r="E5751" s="23">
        <v>0</v>
      </c>
      <c r="F5751">
        <v>8.2899999999999991</v>
      </c>
      <c r="G5751">
        <f>+Anagrafica!$K$5-'PO0140780R0001 - SONDA'!F5751</f>
        <v>387.34999999999997</v>
      </c>
    </row>
    <row r="5752" spans="1:7">
      <c r="A5752" t="s">
        <v>1094</v>
      </c>
      <c r="B5752">
        <v>17</v>
      </c>
      <c r="C5752">
        <v>12</v>
      </c>
      <c r="D5752">
        <v>2020</v>
      </c>
      <c r="E5752" s="23">
        <v>0.16666666666666666</v>
      </c>
      <c r="F5752">
        <v>8.17</v>
      </c>
      <c r="G5752">
        <f>+Anagrafica!$K$5-'PO0140780R0001 - SONDA'!F5752</f>
        <v>387.46999999999997</v>
      </c>
    </row>
    <row r="5753" spans="1:7">
      <c r="A5753" t="s">
        <v>1094</v>
      </c>
      <c r="B5753">
        <v>17</v>
      </c>
      <c r="C5753">
        <v>12</v>
      </c>
      <c r="D5753">
        <v>2020</v>
      </c>
      <c r="E5753" s="23">
        <v>0.33333333333333331</v>
      </c>
      <c r="F5753">
        <v>8.17</v>
      </c>
      <c r="G5753">
        <f>+Anagrafica!$K$5-'PO0140780R0001 - SONDA'!F5753</f>
        <v>387.46999999999997</v>
      </c>
    </row>
    <row r="5754" spans="1:7">
      <c r="A5754" t="s">
        <v>1094</v>
      </c>
      <c r="B5754">
        <v>17</v>
      </c>
      <c r="C5754">
        <v>12</v>
      </c>
      <c r="D5754">
        <v>2020</v>
      </c>
      <c r="E5754" s="23">
        <v>0.5</v>
      </c>
      <c r="F5754">
        <v>8.18</v>
      </c>
      <c r="G5754">
        <f>+Anagrafica!$K$5-'PO0140780R0001 - SONDA'!F5754</f>
        <v>387.46</v>
      </c>
    </row>
    <row r="5755" spans="1:7">
      <c r="A5755" t="s">
        <v>1094</v>
      </c>
      <c r="B5755">
        <v>17</v>
      </c>
      <c r="C5755">
        <v>12</v>
      </c>
      <c r="D5755">
        <v>2020</v>
      </c>
      <c r="E5755" s="23">
        <v>0.66666666666666663</v>
      </c>
      <c r="F5755">
        <v>8.18</v>
      </c>
      <c r="G5755">
        <f>+Anagrafica!$K$5-'PO0140780R0001 - SONDA'!F5755</f>
        <v>387.46</v>
      </c>
    </row>
    <row r="5756" spans="1:7">
      <c r="A5756" t="s">
        <v>1094</v>
      </c>
      <c r="B5756">
        <v>17</v>
      </c>
      <c r="C5756">
        <v>12</v>
      </c>
      <c r="D5756">
        <v>2020</v>
      </c>
      <c r="E5756" s="23">
        <v>0.83333333333333337</v>
      </c>
      <c r="F5756">
        <v>8.17</v>
      </c>
      <c r="G5756">
        <f>+Anagrafica!$K$5-'PO0140780R0001 - SONDA'!F5756</f>
        <v>387.46999999999997</v>
      </c>
    </row>
    <row r="5757" spans="1:7">
      <c r="A5757" t="s">
        <v>1095</v>
      </c>
      <c r="B5757">
        <v>18</v>
      </c>
      <c r="C5757">
        <v>12</v>
      </c>
      <c r="D5757">
        <v>2020</v>
      </c>
      <c r="E5757" s="23">
        <v>0</v>
      </c>
      <c r="F5757">
        <v>8.17</v>
      </c>
      <c r="G5757">
        <f>+Anagrafica!$K$5-'PO0140780R0001 - SONDA'!F5757</f>
        <v>387.46999999999997</v>
      </c>
    </row>
    <row r="5758" spans="1:7">
      <c r="A5758" t="s">
        <v>1095</v>
      </c>
      <c r="B5758">
        <v>18</v>
      </c>
      <c r="C5758">
        <v>12</v>
      </c>
      <c r="D5758">
        <v>2020</v>
      </c>
      <c r="E5758" s="23">
        <v>0.16666666666666666</v>
      </c>
      <c r="F5758">
        <v>8.26</v>
      </c>
      <c r="G5758">
        <f>+Anagrafica!$K$5-'PO0140780R0001 - SONDA'!F5758</f>
        <v>387.38</v>
      </c>
    </row>
    <row r="5759" spans="1:7">
      <c r="A5759" t="s">
        <v>1095</v>
      </c>
      <c r="B5759">
        <v>18</v>
      </c>
      <c r="C5759">
        <v>12</v>
      </c>
      <c r="D5759">
        <v>2020</v>
      </c>
      <c r="E5759" s="23">
        <v>0.33333333333333331</v>
      </c>
      <c r="F5759">
        <v>8.26</v>
      </c>
      <c r="G5759">
        <f>+Anagrafica!$K$5-'PO0140780R0001 - SONDA'!F5759</f>
        <v>387.38</v>
      </c>
    </row>
    <row r="5760" spans="1:7">
      <c r="A5760" t="s">
        <v>1095</v>
      </c>
      <c r="B5760">
        <v>18</v>
      </c>
      <c r="C5760">
        <v>12</v>
      </c>
      <c r="D5760">
        <v>2020</v>
      </c>
      <c r="E5760" s="23">
        <v>0.5</v>
      </c>
      <c r="F5760">
        <v>8.17</v>
      </c>
      <c r="G5760">
        <f>+Anagrafica!$K$5-'PO0140780R0001 - SONDA'!F5760</f>
        <v>387.46999999999997</v>
      </c>
    </row>
    <row r="5761" spans="1:7">
      <c r="A5761" t="s">
        <v>1095</v>
      </c>
      <c r="B5761">
        <v>18</v>
      </c>
      <c r="C5761">
        <v>12</v>
      </c>
      <c r="D5761">
        <v>2020</v>
      </c>
      <c r="E5761" s="23">
        <v>0.66666666666666663</v>
      </c>
      <c r="F5761">
        <v>8.16</v>
      </c>
      <c r="G5761">
        <f>+Anagrafica!$K$5-'PO0140780R0001 - SONDA'!F5761</f>
        <v>387.47999999999996</v>
      </c>
    </row>
    <row r="5762" spans="1:7">
      <c r="A5762" t="s">
        <v>1095</v>
      </c>
      <c r="B5762">
        <v>18</v>
      </c>
      <c r="C5762">
        <v>12</v>
      </c>
      <c r="D5762">
        <v>2020</v>
      </c>
      <c r="E5762" s="23">
        <v>0.83333333333333337</v>
      </c>
      <c r="F5762">
        <v>8.16</v>
      </c>
      <c r="G5762">
        <f>+Anagrafica!$K$5-'PO0140780R0001 - SONDA'!F5762</f>
        <v>387.47999999999996</v>
      </c>
    </row>
    <row r="5763" spans="1:7">
      <c r="A5763" t="s">
        <v>1096</v>
      </c>
      <c r="B5763">
        <v>19</v>
      </c>
      <c r="C5763">
        <v>12</v>
      </c>
      <c r="D5763">
        <v>2020</v>
      </c>
      <c r="E5763" s="23">
        <v>0</v>
      </c>
      <c r="F5763">
        <v>8.15</v>
      </c>
      <c r="G5763">
        <f>+Anagrafica!$K$5-'PO0140780R0001 - SONDA'!F5763</f>
        <v>387.49</v>
      </c>
    </row>
    <row r="5764" spans="1:7">
      <c r="A5764" t="s">
        <v>1096</v>
      </c>
      <c r="B5764">
        <v>19</v>
      </c>
      <c r="C5764">
        <v>12</v>
      </c>
      <c r="D5764">
        <v>2020</v>
      </c>
      <c r="E5764" s="23">
        <v>0.16666666666666666</v>
      </c>
      <c r="F5764">
        <v>8.14</v>
      </c>
      <c r="G5764">
        <f>+Anagrafica!$K$5-'PO0140780R0001 - SONDA'!F5764</f>
        <v>387.5</v>
      </c>
    </row>
    <row r="5765" spans="1:7">
      <c r="A5765" t="s">
        <v>1096</v>
      </c>
      <c r="B5765">
        <v>19</v>
      </c>
      <c r="C5765">
        <v>12</v>
      </c>
      <c r="D5765">
        <v>2020</v>
      </c>
      <c r="E5765" s="23">
        <v>0.33333333333333331</v>
      </c>
      <c r="F5765">
        <v>8.15</v>
      </c>
      <c r="G5765">
        <f>+Anagrafica!$K$5-'PO0140780R0001 - SONDA'!F5765</f>
        <v>387.49</v>
      </c>
    </row>
    <row r="5766" spans="1:7">
      <c r="A5766" t="s">
        <v>1096</v>
      </c>
      <c r="B5766">
        <v>19</v>
      </c>
      <c r="C5766">
        <v>12</v>
      </c>
      <c r="D5766">
        <v>2020</v>
      </c>
      <c r="E5766" s="23">
        <v>0.5</v>
      </c>
      <c r="F5766">
        <v>8.17</v>
      </c>
      <c r="G5766">
        <f>+Anagrafica!$K$5-'PO0140780R0001 - SONDA'!F5766</f>
        <v>387.46999999999997</v>
      </c>
    </row>
    <row r="5767" spans="1:7">
      <c r="A5767" t="s">
        <v>1096</v>
      </c>
      <c r="B5767">
        <v>19</v>
      </c>
      <c r="C5767">
        <v>12</v>
      </c>
      <c r="D5767">
        <v>2020</v>
      </c>
      <c r="E5767" s="23">
        <v>0.66666666666666663</v>
      </c>
      <c r="F5767">
        <v>8.19</v>
      </c>
      <c r="G5767">
        <f>+Anagrafica!$K$5-'PO0140780R0001 - SONDA'!F5767</f>
        <v>387.45</v>
      </c>
    </row>
    <row r="5768" spans="1:7">
      <c r="A5768" t="s">
        <v>1096</v>
      </c>
      <c r="B5768">
        <v>19</v>
      </c>
      <c r="C5768">
        <v>12</v>
      </c>
      <c r="D5768">
        <v>2020</v>
      </c>
      <c r="E5768" s="23">
        <v>0.83333333333333337</v>
      </c>
      <c r="F5768">
        <v>8.19</v>
      </c>
      <c r="G5768">
        <f>+Anagrafica!$K$5-'PO0140780R0001 - SONDA'!F5768</f>
        <v>387.45</v>
      </c>
    </row>
    <row r="5769" spans="1:7">
      <c r="A5769" t="s">
        <v>1097</v>
      </c>
      <c r="B5769">
        <v>20</v>
      </c>
      <c r="C5769">
        <v>12</v>
      </c>
      <c r="D5769">
        <v>2020</v>
      </c>
      <c r="E5769" s="23">
        <v>0</v>
      </c>
      <c r="F5769">
        <v>8.26</v>
      </c>
      <c r="G5769">
        <f>+Anagrafica!$K$5-'PO0140780R0001 - SONDA'!F5769</f>
        <v>387.38</v>
      </c>
    </row>
    <row r="5770" spans="1:7">
      <c r="A5770" t="s">
        <v>1097</v>
      </c>
      <c r="B5770">
        <v>20</v>
      </c>
      <c r="C5770">
        <v>12</v>
      </c>
      <c r="D5770">
        <v>2020</v>
      </c>
      <c r="E5770" s="23">
        <v>0.16666666666666666</v>
      </c>
      <c r="F5770">
        <v>8.2100000000000009</v>
      </c>
      <c r="G5770">
        <f>+Anagrafica!$K$5-'PO0140780R0001 - SONDA'!F5770</f>
        <v>387.43</v>
      </c>
    </row>
    <row r="5771" spans="1:7">
      <c r="A5771" t="s">
        <v>1097</v>
      </c>
      <c r="B5771">
        <v>20</v>
      </c>
      <c r="C5771">
        <v>12</v>
      </c>
      <c r="D5771">
        <v>2020</v>
      </c>
      <c r="E5771" s="23">
        <v>0.33333333333333331</v>
      </c>
      <c r="F5771">
        <v>8.2200000000000006</v>
      </c>
      <c r="G5771">
        <f>+Anagrafica!$K$5-'PO0140780R0001 - SONDA'!F5771</f>
        <v>387.41999999999996</v>
      </c>
    </row>
    <row r="5772" spans="1:7">
      <c r="A5772" t="s">
        <v>1097</v>
      </c>
      <c r="B5772">
        <v>20</v>
      </c>
      <c r="C5772">
        <v>12</v>
      </c>
      <c r="D5772">
        <v>2020</v>
      </c>
      <c r="E5772" s="23">
        <v>0.5</v>
      </c>
      <c r="F5772">
        <v>8.23</v>
      </c>
      <c r="G5772">
        <f>+Anagrafica!$K$5-'PO0140780R0001 - SONDA'!F5772</f>
        <v>387.40999999999997</v>
      </c>
    </row>
    <row r="5773" spans="1:7">
      <c r="A5773" t="s">
        <v>1097</v>
      </c>
      <c r="B5773">
        <v>20</v>
      </c>
      <c r="C5773">
        <v>12</v>
      </c>
      <c r="D5773">
        <v>2020</v>
      </c>
      <c r="E5773" s="23">
        <v>0.66666666666666663</v>
      </c>
      <c r="F5773">
        <v>8.25</v>
      </c>
      <c r="G5773">
        <f>+Anagrafica!$K$5-'PO0140780R0001 - SONDA'!F5773</f>
        <v>387.39</v>
      </c>
    </row>
    <row r="5774" spans="1:7">
      <c r="A5774" t="s">
        <v>1097</v>
      </c>
      <c r="B5774">
        <v>20</v>
      </c>
      <c r="C5774">
        <v>12</v>
      </c>
      <c r="D5774">
        <v>2020</v>
      </c>
      <c r="E5774" s="23">
        <v>0.83333333333333337</v>
      </c>
      <c r="F5774">
        <v>8.26</v>
      </c>
      <c r="G5774">
        <f>+Anagrafica!$K$5-'PO0140780R0001 - SONDA'!F5774</f>
        <v>387.38</v>
      </c>
    </row>
    <row r="5775" spans="1:7">
      <c r="A5775" t="s">
        <v>1098</v>
      </c>
      <c r="B5775">
        <v>21</v>
      </c>
      <c r="C5775">
        <v>12</v>
      </c>
      <c r="D5775">
        <v>2020</v>
      </c>
      <c r="E5775" s="23">
        <v>0</v>
      </c>
      <c r="F5775">
        <v>8.2799999999999994</v>
      </c>
      <c r="G5775">
        <f>+Anagrafica!$K$5-'PO0140780R0001 - SONDA'!F5775</f>
        <v>387.36</v>
      </c>
    </row>
    <row r="5776" spans="1:7">
      <c r="A5776" t="s">
        <v>1098</v>
      </c>
      <c r="B5776">
        <v>21</v>
      </c>
      <c r="C5776">
        <v>12</v>
      </c>
      <c r="D5776">
        <v>2020</v>
      </c>
      <c r="E5776" s="23">
        <v>0.16666666666666666</v>
      </c>
      <c r="F5776">
        <v>8.2899999999999991</v>
      </c>
      <c r="G5776">
        <f>+Anagrafica!$K$5-'PO0140780R0001 - SONDA'!F5776</f>
        <v>387.34999999999997</v>
      </c>
    </row>
    <row r="5777" spans="1:7">
      <c r="A5777" t="s">
        <v>1098</v>
      </c>
      <c r="B5777">
        <v>21</v>
      </c>
      <c r="C5777">
        <v>12</v>
      </c>
      <c r="D5777">
        <v>2020</v>
      </c>
      <c r="E5777" s="23">
        <v>0.33333333333333331</v>
      </c>
      <c r="F5777">
        <v>8.3000000000000007</v>
      </c>
      <c r="G5777">
        <f>+Anagrafica!$K$5-'PO0140780R0001 - SONDA'!F5777</f>
        <v>387.34</v>
      </c>
    </row>
    <row r="5778" spans="1:7">
      <c r="A5778" t="s">
        <v>1098</v>
      </c>
      <c r="B5778">
        <v>21</v>
      </c>
      <c r="C5778">
        <v>12</v>
      </c>
      <c r="D5778">
        <v>2020</v>
      </c>
      <c r="E5778" s="23">
        <v>0.5</v>
      </c>
      <c r="F5778">
        <v>8.31</v>
      </c>
      <c r="G5778">
        <f>+Anagrafica!$K$5-'PO0140780R0001 - SONDA'!F5778</f>
        <v>387.33</v>
      </c>
    </row>
    <row r="5779" spans="1:7">
      <c r="A5779" t="s">
        <v>1098</v>
      </c>
      <c r="B5779">
        <v>21</v>
      </c>
      <c r="C5779">
        <v>12</v>
      </c>
      <c r="D5779">
        <v>2020</v>
      </c>
      <c r="E5779" s="23">
        <v>0.66666666666666663</v>
      </c>
      <c r="F5779">
        <v>8.32</v>
      </c>
      <c r="G5779">
        <f>+Anagrafica!$K$5-'PO0140780R0001 - SONDA'!F5779</f>
        <v>387.32</v>
      </c>
    </row>
    <row r="5780" spans="1:7">
      <c r="A5780" t="s">
        <v>1098</v>
      </c>
      <c r="B5780">
        <v>21</v>
      </c>
      <c r="C5780">
        <v>12</v>
      </c>
      <c r="D5780">
        <v>2020</v>
      </c>
      <c r="E5780" s="23">
        <v>0.83333333333333337</v>
      </c>
      <c r="F5780">
        <v>8.33</v>
      </c>
      <c r="G5780">
        <f>+Anagrafica!$K$5-'PO0140780R0001 - SONDA'!F5780</f>
        <v>387.31</v>
      </c>
    </row>
    <row r="5781" spans="1:7">
      <c r="A5781" t="s">
        <v>1099</v>
      </c>
      <c r="B5781">
        <v>22</v>
      </c>
      <c r="C5781">
        <v>12</v>
      </c>
      <c r="D5781">
        <v>2020</v>
      </c>
      <c r="E5781" s="23">
        <v>0</v>
      </c>
      <c r="F5781">
        <v>8.34</v>
      </c>
      <c r="G5781">
        <f>+Anagrafica!$K$5-'PO0140780R0001 - SONDA'!F5781</f>
        <v>387.3</v>
      </c>
    </row>
    <row r="5782" spans="1:7">
      <c r="A5782" t="s">
        <v>1099</v>
      </c>
      <c r="B5782">
        <v>22</v>
      </c>
      <c r="C5782">
        <v>12</v>
      </c>
      <c r="D5782">
        <v>2020</v>
      </c>
      <c r="E5782" s="23">
        <v>0.16666666666666666</v>
      </c>
      <c r="F5782">
        <v>8.34</v>
      </c>
      <c r="G5782">
        <f>+Anagrafica!$K$5-'PO0140780R0001 - SONDA'!F5782</f>
        <v>387.3</v>
      </c>
    </row>
    <row r="5783" spans="1:7">
      <c r="A5783" t="s">
        <v>1099</v>
      </c>
      <c r="B5783">
        <v>22</v>
      </c>
      <c r="C5783">
        <v>12</v>
      </c>
      <c r="D5783">
        <v>2020</v>
      </c>
      <c r="E5783" s="23">
        <v>0.33333333333333331</v>
      </c>
      <c r="F5783">
        <v>8.35</v>
      </c>
      <c r="G5783">
        <f>+Anagrafica!$K$5-'PO0140780R0001 - SONDA'!F5783</f>
        <v>387.28999999999996</v>
      </c>
    </row>
    <row r="5784" spans="1:7">
      <c r="A5784" t="s">
        <v>1099</v>
      </c>
      <c r="B5784">
        <v>22</v>
      </c>
      <c r="C5784">
        <v>12</v>
      </c>
      <c r="D5784">
        <v>2020</v>
      </c>
      <c r="E5784" s="23">
        <v>0.5</v>
      </c>
      <c r="F5784">
        <v>8.36</v>
      </c>
      <c r="G5784">
        <f>+Anagrafica!$K$5-'PO0140780R0001 - SONDA'!F5784</f>
        <v>387.28</v>
      </c>
    </row>
    <row r="5785" spans="1:7">
      <c r="A5785" t="s">
        <v>1099</v>
      </c>
      <c r="B5785">
        <v>22</v>
      </c>
      <c r="C5785">
        <v>12</v>
      </c>
      <c r="D5785">
        <v>2020</v>
      </c>
      <c r="E5785" s="23">
        <v>0.66666666666666663</v>
      </c>
      <c r="F5785">
        <v>8.3699999999999992</v>
      </c>
      <c r="G5785">
        <f>+Anagrafica!$K$5-'PO0140780R0001 - SONDA'!F5785</f>
        <v>387.27</v>
      </c>
    </row>
    <row r="5786" spans="1:7">
      <c r="A5786" t="s">
        <v>1099</v>
      </c>
      <c r="B5786">
        <v>22</v>
      </c>
      <c r="C5786">
        <v>12</v>
      </c>
      <c r="D5786">
        <v>2020</v>
      </c>
      <c r="E5786" s="23">
        <v>0.83333333333333337</v>
      </c>
      <c r="F5786">
        <v>8.3699999999999992</v>
      </c>
      <c r="G5786">
        <f>+Anagrafica!$K$5-'PO0140780R0001 - SONDA'!F5786</f>
        <v>387.27</v>
      </c>
    </row>
    <row r="5787" spans="1:7">
      <c r="A5787" t="s">
        <v>1100</v>
      </c>
      <c r="B5787">
        <v>23</v>
      </c>
      <c r="C5787">
        <v>12</v>
      </c>
      <c r="D5787">
        <v>2020</v>
      </c>
      <c r="E5787" s="23">
        <v>0</v>
      </c>
      <c r="F5787">
        <v>8.36</v>
      </c>
      <c r="G5787">
        <f>+Anagrafica!$K$5-'PO0140780R0001 - SONDA'!F5787</f>
        <v>387.28</v>
      </c>
    </row>
    <row r="5788" spans="1:7">
      <c r="A5788" t="s">
        <v>1100</v>
      </c>
      <c r="B5788">
        <v>23</v>
      </c>
      <c r="C5788">
        <v>12</v>
      </c>
      <c r="D5788">
        <v>2020</v>
      </c>
      <c r="E5788" s="23">
        <v>0.16666666666666666</v>
      </c>
      <c r="F5788">
        <v>8.3699999999999992</v>
      </c>
      <c r="G5788">
        <f>+Anagrafica!$K$5-'PO0140780R0001 - SONDA'!F5788</f>
        <v>387.27</v>
      </c>
    </row>
    <row r="5789" spans="1:7">
      <c r="A5789" t="s">
        <v>1100</v>
      </c>
      <c r="B5789">
        <v>23</v>
      </c>
      <c r="C5789">
        <v>12</v>
      </c>
      <c r="D5789">
        <v>2020</v>
      </c>
      <c r="E5789" s="23">
        <v>0.33333333333333331</v>
      </c>
      <c r="F5789">
        <v>8.3800000000000008</v>
      </c>
      <c r="G5789">
        <f>+Anagrafica!$K$5-'PO0140780R0001 - SONDA'!F5789</f>
        <v>387.26</v>
      </c>
    </row>
    <row r="5790" spans="1:7">
      <c r="A5790" t="s">
        <v>1100</v>
      </c>
      <c r="B5790">
        <v>23</v>
      </c>
      <c r="C5790">
        <v>12</v>
      </c>
      <c r="D5790">
        <v>2020</v>
      </c>
      <c r="E5790" s="23">
        <v>0.5</v>
      </c>
      <c r="F5790">
        <v>8.4700000000000006</v>
      </c>
      <c r="G5790">
        <f>+Anagrafica!$K$5-'PO0140780R0001 - SONDA'!F5790</f>
        <v>387.16999999999996</v>
      </c>
    </row>
    <row r="5791" spans="1:7">
      <c r="A5791" t="s">
        <v>1100</v>
      </c>
      <c r="B5791">
        <v>23</v>
      </c>
      <c r="C5791">
        <v>12</v>
      </c>
      <c r="D5791">
        <v>2020</v>
      </c>
      <c r="E5791" s="23">
        <v>0.66666666666666663</v>
      </c>
      <c r="F5791">
        <v>8.3800000000000008</v>
      </c>
      <c r="G5791">
        <f>+Anagrafica!$K$5-'PO0140780R0001 - SONDA'!F5791</f>
        <v>387.26</v>
      </c>
    </row>
    <row r="5792" spans="1:7">
      <c r="A5792" t="s">
        <v>1100</v>
      </c>
      <c r="B5792">
        <v>23</v>
      </c>
      <c r="C5792">
        <v>12</v>
      </c>
      <c r="D5792">
        <v>2020</v>
      </c>
      <c r="E5792" s="23">
        <v>0.83333333333333337</v>
      </c>
      <c r="F5792">
        <v>8.39</v>
      </c>
      <c r="G5792">
        <f>+Anagrafica!$K$5-'PO0140780R0001 - SONDA'!F5792</f>
        <v>387.25</v>
      </c>
    </row>
    <row r="5793" spans="1:7">
      <c r="A5793" t="s">
        <v>1101</v>
      </c>
      <c r="B5793">
        <v>24</v>
      </c>
      <c r="C5793">
        <v>12</v>
      </c>
      <c r="D5793">
        <v>2020</v>
      </c>
      <c r="E5793" s="23">
        <v>0</v>
      </c>
      <c r="F5793">
        <v>8.39</v>
      </c>
      <c r="G5793">
        <f>+Anagrafica!$K$5-'PO0140780R0001 - SONDA'!F5793</f>
        <v>387.25</v>
      </c>
    </row>
    <row r="5794" spans="1:7">
      <c r="A5794" t="s">
        <v>1101</v>
      </c>
      <c r="B5794">
        <v>24</v>
      </c>
      <c r="C5794">
        <v>12</v>
      </c>
      <c r="D5794">
        <v>2020</v>
      </c>
      <c r="E5794" s="23">
        <v>0.16666666666666666</v>
      </c>
      <c r="F5794">
        <v>8.39</v>
      </c>
      <c r="G5794">
        <f>+Anagrafica!$K$5-'PO0140780R0001 - SONDA'!F5794</f>
        <v>387.25</v>
      </c>
    </row>
    <row r="5795" spans="1:7">
      <c r="A5795" t="s">
        <v>1101</v>
      </c>
      <c r="B5795">
        <v>24</v>
      </c>
      <c r="C5795">
        <v>12</v>
      </c>
      <c r="D5795">
        <v>2020</v>
      </c>
      <c r="E5795" s="23">
        <v>0.33333333333333331</v>
      </c>
      <c r="F5795">
        <v>8.4</v>
      </c>
      <c r="G5795">
        <f>+Anagrafica!$K$5-'PO0140780R0001 - SONDA'!F5795</f>
        <v>387.24</v>
      </c>
    </row>
    <row r="5796" spans="1:7">
      <c r="A5796" t="s">
        <v>1101</v>
      </c>
      <c r="B5796">
        <v>24</v>
      </c>
      <c r="C5796">
        <v>12</v>
      </c>
      <c r="D5796">
        <v>2020</v>
      </c>
      <c r="E5796" s="23">
        <v>0.5</v>
      </c>
      <c r="F5796">
        <v>8.4</v>
      </c>
      <c r="G5796">
        <f>+Anagrafica!$K$5-'PO0140780R0001 - SONDA'!F5796</f>
        <v>387.24</v>
      </c>
    </row>
    <row r="5797" spans="1:7">
      <c r="A5797" t="s">
        <v>1101</v>
      </c>
      <c r="B5797">
        <v>24</v>
      </c>
      <c r="C5797">
        <v>12</v>
      </c>
      <c r="D5797">
        <v>2020</v>
      </c>
      <c r="E5797" s="23">
        <v>0.66666666666666663</v>
      </c>
      <c r="F5797">
        <v>8.41</v>
      </c>
      <c r="G5797">
        <f>+Anagrafica!$K$5-'PO0140780R0001 - SONDA'!F5797</f>
        <v>387.22999999999996</v>
      </c>
    </row>
    <row r="5798" spans="1:7">
      <c r="A5798" t="s">
        <v>1101</v>
      </c>
      <c r="B5798">
        <v>24</v>
      </c>
      <c r="C5798">
        <v>12</v>
      </c>
      <c r="D5798">
        <v>2020</v>
      </c>
      <c r="E5798" s="23">
        <v>0.83333333333333337</v>
      </c>
      <c r="F5798">
        <v>8.41</v>
      </c>
      <c r="G5798">
        <f>+Anagrafica!$K$5-'PO0140780R0001 - SONDA'!F5798</f>
        <v>387.22999999999996</v>
      </c>
    </row>
    <row r="5799" spans="1:7">
      <c r="A5799" t="s">
        <v>1102</v>
      </c>
      <c r="B5799">
        <v>25</v>
      </c>
      <c r="C5799">
        <v>12</v>
      </c>
      <c r="D5799">
        <v>2020</v>
      </c>
      <c r="E5799" s="23">
        <v>0</v>
      </c>
      <c r="F5799">
        <v>8.42</v>
      </c>
      <c r="G5799">
        <f>+Anagrafica!$K$5-'PO0140780R0001 - SONDA'!F5799</f>
        <v>387.21999999999997</v>
      </c>
    </row>
    <row r="5800" spans="1:7">
      <c r="A5800" t="s">
        <v>1102</v>
      </c>
      <c r="B5800">
        <v>25</v>
      </c>
      <c r="C5800">
        <v>12</v>
      </c>
      <c r="D5800">
        <v>2020</v>
      </c>
      <c r="E5800" s="23">
        <v>0.16666666666666666</v>
      </c>
      <c r="F5800">
        <v>8.44</v>
      </c>
      <c r="G5800">
        <f>+Anagrafica!$K$5-'PO0140780R0001 - SONDA'!F5800</f>
        <v>387.2</v>
      </c>
    </row>
    <row r="5801" spans="1:7">
      <c r="A5801" t="s">
        <v>1102</v>
      </c>
      <c r="B5801">
        <v>25</v>
      </c>
      <c r="C5801">
        <v>12</v>
      </c>
      <c r="D5801">
        <v>2020</v>
      </c>
      <c r="E5801" s="23">
        <v>0.33333333333333331</v>
      </c>
      <c r="F5801">
        <v>8.4499999999999993</v>
      </c>
      <c r="G5801">
        <f>+Anagrafica!$K$5-'PO0140780R0001 - SONDA'!F5801</f>
        <v>387.19</v>
      </c>
    </row>
    <row r="5802" spans="1:7">
      <c r="A5802" t="s">
        <v>1102</v>
      </c>
      <c r="B5802">
        <v>25</v>
      </c>
      <c r="C5802">
        <v>12</v>
      </c>
      <c r="D5802">
        <v>2020</v>
      </c>
      <c r="E5802" s="23">
        <v>0.5</v>
      </c>
      <c r="F5802">
        <v>8.44</v>
      </c>
      <c r="G5802">
        <f>+Anagrafica!$K$5-'PO0140780R0001 - SONDA'!F5802</f>
        <v>387.2</v>
      </c>
    </row>
    <row r="5803" spans="1:7">
      <c r="A5803" t="s">
        <v>1102</v>
      </c>
      <c r="B5803">
        <v>25</v>
      </c>
      <c r="C5803">
        <v>12</v>
      </c>
      <c r="D5803">
        <v>2020</v>
      </c>
      <c r="E5803" s="23">
        <v>0.66666666666666663</v>
      </c>
      <c r="F5803">
        <v>8.4600000000000009</v>
      </c>
      <c r="G5803">
        <f>+Anagrafica!$K$5-'PO0140780R0001 - SONDA'!F5803</f>
        <v>387.18</v>
      </c>
    </row>
    <row r="5804" spans="1:7">
      <c r="A5804" t="s">
        <v>1102</v>
      </c>
      <c r="B5804">
        <v>25</v>
      </c>
      <c r="C5804">
        <v>12</v>
      </c>
      <c r="D5804">
        <v>2020</v>
      </c>
      <c r="E5804" s="23">
        <v>0.83333333333333337</v>
      </c>
      <c r="F5804">
        <v>8.4700000000000006</v>
      </c>
      <c r="G5804">
        <f>+Anagrafica!$K$5-'PO0140780R0001 - SONDA'!F5804</f>
        <v>387.16999999999996</v>
      </c>
    </row>
    <row r="5805" spans="1:7">
      <c r="A5805" t="s">
        <v>1103</v>
      </c>
      <c r="B5805">
        <v>26</v>
      </c>
      <c r="C5805">
        <v>12</v>
      </c>
      <c r="D5805">
        <v>2020</v>
      </c>
      <c r="E5805" s="23">
        <v>0</v>
      </c>
      <c r="F5805">
        <v>8.4700000000000006</v>
      </c>
      <c r="G5805">
        <f>+Anagrafica!$K$5-'PO0140780R0001 - SONDA'!F5805</f>
        <v>387.16999999999996</v>
      </c>
    </row>
    <row r="5806" spans="1:7">
      <c r="A5806" t="s">
        <v>1103</v>
      </c>
      <c r="B5806">
        <v>26</v>
      </c>
      <c r="C5806">
        <v>12</v>
      </c>
      <c r="D5806">
        <v>2020</v>
      </c>
      <c r="E5806" s="23">
        <v>0.16666666666666666</v>
      </c>
      <c r="F5806">
        <v>8.48</v>
      </c>
      <c r="G5806">
        <f>+Anagrafica!$K$5-'PO0140780R0001 - SONDA'!F5806</f>
        <v>387.15999999999997</v>
      </c>
    </row>
    <row r="5807" spans="1:7">
      <c r="A5807" t="s">
        <v>1103</v>
      </c>
      <c r="B5807">
        <v>26</v>
      </c>
      <c r="C5807">
        <v>12</v>
      </c>
      <c r="D5807">
        <v>2020</v>
      </c>
      <c r="E5807" s="23">
        <v>0.33333333333333331</v>
      </c>
      <c r="F5807">
        <v>8.49</v>
      </c>
      <c r="G5807">
        <f>+Anagrafica!$K$5-'PO0140780R0001 - SONDA'!F5807</f>
        <v>387.15</v>
      </c>
    </row>
    <row r="5808" spans="1:7">
      <c r="A5808" t="s">
        <v>1103</v>
      </c>
      <c r="B5808">
        <v>26</v>
      </c>
      <c r="C5808">
        <v>12</v>
      </c>
      <c r="D5808">
        <v>2020</v>
      </c>
      <c r="E5808" s="23">
        <v>0.5</v>
      </c>
      <c r="F5808">
        <v>8.5</v>
      </c>
      <c r="G5808">
        <f>+Anagrafica!$K$5-'PO0140780R0001 - SONDA'!F5808</f>
        <v>387.14</v>
      </c>
    </row>
    <row r="5809" spans="1:7">
      <c r="A5809" t="s">
        <v>1103</v>
      </c>
      <c r="B5809">
        <v>26</v>
      </c>
      <c r="C5809">
        <v>12</v>
      </c>
      <c r="D5809">
        <v>2020</v>
      </c>
      <c r="E5809" s="23">
        <v>0.66666666666666663</v>
      </c>
      <c r="F5809">
        <v>8.61</v>
      </c>
      <c r="G5809">
        <f>+Anagrafica!$K$5-'PO0140780R0001 - SONDA'!F5809</f>
        <v>387.03</v>
      </c>
    </row>
    <row r="5810" spans="1:7">
      <c r="A5810" t="s">
        <v>1103</v>
      </c>
      <c r="B5810">
        <v>26</v>
      </c>
      <c r="C5810">
        <v>12</v>
      </c>
      <c r="D5810">
        <v>2020</v>
      </c>
      <c r="E5810" s="23">
        <v>0.83333333333333337</v>
      </c>
      <c r="F5810">
        <v>8.52</v>
      </c>
      <c r="G5810">
        <f>+Anagrafica!$K$5-'PO0140780R0001 - SONDA'!F5810</f>
        <v>387.12</v>
      </c>
    </row>
    <row r="5811" spans="1:7">
      <c r="A5811" t="s">
        <v>1104</v>
      </c>
      <c r="B5811">
        <v>27</v>
      </c>
      <c r="C5811">
        <v>12</v>
      </c>
      <c r="D5811">
        <v>2020</v>
      </c>
      <c r="E5811" s="23">
        <v>0</v>
      </c>
      <c r="F5811">
        <v>8.52</v>
      </c>
      <c r="G5811">
        <f>+Anagrafica!$K$5-'PO0140780R0001 - SONDA'!F5811</f>
        <v>387.12</v>
      </c>
    </row>
    <row r="5812" spans="1:7">
      <c r="A5812" t="s">
        <v>1104</v>
      </c>
      <c r="B5812">
        <v>27</v>
      </c>
      <c r="C5812">
        <v>12</v>
      </c>
      <c r="D5812">
        <v>2020</v>
      </c>
      <c r="E5812" s="23">
        <v>0.16666666666666666</v>
      </c>
      <c r="F5812">
        <v>8.5299999999999994</v>
      </c>
      <c r="G5812">
        <f>+Anagrafica!$K$5-'PO0140780R0001 - SONDA'!F5812</f>
        <v>387.11</v>
      </c>
    </row>
    <row r="5813" spans="1:7">
      <c r="A5813" t="s">
        <v>1104</v>
      </c>
      <c r="B5813">
        <v>27</v>
      </c>
      <c r="C5813">
        <v>12</v>
      </c>
      <c r="D5813">
        <v>2020</v>
      </c>
      <c r="E5813" s="23">
        <v>0.33333333333333331</v>
      </c>
      <c r="F5813">
        <v>8.5399999999999991</v>
      </c>
      <c r="G5813">
        <f>+Anagrafica!$K$5-'PO0140780R0001 - SONDA'!F5813</f>
        <v>387.09999999999997</v>
      </c>
    </row>
    <row r="5814" spans="1:7">
      <c r="A5814" t="s">
        <v>1104</v>
      </c>
      <c r="B5814">
        <v>27</v>
      </c>
      <c r="C5814">
        <v>12</v>
      </c>
      <c r="D5814">
        <v>2020</v>
      </c>
      <c r="E5814" s="23">
        <v>0.5</v>
      </c>
      <c r="F5814">
        <v>8.5500000000000007</v>
      </c>
      <c r="G5814">
        <f>+Anagrafica!$K$5-'PO0140780R0001 - SONDA'!F5814</f>
        <v>387.09</v>
      </c>
    </row>
    <row r="5815" spans="1:7">
      <c r="A5815" t="s">
        <v>1104</v>
      </c>
      <c r="B5815">
        <v>27</v>
      </c>
      <c r="C5815">
        <v>12</v>
      </c>
      <c r="D5815">
        <v>2020</v>
      </c>
      <c r="E5815" s="23">
        <v>0.66666666666666663</v>
      </c>
      <c r="F5815">
        <v>8.5500000000000007</v>
      </c>
      <c r="G5815">
        <f>+Anagrafica!$K$5-'PO0140780R0001 - SONDA'!F5815</f>
        <v>387.09</v>
      </c>
    </row>
    <row r="5816" spans="1:7">
      <c r="A5816" t="s">
        <v>1104</v>
      </c>
      <c r="B5816">
        <v>27</v>
      </c>
      <c r="C5816">
        <v>12</v>
      </c>
      <c r="D5816">
        <v>2020</v>
      </c>
      <c r="E5816" s="23">
        <v>0.83333333333333337</v>
      </c>
      <c r="F5816">
        <v>8.56</v>
      </c>
      <c r="G5816">
        <f>+Anagrafica!$K$5-'PO0140780R0001 - SONDA'!F5816</f>
        <v>387.08</v>
      </c>
    </row>
    <row r="5817" spans="1:7">
      <c r="A5817" t="s">
        <v>1105</v>
      </c>
      <c r="B5817">
        <v>28</v>
      </c>
      <c r="C5817">
        <v>12</v>
      </c>
      <c r="D5817">
        <v>2020</v>
      </c>
      <c r="E5817" s="23">
        <v>0</v>
      </c>
      <c r="F5817">
        <v>8.57</v>
      </c>
      <c r="G5817">
        <f>+Anagrafica!$K$5-'PO0140780R0001 - SONDA'!F5817</f>
        <v>387.07</v>
      </c>
    </row>
    <row r="5818" spans="1:7">
      <c r="A5818" t="s">
        <v>1105</v>
      </c>
      <c r="B5818">
        <v>28</v>
      </c>
      <c r="C5818">
        <v>12</v>
      </c>
      <c r="D5818">
        <v>2020</v>
      </c>
      <c r="E5818" s="23">
        <v>0.16666666666666666</v>
      </c>
      <c r="F5818">
        <v>8.58</v>
      </c>
      <c r="G5818">
        <f>+Anagrafica!$K$5-'PO0140780R0001 - SONDA'!F5818</f>
        <v>387.06</v>
      </c>
    </row>
    <row r="5819" spans="1:7">
      <c r="A5819" t="s">
        <v>1105</v>
      </c>
      <c r="B5819">
        <v>28</v>
      </c>
      <c r="C5819">
        <v>12</v>
      </c>
      <c r="D5819">
        <v>2020</v>
      </c>
      <c r="E5819" s="23">
        <v>0.33333333333333331</v>
      </c>
      <c r="F5819">
        <v>8.58</v>
      </c>
      <c r="G5819">
        <f>+Anagrafica!$K$5-'PO0140780R0001 - SONDA'!F5819</f>
        <v>387.06</v>
      </c>
    </row>
    <row r="5820" spans="1:7">
      <c r="A5820" t="s">
        <v>1105</v>
      </c>
      <c r="B5820">
        <v>28</v>
      </c>
      <c r="C5820">
        <v>12</v>
      </c>
      <c r="D5820">
        <v>2020</v>
      </c>
      <c r="E5820" s="23">
        <v>0.5</v>
      </c>
      <c r="F5820">
        <v>8.59</v>
      </c>
      <c r="G5820">
        <f>+Anagrafica!$K$5-'PO0140780R0001 - SONDA'!F5820</f>
        <v>387.05</v>
      </c>
    </row>
    <row r="5821" spans="1:7">
      <c r="A5821" t="s">
        <v>1105</v>
      </c>
      <c r="B5821">
        <v>28</v>
      </c>
      <c r="C5821">
        <v>12</v>
      </c>
      <c r="D5821">
        <v>2020</v>
      </c>
      <c r="E5821" s="23">
        <v>0.66666666666666663</v>
      </c>
      <c r="F5821">
        <v>8.6</v>
      </c>
      <c r="G5821">
        <f>+Anagrafica!$K$5-'PO0140780R0001 - SONDA'!F5821</f>
        <v>387.03999999999996</v>
      </c>
    </row>
    <row r="5822" spans="1:7">
      <c r="A5822" t="s">
        <v>1105</v>
      </c>
      <c r="B5822">
        <v>28</v>
      </c>
      <c r="C5822">
        <v>12</v>
      </c>
      <c r="D5822">
        <v>2020</v>
      </c>
      <c r="E5822" s="23">
        <v>0.83333333333333337</v>
      </c>
      <c r="F5822">
        <v>8.61</v>
      </c>
      <c r="G5822">
        <f>+Anagrafica!$K$5-'PO0140780R0001 - SONDA'!F5822</f>
        <v>387.03</v>
      </c>
    </row>
    <row r="5823" spans="1:7">
      <c r="A5823" t="s">
        <v>1106</v>
      </c>
      <c r="B5823">
        <v>29</v>
      </c>
      <c r="C5823">
        <v>12</v>
      </c>
      <c r="D5823">
        <v>2020</v>
      </c>
      <c r="E5823" s="23">
        <v>0</v>
      </c>
      <c r="F5823">
        <v>8.6199999999999992</v>
      </c>
      <c r="G5823">
        <f>+Anagrafica!$K$5-'PO0140780R0001 - SONDA'!F5823</f>
        <v>387.02</v>
      </c>
    </row>
    <row r="5824" spans="1:7">
      <c r="A5824" t="s">
        <v>1106</v>
      </c>
      <c r="B5824">
        <v>29</v>
      </c>
      <c r="C5824">
        <v>12</v>
      </c>
      <c r="D5824">
        <v>2020</v>
      </c>
      <c r="E5824" s="23">
        <v>0.16666666666666666</v>
      </c>
      <c r="F5824">
        <v>8.6199999999999992</v>
      </c>
      <c r="G5824">
        <f>+Anagrafica!$K$5-'PO0140780R0001 - SONDA'!F5824</f>
        <v>387.02</v>
      </c>
    </row>
    <row r="5825" spans="1:7">
      <c r="A5825" t="s">
        <v>1106</v>
      </c>
      <c r="B5825">
        <v>29</v>
      </c>
      <c r="C5825">
        <v>12</v>
      </c>
      <c r="D5825">
        <v>2020</v>
      </c>
      <c r="E5825" s="23">
        <v>0.33333333333333331</v>
      </c>
      <c r="F5825">
        <v>8.6300000000000008</v>
      </c>
      <c r="G5825">
        <f>+Anagrafica!$K$5-'PO0140780R0001 - SONDA'!F5825</f>
        <v>387.01</v>
      </c>
    </row>
    <row r="5826" spans="1:7">
      <c r="A5826" t="s">
        <v>1106</v>
      </c>
      <c r="B5826">
        <v>29</v>
      </c>
      <c r="C5826">
        <v>12</v>
      </c>
      <c r="D5826">
        <v>2020</v>
      </c>
      <c r="E5826" s="23">
        <v>0.5</v>
      </c>
      <c r="F5826">
        <v>8.64</v>
      </c>
      <c r="G5826">
        <f>+Anagrafica!$K$5-'PO0140780R0001 - SONDA'!F5826</f>
        <v>387</v>
      </c>
    </row>
    <row r="5827" spans="1:7">
      <c r="A5827" t="s">
        <v>1106</v>
      </c>
      <c r="B5827">
        <v>29</v>
      </c>
      <c r="C5827">
        <v>12</v>
      </c>
      <c r="D5827">
        <v>2020</v>
      </c>
      <c r="E5827" s="23">
        <v>0.66666666666666663</v>
      </c>
      <c r="F5827">
        <v>8.65</v>
      </c>
      <c r="G5827">
        <f>+Anagrafica!$K$5-'PO0140780R0001 - SONDA'!F5827</f>
        <v>386.99</v>
      </c>
    </row>
    <row r="5828" spans="1:7">
      <c r="A5828" t="s">
        <v>1106</v>
      </c>
      <c r="B5828">
        <v>29</v>
      </c>
      <c r="C5828">
        <v>12</v>
      </c>
      <c r="D5828">
        <v>2020</v>
      </c>
      <c r="E5828" s="23">
        <v>0.83333333333333337</v>
      </c>
      <c r="F5828">
        <v>8.66</v>
      </c>
      <c r="G5828">
        <f>+Anagrafica!$K$5-'PO0140780R0001 - SONDA'!F5828</f>
        <v>386.97999999999996</v>
      </c>
    </row>
    <row r="5829" spans="1:7">
      <c r="A5829" t="s">
        <v>1107</v>
      </c>
      <c r="B5829">
        <v>30</v>
      </c>
      <c r="C5829">
        <v>12</v>
      </c>
      <c r="D5829">
        <v>2020</v>
      </c>
      <c r="E5829" s="23">
        <v>0</v>
      </c>
      <c r="F5829">
        <v>8.66</v>
      </c>
      <c r="G5829">
        <f>+Anagrafica!$K$5-'PO0140780R0001 - SONDA'!F5829</f>
        <v>386.97999999999996</v>
      </c>
    </row>
    <row r="5830" spans="1:7">
      <c r="A5830" t="s">
        <v>1107</v>
      </c>
      <c r="B5830">
        <v>30</v>
      </c>
      <c r="C5830">
        <v>12</v>
      </c>
      <c r="D5830">
        <v>2020</v>
      </c>
      <c r="E5830" s="23">
        <v>0.16666666666666666</v>
      </c>
      <c r="F5830">
        <v>8.67</v>
      </c>
      <c r="G5830">
        <f>+Anagrafica!$K$5-'PO0140780R0001 - SONDA'!F5830</f>
        <v>386.96999999999997</v>
      </c>
    </row>
    <row r="5831" spans="1:7">
      <c r="A5831" t="s">
        <v>1107</v>
      </c>
      <c r="B5831">
        <v>30</v>
      </c>
      <c r="C5831">
        <v>12</v>
      </c>
      <c r="D5831">
        <v>2020</v>
      </c>
      <c r="E5831" s="23">
        <v>0.33333333333333331</v>
      </c>
      <c r="F5831">
        <v>8.67</v>
      </c>
      <c r="G5831">
        <f>+Anagrafica!$K$5-'PO0140780R0001 - SONDA'!F5831</f>
        <v>386.96999999999997</v>
      </c>
    </row>
    <row r="5832" spans="1:7">
      <c r="A5832" t="s">
        <v>1107</v>
      </c>
      <c r="B5832">
        <v>30</v>
      </c>
      <c r="C5832">
        <v>12</v>
      </c>
      <c r="D5832">
        <v>2020</v>
      </c>
      <c r="E5832" s="23">
        <v>0.5</v>
      </c>
      <c r="F5832">
        <v>8.68</v>
      </c>
      <c r="G5832">
        <f>+Anagrafica!$K$5-'PO0140780R0001 - SONDA'!F5832</f>
        <v>386.96</v>
      </c>
    </row>
    <row r="5833" spans="1:7">
      <c r="A5833" t="s">
        <v>1107</v>
      </c>
      <c r="B5833">
        <v>30</v>
      </c>
      <c r="C5833">
        <v>12</v>
      </c>
      <c r="D5833">
        <v>2020</v>
      </c>
      <c r="E5833" s="23">
        <v>0.66666666666666663</v>
      </c>
      <c r="F5833">
        <v>8.68</v>
      </c>
      <c r="G5833">
        <f>+Anagrafica!$K$5-'PO0140780R0001 - SONDA'!F5833</f>
        <v>386.96</v>
      </c>
    </row>
    <row r="5834" spans="1:7">
      <c r="A5834" t="s">
        <v>1107</v>
      </c>
      <c r="B5834">
        <v>30</v>
      </c>
      <c r="C5834">
        <v>12</v>
      </c>
      <c r="D5834">
        <v>2020</v>
      </c>
      <c r="E5834" s="23">
        <v>0.83333333333333337</v>
      </c>
      <c r="F5834">
        <v>8.68</v>
      </c>
      <c r="G5834">
        <f>+Anagrafica!$K$5-'PO0140780R0001 - SONDA'!F5834</f>
        <v>386.96</v>
      </c>
    </row>
    <row r="5835" spans="1:7">
      <c r="A5835" t="s">
        <v>1108</v>
      </c>
      <c r="B5835">
        <v>31</v>
      </c>
      <c r="C5835">
        <v>12</v>
      </c>
      <c r="D5835">
        <v>2020</v>
      </c>
      <c r="E5835" s="23">
        <v>0</v>
      </c>
      <c r="F5835">
        <v>8.67</v>
      </c>
      <c r="G5835">
        <f>+Anagrafica!$K$5-'PO0140780R0001 - SONDA'!F5835</f>
        <v>386.96999999999997</v>
      </c>
    </row>
    <row r="5836" spans="1:7">
      <c r="A5836" t="s">
        <v>1108</v>
      </c>
      <c r="B5836">
        <v>31</v>
      </c>
      <c r="C5836">
        <v>12</v>
      </c>
      <c r="D5836">
        <v>2020</v>
      </c>
      <c r="E5836" s="23">
        <v>0.16666666666666666</v>
      </c>
      <c r="F5836">
        <v>8.76</v>
      </c>
      <c r="G5836">
        <f>+Anagrafica!$K$5-'PO0140780R0001 - SONDA'!F5836</f>
        <v>386.88</v>
      </c>
    </row>
    <row r="5837" spans="1:7">
      <c r="A5837" t="s">
        <v>1108</v>
      </c>
      <c r="B5837">
        <v>31</v>
      </c>
      <c r="C5837">
        <v>12</v>
      </c>
      <c r="D5837">
        <v>2020</v>
      </c>
      <c r="E5837" s="23">
        <v>0.33333333333333331</v>
      </c>
      <c r="F5837">
        <v>8.77</v>
      </c>
      <c r="G5837">
        <f>+Anagrafica!$K$5-'PO0140780R0001 - SONDA'!F5837</f>
        <v>386.87</v>
      </c>
    </row>
    <row r="5838" spans="1:7">
      <c r="A5838" t="s">
        <v>1108</v>
      </c>
      <c r="B5838">
        <v>31</v>
      </c>
      <c r="C5838">
        <v>12</v>
      </c>
      <c r="D5838">
        <v>2020</v>
      </c>
      <c r="E5838" s="23">
        <v>0.5</v>
      </c>
      <c r="F5838">
        <v>8.68</v>
      </c>
      <c r="G5838">
        <f>+Anagrafica!$K$5-'PO0140780R0001 - SONDA'!F5838</f>
        <v>386.96</v>
      </c>
    </row>
    <row r="5839" spans="1:7">
      <c r="A5839" t="s">
        <v>1108</v>
      </c>
      <c r="B5839">
        <v>31</v>
      </c>
      <c r="C5839">
        <v>12</v>
      </c>
      <c r="D5839">
        <v>2020</v>
      </c>
      <c r="E5839" s="23">
        <v>0.66666666666666663</v>
      </c>
      <c r="F5839">
        <v>8.67</v>
      </c>
      <c r="G5839">
        <f>+Anagrafica!$K$5-'PO0140780R0001 - SONDA'!F5839</f>
        <v>386.96999999999997</v>
      </c>
    </row>
    <row r="5840" spans="1:7">
      <c r="A5840" t="s">
        <v>1108</v>
      </c>
      <c r="B5840">
        <v>31</v>
      </c>
      <c r="C5840">
        <v>12</v>
      </c>
      <c r="D5840">
        <v>2020</v>
      </c>
      <c r="E5840" s="23">
        <v>0.83333333333333337</v>
      </c>
      <c r="F5840">
        <v>8.67</v>
      </c>
      <c r="G5840">
        <f>+Anagrafica!$K$5-'PO0140780R0001 - SONDA'!F5840</f>
        <v>386.96999999999997</v>
      </c>
    </row>
    <row r="5841" spans="1:7">
      <c r="A5841" t="s">
        <v>1109</v>
      </c>
      <c r="B5841">
        <v>1</v>
      </c>
      <c r="C5841">
        <v>1</v>
      </c>
      <c r="D5841">
        <v>2021</v>
      </c>
      <c r="E5841" s="23">
        <v>0</v>
      </c>
      <c r="F5841">
        <v>8.77</v>
      </c>
      <c r="G5841">
        <f>+Anagrafica!$K$5-'PO0140780R0001 - SONDA'!F5841</f>
        <v>386.87</v>
      </c>
    </row>
    <row r="5842" spans="1:7">
      <c r="A5842" t="s">
        <v>1109</v>
      </c>
      <c r="B5842">
        <v>1</v>
      </c>
      <c r="C5842">
        <v>1</v>
      </c>
      <c r="D5842">
        <v>2021</v>
      </c>
      <c r="E5842" s="23">
        <v>0.16666666666666666</v>
      </c>
      <c r="F5842">
        <v>8.65</v>
      </c>
      <c r="G5842">
        <f>+Anagrafica!$K$5-'PO0140780R0001 - SONDA'!F5842</f>
        <v>386.99</v>
      </c>
    </row>
    <row r="5843" spans="1:7">
      <c r="A5843" t="s">
        <v>1109</v>
      </c>
      <c r="B5843">
        <v>1</v>
      </c>
      <c r="C5843">
        <v>1</v>
      </c>
      <c r="D5843">
        <v>2021</v>
      </c>
      <c r="E5843" s="23">
        <v>0.33333333333333331</v>
      </c>
      <c r="F5843">
        <v>8.66</v>
      </c>
      <c r="G5843">
        <f>+Anagrafica!$K$5-'PO0140780R0001 - SONDA'!F5843</f>
        <v>386.97999999999996</v>
      </c>
    </row>
    <row r="5844" spans="1:7">
      <c r="A5844" t="s">
        <v>1109</v>
      </c>
      <c r="B5844">
        <v>1</v>
      </c>
      <c r="C5844">
        <v>1</v>
      </c>
      <c r="D5844">
        <v>2021</v>
      </c>
      <c r="E5844" s="23">
        <v>0.5</v>
      </c>
      <c r="F5844">
        <v>8.66</v>
      </c>
      <c r="G5844">
        <f>+Anagrafica!$K$5-'PO0140780R0001 - SONDA'!F5844</f>
        <v>386.97999999999996</v>
      </c>
    </row>
    <row r="5845" spans="1:7">
      <c r="A5845" t="s">
        <v>1109</v>
      </c>
      <c r="B5845">
        <v>1</v>
      </c>
      <c r="C5845">
        <v>1</v>
      </c>
      <c r="D5845">
        <v>2021</v>
      </c>
      <c r="E5845" s="23">
        <v>0.66666666666666663</v>
      </c>
      <c r="F5845">
        <v>8.67</v>
      </c>
      <c r="G5845">
        <f>+Anagrafica!$K$5-'PO0140780R0001 - SONDA'!F5845</f>
        <v>386.96999999999997</v>
      </c>
    </row>
    <row r="5846" spans="1:7">
      <c r="A5846" t="s">
        <v>1109</v>
      </c>
      <c r="B5846">
        <v>1</v>
      </c>
      <c r="C5846">
        <v>1</v>
      </c>
      <c r="D5846">
        <v>2021</v>
      </c>
      <c r="E5846" s="23">
        <v>0.83333333333333337</v>
      </c>
      <c r="F5846">
        <v>8.68</v>
      </c>
      <c r="G5846">
        <f>+Anagrafica!$K$5-'PO0140780R0001 - SONDA'!F5846</f>
        <v>386.96</v>
      </c>
    </row>
    <row r="5847" spans="1:7">
      <c r="A5847" t="s">
        <v>1110</v>
      </c>
      <c r="B5847">
        <v>2</v>
      </c>
      <c r="C5847">
        <v>1</v>
      </c>
      <c r="D5847">
        <v>2021</v>
      </c>
      <c r="E5847" s="23">
        <v>0</v>
      </c>
      <c r="F5847">
        <v>8.69</v>
      </c>
      <c r="G5847">
        <f>+Anagrafica!$K$5-'PO0140780R0001 - SONDA'!F5847</f>
        <v>386.95</v>
      </c>
    </row>
    <row r="5848" spans="1:7">
      <c r="A5848" t="s">
        <v>1110</v>
      </c>
      <c r="B5848">
        <v>2</v>
      </c>
      <c r="C5848">
        <v>1</v>
      </c>
      <c r="D5848">
        <v>2021</v>
      </c>
      <c r="E5848" s="23">
        <v>0.16666666666666666</v>
      </c>
      <c r="F5848">
        <v>8.68</v>
      </c>
      <c r="G5848">
        <f>+Anagrafica!$K$5-'PO0140780R0001 - SONDA'!F5848</f>
        <v>386.96</v>
      </c>
    </row>
    <row r="5849" spans="1:7">
      <c r="A5849" t="s">
        <v>1110</v>
      </c>
      <c r="B5849">
        <v>2</v>
      </c>
      <c r="C5849">
        <v>1</v>
      </c>
      <c r="D5849">
        <v>2021</v>
      </c>
      <c r="E5849" s="23">
        <v>0.33333333333333331</v>
      </c>
      <c r="F5849">
        <v>8.69</v>
      </c>
      <c r="G5849">
        <f>+Anagrafica!$K$5-'PO0140780R0001 - SONDA'!F5849</f>
        <v>386.95</v>
      </c>
    </row>
    <row r="5850" spans="1:7">
      <c r="A5850" t="s">
        <v>1110</v>
      </c>
      <c r="B5850">
        <v>2</v>
      </c>
      <c r="C5850">
        <v>1</v>
      </c>
      <c r="D5850">
        <v>2021</v>
      </c>
      <c r="E5850" s="23">
        <v>0.5</v>
      </c>
      <c r="F5850">
        <v>8.69</v>
      </c>
      <c r="G5850">
        <f>+Anagrafica!$K$5-'PO0140780R0001 - SONDA'!F5850</f>
        <v>386.95</v>
      </c>
    </row>
    <row r="5851" spans="1:7">
      <c r="A5851" t="s">
        <v>1110</v>
      </c>
      <c r="B5851">
        <v>2</v>
      </c>
      <c r="C5851">
        <v>1</v>
      </c>
      <c r="D5851">
        <v>2021</v>
      </c>
      <c r="E5851" s="23">
        <v>0.66666666666666663</v>
      </c>
      <c r="F5851">
        <v>8.69</v>
      </c>
      <c r="G5851">
        <f>+Anagrafica!$K$5-'PO0140780R0001 - SONDA'!F5851</f>
        <v>386.95</v>
      </c>
    </row>
    <row r="5852" spans="1:7">
      <c r="A5852" t="s">
        <v>1110</v>
      </c>
      <c r="B5852">
        <v>2</v>
      </c>
      <c r="C5852">
        <v>1</v>
      </c>
      <c r="D5852">
        <v>2021</v>
      </c>
      <c r="E5852" s="23">
        <v>0.83333333333333337</v>
      </c>
      <c r="F5852">
        <v>8.6999999999999993</v>
      </c>
      <c r="G5852">
        <f>+Anagrafica!$K$5-'PO0140780R0001 - SONDA'!F5852</f>
        <v>386.94</v>
      </c>
    </row>
    <row r="5853" spans="1:7">
      <c r="A5853" t="s">
        <v>1111</v>
      </c>
      <c r="B5853">
        <v>3</v>
      </c>
      <c r="C5853">
        <v>1</v>
      </c>
      <c r="D5853">
        <v>2021</v>
      </c>
      <c r="E5853" s="23">
        <v>0</v>
      </c>
      <c r="F5853">
        <v>8.69</v>
      </c>
      <c r="G5853">
        <f>+Anagrafica!$K$5-'PO0140780R0001 - SONDA'!F5853</f>
        <v>386.95</v>
      </c>
    </row>
    <row r="5854" spans="1:7">
      <c r="A5854" t="s">
        <v>1111</v>
      </c>
      <c r="B5854">
        <v>3</v>
      </c>
      <c r="C5854">
        <v>1</v>
      </c>
      <c r="D5854">
        <v>2021</v>
      </c>
      <c r="E5854" s="23">
        <v>0.16666666666666666</v>
      </c>
      <c r="F5854">
        <v>8.68</v>
      </c>
      <c r="G5854">
        <f>+Anagrafica!$K$5-'PO0140780R0001 - SONDA'!F5854</f>
        <v>386.96</v>
      </c>
    </row>
    <row r="5855" spans="1:7">
      <c r="A5855" t="s">
        <v>1111</v>
      </c>
      <c r="B5855">
        <v>3</v>
      </c>
      <c r="C5855">
        <v>1</v>
      </c>
      <c r="D5855">
        <v>2021</v>
      </c>
      <c r="E5855" s="23">
        <v>0.33333333333333331</v>
      </c>
      <c r="F5855">
        <v>8.69</v>
      </c>
      <c r="G5855">
        <f>+Anagrafica!$K$5-'PO0140780R0001 - SONDA'!F5855</f>
        <v>386.95</v>
      </c>
    </row>
    <row r="5856" spans="1:7">
      <c r="A5856" t="s">
        <v>1111</v>
      </c>
      <c r="B5856">
        <v>3</v>
      </c>
      <c r="C5856">
        <v>1</v>
      </c>
      <c r="D5856">
        <v>2021</v>
      </c>
      <c r="E5856" s="23">
        <v>0.5</v>
      </c>
      <c r="F5856">
        <v>8.6999999999999993</v>
      </c>
      <c r="G5856">
        <f>+Anagrafica!$K$5-'PO0140780R0001 - SONDA'!F5856</f>
        <v>386.94</v>
      </c>
    </row>
    <row r="5857" spans="1:7">
      <c r="A5857" t="s">
        <v>1111</v>
      </c>
      <c r="B5857">
        <v>3</v>
      </c>
      <c r="C5857">
        <v>1</v>
      </c>
      <c r="D5857">
        <v>2021</v>
      </c>
      <c r="E5857" s="23">
        <v>0.66666666666666663</v>
      </c>
      <c r="F5857">
        <v>8.6999999999999993</v>
      </c>
      <c r="G5857">
        <f>+Anagrafica!$K$5-'PO0140780R0001 - SONDA'!F5857</f>
        <v>386.94</v>
      </c>
    </row>
    <row r="5858" spans="1:7">
      <c r="A5858" t="s">
        <v>1111</v>
      </c>
      <c r="B5858">
        <v>3</v>
      </c>
      <c r="C5858">
        <v>1</v>
      </c>
      <c r="D5858">
        <v>2021</v>
      </c>
      <c r="E5858" s="23">
        <v>0.83333333333333337</v>
      </c>
      <c r="F5858">
        <v>8.81</v>
      </c>
      <c r="G5858">
        <f>+Anagrafica!$K$5-'PO0140780R0001 - SONDA'!F5858</f>
        <v>386.83</v>
      </c>
    </row>
    <row r="5859" spans="1:7">
      <c r="A5859" t="s">
        <v>1112</v>
      </c>
      <c r="B5859">
        <v>4</v>
      </c>
      <c r="C5859">
        <v>1</v>
      </c>
      <c r="D5859">
        <v>2021</v>
      </c>
      <c r="E5859" s="23">
        <v>0</v>
      </c>
      <c r="F5859">
        <v>8.74</v>
      </c>
      <c r="G5859">
        <f>+Anagrafica!$K$5-'PO0140780R0001 - SONDA'!F5859</f>
        <v>386.9</v>
      </c>
    </row>
    <row r="5860" spans="1:7">
      <c r="A5860" t="s">
        <v>1112</v>
      </c>
      <c r="B5860">
        <v>4</v>
      </c>
      <c r="C5860">
        <v>1</v>
      </c>
      <c r="D5860">
        <v>2021</v>
      </c>
      <c r="E5860" s="23">
        <v>0.16666666666666666</v>
      </c>
      <c r="F5860">
        <v>8.7200000000000006</v>
      </c>
      <c r="G5860">
        <f>+Anagrafica!$K$5-'PO0140780R0001 - SONDA'!F5860</f>
        <v>386.91999999999996</v>
      </c>
    </row>
    <row r="5861" spans="1:7">
      <c r="A5861" t="s">
        <v>1112</v>
      </c>
      <c r="B5861">
        <v>4</v>
      </c>
      <c r="C5861">
        <v>1</v>
      </c>
      <c r="D5861">
        <v>2021</v>
      </c>
      <c r="E5861" s="23">
        <v>0.33333333333333331</v>
      </c>
      <c r="F5861">
        <v>8.7799999999999994</v>
      </c>
      <c r="G5861">
        <f>+Anagrafica!$K$5-'PO0140780R0001 - SONDA'!F5861</f>
        <v>386.86</v>
      </c>
    </row>
    <row r="5862" spans="1:7">
      <c r="A5862" t="s">
        <v>1112</v>
      </c>
      <c r="B5862">
        <v>4</v>
      </c>
      <c r="C5862">
        <v>1</v>
      </c>
      <c r="D5862">
        <v>2021</v>
      </c>
      <c r="E5862" s="23">
        <v>0.5</v>
      </c>
      <c r="F5862">
        <v>8.73</v>
      </c>
      <c r="G5862">
        <f>+Anagrafica!$K$5-'PO0140780R0001 - SONDA'!F5862</f>
        <v>386.90999999999997</v>
      </c>
    </row>
    <row r="5863" spans="1:7">
      <c r="A5863" t="s">
        <v>1112</v>
      </c>
      <c r="B5863">
        <v>4</v>
      </c>
      <c r="C5863">
        <v>1</v>
      </c>
      <c r="D5863">
        <v>2021</v>
      </c>
      <c r="E5863" s="23">
        <v>0.66666666666666663</v>
      </c>
      <c r="F5863">
        <v>8.73</v>
      </c>
      <c r="G5863">
        <f>+Anagrafica!$K$5-'PO0140780R0001 - SONDA'!F5863</f>
        <v>386.90999999999997</v>
      </c>
    </row>
    <row r="5864" spans="1:7">
      <c r="A5864" t="s">
        <v>1112</v>
      </c>
      <c r="B5864">
        <v>4</v>
      </c>
      <c r="C5864">
        <v>1</v>
      </c>
      <c r="D5864">
        <v>2021</v>
      </c>
      <c r="E5864" s="23">
        <v>0.83333333333333337</v>
      </c>
      <c r="F5864">
        <v>8.7200000000000006</v>
      </c>
      <c r="G5864">
        <f>+Anagrafica!$K$5-'PO0140780R0001 - SONDA'!F5864</f>
        <v>386.91999999999996</v>
      </c>
    </row>
    <row r="5865" spans="1:7">
      <c r="A5865" t="s">
        <v>1113</v>
      </c>
      <c r="B5865">
        <v>5</v>
      </c>
      <c r="C5865">
        <v>1</v>
      </c>
      <c r="D5865">
        <v>2021</v>
      </c>
      <c r="E5865" s="23">
        <v>0</v>
      </c>
      <c r="F5865">
        <v>8.7200000000000006</v>
      </c>
      <c r="G5865">
        <f>+Anagrafica!$K$5-'PO0140780R0001 - SONDA'!F5865</f>
        <v>386.91999999999996</v>
      </c>
    </row>
    <row r="5866" spans="1:7">
      <c r="A5866" t="s">
        <v>1113</v>
      </c>
      <c r="B5866">
        <v>5</v>
      </c>
      <c r="C5866">
        <v>1</v>
      </c>
      <c r="D5866">
        <v>2021</v>
      </c>
      <c r="E5866" s="23">
        <v>0.16666666666666666</v>
      </c>
      <c r="F5866">
        <v>8.6999999999999993</v>
      </c>
      <c r="G5866">
        <f>+Anagrafica!$K$5-'PO0140780R0001 - SONDA'!F5866</f>
        <v>386.94</v>
      </c>
    </row>
    <row r="5867" spans="1:7">
      <c r="A5867" t="s">
        <v>1113</v>
      </c>
      <c r="B5867">
        <v>5</v>
      </c>
      <c r="C5867">
        <v>1</v>
      </c>
      <c r="D5867">
        <v>2021</v>
      </c>
      <c r="E5867" s="23">
        <v>0.33333333333333331</v>
      </c>
      <c r="F5867">
        <v>8.6999999999999993</v>
      </c>
      <c r="G5867">
        <f>+Anagrafica!$K$5-'PO0140780R0001 - SONDA'!F5867</f>
        <v>386.94</v>
      </c>
    </row>
    <row r="5868" spans="1:7">
      <c r="A5868" t="s">
        <v>1113</v>
      </c>
      <c r="B5868">
        <v>5</v>
      </c>
      <c r="C5868">
        <v>1</v>
      </c>
      <c r="D5868">
        <v>2021</v>
      </c>
      <c r="E5868" s="23">
        <v>0.5</v>
      </c>
      <c r="F5868">
        <v>8.6999999999999993</v>
      </c>
      <c r="G5868">
        <f>+Anagrafica!$K$5-'PO0140780R0001 - SONDA'!F5868</f>
        <v>386.94</v>
      </c>
    </row>
    <row r="5869" spans="1:7">
      <c r="A5869" t="s">
        <v>1113</v>
      </c>
      <c r="B5869">
        <v>5</v>
      </c>
      <c r="C5869">
        <v>1</v>
      </c>
      <c r="D5869">
        <v>2021</v>
      </c>
      <c r="E5869" s="23">
        <v>0.66666666666666663</v>
      </c>
      <c r="F5869">
        <v>8.6999999999999993</v>
      </c>
      <c r="G5869">
        <f>+Anagrafica!$K$5-'PO0140780R0001 - SONDA'!F5869</f>
        <v>386.94</v>
      </c>
    </row>
    <row r="5870" spans="1:7">
      <c r="A5870" t="s">
        <v>1113</v>
      </c>
      <c r="B5870">
        <v>5</v>
      </c>
      <c r="C5870">
        <v>1</v>
      </c>
      <c r="D5870">
        <v>2021</v>
      </c>
      <c r="E5870" s="23">
        <v>0.83333333333333337</v>
      </c>
      <c r="F5870">
        <v>8.69</v>
      </c>
      <c r="G5870">
        <f>+Anagrafica!$K$5-'PO0140780R0001 - SONDA'!F5870</f>
        <v>386.95</v>
      </c>
    </row>
    <row r="5871" spans="1:7">
      <c r="A5871" t="s">
        <v>1114</v>
      </c>
      <c r="B5871">
        <v>6</v>
      </c>
      <c r="C5871">
        <v>1</v>
      </c>
      <c r="D5871">
        <v>2021</v>
      </c>
      <c r="E5871" s="23">
        <v>0</v>
      </c>
      <c r="F5871">
        <v>8.68</v>
      </c>
      <c r="G5871">
        <f>+Anagrafica!$K$5-'PO0140780R0001 - SONDA'!F5871</f>
        <v>386.96</v>
      </c>
    </row>
    <row r="5872" spans="1:7">
      <c r="A5872" t="s">
        <v>1114</v>
      </c>
      <c r="B5872">
        <v>6</v>
      </c>
      <c r="C5872">
        <v>1</v>
      </c>
      <c r="D5872">
        <v>2021</v>
      </c>
      <c r="E5872" s="23">
        <v>0.16666666666666666</v>
      </c>
      <c r="F5872">
        <v>8.67</v>
      </c>
      <c r="G5872">
        <f>+Anagrafica!$K$5-'PO0140780R0001 - SONDA'!F5872</f>
        <v>386.96999999999997</v>
      </c>
    </row>
    <row r="5873" spans="1:7">
      <c r="A5873" t="s">
        <v>1114</v>
      </c>
      <c r="B5873">
        <v>6</v>
      </c>
      <c r="C5873">
        <v>1</v>
      </c>
      <c r="D5873">
        <v>2021</v>
      </c>
      <c r="E5873" s="23">
        <v>0.33333333333333331</v>
      </c>
      <c r="F5873">
        <v>8.66</v>
      </c>
      <c r="G5873">
        <f>+Anagrafica!$K$5-'PO0140780R0001 - SONDA'!F5873</f>
        <v>386.97999999999996</v>
      </c>
    </row>
    <row r="5874" spans="1:7">
      <c r="A5874" t="s">
        <v>1114</v>
      </c>
      <c r="B5874">
        <v>6</v>
      </c>
      <c r="C5874">
        <v>1</v>
      </c>
      <c r="D5874">
        <v>2021</v>
      </c>
      <c r="E5874" s="23">
        <v>0.5</v>
      </c>
      <c r="F5874">
        <v>8.65</v>
      </c>
      <c r="G5874">
        <f>+Anagrafica!$K$5-'PO0140780R0001 - SONDA'!F5874</f>
        <v>386.99</v>
      </c>
    </row>
    <row r="5875" spans="1:7">
      <c r="A5875" t="s">
        <v>1114</v>
      </c>
      <c r="B5875">
        <v>6</v>
      </c>
      <c r="C5875">
        <v>1</v>
      </c>
      <c r="D5875">
        <v>2021</v>
      </c>
      <c r="E5875" s="23">
        <v>0.66666666666666663</v>
      </c>
      <c r="F5875">
        <v>8.64</v>
      </c>
      <c r="G5875">
        <f>+Anagrafica!$K$5-'PO0140780R0001 - SONDA'!F5875</f>
        <v>387</v>
      </c>
    </row>
    <row r="5876" spans="1:7">
      <c r="A5876" t="s">
        <v>1114</v>
      </c>
      <c r="B5876">
        <v>6</v>
      </c>
      <c r="C5876">
        <v>1</v>
      </c>
      <c r="D5876">
        <v>2021</v>
      </c>
      <c r="E5876" s="23">
        <v>0.83333333333333337</v>
      </c>
      <c r="F5876">
        <v>8.6300000000000008</v>
      </c>
      <c r="G5876">
        <f>+Anagrafica!$K$5-'PO0140780R0001 - SONDA'!F5876</f>
        <v>387.01</v>
      </c>
    </row>
    <row r="5877" spans="1:7">
      <c r="A5877" t="s">
        <v>1115</v>
      </c>
      <c r="B5877">
        <v>7</v>
      </c>
      <c r="C5877">
        <v>1</v>
      </c>
      <c r="D5877">
        <v>2021</v>
      </c>
      <c r="E5877" s="23">
        <v>0</v>
      </c>
      <c r="F5877">
        <v>8.6199999999999992</v>
      </c>
      <c r="G5877">
        <f>+Anagrafica!$K$5-'PO0140780R0001 - SONDA'!F5877</f>
        <v>387.02</v>
      </c>
    </row>
    <row r="5878" spans="1:7">
      <c r="A5878" t="s">
        <v>1115</v>
      </c>
      <c r="B5878">
        <v>7</v>
      </c>
      <c r="C5878">
        <v>1</v>
      </c>
      <c r="D5878">
        <v>2021</v>
      </c>
      <c r="E5878" s="23">
        <v>0.16666666666666666</v>
      </c>
      <c r="F5878">
        <v>8.6199999999999992</v>
      </c>
      <c r="G5878">
        <f>+Anagrafica!$K$5-'PO0140780R0001 - SONDA'!F5878</f>
        <v>387.02</v>
      </c>
    </row>
    <row r="5879" spans="1:7">
      <c r="A5879" t="s">
        <v>1115</v>
      </c>
      <c r="B5879">
        <v>7</v>
      </c>
      <c r="C5879">
        <v>1</v>
      </c>
      <c r="D5879">
        <v>2021</v>
      </c>
      <c r="E5879" s="23">
        <v>0.33333333333333331</v>
      </c>
      <c r="F5879">
        <v>8.61</v>
      </c>
      <c r="G5879">
        <f>+Anagrafica!$K$5-'PO0140780R0001 - SONDA'!F5879</f>
        <v>387.03</v>
      </c>
    </row>
    <row r="5880" spans="1:7">
      <c r="A5880" t="s">
        <v>1115</v>
      </c>
      <c r="B5880">
        <v>7</v>
      </c>
      <c r="C5880">
        <v>1</v>
      </c>
      <c r="D5880">
        <v>2021</v>
      </c>
      <c r="E5880" s="23">
        <v>0.5</v>
      </c>
      <c r="F5880">
        <v>8.6</v>
      </c>
      <c r="G5880">
        <f>+Anagrafica!$K$5-'PO0140780R0001 - SONDA'!F5880</f>
        <v>387.03999999999996</v>
      </c>
    </row>
    <row r="5881" spans="1:7">
      <c r="A5881" t="s">
        <v>1115</v>
      </c>
      <c r="B5881">
        <v>7</v>
      </c>
      <c r="C5881">
        <v>1</v>
      </c>
      <c r="D5881">
        <v>2021</v>
      </c>
      <c r="E5881" s="23">
        <v>0.66666666666666663</v>
      </c>
      <c r="F5881">
        <v>8.59</v>
      </c>
      <c r="G5881">
        <f>+Anagrafica!$K$5-'PO0140780R0001 - SONDA'!F5881</f>
        <v>387.05</v>
      </c>
    </row>
    <row r="5882" spans="1:7">
      <c r="A5882" t="s">
        <v>1115</v>
      </c>
      <c r="B5882">
        <v>7</v>
      </c>
      <c r="C5882">
        <v>1</v>
      </c>
      <c r="D5882">
        <v>2021</v>
      </c>
      <c r="E5882" s="23">
        <v>0.83333333333333337</v>
      </c>
      <c r="F5882">
        <v>8.58</v>
      </c>
      <c r="G5882">
        <f>+Anagrafica!$K$5-'PO0140780R0001 - SONDA'!F5882</f>
        <v>387.06</v>
      </c>
    </row>
    <row r="5883" spans="1:7">
      <c r="A5883" t="s">
        <v>1116</v>
      </c>
      <c r="B5883">
        <v>8</v>
      </c>
      <c r="C5883">
        <v>1</v>
      </c>
      <c r="D5883">
        <v>2021</v>
      </c>
      <c r="E5883" s="23">
        <v>0</v>
      </c>
      <c r="F5883">
        <v>8.57</v>
      </c>
      <c r="G5883">
        <f>+Anagrafica!$K$5-'PO0140780R0001 - SONDA'!F5883</f>
        <v>387.07</v>
      </c>
    </row>
    <row r="5884" spans="1:7">
      <c r="A5884" t="s">
        <v>1116</v>
      </c>
      <c r="B5884">
        <v>8</v>
      </c>
      <c r="C5884">
        <v>1</v>
      </c>
      <c r="D5884">
        <v>2021</v>
      </c>
      <c r="E5884" s="23">
        <v>0.16666666666666666</v>
      </c>
      <c r="F5884">
        <v>8.56</v>
      </c>
      <c r="G5884">
        <f>+Anagrafica!$K$5-'PO0140780R0001 - SONDA'!F5884</f>
        <v>387.08</v>
      </c>
    </row>
    <row r="5885" spans="1:7">
      <c r="A5885" t="s">
        <v>1116</v>
      </c>
      <c r="B5885">
        <v>8</v>
      </c>
      <c r="C5885">
        <v>1</v>
      </c>
      <c r="D5885">
        <v>2021</v>
      </c>
      <c r="E5885" s="23">
        <v>0.33333333333333331</v>
      </c>
      <c r="F5885">
        <v>8.5500000000000007</v>
      </c>
      <c r="G5885">
        <f>+Anagrafica!$K$5-'PO0140780R0001 - SONDA'!F5885</f>
        <v>387.09</v>
      </c>
    </row>
    <row r="5886" spans="1:7">
      <c r="A5886" t="s">
        <v>1116</v>
      </c>
      <c r="B5886">
        <v>8</v>
      </c>
      <c r="C5886">
        <v>1</v>
      </c>
      <c r="D5886">
        <v>2021</v>
      </c>
      <c r="E5886" s="23">
        <v>0.5</v>
      </c>
      <c r="F5886">
        <v>8.5399999999999991</v>
      </c>
      <c r="G5886">
        <f>+Anagrafica!$K$5-'PO0140780R0001 - SONDA'!F5886</f>
        <v>387.09999999999997</v>
      </c>
    </row>
    <row r="5887" spans="1:7">
      <c r="A5887" t="s">
        <v>1116</v>
      </c>
      <c r="B5887">
        <v>8</v>
      </c>
      <c r="C5887">
        <v>1</v>
      </c>
      <c r="D5887">
        <v>2021</v>
      </c>
      <c r="E5887" s="23">
        <v>0.66666666666666663</v>
      </c>
      <c r="F5887">
        <v>8.5399999999999991</v>
      </c>
      <c r="G5887">
        <f>+Anagrafica!$K$5-'PO0140780R0001 - SONDA'!F5887</f>
        <v>387.09999999999997</v>
      </c>
    </row>
    <row r="5888" spans="1:7">
      <c r="A5888" t="s">
        <v>1116</v>
      </c>
      <c r="B5888">
        <v>8</v>
      </c>
      <c r="C5888">
        <v>1</v>
      </c>
      <c r="D5888">
        <v>2021</v>
      </c>
      <c r="E5888" s="23">
        <v>0.83333333333333337</v>
      </c>
      <c r="F5888">
        <v>8.5399999999999991</v>
      </c>
      <c r="G5888">
        <f>+Anagrafica!$K$5-'PO0140780R0001 - SONDA'!F5888</f>
        <v>387.09999999999997</v>
      </c>
    </row>
    <row r="5889" spans="1:7">
      <c r="A5889" t="s">
        <v>1117</v>
      </c>
      <c r="B5889">
        <v>9</v>
      </c>
      <c r="C5889">
        <v>1</v>
      </c>
      <c r="D5889">
        <v>2021</v>
      </c>
      <c r="E5889" s="23">
        <v>0</v>
      </c>
      <c r="F5889">
        <v>8.5299999999999994</v>
      </c>
      <c r="G5889">
        <f>+Anagrafica!$K$5-'PO0140780R0001 - SONDA'!F5889</f>
        <v>387.11</v>
      </c>
    </row>
    <row r="5890" spans="1:7">
      <c r="A5890" t="s">
        <v>1117</v>
      </c>
      <c r="B5890">
        <v>9</v>
      </c>
      <c r="C5890">
        <v>1</v>
      </c>
      <c r="D5890">
        <v>2021</v>
      </c>
      <c r="E5890" s="23">
        <v>0.16666666666666666</v>
      </c>
      <c r="F5890">
        <v>8.52</v>
      </c>
      <c r="G5890">
        <f>+Anagrafica!$K$5-'PO0140780R0001 - SONDA'!F5890</f>
        <v>387.12</v>
      </c>
    </row>
    <row r="5891" spans="1:7">
      <c r="A5891" t="s">
        <v>1117</v>
      </c>
      <c r="B5891">
        <v>9</v>
      </c>
      <c r="C5891">
        <v>1</v>
      </c>
      <c r="D5891">
        <v>2021</v>
      </c>
      <c r="E5891" s="23">
        <v>0.33333333333333331</v>
      </c>
      <c r="F5891">
        <v>8.52</v>
      </c>
      <c r="G5891">
        <f>+Anagrafica!$K$5-'PO0140780R0001 - SONDA'!F5891</f>
        <v>387.12</v>
      </c>
    </row>
    <row r="5892" spans="1:7">
      <c r="A5892" t="s">
        <v>1117</v>
      </c>
      <c r="B5892">
        <v>9</v>
      </c>
      <c r="C5892">
        <v>1</v>
      </c>
      <c r="D5892">
        <v>2021</v>
      </c>
      <c r="E5892" s="23">
        <v>0.5</v>
      </c>
      <c r="F5892">
        <v>8.5299999999999994</v>
      </c>
      <c r="G5892">
        <f>+Anagrafica!$K$5-'PO0140780R0001 - SONDA'!F5892</f>
        <v>387.11</v>
      </c>
    </row>
    <row r="5893" spans="1:7">
      <c r="A5893" t="s">
        <v>1117</v>
      </c>
      <c r="B5893">
        <v>9</v>
      </c>
      <c r="C5893">
        <v>1</v>
      </c>
      <c r="D5893">
        <v>2021</v>
      </c>
      <c r="E5893" s="23">
        <v>0.66666666666666663</v>
      </c>
      <c r="F5893">
        <v>8.5399999999999991</v>
      </c>
      <c r="G5893">
        <f>+Anagrafica!$K$5-'PO0140780R0001 - SONDA'!F5893</f>
        <v>387.09999999999997</v>
      </c>
    </row>
    <row r="5894" spans="1:7">
      <c r="A5894" t="s">
        <v>1117</v>
      </c>
      <c r="B5894">
        <v>9</v>
      </c>
      <c r="C5894">
        <v>1</v>
      </c>
      <c r="D5894">
        <v>2021</v>
      </c>
      <c r="E5894" s="23">
        <v>0.83333333333333337</v>
      </c>
      <c r="F5894">
        <v>8.5399999999999991</v>
      </c>
      <c r="G5894">
        <f>+Anagrafica!$K$5-'PO0140780R0001 - SONDA'!F5894</f>
        <v>387.09999999999997</v>
      </c>
    </row>
    <row r="5895" spans="1:7">
      <c r="A5895" t="s">
        <v>1118</v>
      </c>
      <c r="B5895">
        <v>10</v>
      </c>
      <c r="C5895">
        <v>1</v>
      </c>
      <c r="D5895">
        <v>2021</v>
      </c>
      <c r="E5895" s="23">
        <v>0</v>
      </c>
      <c r="F5895">
        <v>8.5399999999999991</v>
      </c>
      <c r="G5895">
        <f>+Anagrafica!$K$5-'PO0140780R0001 - SONDA'!F5895</f>
        <v>387.09999999999997</v>
      </c>
    </row>
    <row r="5896" spans="1:7">
      <c r="A5896" t="s">
        <v>1118</v>
      </c>
      <c r="B5896">
        <v>10</v>
      </c>
      <c r="C5896">
        <v>1</v>
      </c>
      <c r="D5896">
        <v>2021</v>
      </c>
      <c r="E5896" s="23">
        <v>0.16666666666666666</v>
      </c>
      <c r="F5896">
        <v>8.5399999999999991</v>
      </c>
      <c r="G5896">
        <f>+Anagrafica!$K$5-'PO0140780R0001 - SONDA'!F5896</f>
        <v>387.09999999999997</v>
      </c>
    </row>
    <row r="5897" spans="1:7">
      <c r="A5897" t="s">
        <v>1118</v>
      </c>
      <c r="B5897">
        <v>10</v>
      </c>
      <c r="C5897">
        <v>1</v>
      </c>
      <c r="D5897">
        <v>2021</v>
      </c>
      <c r="E5897" s="23">
        <v>0.33333333333333331</v>
      </c>
      <c r="F5897">
        <v>8.5399999999999991</v>
      </c>
      <c r="G5897">
        <f>+Anagrafica!$K$5-'PO0140780R0001 - SONDA'!F5897</f>
        <v>387.09999999999997</v>
      </c>
    </row>
    <row r="5898" spans="1:7">
      <c r="A5898" t="s">
        <v>1118</v>
      </c>
      <c r="B5898">
        <v>10</v>
      </c>
      <c r="C5898">
        <v>1</v>
      </c>
      <c r="D5898">
        <v>2021</v>
      </c>
      <c r="E5898" s="23">
        <v>0.5</v>
      </c>
      <c r="F5898">
        <v>8.56</v>
      </c>
      <c r="G5898">
        <f>+Anagrafica!$K$5-'PO0140780R0001 - SONDA'!F5898</f>
        <v>387.08</v>
      </c>
    </row>
    <row r="5899" spans="1:7">
      <c r="A5899" t="s">
        <v>1118</v>
      </c>
      <c r="B5899">
        <v>10</v>
      </c>
      <c r="C5899">
        <v>1</v>
      </c>
      <c r="D5899">
        <v>2021</v>
      </c>
      <c r="E5899" s="23">
        <v>0.66666666666666663</v>
      </c>
      <c r="F5899">
        <v>8.56</v>
      </c>
      <c r="G5899">
        <f>+Anagrafica!$K$5-'PO0140780R0001 - SONDA'!F5899</f>
        <v>387.08</v>
      </c>
    </row>
    <row r="5900" spans="1:7">
      <c r="A5900" t="s">
        <v>1118</v>
      </c>
      <c r="B5900">
        <v>10</v>
      </c>
      <c r="C5900">
        <v>1</v>
      </c>
      <c r="D5900">
        <v>2021</v>
      </c>
      <c r="E5900" s="23">
        <v>0.83333333333333337</v>
      </c>
      <c r="F5900">
        <v>8.57</v>
      </c>
      <c r="G5900">
        <f>+Anagrafica!$K$5-'PO0140780R0001 - SONDA'!F5900</f>
        <v>387.07</v>
      </c>
    </row>
    <row r="5901" spans="1:7">
      <c r="A5901" t="s">
        <v>1119</v>
      </c>
      <c r="B5901">
        <v>11</v>
      </c>
      <c r="C5901">
        <v>1</v>
      </c>
      <c r="D5901">
        <v>2021</v>
      </c>
      <c r="E5901" s="23">
        <v>0</v>
      </c>
      <c r="F5901">
        <v>8.67</v>
      </c>
      <c r="G5901">
        <f>+Anagrafica!$K$5-'PO0140780R0001 - SONDA'!F5901</f>
        <v>386.96999999999997</v>
      </c>
    </row>
    <row r="5902" spans="1:7">
      <c r="A5902" t="s">
        <v>1119</v>
      </c>
      <c r="B5902">
        <v>11</v>
      </c>
      <c r="C5902">
        <v>1</v>
      </c>
      <c r="D5902">
        <v>2021</v>
      </c>
      <c r="E5902" s="23">
        <v>0.16666666666666666</v>
      </c>
      <c r="F5902">
        <v>8.57</v>
      </c>
      <c r="G5902">
        <f>+Anagrafica!$K$5-'PO0140780R0001 - SONDA'!F5902</f>
        <v>387.07</v>
      </c>
    </row>
    <row r="5903" spans="1:7">
      <c r="A5903" t="s">
        <v>1119</v>
      </c>
      <c r="B5903">
        <v>11</v>
      </c>
      <c r="C5903">
        <v>1</v>
      </c>
      <c r="D5903">
        <v>2021</v>
      </c>
      <c r="E5903" s="23">
        <v>0.33333333333333331</v>
      </c>
      <c r="F5903">
        <v>8.65</v>
      </c>
      <c r="G5903">
        <f>+Anagrafica!$K$5-'PO0140780R0001 - SONDA'!F5903</f>
        <v>386.99</v>
      </c>
    </row>
    <row r="5904" spans="1:7">
      <c r="A5904" t="s">
        <v>1119</v>
      </c>
      <c r="B5904">
        <v>11</v>
      </c>
      <c r="C5904">
        <v>1</v>
      </c>
      <c r="D5904">
        <v>2021</v>
      </c>
      <c r="E5904" s="23">
        <v>0.5</v>
      </c>
      <c r="F5904">
        <v>8.56</v>
      </c>
      <c r="G5904">
        <f>+Anagrafica!$K$5-'PO0140780R0001 - SONDA'!F5904</f>
        <v>387.08</v>
      </c>
    </row>
    <row r="5905" spans="1:7">
      <c r="A5905" t="s">
        <v>1119</v>
      </c>
      <c r="B5905">
        <v>11</v>
      </c>
      <c r="C5905">
        <v>1</v>
      </c>
      <c r="D5905">
        <v>2021</v>
      </c>
      <c r="E5905" s="23">
        <v>0.66666666666666663</v>
      </c>
      <c r="F5905">
        <v>8.5500000000000007</v>
      </c>
      <c r="G5905">
        <f>+Anagrafica!$K$5-'PO0140780R0001 - SONDA'!F5905</f>
        <v>387.09</v>
      </c>
    </row>
    <row r="5906" spans="1:7">
      <c r="A5906" t="s">
        <v>1119</v>
      </c>
      <c r="B5906">
        <v>11</v>
      </c>
      <c r="C5906">
        <v>1</v>
      </c>
      <c r="D5906">
        <v>2021</v>
      </c>
      <c r="E5906" s="23">
        <v>0.83333333333333337</v>
      </c>
      <c r="F5906">
        <v>8.5399999999999991</v>
      </c>
      <c r="G5906">
        <f>+Anagrafica!$K$5-'PO0140780R0001 - SONDA'!F5906</f>
        <v>387.09999999999997</v>
      </c>
    </row>
    <row r="5907" spans="1:7">
      <c r="A5907" t="s">
        <v>1120</v>
      </c>
      <c r="B5907">
        <v>12</v>
      </c>
      <c r="C5907">
        <v>1</v>
      </c>
      <c r="D5907">
        <v>2021</v>
      </c>
      <c r="E5907" s="23">
        <v>0</v>
      </c>
      <c r="F5907">
        <v>8.5399999999999991</v>
      </c>
      <c r="G5907">
        <f>+Anagrafica!$K$5-'PO0140780R0001 - SONDA'!F5907</f>
        <v>387.09999999999997</v>
      </c>
    </row>
    <row r="5908" spans="1:7">
      <c r="A5908" t="s">
        <v>1120</v>
      </c>
      <c r="B5908">
        <v>12</v>
      </c>
      <c r="C5908">
        <v>1</v>
      </c>
      <c r="D5908">
        <v>2021</v>
      </c>
      <c r="E5908" s="23">
        <v>0.16666666666666666</v>
      </c>
      <c r="F5908">
        <v>8.5299999999999994</v>
      </c>
      <c r="G5908">
        <f>+Anagrafica!$K$5-'PO0140780R0001 - SONDA'!F5908</f>
        <v>387.11</v>
      </c>
    </row>
    <row r="5909" spans="1:7">
      <c r="A5909" t="s">
        <v>1120</v>
      </c>
      <c r="B5909">
        <v>12</v>
      </c>
      <c r="C5909">
        <v>1</v>
      </c>
      <c r="D5909">
        <v>2021</v>
      </c>
      <c r="E5909" s="23">
        <v>0.33333333333333331</v>
      </c>
      <c r="F5909">
        <v>8.5299999999999994</v>
      </c>
      <c r="G5909">
        <f>+Anagrafica!$K$5-'PO0140780R0001 - SONDA'!F5909</f>
        <v>387.11</v>
      </c>
    </row>
    <row r="5910" spans="1:7">
      <c r="A5910" t="s">
        <v>1120</v>
      </c>
      <c r="B5910">
        <v>12</v>
      </c>
      <c r="C5910">
        <v>1</v>
      </c>
      <c r="D5910">
        <v>2021</v>
      </c>
      <c r="E5910" s="23">
        <v>0.5</v>
      </c>
      <c r="F5910">
        <v>8.52</v>
      </c>
      <c r="G5910">
        <f>+Anagrafica!$K$5-'PO0140780R0001 - SONDA'!F5910</f>
        <v>387.12</v>
      </c>
    </row>
    <row r="5911" spans="1:7">
      <c r="A5911" t="s">
        <v>1120</v>
      </c>
      <c r="B5911">
        <v>12</v>
      </c>
      <c r="C5911">
        <v>1</v>
      </c>
      <c r="D5911">
        <v>2021</v>
      </c>
      <c r="E5911" s="23">
        <v>0.66666666666666663</v>
      </c>
      <c r="F5911">
        <v>8.51</v>
      </c>
      <c r="G5911">
        <f>+Anagrafica!$K$5-'PO0140780R0001 - SONDA'!F5911</f>
        <v>387.13</v>
      </c>
    </row>
    <row r="5912" spans="1:7">
      <c r="A5912" t="s">
        <v>1120</v>
      </c>
      <c r="B5912">
        <v>12</v>
      </c>
      <c r="C5912">
        <v>1</v>
      </c>
      <c r="D5912">
        <v>2021</v>
      </c>
      <c r="E5912" s="23">
        <v>0.83333333333333337</v>
      </c>
      <c r="F5912">
        <v>8.51</v>
      </c>
      <c r="G5912">
        <f>+Anagrafica!$K$5-'PO0140780R0001 - SONDA'!F5912</f>
        <v>387.13</v>
      </c>
    </row>
    <row r="5913" spans="1:7">
      <c r="A5913" t="s">
        <v>1121</v>
      </c>
      <c r="B5913">
        <v>13</v>
      </c>
      <c r="C5913">
        <v>1</v>
      </c>
      <c r="D5913">
        <v>2021</v>
      </c>
      <c r="E5913" s="23">
        <v>0</v>
      </c>
      <c r="F5913">
        <v>8.5</v>
      </c>
      <c r="G5913">
        <f>+Anagrafica!$K$5-'PO0140780R0001 - SONDA'!F5913</f>
        <v>387.14</v>
      </c>
    </row>
    <row r="5914" spans="1:7">
      <c r="A5914" t="s">
        <v>1121</v>
      </c>
      <c r="B5914">
        <v>13</v>
      </c>
      <c r="C5914">
        <v>1</v>
      </c>
      <c r="D5914">
        <v>2021</v>
      </c>
      <c r="E5914" s="23">
        <v>0.16666666666666666</v>
      </c>
      <c r="F5914">
        <v>8.5</v>
      </c>
      <c r="G5914">
        <f>+Anagrafica!$K$5-'PO0140780R0001 - SONDA'!F5914</f>
        <v>387.14</v>
      </c>
    </row>
    <row r="5915" spans="1:7">
      <c r="A5915" t="s">
        <v>1121</v>
      </c>
      <c r="B5915">
        <v>13</v>
      </c>
      <c r="C5915">
        <v>1</v>
      </c>
      <c r="D5915">
        <v>2021</v>
      </c>
      <c r="E5915" s="23">
        <v>0.33333333333333331</v>
      </c>
      <c r="F5915">
        <v>8.5</v>
      </c>
      <c r="G5915">
        <f>+Anagrafica!$K$5-'PO0140780R0001 - SONDA'!F5915</f>
        <v>387.14</v>
      </c>
    </row>
    <row r="5916" spans="1:7">
      <c r="A5916" t="s">
        <v>1121</v>
      </c>
      <c r="B5916">
        <v>13</v>
      </c>
      <c r="C5916">
        <v>1</v>
      </c>
      <c r="D5916">
        <v>2021</v>
      </c>
      <c r="E5916" s="23">
        <v>0.5</v>
      </c>
      <c r="F5916">
        <v>8.49</v>
      </c>
      <c r="G5916">
        <f>+Anagrafica!$K$5-'PO0140780R0001 - SONDA'!F5916</f>
        <v>387.15</v>
      </c>
    </row>
    <row r="5917" spans="1:7">
      <c r="A5917" t="s">
        <v>1121</v>
      </c>
      <c r="B5917">
        <v>13</v>
      </c>
      <c r="C5917">
        <v>1</v>
      </c>
      <c r="D5917">
        <v>2021</v>
      </c>
      <c r="E5917" s="23">
        <v>0.66666666666666663</v>
      </c>
      <c r="F5917">
        <v>8.49</v>
      </c>
      <c r="G5917">
        <f>+Anagrafica!$K$5-'PO0140780R0001 - SONDA'!F5917</f>
        <v>387.15</v>
      </c>
    </row>
    <row r="5918" spans="1:7">
      <c r="A5918" t="s">
        <v>1121</v>
      </c>
      <c r="B5918">
        <v>13</v>
      </c>
      <c r="C5918">
        <v>1</v>
      </c>
      <c r="D5918">
        <v>2021</v>
      </c>
      <c r="E5918" s="23">
        <v>0.83333333333333337</v>
      </c>
      <c r="F5918">
        <v>8.58</v>
      </c>
      <c r="G5918">
        <f>+Anagrafica!$K$5-'PO0140780R0001 - SONDA'!F5918</f>
        <v>387.06</v>
      </c>
    </row>
    <row r="5919" spans="1:7">
      <c r="A5919" t="s">
        <v>1122</v>
      </c>
      <c r="B5919">
        <v>14</v>
      </c>
      <c r="C5919">
        <v>1</v>
      </c>
      <c r="D5919">
        <v>2021</v>
      </c>
      <c r="E5919" s="23">
        <v>0</v>
      </c>
      <c r="F5919">
        <v>8.58</v>
      </c>
      <c r="G5919">
        <f>+Anagrafica!$K$5-'PO0140780R0001 - SONDA'!F5919</f>
        <v>387.06</v>
      </c>
    </row>
    <row r="5920" spans="1:7">
      <c r="A5920" t="s">
        <v>1122</v>
      </c>
      <c r="B5920">
        <v>14</v>
      </c>
      <c r="C5920">
        <v>1</v>
      </c>
      <c r="D5920">
        <v>2021</v>
      </c>
      <c r="E5920" s="23">
        <v>0.16666666666666666</v>
      </c>
      <c r="F5920">
        <v>8.4700000000000006</v>
      </c>
      <c r="G5920">
        <f>+Anagrafica!$K$5-'PO0140780R0001 - SONDA'!F5920</f>
        <v>387.16999999999996</v>
      </c>
    </row>
    <row r="5921" spans="1:7">
      <c r="A5921" t="s">
        <v>1122</v>
      </c>
      <c r="B5921">
        <v>14</v>
      </c>
      <c r="C5921">
        <v>1</v>
      </c>
      <c r="D5921">
        <v>2021</v>
      </c>
      <c r="E5921" s="23">
        <v>0.33333333333333331</v>
      </c>
      <c r="F5921">
        <v>8.4600000000000009</v>
      </c>
      <c r="G5921">
        <f>+Anagrafica!$K$5-'PO0140780R0001 - SONDA'!F5921</f>
        <v>387.18</v>
      </c>
    </row>
    <row r="5922" spans="1:7">
      <c r="A5922" t="s">
        <v>1122</v>
      </c>
      <c r="B5922">
        <v>14</v>
      </c>
      <c r="C5922">
        <v>1</v>
      </c>
      <c r="D5922">
        <v>2021</v>
      </c>
      <c r="E5922" s="23">
        <v>0.5</v>
      </c>
      <c r="F5922">
        <v>8.4700000000000006</v>
      </c>
      <c r="G5922">
        <f>+Anagrafica!$K$5-'PO0140780R0001 - SONDA'!F5922</f>
        <v>387.16999999999996</v>
      </c>
    </row>
    <row r="5923" spans="1:7">
      <c r="A5923" t="s">
        <v>1122</v>
      </c>
      <c r="B5923">
        <v>14</v>
      </c>
      <c r="C5923">
        <v>1</v>
      </c>
      <c r="D5923">
        <v>2021</v>
      </c>
      <c r="E5923" s="23">
        <v>0.66666666666666663</v>
      </c>
      <c r="F5923">
        <v>8.4600000000000009</v>
      </c>
      <c r="G5923">
        <f>+Anagrafica!$K$5-'PO0140780R0001 - SONDA'!F5923</f>
        <v>387.18</v>
      </c>
    </row>
    <row r="5924" spans="1:7">
      <c r="A5924" t="s">
        <v>1122</v>
      </c>
      <c r="B5924">
        <v>14</v>
      </c>
      <c r="C5924">
        <v>1</v>
      </c>
      <c r="D5924">
        <v>2021</v>
      </c>
      <c r="E5924" s="23">
        <v>0.83333333333333337</v>
      </c>
      <c r="F5924">
        <v>8.4600000000000009</v>
      </c>
      <c r="G5924">
        <f>+Anagrafica!$K$5-'PO0140780R0001 - SONDA'!F5924</f>
        <v>387.18</v>
      </c>
    </row>
    <row r="5925" spans="1:7">
      <c r="A5925" t="s">
        <v>1123</v>
      </c>
      <c r="B5925">
        <v>15</v>
      </c>
      <c r="C5925">
        <v>1</v>
      </c>
      <c r="D5925">
        <v>2021</v>
      </c>
      <c r="E5925" s="23">
        <v>0</v>
      </c>
      <c r="F5925">
        <v>8.4600000000000009</v>
      </c>
      <c r="G5925">
        <f>+Anagrafica!$K$5-'PO0140780R0001 - SONDA'!F5925</f>
        <v>387.18</v>
      </c>
    </row>
    <row r="5926" spans="1:7">
      <c r="A5926" t="s">
        <v>1123</v>
      </c>
      <c r="B5926">
        <v>15</v>
      </c>
      <c r="C5926">
        <v>1</v>
      </c>
      <c r="D5926">
        <v>2021</v>
      </c>
      <c r="E5926" s="23">
        <v>0.16666666666666666</v>
      </c>
      <c r="F5926">
        <v>8.4499999999999993</v>
      </c>
      <c r="G5926">
        <f>+Anagrafica!$K$5-'PO0140780R0001 - SONDA'!F5926</f>
        <v>387.19</v>
      </c>
    </row>
    <row r="5927" spans="1:7">
      <c r="A5927" t="s">
        <v>1123</v>
      </c>
      <c r="B5927">
        <v>15</v>
      </c>
      <c r="C5927">
        <v>1</v>
      </c>
      <c r="D5927">
        <v>2021</v>
      </c>
      <c r="E5927" s="23">
        <v>0.33333333333333331</v>
      </c>
      <c r="F5927">
        <v>8.4499999999999993</v>
      </c>
      <c r="G5927">
        <f>+Anagrafica!$K$5-'PO0140780R0001 - SONDA'!F5927</f>
        <v>387.19</v>
      </c>
    </row>
    <row r="5928" spans="1:7">
      <c r="A5928" t="s">
        <v>1123</v>
      </c>
      <c r="B5928">
        <v>15</v>
      </c>
      <c r="C5928">
        <v>1</v>
      </c>
      <c r="D5928">
        <v>2021</v>
      </c>
      <c r="E5928" s="23">
        <v>0.5</v>
      </c>
      <c r="F5928">
        <v>8.4600000000000009</v>
      </c>
      <c r="G5928">
        <f>+Anagrafica!$K$5-'PO0140780R0001 - SONDA'!F5928</f>
        <v>387.18</v>
      </c>
    </row>
    <row r="5929" spans="1:7">
      <c r="A5929" t="s">
        <v>1123</v>
      </c>
      <c r="B5929">
        <v>15</v>
      </c>
      <c r="C5929">
        <v>1</v>
      </c>
      <c r="D5929">
        <v>2021</v>
      </c>
      <c r="E5929" s="23">
        <v>0.66666666666666663</v>
      </c>
      <c r="F5929">
        <v>8.4600000000000009</v>
      </c>
      <c r="G5929">
        <f>+Anagrafica!$K$5-'PO0140780R0001 - SONDA'!F5929</f>
        <v>387.18</v>
      </c>
    </row>
    <row r="5930" spans="1:7">
      <c r="A5930" t="s">
        <v>1123</v>
      </c>
      <c r="B5930">
        <v>15</v>
      </c>
      <c r="C5930">
        <v>1</v>
      </c>
      <c r="D5930">
        <v>2021</v>
      </c>
      <c r="E5930" s="23">
        <v>0.83333333333333337</v>
      </c>
      <c r="F5930">
        <v>8.4499999999999993</v>
      </c>
      <c r="G5930">
        <f>+Anagrafica!$K$5-'PO0140780R0001 - SONDA'!F5930</f>
        <v>387.19</v>
      </c>
    </row>
    <row r="5931" spans="1:7">
      <c r="A5931" t="s">
        <v>1124</v>
      </c>
      <c r="B5931">
        <v>16</v>
      </c>
      <c r="C5931">
        <v>1</v>
      </c>
      <c r="D5931">
        <v>2021</v>
      </c>
      <c r="E5931" s="23">
        <v>0</v>
      </c>
      <c r="F5931">
        <v>8.4499999999999993</v>
      </c>
      <c r="G5931">
        <f>+Anagrafica!$K$5-'PO0140780R0001 - SONDA'!F5931</f>
        <v>387.19</v>
      </c>
    </row>
    <row r="5932" spans="1:7">
      <c r="A5932" t="s">
        <v>1124</v>
      </c>
      <c r="B5932">
        <v>16</v>
      </c>
      <c r="C5932">
        <v>1</v>
      </c>
      <c r="D5932">
        <v>2021</v>
      </c>
      <c r="E5932" s="23">
        <v>0.16666666666666666</v>
      </c>
      <c r="F5932">
        <v>8.4499999999999993</v>
      </c>
      <c r="G5932">
        <f>+Anagrafica!$K$5-'PO0140780R0001 - SONDA'!F5932</f>
        <v>387.19</v>
      </c>
    </row>
    <row r="5933" spans="1:7">
      <c r="A5933" t="s">
        <v>1124</v>
      </c>
      <c r="B5933">
        <v>16</v>
      </c>
      <c r="C5933">
        <v>1</v>
      </c>
      <c r="D5933">
        <v>2021</v>
      </c>
      <c r="E5933" s="23">
        <v>0.33333333333333331</v>
      </c>
      <c r="F5933">
        <v>8.4600000000000009</v>
      </c>
      <c r="G5933">
        <f>+Anagrafica!$K$5-'PO0140780R0001 - SONDA'!F5933</f>
        <v>387.18</v>
      </c>
    </row>
    <row r="5934" spans="1:7">
      <c r="A5934" t="s">
        <v>1124</v>
      </c>
      <c r="B5934">
        <v>16</v>
      </c>
      <c r="C5934">
        <v>1</v>
      </c>
      <c r="D5934">
        <v>2021</v>
      </c>
      <c r="E5934" s="23">
        <v>0.5</v>
      </c>
      <c r="F5934">
        <v>8.4700000000000006</v>
      </c>
      <c r="G5934">
        <f>+Anagrafica!$K$5-'PO0140780R0001 - SONDA'!F5934</f>
        <v>387.16999999999996</v>
      </c>
    </row>
    <row r="5935" spans="1:7">
      <c r="A5935" t="s">
        <v>1124</v>
      </c>
      <c r="B5935">
        <v>16</v>
      </c>
      <c r="C5935">
        <v>1</v>
      </c>
      <c r="D5935">
        <v>2021</v>
      </c>
      <c r="E5935" s="23">
        <v>0.66666666666666663</v>
      </c>
      <c r="F5935">
        <v>8.48</v>
      </c>
      <c r="G5935">
        <f>+Anagrafica!$K$5-'PO0140780R0001 - SONDA'!F5935</f>
        <v>387.15999999999997</v>
      </c>
    </row>
    <row r="5936" spans="1:7">
      <c r="A5936" t="s">
        <v>1124</v>
      </c>
      <c r="B5936">
        <v>16</v>
      </c>
      <c r="C5936">
        <v>1</v>
      </c>
      <c r="D5936">
        <v>2021</v>
      </c>
      <c r="E5936" s="23">
        <v>0.83333333333333337</v>
      </c>
      <c r="F5936">
        <v>8.49</v>
      </c>
      <c r="G5936">
        <f>+Anagrafica!$K$5-'PO0140780R0001 - SONDA'!F5936</f>
        <v>387.15</v>
      </c>
    </row>
    <row r="5937" spans="1:7">
      <c r="A5937" t="s">
        <v>1125</v>
      </c>
      <c r="B5937">
        <v>17</v>
      </c>
      <c r="C5937">
        <v>1</v>
      </c>
      <c r="D5937">
        <v>2021</v>
      </c>
      <c r="E5937" s="23">
        <v>0</v>
      </c>
      <c r="F5937">
        <v>8.49</v>
      </c>
      <c r="G5937">
        <f>+Anagrafica!$K$5-'PO0140780R0001 - SONDA'!F5937</f>
        <v>387.15</v>
      </c>
    </row>
    <row r="5938" spans="1:7">
      <c r="A5938" t="s">
        <v>1125</v>
      </c>
      <c r="B5938">
        <v>17</v>
      </c>
      <c r="C5938">
        <v>1</v>
      </c>
      <c r="D5938">
        <v>2021</v>
      </c>
      <c r="E5938" s="23">
        <v>0.16666666666666666</v>
      </c>
      <c r="F5938">
        <v>8.5</v>
      </c>
      <c r="G5938">
        <f>+Anagrafica!$K$5-'PO0140780R0001 - SONDA'!F5938</f>
        <v>387.14</v>
      </c>
    </row>
    <row r="5939" spans="1:7">
      <c r="A5939" t="s">
        <v>1125</v>
      </c>
      <c r="B5939">
        <v>17</v>
      </c>
      <c r="C5939">
        <v>1</v>
      </c>
      <c r="D5939">
        <v>2021</v>
      </c>
      <c r="E5939" s="23">
        <v>0.33333333333333331</v>
      </c>
      <c r="F5939">
        <v>8.5</v>
      </c>
      <c r="G5939">
        <f>+Anagrafica!$K$5-'PO0140780R0001 - SONDA'!F5939</f>
        <v>387.14</v>
      </c>
    </row>
    <row r="5940" spans="1:7">
      <c r="A5940" t="s">
        <v>1125</v>
      </c>
      <c r="B5940">
        <v>17</v>
      </c>
      <c r="C5940">
        <v>1</v>
      </c>
      <c r="D5940">
        <v>2021</v>
      </c>
      <c r="E5940" s="23">
        <v>0.5</v>
      </c>
      <c r="F5940">
        <v>8.51</v>
      </c>
      <c r="G5940">
        <f>+Anagrafica!$K$5-'PO0140780R0001 - SONDA'!F5940</f>
        <v>387.13</v>
      </c>
    </row>
    <row r="5941" spans="1:7">
      <c r="A5941" t="s">
        <v>1125</v>
      </c>
      <c r="B5941">
        <v>17</v>
      </c>
      <c r="C5941">
        <v>1</v>
      </c>
      <c r="D5941">
        <v>2021</v>
      </c>
      <c r="E5941" s="23">
        <v>0.66666666666666663</v>
      </c>
      <c r="F5941">
        <v>8.5299999999999994</v>
      </c>
      <c r="G5941">
        <f>+Anagrafica!$K$5-'PO0140780R0001 - SONDA'!F5941</f>
        <v>387.11</v>
      </c>
    </row>
    <row r="5942" spans="1:7">
      <c r="A5942" t="s">
        <v>1125</v>
      </c>
      <c r="B5942">
        <v>17</v>
      </c>
      <c r="C5942">
        <v>1</v>
      </c>
      <c r="D5942">
        <v>2021</v>
      </c>
      <c r="E5942" s="23">
        <v>0.83333333333333337</v>
      </c>
      <c r="F5942">
        <v>8.5399999999999991</v>
      </c>
      <c r="G5942">
        <f>+Anagrafica!$K$5-'PO0140780R0001 - SONDA'!F5942</f>
        <v>387.09999999999997</v>
      </c>
    </row>
    <row r="5943" spans="1:7">
      <c r="A5943" t="s">
        <v>1126</v>
      </c>
      <c r="B5943">
        <v>18</v>
      </c>
      <c r="C5943">
        <v>1</v>
      </c>
      <c r="D5943">
        <v>2021</v>
      </c>
      <c r="E5943" s="23">
        <v>0</v>
      </c>
      <c r="F5943">
        <v>8.5500000000000007</v>
      </c>
      <c r="G5943">
        <f>+Anagrafica!$K$5-'PO0140780R0001 - SONDA'!F5943</f>
        <v>387.09</v>
      </c>
    </row>
    <row r="5944" spans="1:7">
      <c r="A5944" t="s">
        <v>1126</v>
      </c>
      <c r="B5944">
        <v>18</v>
      </c>
      <c r="C5944">
        <v>1</v>
      </c>
      <c r="D5944">
        <v>2021</v>
      </c>
      <c r="E5944" s="23">
        <v>0.16666666666666666</v>
      </c>
      <c r="F5944">
        <v>8.5500000000000007</v>
      </c>
      <c r="G5944">
        <f>+Anagrafica!$K$5-'PO0140780R0001 - SONDA'!F5944</f>
        <v>387.09</v>
      </c>
    </row>
    <row r="5945" spans="1:7">
      <c r="A5945" t="s">
        <v>1126</v>
      </c>
      <c r="B5945">
        <v>18</v>
      </c>
      <c r="C5945">
        <v>1</v>
      </c>
      <c r="D5945">
        <v>2021</v>
      </c>
      <c r="E5945" s="23">
        <v>0.33333333333333331</v>
      </c>
      <c r="F5945">
        <v>8.56</v>
      </c>
      <c r="G5945">
        <f>+Anagrafica!$K$5-'PO0140780R0001 - SONDA'!F5945</f>
        <v>387.08</v>
      </c>
    </row>
    <row r="5946" spans="1:7">
      <c r="A5946" t="s">
        <v>1126</v>
      </c>
      <c r="B5946">
        <v>18</v>
      </c>
      <c r="C5946">
        <v>1</v>
      </c>
      <c r="D5946">
        <v>2021</v>
      </c>
      <c r="E5946" s="23">
        <v>0.5</v>
      </c>
      <c r="F5946">
        <v>8.56</v>
      </c>
      <c r="G5946">
        <f>+Anagrafica!$K$5-'PO0140780R0001 - SONDA'!F5946</f>
        <v>387.08</v>
      </c>
    </row>
    <row r="5947" spans="1:7">
      <c r="A5947" t="s">
        <v>1126</v>
      </c>
      <c r="B5947">
        <v>18</v>
      </c>
      <c r="C5947">
        <v>1</v>
      </c>
      <c r="D5947">
        <v>2021</v>
      </c>
      <c r="E5947" s="23">
        <v>0.66666666666666663</v>
      </c>
      <c r="F5947">
        <v>8.56</v>
      </c>
      <c r="G5947">
        <f>+Anagrafica!$K$5-'PO0140780R0001 - SONDA'!F5947</f>
        <v>387.08</v>
      </c>
    </row>
    <row r="5948" spans="1:7">
      <c r="A5948" t="s">
        <v>1126</v>
      </c>
      <c r="B5948">
        <v>18</v>
      </c>
      <c r="C5948">
        <v>1</v>
      </c>
      <c r="D5948">
        <v>2021</v>
      </c>
      <c r="E5948" s="23">
        <v>0.83333333333333337</v>
      </c>
      <c r="F5948">
        <v>8.56</v>
      </c>
      <c r="G5948">
        <f>+Anagrafica!$K$5-'PO0140780R0001 - SONDA'!F5948</f>
        <v>387.08</v>
      </c>
    </row>
    <row r="5949" spans="1:7">
      <c r="A5949" t="s">
        <v>1127</v>
      </c>
      <c r="B5949">
        <v>19</v>
      </c>
      <c r="C5949">
        <v>1</v>
      </c>
      <c r="D5949">
        <v>2021</v>
      </c>
      <c r="E5949" s="23">
        <v>0</v>
      </c>
      <c r="F5949">
        <v>8.5500000000000007</v>
      </c>
      <c r="G5949">
        <f>+Anagrafica!$K$5-'PO0140780R0001 - SONDA'!F5949</f>
        <v>387.09</v>
      </c>
    </row>
    <row r="5950" spans="1:7">
      <c r="A5950" t="s">
        <v>1127</v>
      </c>
      <c r="B5950">
        <v>19</v>
      </c>
      <c r="C5950">
        <v>1</v>
      </c>
      <c r="D5950">
        <v>2021</v>
      </c>
      <c r="E5950" s="23">
        <v>0.16666666666666666</v>
      </c>
      <c r="F5950">
        <v>8.66</v>
      </c>
      <c r="G5950">
        <f>+Anagrafica!$K$5-'PO0140780R0001 - SONDA'!F5950</f>
        <v>386.97999999999996</v>
      </c>
    </row>
    <row r="5951" spans="1:7">
      <c r="A5951" t="s">
        <v>1127</v>
      </c>
      <c r="B5951">
        <v>19</v>
      </c>
      <c r="C5951">
        <v>1</v>
      </c>
      <c r="D5951">
        <v>2021</v>
      </c>
      <c r="E5951" s="23">
        <v>0.33333333333333331</v>
      </c>
      <c r="F5951">
        <v>8.66</v>
      </c>
      <c r="G5951">
        <f>+Anagrafica!$K$5-'PO0140780R0001 - SONDA'!F5951</f>
        <v>386.97999999999996</v>
      </c>
    </row>
    <row r="5952" spans="1:7">
      <c r="A5952" t="s">
        <v>1127</v>
      </c>
      <c r="B5952">
        <v>19</v>
      </c>
      <c r="C5952">
        <v>1</v>
      </c>
      <c r="D5952">
        <v>2021</v>
      </c>
      <c r="E5952" s="23">
        <v>0.5</v>
      </c>
      <c r="F5952">
        <v>8.56</v>
      </c>
      <c r="G5952">
        <f>+Anagrafica!$K$5-'PO0140780R0001 - SONDA'!F5952</f>
        <v>387.08</v>
      </c>
    </row>
    <row r="5953" spans="1:7">
      <c r="A5953" t="s">
        <v>1127</v>
      </c>
      <c r="B5953">
        <v>19</v>
      </c>
      <c r="C5953">
        <v>1</v>
      </c>
      <c r="D5953">
        <v>2021</v>
      </c>
      <c r="E5953" s="23">
        <v>0.66666666666666663</v>
      </c>
      <c r="F5953">
        <v>8.56</v>
      </c>
      <c r="G5953">
        <f>+Anagrafica!$K$5-'PO0140780R0001 - SONDA'!F5953</f>
        <v>387.08</v>
      </c>
    </row>
    <row r="5954" spans="1:7">
      <c r="A5954" t="s">
        <v>1127</v>
      </c>
      <c r="B5954">
        <v>19</v>
      </c>
      <c r="C5954">
        <v>1</v>
      </c>
      <c r="D5954">
        <v>2021</v>
      </c>
      <c r="E5954" s="23">
        <v>0.83333333333333337</v>
      </c>
      <c r="F5954">
        <v>8.56</v>
      </c>
      <c r="G5954">
        <f>+Anagrafica!$K$5-'PO0140780R0001 - SONDA'!F5954</f>
        <v>387.08</v>
      </c>
    </row>
    <row r="5955" spans="1:7">
      <c r="A5955" t="s">
        <v>1128</v>
      </c>
      <c r="B5955">
        <v>20</v>
      </c>
      <c r="C5955">
        <v>1</v>
      </c>
      <c r="D5955">
        <v>2021</v>
      </c>
      <c r="E5955" s="23">
        <v>0</v>
      </c>
      <c r="F5955">
        <v>8.66</v>
      </c>
      <c r="G5955">
        <f>+Anagrafica!$K$5-'PO0140780R0001 - SONDA'!F5955</f>
        <v>386.97999999999996</v>
      </c>
    </row>
    <row r="5956" spans="1:7">
      <c r="A5956" t="s">
        <v>1128</v>
      </c>
      <c r="B5956">
        <v>20</v>
      </c>
      <c r="C5956">
        <v>1</v>
      </c>
      <c r="D5956">
        <v>2021</v>
      </c>
      <c r="E5956" s="23">
        <v>0.16666666666666666</v>
      </c>
      <c r="F5956">
        <v>8.5500000000000007</v>
      </c>
      <c r="G5956">
        <f>+Anagrafica!$K$5-'PO0140780R0001 - SONDA'!F5956</f>
        <v>387.09</v>
      </c>
    </row>
    <row r="5957" spans="1:7">
      <c r="A5957" t="s">
        <v>1128</v>
      </c>
      <c r="B5957">
        <v>20</v>
      </c>
      <c r="C5957">
        <v>1</v>
      </c>
      <c r="D5957">
        <v>2021</v>
      </c>
      <c r="E5957" s="23">
        <v>0.33333333333333331</v>
      </c>
      <c r="F5957">
        <v>8.66</v>
      </c>
      <c r="G5957">
        <f>+Anagrafica!$K$5-'PO0140780R0001 - SONDA'!F5957</f>
        <v>386.97999999999996</v>
      </c>
    </row>
    <row r="5958" spans="1:7">
      <c r="A5958" t="s">
        <v>1128</v>
      </c>
      <c r="B5958">
        <v>20</v>
      </c>
      <c r="C5958">
        <v>1</v>
      </c>
      <c r="D5958">
        <v>2021</v>
      </c>
      <c r="E5958" s="23">
        <v>0.5</v>
      </c>
      <c r="F5958">
        <v>8.56</v>
      </c>
      <c r="G5958">
        <f>+Anagrafica!$K$5-'PO0140780R0001 - SONDA'!F5958</f>
        <v>387.08</v>
      </c>
    </row>
    <row r="5959" spans="1:7">
      <c r="A5959" t="s">
        <v>1128</v>
      </c>
      <c r="B5959">
        <v>20</v>
      </c>
      <c r="C5959">
        <v>1</v>
      </c>
      <c r="D5959">
        <v>2021</v>
      </c>
      <c r="E5959" s="23">
        <v>0.66666666666666663</v>
      </c>
      <c r="F5959">
        <v>8.68</v>
      </c>
      <c r="G5959">
        <f>+Anagrafica!$K$5-'PO0140780R0001 - SONDA'!F5959</f>
        <v>386.96</v>
      </c>
    </row>
    <row r="5960" spans="1:7">
      <c r="A5960" t="s">
        <v>1128</v>
      </c>
      <c r="B5960">
        <v>20</v>
      </c>
      <c r="C5960">
        <v>1</v>
      </c>
      <c r="D5960">
        <v>2021</v>
      </c>
      <c r="E5960" s="23">
        <v>0.83333333333333337</v>
      </c>
      <c r="F5960">
        <v>8.56</v>
      </c>
      <c r="G5960">
        <f>+Anagrafica!$K$5-'PO0140780R0001 - SONDA'!F5960</f>
        <v>387.08</v>
      </c>
    </row>
    <row r="5961" spans="1:7">
      <c r="A5961" t="s">
        <v>1129</v>
      </c>
      <c r="B5961">
        <v>21</v>
      </c>
      <c r="C5961">
        <v>1</v>
      </c>
      <c r="D5961">
        <v>2021</v>
      </c>
      <c r="E5961" s="23">
        <v>0</v>
      </c>
      <c r="F5961">
        <v>8.5500000000000007</v>
      </c>
      <c r="G5961">
        <f>+Anagrafica!$K$5-'PO0140780R0001 - SONDA'!F5961</f>
        <v>387.09</v>
      </c>
    </row>
    <row r="5962" spans="1:7">
      <c r="A5962" t="s">
        <v>1129</v>
      </c>
      <c r="B5962">
        <v>21</v>
      </c>
      <c r="C5962">
        <v>1</v>
      </c>
      <c r="D5962">
        <v>2021</v>
      </c>
      <c r="E5962" s="23">
        <v>0.16666666666666666</v>
      </c>
      <c r="F5962">
        <v>8.5500000000000007</v>
      </c>
      <c r="G5962">
        <f>+Anagrafica!$K$5-'PO0140780R0001 - SONDA'!F5962</f>
        <v>387.09</v>
      </c>
    </row>
    <row r="5963" spans="1:7">
      <c r="A5963" t="s">
        <v>1129</v>
      </c>
      <c r="B5963">
        <v>21</v>
      </c>
      <c r="C5963">
        <v>1</v>
      </c>
      <c r="D5963">
        <v>2021</v>
      </c>
      <c r="E5963" s="23">
        <v>0.33333333333333331</v>
      </c>
      <c r="F5963">
        <v>8.56</v>
      </c>
      <c r="G5963">
        <f>+Anagrafica!$K$5-'PO0140780R0001 - SONDA'!F5963</f>
        <v>387.08</v>
      </c>
    </row>
    <row r="5964" spans="1:7">
      <c r="A5964" t="s">
        <v>1129</v>
      </c>
      <c r="B5964">
        <v>21</v>
      </c>
      <c r="C5964">
        <v>1</v>
      </c>
      <c r="D5964">
        <v>2021</v>
      </c>
      <c r="E5964" s="23">
        <v>0.5</v>
      </c>
      <c r="F5964">
        <v>8.57</v>
      </c>
      <c r="G5964">
        <f>+Anagrafica!$K$5-'PO0140780R0001 - SONDA'!F5964</f>
        <v>387.07</v>
      </c>
    </row>
    <row r="5965" spans="1:7">
      <c r="A5965" t="s">
        <v>1129</v>
      </c>
      <c r="B5965">
        <v>21</v>
      </c>
      <c r="C5965">
        <v>1</v>
      </c>
      <c r="D5965">
        <v>2021</v>
      </c>
      <c r="E5965" s="23">
        <v>0.66666666666666663</v>
      </c>
      <c r="F5965">
        <v>8.57</v>
      </c>
      <c r="G5965">
        <f>+Anagrafica!$K$5-'PO0140780R0001 - SONDA'!F5965</f>
        <v>387.07</v>
      </c>
    </row>
    <row r="5966" spans="1:7">
      <c r="A5966" t="s">
        <v>1129</v>
      </c>
      <c r="B5966">
        <v>21</v>
      </c>
      <c r="C5966">
        <v>1</v>
      </c>
      <c r="D5966">
        <v>2021</v>
      </c>
      <c r="E5966" s="23">
        <v>0.83333333333333337</v>
      </c>
      <c r="F5966">
        <v>8.57</v>
      </c>
      <c r="G5966">
        <f>+Anagrafica!$K$5-'PO0140780R0001 - SONDA'!F5966</f>
        <v>387.07</v>
      </c>
    </row>
    <row r="5967" spans="1:7">
      <c r="A5967" t="s">
        <v>1130</v>
      </c>
      <c r="B5967">
        <v>22</v>
      </c>
      <c r="C5967">
        <v>1</v>
      </c>
      <c r="D5967">
        <v>2021</v>
      </c>
      <c r="E5967" s="23">
        <v>0</v>
      </c>
      <c r="F5967">
        <v>8.56</v>
      </c>
      <c r="G5967">
        <f>+Anagrafica!$K$5-'PO0140780R0001 - SONDA'!F5967</f>
        <v>387.08</v>
      </c>
    </row>
    <row r="5968" spans="1:7">
      <c r="A5968" t="s">
        <v>1130</v>
      </c>
      <c r="B5968">
        <v>22</v>
      </c>
      <c r="C5968">
        <v>1</v>
      </c>
      <c r="D5968">
        <v>2021</v>
      </c>
      <c r="E5968" s="23">
        <v>0.16666666666666666</v>
      </c>
      <c r="F5968">
        <v>8.56</v>
      </c>
      <c r="G5968">
        <f>+Anagrafica!$K$5-'PO0140780R0001 - SONDA'!F5968</f>
        <v>387.08</v>
      </c>
    </row>
    <row r="5969" spans="1:7">
      <c r="A5969" t="s">
        <v>1130</v>
      </c>
      <c r="B5969">
        <v>22</v>
      </c>
      <c r="C5969">
        <v>1</v>
      </c>
      <c r="D5969">
        <v>2021</v>
      </c>
      <c r="E5969" s="23">
        <v>0.33333333333333331</v>
      </c>
      <c r="F5969">
        <v>8.57</v>
      </c>
      <c r="G5969">
        <f>+Anagrafica!$K$5-'PO0140780R0001 - SONDA'!F5969</f>
        <v>387.07</v>
      </c>
    </row>
    <row r="5970" spans="1:7">
      <c r="A5970" t="s">
        <v>1130</v>
      </c>
      <c r="B5970">
        <v>22</v>
      </c>
      <c r="C5970">
        <v>1</v>
      </c>
      <c r="D5970">
        <v>2021</v>
      </c>
      <c r="E5970" s="23">
        <v>0.5</v>
      </c>
      <c r="F5970">
        <v>8.6300000000000008</v>
      </c>
      <c r="G5970">
        <f>+Anagrafica!$K$5-'PO0140780R0001 - SONDA'!F5970</f>
        <v>387.01</v>
      </c>
    </row>
    <row r="5971" spans="1:7">
      <c r="A5971" t="s">
        <v>1130</v>
      </c>
      <c r="B5971">
        <v>22</v>
      </c>
      <c r="C5971">
        <v>1</v>
      </c>
      <c r="D5971">
        <v>2021</v>
      </c>
      <c r="E5971" s="23">
        <v>0.66666666666666663</v>
      </c>
      <c r="F5971">
        <v>8.57</v>
      </c>
      <c r="G5971">
        <f>+Anagrafica!$K$5-'PO0140780R0001 - SONDA'!F5971</f>
        <v>387.07</v>
      </c>
    </row>
    <row r="5972" spans="1:7">
      <c r="A5972" t="s">
        <v>1130</v>
      </c>
      <c r="B5972">
        <v>22</v>
      </c>
      <c r="C5972">
        <v>1</v>
      </c>
      <c r="D5972">
        <v>2021</v>
      </c>
      <c r="E5972" s="23">
        <v>0.83333333333333337</v>
      </c>
      <c r="F5972">
        <v>8.57</v>
      </c>
      <c r="G5972">
        <f>+Anagrafica!$K$5-'PO0140780R0001 - SONDA'!F5972</f>
        <v>387.07</v>
      </c>
    </row>
    <row r="5973" spans="1:7">
      <c r="A5973" t="s">
        <v>1131</v>
      </c>
      <c r="B5973">
        <v>23</v>
      </c>
      <c r="C5973">
        <v>1</v>
      </c>
      <c r="D5973">
        <v>2021</v>
      </c>
      <c r="E5973" s="23">
        <v>0</v>
      </c>
      <c r="F5973">
        <v>8.56</v>
      </c>
      <c r="G5973">
        <f>+Anagrafica!$K$5-'PO0140780R0001 - SONDA'!F5973</f>
        <v>387.08</v>
      </c>
    </row>
    <row r="5974" spans="1:7">
      <c r="A5974" t="s">
        <v>1131</v>
      </c>
      <c r="B5974">
        <v>23</v>
      </c>
      <c r="C5974">
        <v>1</v>
      </c>
      <c r="D5974">
        <v>2021</v>
      </c>
      <c r="E5974" s="23">
        <v>0.16666666666666666</v>
      </c>
      <c r="F5974">
        <v>8.5399999999999991</v>
      </c>
      <c r="G5974">
        <f>+Anagrafica!$K$5-'PO0140780R0001 - SONDA'!F5974</f>
        <v>387.09999999999997</v>
      </c>
    </row>
    <row r="5975" spans="1:7">
      <c r="A5975" t="s">
        <v>1131</v>
      </c>
      <c r="B5975">
        <v>23</v>
      </c>
      <c r="C5975">
        <v>1</v>
      </c>
      <c r="D5975">
        <v>2021</v>
      </c>
      <c r="E5975" s="23">
        <v>0.33333333333333331</v>
      </c>
      <c r="F5975">
        <v>8.5500000000000007</v>
      </c>
      <c r="G5975">
        <f>+Anagrafica!$K$5-'PO0140780R0001 - SONDA'!F5975</f>
        <v>387.09</v>
      </c>
    </row>
    <row r="5976" spans="1:7">
      <c r="A5976" t="s">
        <v>1131</v>
      </c>
      <c r="B5976">
        <v>23</v>
      </c>
      <c r="C5976">
        <v>1</v>
      </c>
      <c r="D5976">
        <v>2021</v>
      </c>
      <c r="E5976" s="23">
        <v>0.5</v>
      </c>
      <c r="F5976">
        <v>8.56</v>
      </c>
      <c r="G5976">
        <f>+Anagrafica!$K$5-'PO0140780R0001 - SONDA'!F5976</f>
        <v>387.08</v>
      </c>
    </row>
    <row r="5977" spans="1:7">
      <c r="A5977" t="s">
        <v>1131</v>
      </c>
      <c r="B5977">
        <v>23</v>
      </c>
      <c r="C5977">
        <v>1</v>
      </c>
      <c r="D5977">
        <v>2021</v>
      </c>
      <c r="E5977" s="23">
        <v>0.66666666666666663</v>
      </c>
      <c r="F5977">
        <v>8.57</v>
      </c>
      <c r="G5977">
        <f>+Anagrafica!$K$5-'PO0140780R0001 - SONDA'!F5977</f>
        <v>387.07</v>
      </c>
    </row>
    <row r="5978" spans="1:7">
      <c r="A5978" t="s">
        <v>1131</v>
      </c>
      <c r="B5978">
        <v>23</v>
      </c>
      <c r="C5978">
        <v>1</v>
      </c>
      <c r="D5978">
        <v>2021</v>
      </c>
      <c r="E5978" s="23">
        <v>0.83333333333333337</v>
      </c>
      <c r="F5978">
        <v>8.58</v>
      </c>
      <c r="G5978">
        <f>+Anagrafica!$K$5-'PO0140780R0001 - SONDA'!F5978</f>
        <v>387.06</v>
      </c>
    </row>
    <row r="5979" spans="1:7">
      <c r="A5979" t="s">
        <v>1132</v>
      </c>
      <c r="B5979">
        <v>24</v>
      </c>
      <c r="C5979">
        <v>1</v>
      </c>
      <c r="D5979">
        <v>2021</v>
      </c>
      <c r="E5979" s="23">
        <v>0</v>
      </c>
      <c r="F5979">
        <v>8.59</v>
      </c>
      <c r="G5979">
        <f>+Anagrafica!$K$5-'PO0140780R0001 - SONDA'!F5979</f>
        <v>387.05</v>
      </c>
    </row>
    <row r="5980" spans="1:7">
      <c r="A5980" t="s">
        <v>1132</v>
      </c>
      <c r="B5980">
        <v>24</v>
      </c>
      <c r="C5980">
        <v>1</v>
      </c>
      <c r="D5980">
        <v>2021</v>
      </c>
      <c r="E5980" s="23">
        <v>0.16666666666666666</v>
      </c>
      <c r="F5980">
        <v>8.61</v>
      </c>
      <c r="G5980">
        <f>+Anagrafica!$K$5-'PO0140780R0001 - SONDA'!F5980</f>
        <v>387.03</v>
      </c>
    </row>
    <row r="5981" spans="1:7">
      <c r="A5981" t="s">
        <v>1132</v>
      </c>
      <c r="B5981">
        <v>24</v>
      </c>
      <c r="C5981">
        <v>1</v>
      </c>
      <c r="D5981">
        <v>2021</v>
      </c>
      <c r="E5981" s="23">
        <v>0.33333333333333331</v>
      </c>
      <c r="F5981">
        <v>8.6199999999999992</v>
      </c>
      <c r="G5981">
        <f>+Anagrafica!$K$5-'PO0140780R0001 - SONDA'!F5981</f>
        <v>387.02</v>
      </c>
    </row>
    <row r="5982" spans="1:7">
      <c r="A5982" t="s">
        <v>1132</v>
      </c>
      <c r="B5982">
        <v>24</v>
      </c>
      <c r="C5982">
        <v>1</v>
      </c>
      <c r="D5982">
        <v>2021</v>
      </c>
      <c r="E5982" s="23">
        <v>0.5</v>
      </c>
      <c r="F5982">
        <v>8.6300000000000008</v>
      </c>
      <c r="G5982">
        <f>+Anagrafica!$K$5-'PO0140780R0001 - SONDA'!F5982</f>
        <v>387.01</v>
      </c>
    </row>
    <row r="5983" spans="1:7">
      <c r="A5983" t="s">
        <v>1132</v>
      </c>
      <c r="B5983">
        <v>24</v>
      </c>
      <c r="C5983">
        <v>1</v>
      </c>
      <c r="D5983">
        <v>2021</v>
      </c>
      <c r="E5983" s="23">
        <v>0.66666666666666663</v>
      </c>
      <c r="F5983">
        <v>8.65</v>
      </c>
      <c r="G5983">
        <f>+Anagrafica!$K$5-'PO0140780R0001 - SONDA'!F5983</f>
        <v>386.99</v>
      </c>
    </row>
    <row r="5984" spans="1:7">
      <c r="A5984" t="s">
        <v>1132</v>
      </c>
      <c r="B5984">
        <v>24</v>
      </c>
      <c r="C5984">
        <v>1</v>
      </c>
      <c r="D5984">
        <v>2021</v>
      </c>
      <c r="E5984" s="23">
        <v>0.83333333333333337</v>
      </c>
      <c r="F5984">
        <v>8.66</v>
      </c>
      <c r="G5984">
        <f>+Anagrafica!$K$5-'PO0140780R0001 - SONDA'!F5984</f>
        <v>386.97999999999996</v>
      </c>
    </row>
    <row r="5985" spans="1:7">
      <c r="A5985" t="s">
        <v>1133</v>
      </c>
      <c r="B5985">
        <v>25</v>
      </c>
      <c r="C5985">
        <v>1</v>
      </c>
      <c r="D5985">
        <v>2021</v>
      </c>
      <c r="E5985" s="23">
        <v>0</v>
      </c>
      <c r="F5985">
        <v>8.67</v>
      </c>
      <c r="G5985">
        <f>+Anagrafica!$K$5-'PO0140780R0001 - SONDA'!F5985</f>
        <v>386.96999999999997</v>
      </c>
    </row>
    <row r="5986" spans="1:7">
      <c r="A5986" t="s">
        <v>1133</v>
      </c>
      <c r="B5986">
        <v>25</v>
      </c>
      <c r="C5986">
        <v>1</v>
      </c>
      <c r="D5986">
        <v>2021</v>
      </c>
      <c r="E5986" s="23">
        <v>0.16666666666666666</v>
      </c>
      <c r="F5986">
        <v>8.68</v>
      </c>
      <c r="G5986">
        <f>+Anagrafica!$K$5-'PO0140780R0001 - SONDA'!F5986</f>
        <v>386.96</v>
      </c>
    </row>
    <row r="5987" spans="1:7">
      <c r="A5987" t="s">
        <v>1133</v>
      </c>
      <c r="B5987">
        <v>25</v>
      </c>
      <c r="C5987">
        <v>1</v>
      </c>
      <c r="D5987">
        <v>2021</v>
      </c>
      <c r="E5987" s="23">
        <v>0.33333333333333331</v>
      </c>
      <c r="F5987">
        <v>8.6999999999999993</v>
      </c>
      <c r="G5987">
        <f>+Anagrafica!$K$5-'PO0140780R0001 - SONDA'!F5987</f>
        <v>386.94</v>
      </c>
    </row>
    <row r="5988" spans="1:7">
      <c r="A5988" t="s">
        <v>1133</v>
      </c>
      <c r="B5988">
        <v>25</v>
      </c>
      <c r="C5988">
        <v>1</v>
      </c>
      <c r="D5988">
        <v>2021</v>
      </c>
      <c r="E5988" s="23">
        <v>0.5</v>
      </c>
      <c r="F5988">
        <v>8.7100000000000009</v>
      </c>
      <c r="G5988">
        <f>+Anagrafica!$K$5-'PO0140780R0001 - SONDA'!F5988</f>
        <v>386.93</v>
      </c>
    </row>
    <row r="5989" spans="1:7">
      <c r="A5989" t="s">
        <v>1133</v>
      </c>
      <c r="B5989">
        <v>25</v>
      </c>
      <c r="C5989">
        <v>1</v>
      </c>
      <c r="D5989">
        <v>2021</v>
      </c>
      <c r="E5989" s="23">
        <v>0.66666666666666663</v>
      </c>
      <c r="F5989">
        <v>8.7100000000000009</v>
      </c>
      <c r="G5989">
        <f>+Anagrafica!$K$5-'PO0140780R0001 - SONDA'!F5989</f>
        <v>386.93</v>
      </c>
    </row>
    <row r="5990" spans="1:7">
      <c r="A5990" t="s">
        <v>1133</v>
      </c>
      <c r="B5990">
        <v>25</v>
      </c>
      <c r="C5990">
        <v>1</v>
      </c>
      <c r="D5990">
        <v>2021</v>
      </c>
      <c r="E5990" s="23">
        <v>0.83333333333333337</v>
      </c>
      <c r="F5990">
        <v>8.7100000000000009</v>
      </c>
      <c r="G5990">
        <f>+Anagrafica!$K$5-'PO0140780R0001 - SONDA'!F5990</f>
        <v>386.93</v>
      </c>
    </row>
    <row r="5991" spans="1:7">
      <c r="A5991" t="s">
        <v>1134</v>
      </c>
      <c r="B5991">
        <v>26</v>
      </c>
      <c r="C5991">
        <v>1</v>
      </c>
      <c r="D5991">
        <v>2021</v>
      </c>
      <c r="E5991" s="23">
        <v>0</v>
      </c>
      <c r="F5991">
        <v>8.6999999999999993</v>
      </c>
      <c r="G5991">
        <f>+Anagrafica!$K$5-'PO0140780R0001 - SONDA'!F5991</f>
        <v>386.94</v>
      </c>
    </row>
    <row r="5992" spans="1:7">
      <c r="A5992" t="s">
        <v>1134</v>
      </c>
      <c r="B5992">
        <v>26</v>
      </c>
      <c r="C5992">
        <v>1</v>
      </c>
      <c r="D5992">
        <v>2021</v>
      </c>
      <c r="E5992" s="23">
        <v>0.16666666666666666</v>
      </c>
      <c r="F5992">
        <v>8.6999999999999993</v>
      </c>
      <c r="G5992">
        <f>+Anagrafica!$K$5-'PO0140780R0001 - SONDA'!F5992</f>
        <v>386.94</v>
      </c>
    </row>
    <row r="5993" spans="1:7">
      <c r="A5993" t="s">
        <v>1134</v>
      </c>
      <c r="B5993">
        <v>26</v>
      </c>
      <c r="C5993">
        <v>1</v>
      </c>
      <c r="D5993">
        <v>2021</v>
      </c>
      <c r="E5993" s="23">
        <v>0.33333333333333331</v>
      </c>
      <c r="F5993">
        <v>8.7100000000000009</v>
      </c>
      <c r="G5993">
        <f>+Anagrafica!$K$5-'PO0140780R0001 - SONDA'!F5993</f>
        <v>386.93</v>
      </c>
    </row>
    <row r="5994" spans="1:7">
      <c r="A5994" t="s">
        <v>1134</v>
      </c>
      <c r="B5994">
        <v>26</v>
      </c>
      <c r="C5994">
        <v>1</v>
      </c>
      <c r="D5994">
        <v>2021</v>
      </c>
      <c r="E5994" s="23">
        <v>0.5</v>
      </c>
      <c r="F5994">
        <v>8.7100000000000009</v>
      </c>
      <c r="G5994">
        <f>+Anagrafica!$K$5-'PO0140780R0001 - SONDA'!F5994</f>
        <v>386.93</v>
      </c>
    </row>
    <row r="5995" spans="1:7">
      <c r="A5995" t="s">
        <v>1134</v>
      </c>
      <c r="B5995">
        <v>26</v>
      </c>
      <c r="C5995">
        <v>1</v>
      </c>
      <c r="D5995">
        <v>2021</v>
      </c>
      <c r="E5995" s="23">
        <v>0.66666666666666663</v>
      </c>
      <c r="F5995">
        <v>8.7100000000000009</v>
      </c>
      <c r="G5995">
        <f>+Anagrafica!$K$5-'PO0140780R0001 - SONDA'!F5995</f>
        <v>386.93</v>
      </c>
    </row>
    <row r="5996" spans="1:7">
      <c r="A5996" t="s">
        <v>1134</v>
      </c>
      <c r="B5996">
        <v>26</v>
      </c>
      <c r="C5996">
        <v>1</v>
      </c>
      <c r="D5996">
        <v>2021</v>
      </c>
      <c r="E5996" s="23">
        <v>0.83333333333333337</v>
      </c>
      <c r="F5996">
        <v>8.6999999999999993</v>
      </c>
      <c r="G5996">
        <f>+Anagrafica!$K$5-'PO0140780R0001 - SONDA'!F5996</f>
        <v>386.94</v>
      </c>
    </row>
    <row r="5997" spans="1:7">
      <c r="A5997" t="s">
        <v>1135</v>
      </c>
      <c r="B5997">
        <v>27</v>
      </c>
      <c r="C5997">
        <v>1</v>
      </c>
      <c r="D5997">
        <v>2021</v>
      </c>
      <c r="E5997" s="23">
        <v>0</v>
      </c>
      <c r="F5997">
        <v>8.6999999999999993</v>
      </c>
      <c r="G5997">
        <f>+Anagrafica!$K$5-'PO0140780R0001 - SONDA'!F5997</f>
        <v>386.94</v>
      </c>
    </row>
    <row r="5998" spans="1:7">
      <c r="A5998" t="s">
        <v>1135</v>
      </c>
      <c r="B5998">
        <v>27</v>
      </c>
      <c r="C5998">
        <v>1</v>
      </c>
      <c r="D5998">
        <v>2021</v>
      </c>
      <c r="E5998" s="23">
        <v>0.16666666666666666</v>
      </c>
      <c r="F5998">
        <v>8.69</v>
      </c>
      <c r="G5998">
        <f>+Anagrafica!$K$5-'PO0140780R0001 - SONDA'!F5998</f>
        <v>386.95</v>
      </c>
    </row>
    <row r="5999" spans="1:7">
      <c r="A5999" t="s">
        <v>1135</v>
      </c>
      <c r="B5999">
        <v>27</v>
      </c>
      <c r="C5999">
        <v>1</v>
      </c>
      <c r="D5999">
        <v>2021</v>
      </c>
      <c r="E5999" s="23">
        <v>0.33333333333333331</v>
      </c>
      <c r="F5999">
        <v>8.6999999999999993</v>
      </c>
      <c r="G5999">
        <f>+Anagrafica!$K$5-'PO0140780R0001 - SONDA'!F5999</f>
        <v>386.94</v>
      </c>
    </row>
    <row r="6000" spans="1:7">
      <c r="A6000" t="s">
        <v>1135</v>
      </c>
      <c r="B6000">
        <v>27</v>
      </c>
      <c r="C6000">
        <v>1</v>
      </c>
      <c r="D6000">
        <v>2021</v>
      </c>
      <c r="E6000" s="23">
        <v>0.5</v>
      </c>
      <c r="F6000">
        <v>8.6999999999999993</v>
      </c>
      <c r="G6000">
        <f>+Anagrafica!$K$5-'PO0140780R0001 - SONDA'!F6000</f>
        <v>386.94</v>
      </c>
    </row>
    <row r="6001" spans="1:7">
      <c r="A6001" t="s">
        <v>1135</v>
      </c>
      <c r="B6001">
        <v>27</v>
      </c>
      <c r="C6001">
        <v>1</v>
      </c>
      <c r="D6001">
        <v>2021</v>
      </c>
      <c r="E6001" s="23">
        <v>0.66666666666666663</v>
      </c>
      <c r="F6001">
        <v>8.6999999999999993</v>
      </c>
      <c r="G6001">
        <f>+Anagrafica!$K$5-'PO0140780R0001 - SONDA'!F6001</f>
        <v>386.94</v>
      </c>
    </row>
    <row r="6002" spans="1:7">
      <c r="A6002" t="s">
        <v>1135</v>
      </c>
      <c r="B6002">
        <v>27</v>
      </c>
      <c r="C6002">
        <v>1</v>
      </c>
      <c r="D6002">
        <v>2021</v>
      </c>
      <c r="E6002" s="23">
        <v>0.83333333333333337</v>
      </c>
      <c r="F6002">
        <v>8.69</v>
      </c>
      <c r="G6002">
        <f>+Anagrafica!$K$5-'PO0140780R0001 - SONDA'!F6002</f>
        <v>386.95</v>
      </c>
    </row>
    <row r="6003" spans="1:7">
      <c r="A6003" t="s">
        <v>1136</v>
      </c>
      <c r="B6003">
        <v>28</v>
      </c>
      <c r="C6003">
        <v>1</v>
      </c>
      <c r="D6003">
        <v>2021</v>
      </c>
      <c r="E6003" s="23">
        <v>0</v>
      </c>
      <c r="F6003">
        <v>8.68</v>
      </c>
      <c r="G6003">
        <f>+Anagrafica!$K$5-'PO0140780R0001 - SONDA'!F6003</f>
        <v>386.96</v>
      </c>
    </row>
    <row r="6004" spans="1:7">
      <c r="A6004" t="s">
        <v>1136</v>
      </c>
      <c r="B6004">
        <v>28</v>
      </c>
      <c r="C6004">
        <v>1</v>
      </c>
      <c r="D6004">
        <v>2021</v>
      </c>
      <c r="E6004" s="23">
        <v>0.16666666666666666</v>
      </c>
      <c r="F6004">
        <v>8.68</v>
      </c>
      <c r="G6004">
        <f>+Anagrafica!$K$5-'PO0140780R0001 - SONDA'!F6004</f>
        <v>386.96</v>
      </c>
    </row>
    <row r="6005" spans="1:7">
      <c r="A6005" t="s">
        <v>1136</v>
      </c>
      <c r="B6005">
        <v>28</v>
      </c>
      <c r="C6005">
        <v>1</v>
      </c>
      <c r="D6005">
        <v>2021</v>
      </c>
      <c r="E6005" s="23">
        <v>0.33333333333333331</v>
      </c>
      <c r="F6005">
        <v>8.68</v>
      </c>
      <c r="G6005">
        <f>+Anagrafica!$K$5-'PO0140780R0001 - SONDA'!F6005</f>
        <v>386.96</v>
      </c>
    </row>
    <row r="6006" spans="1:7">
      <c r="A6006" t="s">
        <v>1136</v>
      </c>
      <c r="B6006">
        <v>28</v>
      </c>
      <c r="C6006">
        <v>1</v>
      </c>
      <c r="D6006">
        <v>2021</v>
      </c>
      <c r="E6006" s="23">
        <v>0.5</v>
      </c>
      <c r="F6006">
        <v>8.6999999999999993</v>
      </c>
      <c r="G6006">
        <f>+Anagrafica!$K$5-'PO0140780R0001 - SONDA'!F6006</f>
        <v>386.94</v>
      </c>
    </row>
    <row r="6007" spans="1:7">
      <c r="A6007" t="s">
        <v>1136</v>
      </c>
      <c r="B6007">
        <v>28</v>
      </c>
      <c r="C6007">
        <v>1</v>
      </c>
      <c r="D6007">
        <v>2021</v>
      </c>
      <c r="E6007" s="23">
        <v>0.66666666666666663</v>
      </c>
      <c r="F6007">
        <v>8.69</v>
      </c>
      <c r="G6007">
        <f>+Anagrafica!$K$5-'PO0140780R0001 - SONDA'!F6007</f>
        <v>386.95</v>
      </c>
    </row>
    <row r="6008" spans="1:7">
      <c r="A6008" t="s">
        <v>1136</v>
      </c>
      <c r="B6008">
        <v>28</v>
      </c>
      <c r="C6008">
        <v>1</v>
      </c>
      <c r="D6008">
        <v>2021</v>
      </c>
      <c r="E6008" s="23">
        <v>0.83333333333333337</v>
      </c>
      <c r="F6008">
        <v>8.69</v>
      </c>
      <c r="G6008">
        <f>+Anagrafica!$K$5-'PO0140780R0001 - SONDA'!F6008</f>
        <v>386.95</v>
      </c>
    </row>
    <row r="6009" spans="1:7">
      <c r="A6009" t="s">
        <v>1137</v>
      </c>
      <c r="B6009">
        <v>29</v>
      </c>
      <c r="C6009">
        <v>1</v>
      </c>
      <c r="D6009">
        <v>2021</v>
      </c>
      <c r="E6009" s="23">
        <v>0</v>
      </c>
      <c r="F6009">
        <v>8.67</v>
      </c>
      <c r="G6009">
        <f>+Anagrafica!$K$5-'PO0140780R0001 - SONDA'!F6009</f>
        <v>386.96999999999997</v>
      </c>
    </row>
    <row r="6010" spans="1:7">
      <c r="A6010" t="s">
        <v>1137</v>
      </c>
      <c r="B6010">
        <v>29</v>
      </c>
      <c r="C6010">
        <v>1</v>
      </c>
      <c r="D6010">
        <v>2021</v>
      </c>
      <c r="E6010" s="23">
        <v>0.16666666666666666</v>
      </c>
      <c r="F6010">
        <v>8.67</v>
      </c>
      <c r="G6010">
        <f>+Anagrafica!$K$5-'PO0140780R0001 - SONDA'!F6010</f>
        <v>386.96999999999997</v>
      </c>
    </row>
    <row r="6011" spans="1:7">
      <c r="A6011" t="s">
        <v>1137</v>
      </c>
      <c r="B6011">
        <v>29</v>
      </c>
      <c r="C6011">
        <v>1</v>
      </c>
      <c r="D6011">
        <v>2021</v>
      </c>
      <c r="E6011" s="23">
        <v>0.33333333333333331</v>
      </c>
      <c r="F6011">
        <v>8.68</v>
      </c>
      <c r="G6011">
        <f>+Anagrafica!$K$5-'PO0140780R0001 - SONDA'!F6011</f>
        <v>386.96</v>
      </c>
    </row>
    <row r="6012" spans="1:7">
      <c r="A6012" t="s">
        <v>1137</v>
      </c>
      <c r="B6012">
        <v>29</v>
      </c>
      <c r="C6012">
        <v>1</v>
      </c>
      <c r="D6012">
        <v>2021</v>
      </c>
      <c r="E6012" s="23">
        <v>0.5</v>
      </c>
      <c r="F6012">
        <v>8.68</v>
      </c>
      <c r="G6012">
        <f>+Anagrafica!$K$5-'PO0140780R0001 - SONDA'!F6012</f>
        <v>386.96</v>
      </c>
    </row>
    <row r="6013" spans="1:7">
      <c r="A6013" t="s">
        <v>1137</v>
      </c>
      <c r="B6013">
        <v>29</v>
      </c>
      <c r="C6013">
        <v>1</v>
      </c>
      <c r="D6013">
        <v>2021</v>
      </c>
      <c r="E6013" s="23">
        <v>0.66666666666666663</v>
      </c>
      <c r="F6013">
        <v>8.75</v>
      </c>
      <c r="G6013">
        <f>+Anagrafica!$K$5-'PO0140780R0001 - SONDA'!F6013</f>
        <v>386.89</v>
      </c>
    </row>
    <row r="6014" spans="1:7">
      <c r="A6014" t="s">
        <v>1137</v>
      </c>
      <c r="B6014">
        <v>29</v>
      </c>
      <c r="C6014">
        <v>1</v>
      </c>
      <c r="D6014">
        <v>2021</v>
      </c>
      <c r="E6014" s="23">
        <v>0.83333333333333337</v>
      </c>
      <c r="F6014">
        <v>8.68</v>
      </c>
      <c r="G6014">
        <f>+Anagrafica!$K$5-'PO0140780R0001 - SONDA'!F6014</f>
        <v>386.96</v>
      </c>
    </row>
    <row r="6015" spans="1:7">
      <c r="A6015" t="s">
        <v>1138</v>
      </c>
      <c r="B6015">
        <v>30</v>
      </c>
      <c r="C6015">
        <v>1</v>
      </c>
      <c r="D6015">
        <v>2021</v>
      </c>
      <c r="E6015" s="23">
        <v>0</v>
      </c>
      <c r="F6015">
        <v>8.68</v>
      </c>
      <c r="G6015">
        <f>+Anagrafica!$K$5-'PO0140780R0001 - SONDA'!F6015</f>
        <v>386.96</v>
      </c>
    </row>
    <row r="6016" spans="1:7">
      <c r="A6016" t="s">
        <v>1138</v>
      </c>
      <c r="B6016">
        <v>30</v>
      </c>
      <c r="C6016">
        <v>1</v>
      </c>
      <c r="D6016">
        <v>2021</v>
      </c>
      <c r="E6016" s="23">
        <v>0.16666666666666666</v>
      </c>
      <c r="F6016">
        <v>8.68</v>
      </c>
      <c r="G6016">
        <f>+Anagrafica!$K$5-'PO0140780R0001 - SONDA'!F6016</f>
        <v>386.96</v>
      </c>
    </row>
    <row r="6017" spans="1:7">
      <c r="A6017" t="s">
        <v>1138</v>
      </c>
      <c r="B6017">
        <v>30</v>
      </c>
      <c r="C6017">
        <v>1</v>
      </c>
      <c r="D6017">
        <v>2021</v>
      </c>
      <c r="E6017" s="23">
        <v>0.33333333333333331</v>
      </c>
      <c r="F6017">
        <v>8.69</v>
      </c>
      <c r="G6017">
        <f>+Anagrafica!$K$5-'PO0140780R0001 - SONDA'!F6017</f>
        <v>386.95</v>
      </c>
    </row>
    <row r="6018" spans="1:7">
      <c r="A6018" t="s">
        <v>1138</v>
      </c>
      <c r="B6018">
        <v>30</v>
      </c>
      <c r="C6018">
        <v>1</v>
      </c>
      <c r="D6018">
        <v>2021</v>
      </c>
      <c r="E6018" s="23">
        <v>0.5</v>
      </c>
      <c r="F6018">
        <v>8.6999999999999993</v>
      </c>
      <c r="G6018">
        <f>+Anagrafica!$K$5-'PO0140780R0001 - SONDA'!F6018</f>
        <v>386.94</v>
      </c>
    </row>
    <row r="6019" spans="1:7">
      <c r="A6019" t="s">
        <v>1138</v>
      </c>
      <c r="B6019">
        <v>30</v>
      </c>
      <c r="C6019">
        <v>1</v>
      </c>
      <c r="D6019">
        <v>2021</v>
      </c>
      <c r="E6019" s="23">
        <v>0.66666666666666663</v>
      </c>
      <c r="F6019">
        <v>8.7100000000000009</v>
      </c>
      <c r="G6019">
        <f>+Anagrafica!$K$5-'PO0140780R0001 - SONDA'!F6019</f>
        <v>386.93</v>
      </c>
    </row>
    <row r="6020" spans="1:7">
      <c r="A6020" t="s">
        <v>1138</v>
      </c>
      <c r="B6020">
        <v>30</v>
      </c>
      <c r="C6020">
        <v>1</v>
      </c>
      <c r="D6020">
        <v>2021</v>
      </c>
      <c r="E6020" s="23">
        <v>0.83333333333333337</v>
      </c>
      <c r="F6020">
        <v>8.7200000000000006</v>
      </c>
      <c r="G6020">
        <f>+Anagrafica!$K$5-'PO0140780R0001 - SONDA'!F6020</f>
        <v>386.91999999999996</v>
      </c>
    </row>
    <row r="6021" spans="1:7">
      <c r="A6021" t="s">
        <v>1139</v>
      </c>
      <c r="B6021">
        <v>31</v>
      </c>
      <c r="C6021">
        <v>1</v>
      </c>
      <c r="D6021">
        <v>2021</v>
      </c>
      <c r="E6021" s="23">
        <v>0</v>
      </c>
      <c r="F6021">
        <v>8.84</v>
      </c>
      <c r="G6021">
        <f>+Anagrafica!$K$5-'PO0140780R0001 - SONDA'!F6021</f>
        <v>386.8</v>
      </c>
    </row>
    <row r="6022" spans="1:7">
      <c r="A6022" t="s">
        <v>1139</v>
      </c>
      <c r="B6022">
        <v>31</v>
      </c>
      <c r="C6022">
        <v>1</v>
      </c>
      <c r="D6022">
        <v>2021</v>
      </c>
      <c r="E6022" s="23">
        <v>0.16666666666666666</v>
      </c>
      <c r="F6022">
        <v>8.74</v>
      </c>
      <c r="G6022">
        <f>+Anagrafica!$K$5-'PO0140780R0001 - SONDA'!F6022</f>
        <v>386.9</v>
      </c>
    </row>
    <row r="6023" spans="1:7">
      <c r="A6023" t="s">
        <v>1139</v>
      </c>
      <c r="B6023">
        <v>31</v>
      </c>
      <c r="C6023">
        <v>1</v>
      </c>
      <c r="D6023">
        <v>2021</v>
      </c>
      <c r="E6023" s="23">
        <v>0.33333333333333331</v>
      </c>
      <c r="F6023">
        <v>8.75</v>
      </c>
      <c r="G6023">
        <f>+Anagrafica!$K$5-'PO0140780R0001 - SONDA'!F6023</f>
        <v>386.89</v>
      </c>
    </row>
    <row r="6024" spans="1:7">
      <c r="A6024" t="s">
        <v>1139</v>
      </c>
      <c r="B6024">
        <v>31</v>
      </c>
      <c r="C6024">
        <v>1</v>
      </c>
      <c r="D6024">
        <v>2021</v>
      </c>
      <c r="E6024" s="23">
        <v>0.5</v>
      </c>
      <c r="F6024">
        <v>8.77</v>
      </c>
      <c r="G6024">
        <f>+Anagrafica!$K$5-'PO0140780R0001 - SONDA'!F6024</f>
        <v>386.87</v>
      </c>
    </row>
    <row r="6025" spans="1:7">
      <c r="A6025" t="s">
        <v>1139</v>
      </c>
      <c r="B6025">
        <v>31</v>
      </c>
      <c r="C6025">
        <v>1</v>
      </c>
      <c r="D6025">
        <v>2021</v>
      </c>
      <c r="E6025" s="23">
        <v>0.66666666666666663</v>
      </c>
      <c r="F6025">
        <v>8.7799999999999994</v>
      </c>
      <c r="G6025">
        <f>+Anagrafica!$K$5-'PO0140780R0001 - SONDA'!F6025</f>
        <v>386.86</v>
      </c>
    </row>
    <row r="6026" spans="1:7">
      <c r="A6026" t="s">
        <v>1139</v>
      </c>
      <c r="B6026">
        <v>31</v>
      </c>
      <c r="C6026">
        <v>1</v>
      </c>
      <c r="D6026">
        <v>2021</v>
      </c>
      <c r="E6026" s="23">
        <v>0.83333333333333337</v>
      </c>
      <c r="F6026">
        <v>8.7899999999999991</v>
      </c>
      <c r="G6026">
        <f>+Anagrafica!$K$5-'PO0140780R0001 - SONDA'!F6026</f>
        <v>386.84999999999997</v>
      </c>
    </row>
    <row r="6027" spans="1:7">
      <c r="A6027" t="s">
        <v>1140</v>
      </c>
      <c r="B6027">
        <v>1</v>
      </c>
      <c r="C6027">
        <v>2</v>
      </c>
      <c r="D6027">
        <v>2021</v>
      </c>
      <c r="E6027" s="23">
        <v>0</v>
      </c>
      <c r="F6027">
        <v>8.8000000000000007</v>
      </c>
      <c r="G6027">
        <f>+Anagrafica!$K$5-'PO0140780R0001 - SONDA'!F6027</f>
        <v>386.84</v>
      </c>
    </row>
    <row r="6028" spans="1:7">
      <c r="A6028" t="s">
        <v>1140</v>
      </c>
      <c r="B6028">
        <v>1</v>
      </c>
      <c r="C6028">
        <v>2</v>
      </c>
      <c r="D6028">
        <v>2021</v>
      </c>
      <c r="E6028" s="23">
        <v>0.16666666666666666</v>
      </c>
      <c r="F6028">
        <v>8.81</v>
      </c>
      <c r="G6028">
        <f>+Anagrafica!$K$5-'PO0140780R0001 - SONDA'!F6028</f>
        <v>386.83</v>
      </c>
    </row>
    <row r="6029" spans="1:7">
      <c r="A6029" t="s">
        <v>1140</v>
      </c>
      <c r="B6029">
        <v>1</v>
      </c>
      <c r="C6029">
        <v>2</v>
      </c>
      <c r="D6029">
        <v>2021</v>
      </c>
      <c r="E6029" s="23">
        <v>0.33333333333333331</v>
      </c>
      <c r="F6029">
        <v>8.82</v>
      </c>
      <c r="G6029">
        <f>+Anagrafica!$K$5-'PO0140780R0001 - SONDA'!F6029</f>
        <v>386.82</v>
      </c>
    </row>
    <row r="6030" spans="1:7">
      <c r="A6030" t="s">
        <v>1140</v>
      </c>
      <c r="B6030">
        <v>1</v>
      </c>
      <c r="C6030">
        <v>2</v>
      </c>
      <c r="D6030">
        <v>2021</v>
      </c>
      <c r="E6030" s="23">
        <v>0.5</v>
      </c>
      <c r="F6030">
        <v>8.83</v>
      </c>
      <c r="G6030">
        <f>+Anagrafica!$K$5-'PO0140780R0001 - SONDA'!F6030</f>
        <v>386.81</v>
      </c>
    </row>
    <row r="6031" spans="1:7">
      <c r="A6031" t="s">
        <v>1140</v>
      </c>
      <c r="B6031">
        <v>1</v>
      </c>
      <c r="C6031">
        <v>2</v>
      </c>
      <c r="D6031">
        <v>2021</v>
      </c>
      <c r="E6031" s="23">
        <v>0.66666666666666663</v>
      </c>
      <c r="F6031">
        <v>8.83</v>
      </c>
      <c r="G6031">
        <f>+Anagrafica!$K$5-'PO0140780R0001 - SONDA'!F6031</f>
        <v>386.81</v>
      </c>
    </row>
    <row r="6032" spans="1:7">
      <c r="A6032" t="s">
        <v>1140</v>
      </c>
      <c r="B6032">
        <v>1</v>
      </c>
      <c r="C6032">
        <v>2</v>
      </c>
      <c r="D6032">
        <v>2021</v>
      </c>
      <c r="E6032" s="23">
        <v>0.83333333333333337</v>
      </c>
      <c r="F6032">
        <v>8.83</v>
      </c>
      <c r="G6032">
        <f>+Anagrafica!$K$5-'PO0140780R0001 - SONDA'!F6032</f>
        <v>386.81</v>
      </c>
    </row>
    <row r="6033" spans="1:7">
      <c r="A6033" t="s">
        <v>1141</v>
      </c>
      <c r="B6033">
        <v>2</v>
      </c>
      <c r="C6033">
        <v>2</v>
      </c>
      <c r="D6033">
        <v>2021</v>
      </c>
      <c r="E6033" s="23">
        <v>0</v>
      </c>
      <c r="F6033">
        <v>8.82</v>
      </c>
      <c r="G6033">
        <f>+Anagrafica!$K$5-'PO0140780R0001 - SONDA'!F6033</f>
        <v>386.82</v>
      </c>
    </row>
    <row r="6034" spans="1:7">
      <c r="A6034" t="s">
        <v>1141</v>
      </c>
      <c r="B6034">
        <v>2</v>
      </c>
      <c r="C6034">
        <v>2</v>
      </c>
      <c r="D6034">
        <v>2021</v>
      </c>
      <c r="E6034" s="23">
        <v>0.16666666666666666</v>
      </c>
      <c r="F6034">
        <v>8.81</v>
      </c>
      <c r="G6034">
        <f>+Anagrafica!$K$5-'PO0140780R0001 - SONDA'!F6034</f>
        <v>386.83</v>
      </c>
    </row>
    <row r="6035" spans="1:7">
      <c r="A6035" t="s">
        <v>1141</v>
      </c>
      <c r="B6035">
        <v>2</v>
      </c>
      <c r="C6035">
        <v>2</v>
      </c>
      <c r="D6035">
        <v>2021</v>
      </c>
      <c r="E6035" s="23">
        <v>0.33333333333333331</v>
      </c>
      <c r="F6035">
        <v>8.82</v>
      </c>
      <c r="G6035">
        <f>+Anagrafica!$K$5-'PO0140780R0001 - SONDA'!F6035</f>
        <v>386.82</v>
      </c>
    </row>
    <row r="6036" spans="1:7">
      <c r="A6036" t="s">
        <v>1141</v>
      </c>
      <c r="B6036">
        <v>2</v>
      </c>
      <c r="C6036">
        <v>2</v>
      </c>
      <c r="D6036">
        <v>2021</v>
      </c>
      <c r="E6036" s="23">
        <v>0.5</v>
      </c>
      <c r="F6036">
        <v>8.83</v>
      </c>
      <c r="G6036">
        <f>+Anagrafica!$K$5-'PO0140780R0001 - SONDA'!F6036</f>
        <v>386.81</v>
      </c>
    </row>
    <row r="6037" spans="1:7">
      <c r="A6037" t="s">
        <v>1141</v>
      </c>
      <c r="B6037">
        <v>2</v>
      </c>
      <c r="C6037">
        <v>2</v>
      </c>
      <c r="D6037">
        <v>2021</v>
      </c>
      <c r="E6037" s="23">
        <v>0.66666666666666663</v>
      </c>
      <c r="F6037">
        <v>8.83</v>
      </c>
      <c r="G6037">
        <f>+Anagrafica!$K$5-'PO0140780R0001 - SONDA'!F6037</f>
        <v>386.81</v>
      </c>
    </row>
    <row r="6038" spans="1:7">
      <c r="A6038" t="s">
        <v>1141</v>
      </c>
      <c r="B6038">
        <v>2</v>
      </c>
      <c r="C6038">
        <v>2</v>
      </c>
      <c r="D6038">
        <v>2021</v>
      </c>
      <c r="E6038" s="23">
        <v>0.83333333333333337</v>
      </c>
      <c r="F6038">
        <v>8.82</v>
      </c>
      <c r="G6038">
        <f>+Anagrafica!$K$5-'PO0140780R0001 - SONDA'!F6038</f>
        <v>386.82</v>
      </c>
    </row>
    <row r="6039" spans="1:7">
      <c r="A6039" t="s">
        <v>1142</v>
      </c>
      <c r="B6039">
        <v>3</v>
      </c>
      <c r="C6039">
        <v>2</v>
      </c>
      <c r="D6039">
        <v>2021</v>
      </c>
      <c r="E6039" s="23">
        <v>0</v>
      </c>
      <c r="F6039">
        <v>8.82</v>
      </c>
      <c r="G6039">
        <f>+Anagrafica!$K$5-'PO0140780R0001 - SONDA'!F6039</f>
        <v>386.82</v>
      </c>
    </row>
    <row r="6040" spans="1:7">
      <c r="A6040" t="s">
        <v>1142</v>
      </c>
      <c r="B6040">
        <v>3</v>
      </c>
      <c r="C6040">
        <v>2</v>
      </c>
      <c r="D6040">
        <v>2021</v>
      </c>
      <c r="E6040" s="23">
        <v>0.16666666666666666</v>
      </c>
      <c r="F6040">
        <v>8.82</v>
      </c>
      <c r="G6040">
        <f>+Anagrafica!$K$5-'PO0140780R0001 - SONDA'!F6040</f>
        <v>386.82</v>
      </c>
    </row>
    <row r="6041" spans="1:7">
      <c r="A6041" t="s">
        <v>1142</v>
      </c>
      <c r="B6041">
        <v>3</v>
      </c>
      <c r="C6041">
        <v>2</v>
      </c>
      <c r="D6041">
        <v>2021</v>
      </c>
      <c r="E6041" s="23">
        <v>0.33333333333333331</v>
      </c>
      <c r="F6041">
        <v>8.82</v>
      </c>
      <c r="G6041">
        <f>+Anagrafica!$K$5-'PO0140780R0001 - SONDA'!F6041</f>
        <v>386.82</v>
      </c>
    </row>
    <row r="6042" spans="1:7">
      <c r="A6042" t="s">
        <v>1142</v>
      </c>
      <c r="B6042">
        <v>3</v>
      </c>
      <c r="C6042">
        <v>2</v>
      </c>
      <c r="D6042">
        <v>2021</v>
      </c>
      <c r="E6042" s="23">
        <v>0.5</v>
      </c>
      <c r="F6042">
        <v>8.83</v>
      </c>
      <c r="G6042">
        <f>+Anagrafica!$K$5-'PO0140780R0001 - SONDA'!F6042</f>
        <v>386.81</v>
      </c>
    </row>
    <row r="6043" spans="1:7">
      <c r="A6043" t="s">
        <v>1142</v>
      </c>
      <c r="B6043">
        <v>3</v>
      </c>
      <c r="C6043">
        <v>2</v>
      </c>
      <c r="D6043">
        <v>2021</v>
      </c>
      <c r="E6043" s="23">
        <v>0.66666666666666663</v>
      </c>
      <c r="F6043">
        <v>8.82</v>
      </c>
      <c r="G6043">
        <f>+Anagrafica!$K$5-'PO0140780R0001 - SONDA'!F6043</f>
        <v>386.82</v>
      </c>
    </row>
    <row r="6044" spans="1:7">
      <c r="A6044" t="s">
        <v>1142</v>
      </c>
      <c r="B6044">
        <v>3</v>
      </c>
      <c r="C6044">
        <v>2</v>
      </c>
      <c r="D6044">
        <v>2021</v>
      </c>
      <c r="E6044" s="23">
        <v>0.83333333333333337</v>
      </c>
      <c r="F6044">
        <v>8.81</v>
      </c>
      <c r="G6044">
        <f>+Anagrafica!$K$5-'PO0140780R0001 - SONDA'!F6044</f>
        <v>386.83</v>
      </c>
    </row>
    <row r="6045" spans="1:7">
      <c r="A6045" t="s">
        <v>1143</v>
      </c>
      <c r="B6045">
        <v>4</v>
      </c>
      <c r="C6045">
        <v>2</v>
      </c>
      <c r="D6045">
        <v>2021</v>
      </c>
      <c r="E6045" s="23">
        <v>0</v>
      </c>
      <c r="F6045">
        <v>8.91</v>
      </c>
      <c r="G6045">
        <f>+Anagrafica!$K$5-'PO0140780R0001 - SONDA'!F6045</f>
        <v>386.72999999999996</v>
      </c>
    </row>
    <row r="6046" spans="1:7">
      <c r="A6046" t="s">
        <v>1143</v>
      </c>
      <c r="B6046">
        <v>4</v>
      </c>
      <c r="C6046">
        <v>2</v>
      </c>
      <c r="D6046">
        <v>2021</v>
      </c>
      <c r="E6046" s="23">
        <v>0.16666666666666666</v>
      </c>
      <c r="F6046">
        <v>8.8000000000000007</v>
      </c>
      <c r="G6046">
        <f>+Anagrafica!$K$5-'PO0140780R0001 - SONDA'!F6046</f>
        <v>386.84</v>
      </c>
    </row>
    <row r="6047" spans="1:7">
      <c r="A6047" t="s">
        <v>1143</v>
      </c>
      <c r="B6047">
        <v>4</v>
      </c>
      <c r="C6047">
        <v>2</v>
      </c>
      <c r="D6047">
        <v>2021</v>
      </c>
      <c r="E6047" s="23">
        <v>0.33333333333333331</v>
      </c>
      <c r="F6047">
        <v>8.8000000000000007</v>
      </c>
      <c r="G6047">
        <f>+Anagrafica!$K$5-'PO0140780R0001 - SONDA'!F6047</f>
        <v>386.84</v>
      </c>
    </row>
    <row r="6048" spans="1:7">
      <c r="A6048" t="s">
        <v>1143</v>
      </c>
      <c r="B6048">
        <v>4</v>
      </c>
      <c r="C6048">
        <v>2</v>
      </c>
      <c r="D6048">
        <v>2021</v>
      </c>
      <c r="E6048" s="23">
        <v>0.5</v>
      </c>
      <c r="F6048">
        <v>8.8000000000000007</v>
      </c>
      <c r="G6048">
        <f>+Anagrafica!$K$5-'PO0140780R0001 - SONDA'!F6048</f>
        <v>386.84</v>
      </c>
    </row>
    <row r="6049" spans="1:7">
      <c r="A6049" t="s">
        <v>1143</v>
      </c>
      <c r="B6049">
        <v>4</v>
      </c>
      <c r="C6049">
        <v>2</v>
      </c>
      <c r="D6049">
        <v>2021</v>
      </c>
      <c r="E6049" s="23">
        <v>0.66666666666666663</v>
      </c>
      <c r="F6049">
        <v>8.91</v>
      </c>
      <c r="G6049">
        <f>+Anagrafica!$K$5-'PO0140780R0001 - SONDA'!F6049</f>
        <v>386.72999999999996</v>
      </c>
    </row>
    <row r="6050" spans="1:7">
      <c r="A6050" t="s">
        <v>1143</v>
      </c>
      <c r="B6050">
        <v>4</v>
      </c>
      <c r="C6050">
        <v>2</v>
      </c>
      <c r="D6050">
        <v>2021</v>
      </c>
      <c r="E6050" s="23">
        <v>0.83333333333333337</v>
      </c>
      <c r="F6050">
        <v>8.8000000000000007</v>
      </c>
      <c r="G6050">
        <f>+Anagrafica!$K$5-'PO0140780R0001 - SONDA'!F6050</f>
        <v>386.84</v>
      </c>
    </row>
    <row r="6051" spans="1:7">
      <c r="A6051" t="s">
        <v>1144</v>
      </c>
      <c r="B6051">
        <v>5</v>
      </c>
      <c r="C6051">
        <v>2</v>
      </c>
      <c r="D6051">
        <v>2021</v>
      </c>
      <c r="E6051" s="23">
        <v>0</v>
      </c>
      <c r="F6051">
        <v>8.7899999999999991</v>
      </c>
      <c r="G6051">
        <f>+Anagrafica!$K$5-'PO0140780R0001 - SONDA'!F6051</f>
        <v>386.84999999999997</v>
      </c>
    </row>
    <row r="6052" spans="1:7">
      <c r="A6052" t="s">
        <v>1144</v>
      </c>
      <c r="B6052">
        <v>5</v>
      </c>
      <c r="C6052">
        <v>2</v>
      </c>
      <c r="D6052">
        <v>2021</v>
      </c>
      <c r="E6052" s="23">
        <v>0.16666666666666666</v>
      </c>
      <c r="F6052">
        <v>8.7899999999999991</v>
      </c>
      <c r="G6052">
        <f>+Anagrafica!$K$5-'PO0140780R0001 - SONDA'!F6052</f>
        <v>386.84999999999997</v>
      </c>
    </row>
    <row r="6053" spans="1:7">
      <c r="A6053" t="s">
        <v>1144</v>
      </c>
      <c r="B6053">
        <v>5</v>
      </c>
      <c r="C6053">
        <v>2</v>
      </c>
      <c r="D6053">
        <v>2021</v>
      </c>
      <c r="E6053" s="23">
        <v>0.33333333333333331</v>
      </c>
      <c r="F6053">
        <v>8.8000000000000007</v>
      </c>
      <c r="G6053">
        <f>+Anagrafica!$K$5-'PO0140780R0001 - SONDA'!F6053</f>
        <v>386.84</v>
      </c>
    </row>
    <row r="6054" spans="1:7">
      <c r="A6054" t="s">
        <v>1144</v>
      </c>
      <c r="B6054">
        <v>5</v>
      </c>
      <c r="C6054">
        <v>2</v>
      </c>
      <c r="D6054">
        <v>2021</v>
      </c>
      <c r="E6054" s="23">
        <v>0.5</v>
      </c>
      <c r="F6054">
        <v>8.8000000000000007</v>
      </c>
      <c r="G6054">
        <f>+Anagrafica!$K$5-'PO0140780R0001 - SONDA'!F6054</f>
        <v>386.84</v>
      </c>
    </row>
    <row r="6055" spans="1:7">
      <c r="A6055" t="s">
        <v>1144</v>
      </c>
      <c r="B6055">
        <v>5</v>
      </c>
      <c r="C6055">
        <v>2</v>
      </c>
      <c r="D6055">
        <v>2021</v>
      </c>
      <c r="E6055" s="23">
        <v>0.66666666666666663</v>
      </c>
      <c r="F6055">
        <v>8.8000000000000007</v>
      </c>
      <c r="G6055">
        <f>+Anagrafica!$K$5-'PO0140780R0001 - SONDA'!F6055</f>
        <v>386.84</v>
      </c>
    </row>
    <row r="6056" spans="1:7">
      <c r="A6056" t="s">
        <v>1144</v>
      </c>
      <c r="B6056">
        <v>5</v>
      </c>
      <c r="C6056">
        <v>2</v>
      </c>
      <c r="D6056">
        <v>2021</v>
      </c>
      <c r="E6056" s="23">
        <v>0.83333333333333337</v>
      </c>
      <c r="F6056">
        <v>8.8000000000000007</v>
      </c>
      <c r="G6056">
        <f>+Anagrafica!$K$5-'PO0140780R0001 - SONDA'!F6056</f>
        <v>386.84</v>
      </c>
    </row>
    <row r="6057" spans="1:7">
      <c r="A6057" t="s">
        <v>1145</v>
      </c>
      <c r="B6057">
        <v>6</v>
      </c>
      <c r="C6057">
        <v>2</v>
      </c>
      <c r="D6057">
        <v>2021</v>
      </c>
      <c r="E6057" s="23">
        <v>0</v>
      </c>
      <c r="F6057">
        <v>8.7899999999999991</v>
      </c>
      <c r="G6057">
        <f>+Anagrafica!$K$5-'PO0140780R0001 - SONDA'!F6057</f>
        <v>386.84999999999997</v>
      </c>
    </row>
    <row r="6058" spans="1:7">
      <c r="A6058" t="s">
        <v>1145</v>
      </c>
      <c r="B6058">
        <v>6</v>
      </c>
      <c r="C6058">
        <v>2</v>
      </c>
      <c r="D6058">
        <v>2021</v>
      </c>
      <c r="E6058" s="23">
        <v>0.16666666666666666</v>
      </c>
      <c r="F6058">
        <v>8.7799999999999994</v>
      </c>
      <c r="G6058">
        <f>+Anagrafica!$K$5-'PO0140780R0001 - SONDA'!F6058</f>
        <v>386.86</v>
      </c>
    </row>
    <row r="6059" spans="1:7">
      <c r="A6059" t="s">
        <v>1145</v>
      </c>
      <c r="B6059">
        <v>6</v>
      </c>
      <c r="C6059">
        <v>2</v>
      </c>
      <c r="D6059">
        <v>2021</v>
      </c>
      <c r="E6059" s="23">
        <v>0.33333333333333331</v>
      </c>
      <c r="F6059">
        <v>8.7799999999999994</v>
      </c>
      <c r="G6059">
        <f>+Anagrafica!$K$5-'PO0140780R0001 - SONDA'!F6059</f>
        <v>386.86</v>
      </c>
    </row>
    <row r="6060" spans="1:7">
      <c r="A6060" t="s">
        <v>1145</v>
      </c>
      <c r="B6060">
        <v>6</v>
      </c>
      <c r="C6060">
        <v>2</v>
      </c>
      <c r="D6060">
        <v>2021</v>
      </c>
      <c r="E6060" s="23">
        <v>0.5</v>
      </c>
      <c r="F6060">
        <v>8.7899999999999991</v>
      </c>
      <c r="G6060">
        <f>+Anagrafica!$K$5-'PO0140780R0001 - SONDA'!F6060</f>
        <v>386.84999999999997</v>
      </c>
    </row>
    <row r="6061" spans="1:7">
      <c r="A6061" t="s">
        <v>1145</v>
      </c>
      <c r="B6061">
        <v>6</v>
      </c>
      <c r="C6061">
        <v>2</v>
      </c>
      <c r="D6061">
        <v>2021</v>
      </c>
      <c r="E6061" s="23">
        <v>0.66666666666666663</v>
      </c>
      <c r="F6061">
        <v>8.8000000000000007</v>
      </c>
      <c r="G6061">
        <f>+Anagrafica!$K$5-'PO0140780R0001 - SONDA'!F6061</f>
        <v>386.84</v>
      </c>
    </row>
    <row r="6062" spans="1:7">
      <c r="A6062" t="s">
        <v>1145</v>
      </c>
      <c r="B6062">
        <v>6</v>
      </c>
      <c r="C6062">
        <v>2</v>
      </c>
      <c r="D6062">
        <v>2021</v>
      </c>
      <c r="E6062" s="23">
        <v>0.83333333333333337</v>
      </c>
      <c r="F6062">
        <v>8.81</v>
      </c>
      <c r="G6062">
        <f>+Anagrafica!$K$5-'PO0140780R0001 - SONDA'!F6062</f>
        <v>386.83</v>
      </c>
    </row>
    <row r="6063" spans="1:7">
      <c r="A6063" t="s">
        <v>1146</v>
      </c>
      <c r="B6063">
        <v>7</v>
      </c>
      <c r="C6063">
        <v>2</v>
      </c>
      <c r="D6063">
        <v>2021</v>
      </c>
      <c r="E6063" s="23">
        <v>0</v>
      </c>
      <c r="F6063">
        <v>8.82</v>
      </c>
      <c r="G6063">
        <f>+Anagrafica!$K$5-'PO0140780R0001 - SONDA'!F6063</f>
        <v>386.82</v>
      </c>
    </row>
    <row r="6064" spans="1:7">
      <c r="A6064" t="s">
        <v>1146</v>
      </c>
      <c r="B6064">
        <v>7</v>
      </c>
      <c r="C6064">
        <v>2</v>
      </c>
      <c r="D6064">
        <v>2021</v>
      </c>
      <c r="E6064" s="23">
        <v>0.16666666666666666</v>
      </c>
      <c r="F6064">
        <v>8.82</v>
      </c>
      <c r="G6064">
        <f>+Anagrafica!$K$5-'PO0140780R0001 - SONDA'!F6064</f>
        <v>386.82</v>
      </c>
    </row>
    <row r="6065" spans="1:7">
      <c r="A6065" t="s">
        <v>1146</v>
      </c>
      <c r="B6065">
        <v>7</v>
      </c>
      <c r="C6065">
        <v>2</v>
      </c>
      <c r="D6065">
        <v>2021</v>
      </c>
      <c r="E6065" s="23">
        <v>0.33333333333333331</v>
      </c>
      <c r="F6065">
        <v>8.83</v>
      </c>
      <c r="G6065">
        <f>+Anagrafica!$K$5-'PO0140780R0001 - SONDA'!F6065</f>
        <v>386.81</v>
      </c>
    </row>
    <row r="6066" spans="1:7">
      <c r="A6066" t="s">
        <v>1146</v>
      </c>
      <c r="B6066">
        <v>7</v>
      </c>
      <c r="C6066">
        <v>2</v>
      </c>
      <c r="D6066">
        <v>2021</v>
      </c>
      <c r="E6066" s="23">
        <v>0.5</v>
      </c>
      <c r="F6066">
        <v>8.84</v>
      </c>
      <c r="G6066">
        <f>+Anagrafica!$K$5-'PO0140780R0001 - SONDA'!F6066</f>
        <v>386.8</v>
      </c>
    </row>
    <row r="6067" spans="1:7">
      <c r="A6067" t="s">
        <v>1146</v>
      </c>
      <c r="B6067">
        <v>7</v>
      </c>
      <c r="C6067">
        <v>2</v>
      </c>
      <c r="D6067">
        <v>2021</v>
      </c>
      <c r="E6067" s="23">
        <v>0.66666666666666663</v>
      </c>
      <c r="F6067">
        <v>8.84</v>
      </c>
      <c r="G6067">
        <f>+Anagrafica!$K$5-'PO0140780R0001 - SONDA'!F6067</f>
        <v>386.8</v>
      </c>
    </row>
    <row r="6068" spans="1:7">
      <c r="A6068" t="s">
        <v>1146</v>
      </c>
      <c r="B6068">
        <v>7</v>
      </c>
      <c r="C6068">
        <v>2</v>
      </c>
      <c r="D6068">
        <v>2021</v>
      </c>
      <c r="E6068" s="23">
        <v>0.83333333333333337</v>
      </c>
      <c r="F6068">
        <v>8.85</v>
      </c>
      <c r="G6068">
        <f>+Anagrafica!$K$5-'PO0140780R0001 - SONDA'!F6068</f>
        <v>386.78999999999996</v>
      </c>
    </row>
    <row r="6069" spans="1:7">
      <c r="A6069" t="s">
        <v>1147</v>
      </c>
      <c r="B6069">
        <v>8</v>
      </c>
      <c r="C6069">
        <v>2</v>
      </c>
      <c r="D6069">
        <v>2021</v>
      </c>
      <c r="E6069" s="23">
        <v>0</v>
      </c>
      <c r="F6069">
        <v>8.86</v>
      </c>
      <c r="G6069">
        <f>+Anagrafica!$K$5-'PO0140780R0001 - SONDA'!F6069</f>
        <v>386.78</v>
      </c>
    </row>
    <row r="6070" spans="1:7">
      <c r="A6070" t="s">
        <v>1147</v>
      </c>
      <c r="B6070">
        <v>8</v>
      </c>
      <c r="C6070">
        <v>2</v>
      </c>
      <c r="D6070">
        <v>2021</v>
      </c>
      <c r="E6070" s="23">
        <v>0.16666666666666666</v>
      </c>
      <c r="F6070">
        <v>8.86</v>
      </c>
      <c r="G6070">
        <f>+Anagrafica!$K$5-'PO0140780R0001 - SONDA'!F6070</f>
        <v>386.78</v>
      </c>
    </row>
    <row r="6071" spans="1:7">
      <c r="A6071" t="s">
        <v>1147</v>
      </c>
      <c r="B6071">
        <v>8</v>
      </c>
      <c r="C6071">
        <v>2</v>
      </c>
      <c r="D6071">
        <v>2021</v>
      </c>
      <c r="E6071" s="23">
        <v>0.33333333333333331</v>
      </c>
      <c r="F6071">
        <v>8.8699999999999992</v>
      </c>
      <c r="G6071">
        <f>+Anagrafica!$K$5-'PO0140780R0001 - SONDA'!F6071</f>
        <v>386.77</v>
      </c>
    </row>
    <row r="6072" spans="1:7">
      <c r="A6072" t="s">
        <v>1147</v>
      </c>
      <c r="B6072">
        <v>8</v>
      </c>
      <c r="C6072">
        <v>2</v>
      </c>
      <c r="D6072">
        <v>2021</v>
      </c>
      <c r="E6072" s="23">
        <v>0.5</v>
      </c>
      <c r="F6072">
        <v>8.8699999999999992</v>
      </c>
      <c r="G6072">
        <f>+Anagrafica!$K$5-'PO0140780R0001 - SONDA'!F6072</f>
        <v>386.77</v>
      </c>
    </row>
    <row r="6073" spans="1:7">
      <c r="A6073" t="s">
        <v>1147</v>
      </c>
      <c r="B6073">
        <v>8</v>
      </c>
      <c r="C6073">
        <v>2</v>
      </c>
      <c r="D6073">
        <v>2021</v>
      </c>
      <c r="E6073" s="23">
        <v>0.66666666666666663</v>
      </c>
      <c r="F6073">
        <v>8.8699999999999992</v>
      </c>
      <c r="G6073">
        <f>+Anagrafica!$K$5-'PO0140780R0001 - SONDA'!F6073</f>
        <v>386.77</v>
      </c>
    </row>
    <row r="6074" spans="1:7">
      <c r="A6074" t="s">
        <v>1147</v>
      </c>
      <c r="B6074">
        <v>8</v>
      </c>
      <c r="C6074">
        <v>2</v>
      </c>
      <c r="D6074">
        <v>2021</v>
      </c>
      <c r="E6074" s="23">
        <v>0.83333333333333337</v>
      </c>
      <c r="F6074">
        <v>8.8699999999999992</v>
      </c>
      <c r="G6074">
        <f>+Anagrafica!$K$5-'PO0140780R0001 - SONDA'!F6074</f>
        <v>386.77</v>
      </c>
    </row>
    <row r="6075" spans="1:7">
      <c r="A6075" t="s">
        <v>1148</v>
      </c>
      <c r="B6075">
        <v>9</v>
      </c>
      <c r="C6075">
        <v>2</v>
      </c>
      <c r="D6075">
        <v>2021</v>
      </c>
      <c r="E6075" s="23">
        <v>0</v>
      </c>
      <c r="F6075">
        <v>8.86</v>
      </c>
      <c r="G6075">
        <f>+Anagrafica!$K$5-'PO0140780R0001 - SONDA'!F6075</f>
        <v>386.78</v>
      </c>
    </row>
    <row r="6076" spans="1:7">
      <c r="A6076" t="s">
        <v>1148</v>
      </c>
      <c r="B6076">
        <v>9</v>
      </c>
      <c r="C6076">
        <v>2</v>
      </c>
      <c r="D6076">
        <v>2021</v>
      </c>
      <c r="E6076" s="23">
        <v>0.16666666666666666</v>
      </c>
      <c r="F6076">
        <v>8.85</v>
      </c>
      <c r="G6076">
        <f>+Anagrafica!$K$5-'PO0140780R0001 - SONDA'!F6076</f>
        <v>386.78999999999996</v>
      </c>
    </row>
    <row r="6077" spans="1:7">
      <c r="A6077" t="s">
        <v>1148</v>
      </c>
      <c r="B6077">
        <v>9</v>
      </c>
      <c r="C6077">
        <v>2</v>
      </c>
      <c r="D6077">
        <v>2021</v>
      </c>
      <c r="E6077" s="23">
        <v>0.33333333333333331</v>
      </c>
      <c r="F6077">
        <v>8.85</v>
      </c>
      <c r="G6077">
        <f>+Anagrafica!$K$5-'PO0140780R0001 - SONDA'!F6077</f>
        <v>386.78999999999996</v>
      </c>
    </row>
    <row r="6078" spans="1:7">
      <c r="A6078" t="s">
        <v>1148</v>
      </c>
      <c r="B6078">
        <v>9</v>
      </c>
      <c r="C6078">
        <v>2</v>
      </c>
      <c r="D6078">
        <v>2021</v>
      </c>
      <c r="E6078" s="23">
        <v>0.5</v>
      </c>
      <c r="F6078">
        <v>8.85</v>
      </c>
      <c r="G6078">
        <f>+Anagrafica!$K$5-'PO0140780R0001 - SONDA'!F6078</f>
        <v>386.78999999999996</v>
      </c>
    </row>
    <row r="6079" spans="1:7">
      <c r="A6079" t="s">
        <v>1148</v>
      </c>
      <c r="B6079">
        <v>9</v>
      </c>
      <c r="C6079">
        <v>2</v>
      </c>
      <c r="D6079">
        <v>2021</v>
      </c>
      <c r="E6079" s="23">
        <v>0.66666666666666663</v>
      </c>
      <c r="F6079">
        <v>8.84</v>
      </c>
      <c r="G6079">
        <f>+Anagrafica!$K$5-'PO0140780R0001 - SONDA'!F6079</f>
        <v>386.8</v>
      </c>
    </row>
    <row r="6080" spans="1:7">
      <c r="A6080" t="s">
        <v>1148</v>
      </c>
      <c r="B6080">
        <v>9</v>
      </c>
      <c r="C6080">
        <v>2</v>
      </c>
      <c r="D6080">
        <v>2021</v>
      </c>
      <c r="E6080" s="23">
        <v>0.83333333333333337</v>
      </c>
      <c r="F6080">
        <v>8.84</v>
      </c>
      <c r="G6080">
        <f>+Anagrafica!$K$5-'PO0140780R0001 - SONDA'!F6080</f>
        <v>386.8</v>
      </c>
    </row>
    <row r="6081" spans="1:7">
      <c r="A6081" t="s">
        <v>1149</v>
      </c>
      <c r="B6081">
        <v>10</v>
      </c>
      <c r="C6081">
        <v>2</v>
      </c>
      <c r="D6081">
        <v>2021</v>
      </c>
      <c r="E6081" s="23">
        <v>0</v>
      </c>
      <c r="F6081">
        <v>8.94</v>
      </c>
      <c r="G6081">
        <f>+Anagrafica!$K$5-'PO0140780R0001 - SONDA'!F6081</f>
        <v>386.7</v>
      </c>
    </row>
    <row r="6082" spans="1:7">
      <c r="A6082" t="s">
        <v>1149</v>
      </c>
      <c r="B6082">
        <v>10</v>
      </c>
      <c r="C6082">
        <v>2</v>
      </c>
      <c r="D6082">
        <v>2021</v>
      </c>
      <c r="E6082" s="23">
        <v>0.16666666666666666</v>
      </c>
      <c r="F6082">
        <v>8.82</v>
      </c>
      <c r="G6082">
        <f>+Anagrafica!$K$5-'PO0140780R0001 - SONDA'!F6082</f>
        <v>386.82</v>
      </c>
    </row>
    <row r="6083" spans="1:7">
      <c r="A6083" t="s">
        <v>1149</v>
      </c>
      <c r="B6083">
        <v>10</v>
      </c>
      <c r="C6083">
        <v>2</v>
      </c>
      <c r="D6083">
        <v>2021</v>
      </c>
      <c r="E6083" s="23">
        <v>0.33333333333333331</v>
      </c>
      <c r="F6083">
        <v>8.82</v>
      </c>
      <c r="G6083">
        <f>+Anagrafica!$K$5-'PO0140780R0001 - SONDA'!F6083</f>
        <v>386.82</v>
      </c>
    </row>
  </sheetData>
  <autoFilter ref="F1:F6083" xr:uid="{95BF2015-95C2-467C-97D3-7E6F35B629F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Props1.xml><?xml version="1.0" encoding="utf-8"?>
<ds:datastoreItem xmlns:ds="http://schemas.openxmlformats.org/officeDocument/2006/customXml" ds:itemID="{5FA51150-12AF-4A71-8D39-ABC0962A1958}"/>
</file>

<file path=customXml/itemProps2.xml><?xml version="1.0" encoding="utf-8"?>
<ds:datastoreItem xmlns:ds="http://schemas.openxmlformats.org/officeDocument/2006/customXml" ds:itemID="{746EF979-9793-4994-A0DA-6542F546EDA4}"/>
</file>

<file path=customXml/itemProps3.xml><?xml version="1.0" encoding="utf-8"?>
<ds:datastoreItem xmlns:ds="http://schemas.openxmlformats.org/officeDocument/2006/customXml" ds:itemID="{B7DFC2C9-F274-400E-8E82-5F9AA1B49251}"/>
</file>

<file path=customXml/itemProps4.xml><?xml version="1.0" encoding="utf-8"?>
<ds:datastoreItem xmlns:ds="http://schemas.openxmlformats.org/officeDocument/2006/customXml" ds:itemID="{D65E1910-859C-4625-8BD3-BBFFCDA7D818}"/>
</file>

<file path=customXml/itemProps5.xml><?xml version="1.0" encoding="utf-8"?>
<ds:datastoreItem xmlns:ds="http://schemas.openxmlformats.org/officeDocument/2006/customXml" ds:itemID="{D5764305-D48B-4DC7-9CCC-3B7F76AF8A99}"/>
</file>

<file path=customXml/itemProps6.xml><?xml version="1.0" encoding="utf-8"?>
<ds:datastoreItem xmlns:ds="http://schemas.openxmlformats.org/officeDocument/2006/customXml" ds:itemID="{9B2F37D5-286C-4F6C-9EA5-E8872FCA8BBF}"/>
</file>

<file path=customXml/itemProps7.xml><?xml version="1.0" encoding="utf-8"?>
<ds:datastoreItem xmlns:ds="http://schemas.openxmlformats.org/officeDocument/2006/customXml" ds:itemID="{12D62D55-9571-4105-B356-894E11D950EE}"/>
</file>

<file path=customXml/itemProps8.xml><?xml version="1.0" encoding="utf-8"?>
<ds:datastoreItem xmlns:ds="http://schemas.openxmlformats.org/officeDocument/2006/customXml" ds:itemID="{95C7C223-5B92-4F41-805A-DF3C45CB5288}"/>
</file>

<file path=customXml/itemProps9.xml><?xml version="1.0" encoding="utf-8"?>
<ds:datastoreItem xmlns:ds="http://schemas.openxmlformats.org/officeDocument/2006/customXml" ds:itemID="{08683698-DECA-46BD-B7DE-EAA32A4C4E1D}"/>
</file>

<file path=customXml/itemProps10.xml><?xml version="1.0" encoding="utf-8"?>
<ds:datastoreItem xmlns:ds="http://schemas.openxmlformats.org/officeDocument/2006/customXml" ds:itemID="{411A0B53-FB79-43BF-B217-941F6EEC31A6}"/>
</file>

<file path=customXml/itemProps11.xml><?xml version="1.0" encoding="utf-8"?>
<ds:datastoreItem xmlns:ds="http://schemas.openxmlformats.org/officeDocument/2006/customXml" ds:itemID="{96A756E3-DF4C-425F-8555-70AE87D69AA5}"/>
</file>

<file path=customXml/itemProps12.xml><?xml version="1.0" encoding="utf-8"?>
<ds:datastoreItem xmlns:ds="http://schemas.openxmlformats.org/officeDocument/2006/customXml" ds:itemID="{94D8D90D-27CF-42CF-978C-DC3F910382FA}"/>
</file>

<file path=customXml/itemProps13.xml><?xml version="1.0" encoding="utf-8"?>
<ds:datastoreItem xmlns:ds="http://schemas.openxmlformats.org/officeDocument/2006/customXml" ds:itemID="{23F03529-BA29-4A85-B97E-A245EC09AA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Sara Barbieri</cp:lastModifiedBy>
  <cp:revision/>
  <dcterms:created xsi:type="dcterms:W3CDTF">2021-05-18T14:50:51Z</dcterms:created>
  <dcterms:modified xsi:type="dcterms:W3CDTF">2022-09-20T17:43:01Z</dcterms:modified>
  <cp:category/>
  <cp:contentStatus/>
</cp:coreProperties>
</file>