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hm\MAURICE\test_models\"/>
    </mc:Choice>
  </mc:AlternateContent>
  <xr:revisionPtr revIDLastSave="0" documentId="13_ncr:1_{46180913-0C13-4C48-8F57-3CD4D5408F43}" xr6:coauthVersionLast="47" xr6:coauthVersionMax="47" xr10:uidLastSave="{00000000-0000-0000-0000-000000000000}"/>
  <bookViews>
    <workbookView xWindow="-40" yWindow="-40" windowWidth="19280" windowHeight="10160" xr2:uid="{3815B33F-C467-47DB-BE3E-F164846AD30F}"/>
  </bookViews>
  <sheets>
    <sheet name="ITEM1" sheetId="2" r:id="rId1"/>
    <sheet name="ITEM2b" sheetId="1" r:id="rId2"/>
    <sheet name="ITEM5" sheetId="3" r:id="rId3"/>
    <sheet name="ITEM6a" sheetId="7" r:id="rId4"/>
    <sheet name="ITEM6d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F4" i="8" s="1"/>
  <c r="G4" i="8" s="1"/>
  <c r="H4" i="8" s="1"/>
  <c r="I4" i="8" s="1"/>
  <c r="J4" i="8" s="1"/>
  <c r="D4" i="8"/>
  <c r="E14" i="8" l="1"/>
  <c r="F14" i="8" s="1"/>
  <c r="G14" i="8" s="1"/>
  <c r="H14" i="8" s="1"/>
  <c r="I14" i="8" s="1"/>
  <c r="J14" i="8" s="1"/>
  <c r="D14" i="8"/>
  <c r="E12" i="8"/>
  <c r="F12" i="8" s="1"/>
  <c r="G12" i="8" s="1"/>
  <c r="H12" i="8" s="1"/>
  <c r="I12" i="8" s="1"/>
  <c r="J12" i="8" s="1"/>
  <c r="D12" i="8"/>
  <c r="E10" i="8"/>
  <c r="F10" i="8" s="1"/>
  <c r="G10" i="8" s="1"/>
  <c r="H10" i="8" s="1"/>
  <c r="I10" i="8" s="1"/>
  <c r="J10" i="8" s="1"/>
  <c r="D10" i="8"/>
  <c r="F8" i="8"/>
  <c r="G8" i="8" s="1"/>
  <c r="H8" i="8" s="1"/>
  <c r="I8" i="8" s="1"/>
  <c r="J8" i="8" s="1"/>
  <c r="E8" i="8"/>
  <c r="D8" i="8"/>
  <c r="E6" i="8"/>
  <c r="F6" i="8" s="1"/>
  <c r="G6" i="8" s="1"/>
  <c r="H6" i="8" s="1"/>
  <c r="I6" i="8" s="1"/>
  <c r="J6" i="8" s="1"/>
  <c r="D6" i="8"/>
  <c r="E2" i="8"/>
  <c r="F2" i="8" s="1"/>
  <c r="G2" i="8" s="1"/>
  <c r="H2" i="8" s="1"/>
  <c r="I2" i="8" s="1"/>
  <c r="J2" i="8" s="1"/>
  <c r="D2" i="8"/>
</calcChain>
</file>

<file path=xl/sharedStrings.xml><?xml version="1.0" encoding="utf-8"?>
<sst xmlns="http://schemas.openxmlformats.org/spreadsheetml/2006/main" count="60" uniqueCount="48">
  <si>
    <t>ISEG</t>
  </si>
  <si>
    <t>IREACH</t>
  </si>
  <si>
    <t>RCHLEN</t>
  </si>
  <si>
    <t>STRTOP</t>
  </si>
  <si>
    <t>SLOPE</t>
  </si>
  <si>
    <t>STRTHICK</t>
  </si>
  <si>
    <t>STRHC1</t>
  </si>
  <si>
    <t>NSTRM</t>
  </si>
  <si>
    <t>NSS</t>
  </si>
  <si>
    <t>NSFRPAR</t>
  </si>
  <si>
    <t>NPARSEG</t>
  </si>
  <si>
    <t>CONST</t>
  </si>
  <si>
    <t>DLEAK</t>
  </si>
  <si>
    <t>ISTCB1</t>
  </si>
  <si>
    <t>ISTCB2</t>
  </si>
  <si>
    <t>ISFROPT</t>
  </si>
  <si>
    <t>ITMP</t>
  </si>
  <si>
    <t>IRDFLG</t>
  </si>
  <si>
    <t>IPTFLG</t>
  </si>
  <si>
    <t>NP</t>
  </si>
  <si>
    <t>NSEG</t>
  </si>
  <si>
    <t>ICALC</t>
  </si>
  <si>
    <t>OUTSEG</t>
  </si>
  <si>
    <t>IUPSEG</t>
  </si>
  <si>
    <t>FLOW</t>
  </si>
  <si>
    <t>RUNOFF</t>
  </si>
  <si>
    <t>ETSW</t>
  </si>
  <si>
    <t>PPTSW</t>
  </si>
  <si>
    <t>ROUGHCH</t>
  </si>
  <si>
    <t>NRCH</t>
  </si>
  <si>
    <t>IPRIOR</t>
  </si>
  <si>
    <t>NSTRPTS</t>
  </si>
  <si>
    <t>ROUGHBK</t>
  </si>
  <si>
    <t>segment</t>
  </si>
  <si>
    <t>value</t>
  </si>
  <si>
    <t>v1</t>
  </si>
  <si>
    <t>v2</t>
  </si>
  <si>
    <t>v3</t>
  </si>
  <si>
    <t>v4</t>
  </si>
  <si>
    <t>v5</t>
  </si>
  <si>
    <t>v6</t>
  </si>
  <si>
    <t>v7</t>
  </si>
  <si>
    <t>v8</t>
  </si>
  <si>
    <t>x</t>
  </si>
  <si>
    <t>z</t>
  </si>
  <si>
    <t>NSTRAIL</t>
  </si>
  <si>
    <t>ISUZN</t>
  </si>
  <si>
    <t>NSFRSETS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</si>
</sst>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C6E6-61D0-4A7E-8B48-533D5D72D4B4}">
  <dimension ref="A1:L2"/>
  <sheetViews>
    <sheetView tabSelected="1" workbookViewId="0">
      <selection activeCell="I9" sqref="I9"/>
    </sheetView>
  </sheetViews>
  <sheetFormatPr defaultRowHeight="14.75" x14ac:dyDescent="0.75"/>
  <cols>
    <col min="10" max="10" width="9.7265625" bestFit="1" customWidth="1"/>
  </cols>
  <sheetData>
    <row r="1" spans="1:12" x14ac:dyDescent="0.7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45</v>
      </c>
      <c r="K1" t="s">
        <v>46</v>
      </c>
      <c r="L1" t="s">
        <v>47</v>
      </c>
    </row>
    <row r="2" spans="1:12" x14ac:dyDescent="0.75">
      <c r="A2">
        <v>-173</v>
      </c>
      <c r="B2">
        <v>7</v>
      </c>
      <c r="C2">
        <v>0</v>
      </c>
      <c r="D2">
        <v>0</v>
      </c>
      <c r="E2" s="1">
        <v>1</v>
      </c>
      <c r="F2" s="1">
        <v>1E-4</v>
      </c>
      <c r="G2">
        <v>27</v>
      </c>
      <c r="H2">
        <v>54</v>
      </c>
      <c r="I2">
        <v>1</v>
      </c>
      <c r="J2">
        <v>10</v>
      </c>
      <c r="K2">
        <v>1</v>
      </c>
      <c r="L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7679-0C7C-4B3F-A665-35B2372D7507}">
  <dimension ref="A1:H174"/>
  <sheetViews>
    <sheetView zoomScale="74" workbookViewId="0">
      <selection activeCell="K14" sqref="K14"/>
    </sheetView>
  </sheetViews>
  <sheetFormatPr defaultRowHeight="14.75" x14ac:dyDescent="0.75"/>
  <sheetData>
    <row r="1" spans="1:8" x14ac:dyDescent="0.7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75">
      <c r="A2">
        <v>4553</v>
      </c>
      <c r="B2">
        <v>1</v>
      </c>
      <c r="C2">
        <v>1</v>
      </c>
      <c r="D2">
        <v>110</v>
      </c>
      <c r="E2">
        <v>175.561879</v>
      </c>
      <c r="F2">
        <v>1.9000000000000001E-5</v>
      </c>
      <c r="G2">
        <v>0.5</v>
      </c>
      <c r="H2">
        <v>9.9999999999999995E-7</v>
      </c>
    </row>
    <row r="3" spans="1:8" x14ac:dyDescent="0.75">
      <c r="A3">
        <v>4554</v>
      </c>
      <c r="B3">
        <v>1</v>
      </c>
      <c r="C3">
        <v>2</v>
      </c>
      <c r="D3">
        <v>10</v>
      </c>
      <c r="E3">
        <v>175.561635</v>
      </c>
      <c r="F3">
        <v>1.9000000000000001E-5</v>
      </c>
      <c r="G3">
        <v>0.5</v>
      </c>
      <c r="H3">
        <v>9.9999999999999995E-7</v>
      </c>
    </row>
    <row r="4" spans="1:8" x14ac:dyDescent="0.75">
      <c r="A4">
        <v>4677</v>
      </c>
      <c r="B4">
        <v>1</v>
      </c>
      <c r="C4">
        <v>3</v>
      </c>
      <c r="D4">
        <v>98</v>
      </c>
      <c r="E4">
        <v>175.56059999999999</v>
      </c>
      <c r="F4">
        <v>1.9000000000000001E-5</v>
      </c>
      <c r="G4">
        <v>0.5</v>
      </c>
      <c r="H4">
        <v>9.9999999999999995E-7</v>
      </c>
    </row>
    <row r="5" spans="1:8" x14ac:dyDescent="0.75">
      <c r="A5">
        <v>4678</v>
      </c>
      <c r="B5">
        <v>1</v>
      </c>
      <c r="C5">
        <v>4</v>
      </c>
      <c r="D5">
        <v>61</v>
      </c>
      <c r="E5">
        <v>175.55906100000001</v>
      </c>
      <c r="F5">
        <v>1.9000000000000001E-5</v>
      </c>
      <c r="G5">
        <v>0.5</v>
      </c>
      <c r="H5">
        <v>9.9999999999999995E-7</v>
      </c>
    </row>
    <row r="6" spans="1:8" x14ac:dyDescent="0.75">
      <c r="A6">
        <v>4679</v>
      </c>
      <c r="B6">
        <v>2</v>
      </c>
      <c r="C6">
        <v>1</v>
      </c>
      <c r="D6">
        <v>103</v>
      </c>
      <c r="E6">
        <v>175.55562</v>
      </c>
      <c r="F6">
        <v>1.9000000000000001E-5</v>
      </c>
      <c r="G6">
        <v>0.5</v>
      </c>
      <c r="H6">
        <v>9.9999999999999995E-7</v>
      </c>
    </row>
    <row r="7" spans="1:8" x14ac:dyDescent="0.75">
      <c r="A7">
        <v>4680</v>
      </c>
      <c r="B7">
        <v>2</v>
      </c>
      <c r="C7">
        <v>2</v>
      </c>
      <c r="D7">
        <v>102</v>
      </c>
      <c r="E7">
        <v>175.552785</v>
      </c>
      <c r="F7">
        <v>1.9000000000000001E-5</v>
      </c>
      <c r="G7">
        <v>0.5</v>
      </c>
      <c r="H7">
        <v>9.9999999999999995E-7</v>
      </c>
    </row>
    <row r="8" spans="1:8" x14ac:dyDescent="0.75">
      <c r="A8">
        <v>4681</v>
      </c>
      <c r="B8">
        <v>2</v>
      </c>
      <c r="C8">
        <v>3</v>
      </c>
      <c r="D8">
        <v>7</v>
      </c>
      <c r="E8">
        <v>175.55146999999999</v>
      </c>
      <c r="F8">
        <v>1.9000000000000001E-5</v>
      </c>
      <c r="G8">
        <v>0.5</v>
      </c>
      <c r="H8">
        <v>9.9999999999999995E-7</v>
      </c>
    </row>
    <row r="9" spans="1:8" x14ac:dyDescent="0.75">
      <c r="A9">
        <v>4804</v>
      </c>
      <c r="B9">
        <v>2</v>
      </c>
      <c r="C9">
        <v>4</v>
      </c>
      <c r="D9">
        <v>95</v>
      </c>
      <c r="E9">
        <v>175.54986700000001</v>
      </c>
      <c r="F9">
        <v>1.9000000000000001E-5</v>
      </c>
      <c r="G9">
        <v>0.5</v>
      </c>
      <c r="H9">
        <v>9.9999999999999995E-7</v>
      </c>
    </row>
    <row r="10" spans="1:8" x14ac:dyDescent="0.75">
      <c r="A10">
        <v>4805</v>
      </c>
      <c r="B10">
        <v>2</v>
      </c>
      <c r="C10">
        <v>5</v>
      </c>
      <c r="D10">
        <v>107</v>
      </c>
      <c r="E10">
        <v>175.547201</v>
      </c>
      <c r="F10">
        <v>1.9000000000000001E-5</v>
      </c>
      <c r="G10">
        <v>0.5</v>
      </c>
      <c r="H10">
        <v>9.9999999999999995E-7</v>
      </c>
    </row>
    <row r="11" spans="1:8" x14ac:dyDescent="0.75">
      <c r="A11">
        <v>4806</v>
      </c>
      <c r="B11">
        <v>2</v>
      </c>
      <c r="C11">
        <v>6</v>
      </c>
      <c r="D11">
        <v>79</v>
      </c>
      <c r="E11">
        <v>175.54469800000001</v>
      </c>
      <c r="F11">
        <v>1.9000000000000001E-5</v>
      </c>
      <c r="G11">
        <v>0.5</v>
      </c>
      <c r="H11">
        <v>9.9999999999999995E-7</v>
      </c>
    </row>
    <row r="12" spans="1:8" x14ac:dyDescent="0.75">
      <c r="A12">
        <v>4929</v>
      </c>
      <c r="B12">
        <v>2</v>
      </c>
      <c r="C12">
        <v>7</v>
      </c>
      <c r="D12">
        <v>43</v>
      </c>
      <c r="E12">
        <v>175.543353</v>
      </c>
      <c r="F12">
        <v>1.9000000000000001E-5</v>
      </c>
      <c r="G12">
        <v>0.5</v>
      </c>
      <c r="H12">
        <v>9.9999999999999995E-7</v>
      </c>
    </row>
    <row r="13" spans="1:8" x14ac:dyDescent="0.75">
      <c r="A13">
        <v>4930</v>
      </c>
      <c r="B13">
        <v>2</v>
      </c>
      <c r="C13">
        <v>8</v>
      </c>
      <c r="D13">
        <v>115</v>
      </c>
      <c r="E13">
        <v>175.54093499999999</v>
      </c>
      <c r="F13">
        <v>1.9000000000000001E-5</v>
      </c>
      <c r="G13">
        <v>0.5</v>
      </c>
      <c r="H13">
        <v>9.9999999999999995E-7</v>
      </c>
    </row>
    <row r="14" spans="1:8" x14ac:dyDescent="0.75">
      <c r="A14">
        <v>5053</v>
      </c>
      <c r="B14">
        <v>2</v>
      </c>
      <c r="C14">
        <v>9</v>
      </c>
      <c r="D14">
        <v>14</v>
      </c>
      <c r="E14">
        <v>175.539558</v>
      </c>
      <c r="F14">
        <v>1.9000000000000001E-5</v>
      </c>
      <c r="G14">
        <v>0.5</v>
      </c>
      <c r="H14">
        <v>9.9999999999999995E-7</v>
      </c>
    </row>
    <row r="15" spans="1:8" x14ac:dyDescent="0.75">
      <c r="A15">
        <v>5054</v>
      </c>
      <c r="B15">
        <v>2</v>
      </c>
      <c r="C15">
        <v>10</v>
      </c>
      <c r="D15">
        <v>102</v>
      </c>
      <c r="E15">
        <v>175.53801899999999</v>
      </c>
      <c r="F15">
        <v>1.9000000000000001E-5</v>
      </c>
      <c r="G15">
        <v>0.5</v>
      </c>
      <c r="H15">
        <v>9.9999999999999995E-7</v>
      </c>
    </row>
    <row r="16" spans="1:8" x14ac:dyDescent="0.75">
      <c r="A16">
        <v>5055</v>
      </c>
      <c r="B16">
        <v>3</v>
      </c>
      <c r="C16">
        <v>1</v>
      </c>
      <c r="D16">
        <v>21</v>
      </c>
      <c r="E16">
        <v>175.535786</v>
      </c>
      <c r="F16">
        <v>1.9000000000000001E-5</v>
      </c>
      <c r="G16">
        <v>0.5</v>
      </c>
      <c r="H16">
        <v>9.9999999999999995E-7</v>
      </c>
    </row>
    <row r="17" spans="1:8" x14ac:dyDescent="0.75">
      <c r="A17">
        <v>5178</v>
      </c>
      <c r="B17">
        <v>3</v>
      </c>
      <c r="C17">
        <v>2</v>
      </c>
      <c r="D17">
        <v>105</v>
      </c>
      <c r="E17">
        <v>175.53455299999999</v>
      </c>
      <c r="F17">
        <v>1.9000000000000001E-5</v>
      </c>
      <c r="G17">
        <v>0.5</v>
      </c>
      <c r="H17">
        <v>9.9999999999999995E-7</v>
      </c>
    </row>
    <row r="18" spans="1:8" x14ac:dyDescent="0.75">
      <c r="A18">
        <v>5179</v>
      </c>
      <c r="B18">
        <v>3</v>
      </c>
      <c r="C18">
        <v>3</v>
      </c>
      <c r="D18">
        <v>66</v>
      </c>
      <c r="E18">
        <v>175.53285500000001</v>
      </c>
      <c r="F18">
        <v>1.9000000000000001E-5</v>
      </c>
      <c r="G18">
        <v>0.5</v>
      </c>
      <c r="H18">
        <v>9.9999999999999995E-7</v>
      </c>
    </row>
    <row r="19" spans="1:8" x14ac:dyDescent="0.75">
      <c r="A19">
        <v>5302</v>
      </c>
      <c r="B19">
        <v>3</v>
      </c>
      <c r="C19">
        <v>4</v>
      </c>
      <c r="D19">
        <v>58</v>
      </c>
      <c r="E19">
        <v>175.531721</v>
      </c>
      <c r="F19">
        <v>1.9000000000000001E-5</v>
      </c>
      <c r="G19">
        <v>0.5</v>
      </c>
      <c r="H19">
        <v>9.9999999999999995E-7</v>
      </c>
    </row>
    <row r="20" spans="1:8" x14ac:dyDescent="0.75">
      <c r="A20">
        <v>5303</v>
      </c>
      <c r="B20">
        <v>3</v>
      </c>
      <c r="C20">
        <v>5</v>
      </c>
      <c r="D20">
        <v>116</v>
      </c>
      <c r="E20">
        <v>175.52988199999999</v>
      </c>
      <c r="F20">
        <v>1.9000000000000001E-5</v>
      </c>
      <c r="G20">
        <v>0.5</v>
      </c>
      <c r="H20">
        <v>9.9999999999999995E-7</v>
      </c>
    </row>
    <row r="21" spans="1:8" x14ac:dyDescent="0.75">
      <c r="A21">
        <v>5304</v>
      </c>
      <c r="B21">
        <v>3</v>
      </c>
      <c r="C21">
        <v>6</v>
      </c>
      <c r="D21">
        <v>7</v>
      </c>
      <c r="E21">
        <v>175.52892299999999</v>
      </c>
      <c r="F21">
        <v>1.9000000000000001E-5</v>
      </c>
      <c r="G21">
        <v>0.5</v>
      </c>
      <c r="H21">
        <v>9.9999999999999995E-7</v>
      </c>
    </row>
    <row r="22" spans="1:8" x14ac:dyDescent="0.75">
      <c r="A22">
        <v>5427</v>
      </c>
      <c r="B22">
        <v>3</v>
      </c>
      <c r="C22">
        <v>7</v>
      </c>
      <c r="D22">
        <v>51</v>
      </c>
      <c r="E22">
        <v>175.52838</v>
      </c>
      <c r="F22">
        <v>1.9000000000000001E-5</v>
      </c>
      <c r="G22">
        <v>0.5</v>
      </c>
      <c r="H22">
        <v>9.9999999999999995E-7</v>
      </c>
    </row>
    <row r="23" spans="1:8" x14ac:dyDescent="0.75">
      <c r="A23">
        <v>5428</v>
      </c>
      <c r="B23">
        <v>4</v>
      </c>
      <c r="C23">
        <v>1</v>
      </c>
      <c r="D23">
        <v>90</v>
      </c>
      <c r="E23">
        <v>175.525499</v>
      </c>
      <c r="F23">
        <v>1.9000000000000001E-5</v>
      </c>
      <c r="G23">
        <v>0.5</v>
      </c>
      <c r="H23">
        <v>9.9999999999999995E-7</v>
      </c>
    </row>
    <row r="24" spans="1:8" x14ac:dyDescent="0.75">
      <c r="A24">
        <v>5551</v>
      </c>
      <c r="B24">
        <v>4</v>
      </c>
      <c r="C24">
        <v>2</v>
      </c>
      <c r="D24">
        <v>23</v>
      </c>
      <c r="E24">
        <v>175.524427</v>
      </c>
      <c r="F24">
        <v>1.9000000000000001E-5</v>
      </c>
      <c r="G24">
        <v>0.5</v>
      </c>
      <c r="H24">
        <v>9.9999999999999995E-7</v>
      </c>
    </row>
    <row r="25" spans="1:8" x14ac:dyDescent="0.75">
      <c r="A25">
        <v>5552</v>
      </c>
      <c r="B25">
        <v>4</v>
      </c>
      <c r="C25">
        <v>3</v>
      </c>
      <c r="D25">
        <v>104</v>
      </c>
      <c r="E25">
        <v>175.523268</v>
      </c>
      <c r="F25">
        <v>1.9000000000000001E-5</v>
      </c>
      <c r="G25">
        <v>0.5</v>
      </c>
      <c r="H25">
        <v>9.9999999999999995E-7</v>
      </c>
    </row>
    <row r="26" spans="1:8" x14ac:dyDescent="0.75">
      <c r="A26">
        <v>5553</v>
      </c>
      <c r="B26">
        <v>4</v>
      </c>
      <c r="C26">
        <v>4</v>
      </c>
      <c r="D26">
        <v>100</v>
      </c>
      <c r="E26">
        <v>175.521131</v>
      </c>
      <c r="F26">
        <v>1.9000000000000001E-5</v>
      </c>
      <c r="G26">
        <v>0.5</v>
      </c>
      <c r="H26">
        <v>9.9999999999999995E-7</v>
      </c>
    </row>
    <row r="27" spans="1:8" x14ac:dyDescent="0.75">
      <c r="A27">
        <v>5554</v>
      </c>
      <c r="B27">
        <v>4</v>
      </c>
      <c r="C27">
        <v>5</v>
      </c>
      <c r="D27">
        <v>100</v>
      </c>
      <c r="E27">
        <v>175.51918900000001</v>
      </c>
      <c r="F27">
        <v>1.9000000000000001E-5</v>
      </c>
      <c r="G27">
        <v>0.5</v>
      </c>
      <c r="H27">
        <v>9.9999999999999995E-7</v>
      </c>
    </row>
    <row r="28" spans="1:8" x14ac:dyDescent="0.75">
      <c r="A28">
        <v>5555</v>
      </c>
      <c r="B28">
        <v>4</v>
      </c>
      <c r="C28">
        <v>6</v>
      </c>
      <c r="D28">
        <v>100</v>
      </c>
      <c r="E28">
        <v>175.51691299999999</v>
      </c>
      <c r="F28">
        <v>1.9000000000000001E-5</v>
      </c>
      <c r="G28">
        <v>0.5</v>
      </c>
      <c r="H28">
        <v>9.9999999999999995E-7</v>
      </c>
    </row>
    <row r="29" spans="1:8" x14ac:dyDescent="0.75">
      <c r="A29">
        <v>5556</v>
      </c>
      <c r="B29">
        <v>4</v>
      </c>
      <c r="C29">
        <v>7</v>
      </c>
      <c r="D29">
        <v>100</v>
      </c>
      <c r="E29">
        <v>175.515264</v>
      </c>
      <c r="F29">
        <v>1.9000000000000001E-5</v>
      </c>
      <c r="G29">
        <v>0.5</v>
      </c>
      <c r="H29">
        <v>9.9999999999999995E-7</v>
      </c>
    </row>
    <row r="30" spans="1:8" x14ac:dyDescent="0.75">
      <c r="A30">
        <v>5557</v>
      </c>
      <c r="B30">
        <v>4</v>
      </c>
      <c r="C30">
        <v>8</v>
      </c>
      <c r="D30">
        <v>100</v>
      </c>
      <c r="E30">
        <v>175.51329999999999</v>
      </c>
      <c r="F30">
        <v>1.9000000000000001E-5</v>
      </c>
      <c r="G30">
        <v>0.5</v>
      </c>
      <c r="H30">
        <v>9.9999999999999995E-7</v>
      </c>
    </row>
    <row r="31" spans="1:8" x14ac:dyDescent="0.75">
      <c r="A31">
        <v>5558</v>
      </c>
      <c r="B31">
        <v>4</v>
      </c>
      <c r="C31">
        <v>9</v>
      </c>
      <c r="D31">
        <v>100</v>
      </c>
      <c r="E31">
        <v>175.51127299999999</v>
      </c>
      <c r="F31">
        <v>1.9000000000000001E-5</v>
      </c>
      <c r="G31">
        <v>0.5</v>
      </c>
      <c r="H31">
        <v>9.9999999999999995E-7</v>
      </c>
    </row>
    <row r="32" spans="1:8" x14ac:dyDescent="0.75">
      <c r="A32">
        <v>5559</v>
      </c>
      <c r="B32">
        <v>4</v>
      </c>
      <c r="C32">
        <v>10</v>
      </c>
      <c r="D32">
        <v>101</v>
      </c>
      <c r="E32">
        <v>175.5094</v>
      </c>
      <c r="F32">
        <v>1.9000000000000001E-5</v>
      </c>
      <c r="G32">
        <v>0.5</v>
      </c>
      <c r="H32">
        <v>9.9999999999999995E-7</v>
      </c>
    </row>
    <row r="33" spans="1:8" x14ac:dyDescent="0.75">
      <c r="A33">
        <v>5682</v>
      </c>
      <c r="B33">
        <v>4</v>
      </c>
      <c r="C33">
        <v>11</v>
      </c>
      <c r="D33">
        <v>9</v>
      </c>
      <c r="E33">
        <v>175.50825399999999</v>
      </c>
      <c r="F33">
        <v>1.9000000000000001E-5</v>
      </c>
      <c r="G33">
        <v>0.5</v>
      </c>
      <c r="H33">
        <v>9.9999999999999995E-7</v>
      </c>
    </row>
    <row r="34" spans="1:8" x14ac:dyDescent="0.75">
      <c r="A34">
        <v>5683</v>
      </c>
      <c r="B34">
        <v>4</v>
      </c>
      <c r="C34">
        <v>12</v>
      </c>
      <c r="D34">
        <v>118</v>
      </c>
      <c r="E34">
        <v>175.50728699999999</v>
      </c>
      <c r="F34">
        <v>1.9000000000000001E-5</v>
      </c>
      <c r="G34">
        <v>0.5</v>
      </c>
      <c r="H34">
        <v>9.9999999999999995E-7</v>
      </c>
    </row>
    <row r="35" spans="1:8" x14ac:dyDescent="0.75">
      <c r="A35">
        <v>5684</v>
      </c>
      <c r="B35">
        <v>5</v>
      </c>
      <c r="C35">
        <v>1</v>
      </c>
      <c r="D35">
        <v>10</v>
      </c>
      <c r="E35">
        <v>175.50550699999999</v>
      </c>
      <c r="F35">
        <v>1.9000000000000001E-5</v>
      </c>
      <c r="G35">
        <v>0.5</v>
      </c>
      <c r="H35">
        <v>9.9999999999999995E-7</v>
      </c>
    </row>
    <row r="36" spans="1:8" x14ac:dyDescent="0.75">
      <c r="A36">
        <v>5807</v>
      </c>
      <c r="B36">
        <v>5</v>
      </c>
      <c r="C36">
        <v>2</v>
      </c>
      <c r="D36">
        <v>115</v>
      </c>
      <c r="E36">
        <v>175.504032</v>
      </c>
      <c r="F36">
        <v>1.9000000000000001E-5</v>
      </c>
      <c r="G36">
        <v>0.5</v>
      </c>
      <c r="H36">
        <v>9.9999999999999995E-7</v>
      </c>
    </row>
    <row r="37" spans="1:8" x14ac:dyDescent="0.75">
      <c r="A37">
        <v>5808</v>
      </c>
      <c r="B37">
        <v>5</v>
      </c>
      <c r="C37">
        <v>3</v>
      </c>
      <c r="D37">
        <v>51</v>
      </c>
      <c r="E37">
        <v>175.50269800000001</v>
      </c>
      <c r="F37">
        <v>1.9000000000000001E-5</v>
      </c>
      <c r="G37">
        <v>0.5</v>
      </c>
      <c r="H37">
        <v>9.9999999999999995E-7</v>
      </c>
    </row>
    <row r="38" spans="1:8" x14ac:dyDescent="0.75">
      <c r="A38">
        <v>5931</v>
      </c>
      <c r="B38">
        <v>5</v>
      </c>
      <c r="C38">
        <v>4</v>
      </c>
      <c r="D38">
        <v>71</v>
      </c>
      <c r="E38">
        <v>175.50138899999999</v>
      </c>
      <c r="F38">
        <v>1.9000000000000001E-5</v>
      </c>
      <c r="G38">
        <v>0.5</v>
      </c>
      <c r="H38">
        <v>9.9999999999999995E-7</v>
      </c>
    </row>
    <row r="39" spans="1:8" x14ac:dyDescent="0.75">
      <c r="A39">
        <v>5932</v>
      </c>
      <c r="B39">
        <v>5</v>
      </c>
      <c r="C39">
        <v>5</v>
      </c>
      <c r="D39">
        <v>110</v>
      </c>
      <c r="E39">
        <v>175.49953500000001</v>
      </c>
      <c r="F39">
        <v>1.9000000000000001E-5</v>
      </c>
      <c r="G39">
        <v>0.5</v>
      </c>
      <c r="H39">
        <v>9.9999999999999995E-7</v>
      </c>
    </row>
    <row r="40" spans="1:8" x14ac:dyDescent="0.75">
      <c r="A40">
        <v>5933</v>
      </c>
      <c r="B40">
        <v>5</v>
      </c>
      <c r="C40">
        <v>6</v>
      </c>
      <c r="D40">
        <v>27</v>
      </c>
      <c r="E40">
        <v>175.49844200000001</v>
      </c>
      <c r="F40">
        <v>1.9000000000000001E-5</v>
      </c>
      <c r="G40">
        <v>0.5</v>
      </c>
      <c r="H40">
        <v>9.9999999999999995E-7</v>
      </c>
    </row>
    <row r="41" spans="1:8" x14ac:dyDescent="0.75">
      <c r="A41">
        <v>6056</v>
      </c>
      <c r="B41">
        <v>5</v>
      </c>
      <c r="C41">
        <v>7</v>
      </c>
      <c r="D41">
        <v>86</v>
      </c>
      <c r="E41">
        <v>175.49723700000001</v>
      </c>
      <c r="F41">
        <v>1.9000000000000001E-5</v>
      </c>
      <c r="G41">
        <v>0.5</v>
      </c>
      <c r="H41">
        <v>9.9999999999999995E-7</v>
      </c>
    </row>
    <row r="42" spans="1:8" x14ac:dyDescent="0.75">
      <c r="A42">
        <v>6057</v>
      </c>
      <c r="B42">
        <v>5</v>
      </c>
      <c r="C42">
        <v>8</v>
      </c>
      <c r="D42">
        <v>105</v>
      </c>
      <c r="E42">
        <v>175.49549999999999</v>
      </c>
      <c r="F42">
        <v>1.9000000000000001E-5</v>
      </c>
      <c r="G42">
        <v>0.5</v>
      </c>
      <c r="H42">
        <v>9.9999999999999995E-7</v>
      </c>
    </row>
    <row r="43" spans="1:8" x14ac:dyDescent="0.75">
      <c r="A43">
        <v>6058</v>
      </c>
      <c r="B43">
        <v>5</v>
      </c>
      <c r="C43">
        <v>9</v>
      </c>
      <c r="D43">
        <v>80</v>
      </c>
      <c r="E43">
        <v>175.49391199999999</v>
      </c>
      <c r="F43">
        <v>1.9000000000000001E-5</v>
      </c>
      <c r="G43">
        <v>0.5</v>
      </c>
      <c r="H43">
        <v>9.9999999999999995E-7</v>
      </c>
    </row>
    <row r="44" spans="1:8" x14ac:dyDescent="0.75">
      <c r="A44">
        <v>6181</v>
      </c>
      <c r="B44">
        <v>5</v>
      </c>
      <c r="C44">
        <v>10</v>
      </c>
      <c r="D44">
        <v>27</v>
      </c>
      <c r="E44">
        <v>175.492683</v>
      </c>
      <c r="F44">
        <v>1.9000000000000001E-5</v>
      </c>
      <c r="G44">
        <v>0.5</v>
      </c>
      <c r="H44">
        <v>9.9999999999999995E-7</v>
      </c>
    </row>
    <row r="45" spans="1:8" x14ac:dyDescent="0.75">
      <c r="A45">
        <v>6182</v>
      </c>
      <c r="B45">
        <v>5</v>
      </c>
      <c r="C45">
        <v>11</v>
      </c>
      <c r="D45">
        <v>108</v>
      </c>
      <c r="E45">
        <v>175.49129500000001</v>
      </c>
      <c r="F45">
        <v>1.9000000000000001E-5</v>
      </c>
      <c r="G45">
        <v>0.5</v>
      </c>
      <c r="H45">
        <v>9.9999999999999995E-7</v>
      </c>
    </row>
    <row r="46" spans="1:8" x14ac:dyDescent="0.75">
      <c r="A46">
        <v>6183</v>
      </c>
      <c r="B46">
        <v>5</v>
      </c>
      <c r="C46">
        <v>12</v>
      </c>
      <c r="D46">
        <v>108</v>
      </c>
      <c r="E46">
        <v>175.48900599999999</v>
      </c>
      <c r="F46">
        <v>1.9000000000000001E-5</v>
      </c>
      <c r="G46">
        <v>0.5</v>
      </c>
      <c r="H46">
        <v>9.9999999999999995E-7</v>
      </c>
    </row>
    <row r="47" spans="1:8" x14ac:dyDescent="0.75">
      <c r="A47">
        <v>6184</v>
      </c>
      <c r="B47">
        <v>5</v>
      </c>
      <c r="C47">
        <v>13</v>
      </c>
      <c r="D47">
        <v>15</v>
      </c>
      <c r="E47">
        <v>175.48809700000001</v>
      </c>
      <c r="F47">
        <v>1.9000000000000001E-5</v>
      </c>
      <c r="G47">
        <v>0.5</v>
      </c>
      <c r="H47">
        <v>9.9999999999999995E-7</v>
      </c>
    </row>
    <row r="48" spans="1:8" x14ac:dyDescent="0.75">
      <c r="A48">
        <v>6307</v>
      </c>
      <c r="B48">
        <v>5</v>
      </c>
      <c r="C48">
        <v>14</v>
      </c>
      <c r="D48">
        <v>94</v>
      </c>
      <c r="E48">
        <v>175.48691299999999</v>
      </c>
      <c r="F48">
        <v>1.9000000000000001E-5</v>
      </c>
      <c r="G48">
        <v>0.5</v>
      </c>
      <c r="H48">
        <v>9.9999999999999995E-7</v>
      </c>
    </row>
    <row r="49" spans="1:8" x14ac:dyDescent="0.75">
      <c r="A49">
        <v>6308</v>
      </c>
      <c r="B49">
        <v>5</v>
      </c>
      <c r="C49">
        <v>15</v>
      </c>
      <c r="D49">
        <v>110</v>
      </c>
      <c r="E49">
        <v>175.48507900000001</v>
      </c>
      <c r="F49">
        <v>1.9000000000000001E-5</v>
      </c>
      <c r="G49">
        <v>0.5</v>
      </c>
      <c r="H49">
        <v>9.9999999999999995E-7</v>
      </c>
    </row>
    <row r="50" spans="1:8" x14ac:dyDescent="0.75">
      <c r="A50">
        <v>6309</v>
      </c>
      <c r="B50">
        <v>5</v>
      </c>
      <c r="C50">
        <v>16</v>
      </c>
      <c r="D50">
        <v>39</v>
      </c>
      <c r="E50">
        <v>175.483642</v>
      </c>
      <c r="F50">
        <v>1.9000000000000001E-5</v>
      </c>
      <c r="G50">
        <v>0.5</v>
      </c>
      <c r="H50">
        <v>9.9999999999999995E-7</v>
      </c>
    </row>
    <row r="51" spans="1:8" x14ac:dyDescent="0.75">
      <c r="A51">
        <v>6432</v>
      </c>
      <c r="B51">
        <v>5</v>
      </c>
      <c r="C51">
        <v>17</v>
      </c>
      <c r="D51">
        <v>71</v>
      </c>
      <c r="E51">
        <v>175.48258200000001</v>
      </c>
      <c r="F51">
        <v>1.9000000000000001E-5</v>
      </c>
      <c r="G51">
        <v>0.5</v>
      </c>
      <c r="H51">
        <v>9.9999999999999995E-7</v>
      </c>
    </row>
    <row r="52" spans="1:8" x14ac:dyDescent="0.75">
      <c r="A52">
        <v>6433</v>
      </c>
      <c r="B52">
        <v>5</v>
      </c>
      <c r="C52">
        <v>18</v>
      </c>
      <c r="D52">
        <v>112</v>
      </c>
      <c r="E52">
        <v>175.48115999999999</v>
      </c>
      <c r="F52">
        <v>1.9000000000000001E-5</v>
      </c>
      <c r="G52">
        <v>0.5</v>
      </c>
      <c r="H52">
        <v>9.9999999999999995E-7</v>
      </c>
    </row>
    <row r="53" spans="1:8" x14ac:dyDescent="0.75">
      <c r="A53">
        <v>6434</v>
      </c>
      <c r="B53">
        <v>5</v>
      </c>
      <c r="C53">
        <v>19</v>
      </c>
      <c r="D53">
        <v>40</v>
      </c>
      <c r="E53">
        <v>175.479342</v>
      </c>
      <c r="F53">
        <v>1.9000000000000001E-5</v>
      </c>
      <c r="G53">
        <v>0.5</v>
      </c>
      <c r="H53">
        <v>9.9999999999999995E-7</v>
      </c>
    </row>
    <row r="54" spans="1:8" x14ac:dyDescent="0.75">
      <c r="A54">
        <v>6557</v>
      </c>
      <c r="B54">
        <v>5</v>
      </c>
      <c r="C54">
        <v>20</v>
      </c>
      <c r="D54">
        <v>68</v>
      </c>
      <c r="E54">
        <v>175.47837899999999</v>
      </c>
      <c r="F54">
        <v>1.9000000000000001E-5</v>
      </c>
      <c r="G54">
        <v>0.5</v>
      </c>
      <c r="H54">
        <v>9.9999999999999995E-7</v>
      </c>
    </row>
    <row r="55" spans="1:8" x14ac:dyDescent="0.75">
      <c r="A55">
        <v>6558</v>
      </c>
      <c r="B55">
        <v>5</v>
      </c>
      <c r="C55">
        <v>21</v>
      </c>
      <c r="D55">
        <v>102</v>
      </c>
      <c r="E55">
        <v>175.47666100000001</v>
      </c>
      <c r="F55">
        <v>1.9000000000000001E-5</v>
      </c>
      <c r="G55">
        <v>0.5</v>
      </c>
      <c r="H55">
        <v>9.9999999999999995E-7</v>
      </c>
    </row>
    <row r="56" spans="1:8" x14ac:dyDescent="0.75">
      <c r="A56">
        <v>6559</v>
      </c>
      <c r="B56">
        <v>5</v>
      </c>
      <c r="C56">
        <v>22</v>
      </c>
      <c r="D56">
        <v>102</v>
      </c>
      <c r="E56">
        <v>175.47468699999999</v>
      </c>
      <c r="F56">
        <v>1.9000000000000001E-5</v>
      </c>
      <c r="G56">
        <v>0.5</v>
      </c>
      <c r="H56">
        <v>9.9999999999999995E-7</v>
      </c>
    </row>
    <row r="57" spans="1:8" x14ac:dyDescent="0.75">
      <c r="A57">
        <v>6560</v>
      </c>
      <c r="B57">
        <v>5</v>
      </c>
      <c r="C57">
        <v>23</v>
      </c>
      <c r="D57">
        <v>102</v>
      </c>
      <c r="E57">
        <v>175.47272699999999</v>
      </c>
      <c r="F57">
        <v>1.9000000000000001E-5</v>
      </c>
      <c r="G57">
        <v>0.5</v>
      </c>
      <c r="H57">
        <v>9.9999999999999995E-7</v>
      </c>
    </row>
    <row r="58" spans="1:8" x14ac:dyDescent="0.75">
      <c r="A58">
        <v>6561</v>
      </c>
      <c r="B58">
        <v>5</v>
      </c>
      <c r="C58">
        <v>24</v>
      </c>
      <c r="D58">
        <v>90</v>
      </c>
      <c r="E58">
        <v>175.47070099999999</v>
      </c>
      <c r="F58">
        <v>1.9000000000000001E-5</v>
      </c>
      <c r="G58">
        <v>0.5</v>
      </c>
      <c r="H58">
        <v>9.9999999999999995E-7</v>
      </c>
    </row>
    <row r="59" spans="1:8" x14ac:dyDescent="0.75">
      <c r="A59">
        <v>6684</v>
      </c>
      <c r="B59">
        <v>5</v>
      </c>
      <c r="C59">
        <v>25</v>
      </c>
      <c r="D59">
        <v>12</v>
      </c>
      <c r="E59">
        <v>175.469887</v>
      </c>
      <c r="F59">
        <v>1.9000000000000001E-5</v>
      </c>
      <c r="G59">
        <v>0.5</v>
      </c>
      <c r="H59">
        <v>9.9999999999999995E-7</v>
      </c>
    </row>
    <row r="60" spans="1:8" x14ac:dyDescent="0.75">
      <c r="A60">
        <v>6685</v>
      </c>
      <c r="B60">
        <v>5</v>
      </c>
      <c r="C60">
        <v>26</v>
      </c>
      <c r="D60">
        <v>103</v>
      </c>
      <c r="E60">
        <v>175.46878699999999</v>
      </c>
      <c r="F60">
        <v>1.9000000000000001E-5</v>
      </c>
      <c r="G60">
        <v>0.5</v>
      </c>
      <c r="H60">
        <v>9.9999999999999995E-7</v>
      </c>
    </row>
    <row r="61" spans="1:8" x14ac:dyDescent="0.75">
      <c r="A61">
        <v>6686</v>
      </c>
      <c r="B61">
        <v>5</v>
      </c>
      <c r="C61">
        <v>27</v>
      </c>
      <c r="D61">
        <v>102</v>
      </c>
      <c r="E61">
        <v>175.46680599999999</v>
      </c>
      <c r="F61">
        <v>1.9000000000000001E-5</v>
      </c>
      <c r="G61">
        <v>0.5</v>
      </c>
      <c r="H61">
        <v>9.9999999999999995E-7</v>
      </c>
    </row>
    <row r="62" spans="1:8" x14ac:dyDescent="0.75">
      <c r="A62">
        <v>6687</v>
      </c>
      <c r="B62">
        <v>5</v>
      </c>
      <c r="C62">
        <v>28</v>
      </c>
      <c r="D62">
        <v>103</v>
      </c>
      <c r="E62">
        <v>175.46481499999999</v>
      </c>
      <c r="F62">
        <v>1.9000000000000001E-5</v>
      </c>
      <c r="G62">
        <v>0.5</v>
      </c>
      <c r="H62">
        <v>9.9999999999999995E-7</v>
      </c>
    </row>
    <row r="63" spans="1:8" x14ac:dyDescent="0.75">
      <c r="A63">
        <v>6688</v>
      </c>
      <c r="B63">
        <v>5</v>
      </c>
      <c r="C63">
        <v>29</v>
      </c>
      <c r="D63">
        <v>103</v>
      </c>
      <c r="E63">
        <v>175.46284499999999</v>
      </c>
      <c r="F63">
        <v>1.9000000000000001E-5</v>
      </c>
      <c r="G63">
        <v>0.5</v>
      </c>
      <c r="H63">
        <v>9.9999999999999995E-7</v>
      </c>
    </row>
    <row r="64" spans="1:8" x14ac:dyDescent="0.75">
      <c r="A64">
        <v>6689</v>
      </c>
      <c r="B64">
        <v>5</v>
      </c>
      <c r="C64">
        <v>30</v>
      </c>
      <c r="D64">
        <v>8</v>
      </c>
      <c r="E64">
        <v>175.46177800000001</v>
      </c>
      <c r="F64">
        <v>1.9000000000000001E-5</v>
      </c>
      <c r="G64">
        <v>0.5</v>
      </c>
      <c r="H64">
        <v>9.9999999999999995E-7</v>
      </c>
    </row>
    <row r="65" spans="1:8" x14ac:dyDescent="0.75">
      <c r="A65">
        <v>6812</v>
      </c>
      <c r="B65">
        <v>5</v>
      </c>
      <c r="C65">
        <v>31</v>
      </c>
      <c r="D65">
        <v>95</v>
      </c>
      <c r="E65">
        <v>175.46078800000001</v>
      </c>
      <c r="F65">
        <v>1.9000000000000001E-5</v>
      </c>
      <c r="G65">
        <v>0.5</v>
      </c>
      <c r="H65">
        <v>9.9999999999999995E-7</v>
      </c>
    </row>
    <row r="66" spans="1:8" x14ac:dyDescent="0.75">
      <c r="A66">
        <v>6813</v>
      </c>
      <c r="B66">
        <v>5</v>
      </c>
      <c r="C66">
        <v>32</v>
      </c>
      <c r="D66">
        <v>101</v>
      </c>
      <c r="E66">
        <v>175.45916500000001</v>
      </c>
      <c r="F66">
        <v>1.9000000000000001E-5</v>
      </c>
      <c r="G66">
        <v>0.5</v>
      </c>
      <c r="H66">
        <v>9.9999999999999995E-7</v>
      </c>
    </row>
    <row r="67" spans="1:8" x14ac:dyDescent="0.75">
      <c r="A67">
        <v>6814</v>
      </c>
      <c r="B67">
        <v>5</v>
      </c>
      <c r="C67">
        <v>33</v>
      </c>
      <c r="D67">
        <v>104</v>
      </c>
      <c r="E67">
        <v>175.45683399999999</v>
      </c>
      <c r="F67">
        <v>1.9000000000000001E-5</v>
      </c>
      <c r="G67">
        <v>0.5</v>
      </c>
      <c r="H67">
        <v>9.9999999999999995E-7</v>
      </c>
    </row>
    <row r="68" spans="1:8" x14ac:dyDescent="0.75">
      <c r="A68">
        <v>6815</v>
      </c>
      <c r="B68">
        <v>5</v>
      </c>
      <c r="C68">
        <v>34</v>
      </c>
      <c r="D68">
        <v>89</v>
      </c>
      <c r="E68">
        <v>175.455028</v>
      </c>
      <c r="F68">
        <v>1.9000000000000001E-5</v>
      </c>
      <c r="G68">
        <v>0.5</v>
      </c>
      <c r="H68">
        <v>9.9999999999999995E-7</v>
      </c>
    </row>
    <row r="69" spans="1:8" x14ac:dyDescent="0.75">
      <c r="A69">
        <v>6692</v>
      </c>
      <c r="B69">
        <v>5</v>
      </c>
      <c r="C69">
        <v>35</v>
      </c>
      <c r="D69">
        <v>21</v>
      </c>
      <c r="E69">
        <v>175.45392899999999</v>
      </c>
      <c r="F69">
        <v>1.9000000000000001E-5</v>
      </c>
      <c r="G69">
        <v>0.5</v>
      </c>
      <c r="H69">
        <v>9.9999999999999995E-7</v>
      </c>
    </row>
    <row r="70" spans="1:8" x14ac:dyDescent="0.75">
      <c r="A70">
        <v>6693</v>
      </c>
      <c r="B70">
        <v>5</v>
      </c>
      <c r="C70">
        <v>36</v>
      </c>
      <c r="D70">
        <v>132</v>
      </c>
      <c r="E70">
        <v>175.45218399999999</v>
      </c>
      <c r="F70">
        <v>1.9000000000000001E-5</v>
      </c>
      <c r="G70">
        <v>0.5</v>
      </c>
      <c r="H70">
        <v>9.9999999999999995E-7</v>
      </c>
    </row>
    <row r="71" spans="1:8" x14ac:dyDescent="0.75">
      <c r="A71">
        <v>6570</v>
      </c>
      <c r="B71">
        <v>5</v>
      </c>
      <c r="C71">
        <v>37</v>
      </c>
      <c r="D71">
        <v>23</v>
      </c>
      <c r="E71">
        <v>175.45098200000001</v>
      </c>
      <c r="F71">
        <v>1.9000000000000001E-5</v>
      </c>
      <c r="G71">
        <v>0.5</v>
      </c>
      <c r="H71">
        <v>9.9999999999999995E-7</v>
      </c>
    </row>
    <row r="72" spans="1:8" x14ac:dyDescent="0.75">
      <c r="A72">
        <v>6571</v>
      </c>
      <c r="B72">
        <v>5</v>
      </c>
      <c r="C72">
        <v>38</v>
      </c>
      <c r="D72">
        <v>40</v>
      </c>
      <c r="E72">
        <v>175.45038299999999</v>
      </c>
      <c r="F72">
        <v>1.9000000000000001E-5</v>
      </c>
      <c r="G72">
        <v>0.5</v>
      </c>
      <c r="H72">
        <v>9.9999999999999995E-7</v>
      </c>
    </row>
    <row r="73" spans="1:8" x14ac:dyDescent="0.75">
      <c r="A73">
        <v>6448</v>
      </c>
      <c r="B73">
        <v>6</v>
      </c>
      <c r="C73">
        <v>1</v>
      </c>
      <c r="D73">
        <v>106</v>
      </c>
      <c r="E73">
        <v>175.448489</v>
      </c>
      <c r="F73">
        <v>1.9000000000000001E-5</v>
      </c>
      <c r="G73">
        <v>0.5</v>
      </c>
      <c r="H73">
        <v>9.9999999999999995E-7</v>
      </c>
    </row>
    <row r="74" spans="1:8" x14ac:dyDescent="0.75">
      <c r="A74">
        <v>6325</v>
      </c>
      <c r="B74">
        <v>6</v>
      </c>
      <c r="C74">
        <v>2</v>
      </c>
      <c r="D74">
        <v>107</v>
      </c>
      <c r="E74">
        <v>175.44665800000001</v>
      </c>
      <c r="F74">
        <v>1.9000000000000001E-5</v>
      </c>
      <c r="G74">
        <v>0.5</v>
      </c>
      <c r="H74">
        <v>9.9999999999999995E-7</v>
      </c>
    </row>
    <row r="75" spans="1:8" x14ac:dyDescent="0.75">
      <c r="A75">
        <v>6326</v>
      </c>
      <c r="B75">
        <v>6</v>
      </c>
      <c r="C75">
        <v>3</v>
      </c>
      <c r="D75">
        <v>1</v>
      </c>
      <c r="E75">
        <v>175.44536400000001</v>
      </c>
      <c r="F75">
        <v>1.9000000000000001E-5</v>
      </c>
      <c r="G75">
        <v>0.5</v>
      </c>
      <c r="H75">
        <v>9.9999999999999995E-7</v>
      </c>
    </row>
    <row r="76" spans="1:8" x14ac:dyDescent="0.75">
      <c r="A76">
        <v>6203</v>
      </c>
      <c r="B76">
        <v>6</v>
      </c>
      <c r="C76">
        <v>4</v>
      </c>
      <c r="D76">
        <v>113</v>
      </c>
      <c r="E76">
        <v>175.44413</v>
      </c>
      <c r="F76">
        <v>1.9000000000000001E-5</v>
      </c>
      <c r="G76">
        <v>0.5</v>
      </c>
      <c r="H76">
        <v>9.9999999999999995E-7</v>
      </c>
    </row>
    <row r="77" spans="1:8" x14ac:dyDescent="0.75">
      <c r="A77">
        <v>6080</v>
      </c>
      <c r="B77">
        <v>6</v>
      </c>
      <c r="C77">
        <v>5</v>
      </c>
      <c r="D77">
        <v>78</v>
      </c>
      <c r="E77">
        <v>175.44216399999999</v>
      </c>
      <c r="F77">
        <v>1.9000000000000001E-5</v>
      </c>
      <c r="G77">
        <v>0.5</v>
      </c>
      <c r="H77">
        <v>9.9999999999999995E-7</v>
      </c>
    </row>
    <row r="78" spans="1:8" x14ac:dyDescent="0.75">
      <c r="A78">
        <v>6081</v>
      </c>
      <c r="B78">
        <v>6</v>
      </c>
      <c r="C78">
        <v>6</v>
      </c>
      <c r="D78">
        <v>88</v>
      </c>
      <c r="E78">
        <v>175.440763</v>
      </c>
      <c r="F78">
        <v>1.9000000000000001E-5</v>
      </c>
      <c r="G78">
        <v>0.5</v>
      </c>
      <c r="H78">
        <v>9.9999999999999995E-7</v>
      </c>
    </row>
    <row r="79" spans="1:8" x14ac:dyDescent="0.75">
      <c r="A79">
        <v>5958</v>
      </c>
      <c r="B79">
        <v>6</v>
      </c>
      <c r="C79">
        <v>7</v>
      </c>
      <c r="D79">
        <v>23</v>
      </c>
      <c r="E79">
        <v>175.439684</v>
      </c>
      <c r="F79">
        <v>1.9000000000000001E-5</v>
      </c>
      <c r="G79">
        <v>0.5</v>
      </c>
      <c r="H79">
        <v>9.9999999999999995E-7</v>
      </c>
    </row>
    <row r="80" spans="1:8" x14ac:dyDescent="0.75">
      <c r="A80">
        <v>5959</v>
      </c>
      <c r="B80">
        <v>6</v>
      </c>
      <c r="C80">
        <v>8</v>
      </c>
      <c r="D80">
        <v>110</v>
      </c>
      <c r="E80">
        <v>175.438028</v>
      </c>
      <c r="F80">
        <v>1.9000000000000001E-5</v>
      </c>
      <c r="G80">
        <v>0.5</v>
      </c>
      <c r="H80">
        <v>9.9999999999999995E-7</v>
      </c>
    </row>
    <row r="81" spans="1:8" x14ac:dyDescent="0.75">
      <c r="A81">
        <v>5960</v>
      </c>
      <c r="B81">
        <v>6</v>
      </c>
      <c r="C81">
        <v>9</v>
      </c>
      <c r="D81">
        <v>90</v>
      </c>
      <c r="E81">
        <v>175.43642600000001</v>
      </c>
      <c r="F81">
        <v>1.9000000000000001E-5</v>
      </c>
      <c r="G81">
        <v>0.5</v>
      </c>
      <c r="H81">
        <v>9.9999999999999995E-7</v>
      </c>
    </row>
    <row r="82" spans="1:8" x14ac:dyDescent="0.75">
      <c r="A82">
        <v>5837</v>
      </c>
      <c r="B82">
        <v>6</v>
      </c>
      <c r="C82">
        <v>10</v>
      </c>
      <c r="D82">
        <v>23</v>
      </c>
      <c r="E82">
        <v>175.435328</v>
      </c>
      <c r="F82">
        <v>1.9000000000000001E-5</v>
      </c>
      <c r="G82">
        <v>0.5</v>
      </c>
      <c r="H82">
        <v>9.9999999999999995E-7</v>
      </c>
    </row>
    <row r="83" spans="1:8" x14ac:dyDescent="0.75">
      <c r="A83">
        <v>5838</v>
      </c>
      <c r="B83">
        <v>6</v>
      </c>
      <c r="C83">
        <v>11</v>
      </c>
      <c r="D83">
        <v>113</v>
      </c>
      <c r="E83">
        <v>175.43400399999999</v>
      </c>
      <c r="F83">
        <v>1.9000000000000001E-5</v>
      </c>
      <c r="G83">
        <v>0.5</v>
      </c>
      <c r="H83">
        <v>9.9999999999999995E-7</v>
      </c>
    </row>
    <row r="84" spans="1:8" x14ac:dyDescent="0.75">
      <c r="A84">
        <v>5839</v>
      </c>
      <c r="B84">
        <v>6</v>
      </c>
      <c r="C84">
        <v>12</v>
      </c>
      <c r="D84">
        <v>78</v>
      </c>
      <c r="E84">
        <v>175.432141</v>
      </c>
      <c r="F84">
        <v>1.9000000000000001E-5</v>
      </c>
      <c r="G84">
        <v>0.5</v>
      </c>
      <c r="H84">
        <v>9.9999999999999995E-7</v>
      </c>
    </row>
    <row r="85" spans="1:8" x14ac:dyDescent="0.75">
      <c r="A85">
        <v>5716</v>
      </c>
      <c r="B85">
        <v>6</v>
      </c>
      <c r="C85">
        <v>13</v>
      </c>
      <c r="D85">
        <v>35</v>
      </c>
      <c r="E85">
        <v>175.43104299999999</v>
      </c>
      <c r="F85">
        <v>1.9000000000000001E-5</v>
      </c>
      <c r="G85">
        <v>0.5</v>
      </c>
      <c r="H85">
        <v>9.9999999999999995E-7</v>
      </c>
    </row>
    <row r="86" spans="1:8" x14ac:dyDescent="0.75">
      <c r="A86">
        <v>5717</v>
      </c>
      <c r="B86">
        <v>6</v>
      </c>
      <c r="C86">
        <v>14</v>
      </c>
      <c r="D86">
        <v>113</v>
      </c>
      <c r="E86">
        <v>175.42991000000001</v>
      </c>
      <c r="F86">
        <v>1.9000000000000001E-5</v>
      </c>
      <c r="G86">
        <v>0.5</v>
      </c>
      <c r="H86">
        <v>9.9999999999999995E-7</v>
      </c>
    </row>
    <row r="87" spans="1:8" x14ac:dyDescent="0.75">
      <c r="A87">
        <v>5718</v>
      </c>
      <c r="B87">
        <v>6</v>
      </c>
      <c r="C87">
        <v>15</v>
      </c>
      <c r="D87">
        <v>63</v>
      </c>
      <c r="E87">
        <v>175.42788400000001</v>
      </c>
      <c r="F87">
        <v>1.9000000000000001E-5</v>
      </c>
      <c r="G87">
        <v>0.5</v>
      </c>
      <c r="H87">
        <v>9.9999999999999995E-7</v>
      </c>
    </row>
    <row r="88" spans="1:8" x14ac:dyDescent="0.75">
      <c r="A88">
        <v>5595</v>
      </c>
      <c r="B88">
        <v>6</v>
      </c>
      <c r="C88">
        <v>16</v>
      </c>
      <c r="D88">
        <v>50</v>
      </c>
      <c r="E88">
        <v>175.42677900000001</v>
      </c>
      <c r="F88">
        <v>1.9000000000000001E-5</v>
      </c>
      <c r="G88">
        <v>0.5</v>
      </c>
      <c r="H88">
        <v>9.9999999999999995E-7</v>
      </c>
    </row>
    <row r="89" spans="1:8" x14ac:dyDescent="0.75">
      <c r="A89">
        <v>5596</v>
      </c>
      <c r="B89">
        <v>6</v>
      </c>
      <c r="C89">
        <v>17</v>
      </c>
      <c r="D89">
        <v>114</v>
      </c>
      <c r="E89">
        <v>175.425183</v>
      </c>
      <c r="F89">
        <v>1.9000000000000001E-5</v>
      </c>
      <c r="G89">
        <v>0.5</v>
      </c>
      <c r="H89">
        <v>9.9999999999999995E-7</v>
      </c>
    </row>
    <row r="90" spans="1:8" x14ac:dyDescent="0.75">
      <c r="A90">
        <v>5597</v>
      </c>
      <c r="B90">
        <v>6</v>
      </c>
      <c r="C90">
        <v>18</v>
      </c>
      <c r="D90">
        <v>67</v>
      </c>
      <c r="E90">
        <v>175.42356599999999</v>
      </c>
      <c r="F90">
        <v>1.9000000000000001E-5</v>
      </c>
      <c r="G90">
        <v>0.5</v>
      </c>
      <c r="H90">
        <v>9.9999999999999995E-7</v>
      </c>
    </row>
    <row r="91" spans="1:8" x14ac:dyDescent="0.75">
      <c r="A91">
        <v>5474</v>
      </c>
      <c r="B91">
        <v>6</v>
      </c>
      <c r="C91">
        <v>19</v>
      </c>
      <c r="D91">
        <v>38</v>
      </c>
      <c r="E91">
        <v>175.422394</v>
      </c>
      <c r="F91">
        <v>1.9000000000000001E-5</v>
      </c>
      <c r="G91">
        <v>0.5</v>
      </c>
      <c r="H91">
        <v>9.9999999999999995E-7</v>
      </c>
    </row>
    <row r="92" spans="1:8" x14ac:dyDescent="0.75">
      <c r="A92">
        <v>5475</v>
      </c>
      <c r="B92">
        <v>6</v>
      </c>
      <c r="C92">
        <v>20</v>
      </c>
      <c r="D92">
        <v>104</v>
      </c>
      <c r="E92">
        <v>175.421008</v>
      </c>
      <c r="F92">
        <v>1.9000000000000001E-5</v>
      </c>
      <c r="G92">
        <v>0.5</v>
      </c>
      <c r="H92">
        <v>9.9999999999999995E-7</v>
      </c>
    </row>
    <row r="93" spans="1:8" x14ac:dyDescent="0.75">
      <c r="A93">
        <v>5476</v>
      </c>
      <c r="B93">
        <v>6</v>
      </c>
      <c r="C93">
        <v>21</v>
      </c>
      <c r="D93">
        <v>105</v>
      </c>
      <c r="E93">
        <v>175.41897399999999</v>
      </c>
      <c r="F93">
        <v>1.9000000000000001E-5</v>
      </c>
      <c r="G93">
        <v>0.5</v>
      </c>
      <c r="H93">
        <v>9.9999999999999995E-7</v>
      </c>
    </row>
    <row r="94" spans="1:8" x14ac:dyDescent="0.75">
      <c r="A94">
        <v>5477</v>
      </c>
      <c r="B94">
        <v>6</v>
      </c>
      <c r="C94">
        <v>22</v>
      </c>
      <c r="D94">
        <v>101</v>
      </c>
      <c r="E94">
        <v>175.417112</v>
      </c>
      <c r="F94">
        <v>1.9000000000000001E-5</v>
      </c>
      <c r="G94">
        <v>0.5</v>
      </c>
      <c r="H94">
        <v>9.9999999999999995E-7</v>
      </c>
    </row>
    <row r="95" spans="1:8" x14ac:dyDescent="0.75">
      <c r="A95">
        <v>5478</v>
      </c>
      <c r="B95">
        <v>6</v>
      </c>
      <c r="C95">
        <v>23</v>
      </c>
      <c r="D95">
        <v>100</v>
      </c>
      <c r="E95">
        <v>175.41501400000001</v>
      </c>
      <c r="F95">
        <v>1.9000000000000001E-5</v>
      </c>
      <c r="G95">
        <v>0.5</v>
      </c>
      <c r="H95">
        <v>9.9999999999999995E-7</v>
      </c>
    </row>
    <row r="96" spans="1:8" x14ac:dyDescent="0.75">
      <c r="A96">
        <v>5479</v>
      </c>
      <c r="B96">
        <v>6</v>
      </c>
      <c r="C96">
        <v>24</v>
      </c>
      <c r="D96">
        <v>99</v>
      </c>
      <c r="E96">
        <v>175.41281900000001</v>
      </c>
      <c r="F96">
        <v>1.9000000000000001E-5</v>
      </c>
      <c r="G96">
        <v>0.5</v>
      </c>
      <c r="H96">
        <v>9.9999999999999995E-7</v>
      </c>
    </row>
    <row r="97" spans="1:8" x14ac:dyDescent="0.75">
      <c r="A97">
        <v>5480</v>
      </c>
      <c r="B97">
        <v>6</v>
      </c>
      <c r="C97">
        <v>25</v>
      </c>
      <c r="D97">
        <v>100</v>
      </c>
      <c r="E97">
        <v>175.41112100000001</v>
      </c>
      <c r="F97">
        <v>1.9000000000000001E-5</v>
      </c>
      <c r="G97">
        <v>0.5</v>
      </c>
      <c r="H97">
        <v>9.9999999999999995E-7</v>
      </c>
    </row>
    <row r="98" spans="1:8" x14ac:dyDescent="0.75">
      <c r="A98">
        <v>5481</v>
      </c>
      <c r="B98">
        <v>6</v>
      </c>
      <c r="C98">
        <v>26</v>
      </c>
      <c r="D98">
        <v>86</v>
      </c>
      <c r="E98">
        <v>175.40931699999999</v>
      </c>
      <c r="F98">
        <v>1.9000000000000001E-5</v>
      </c>
      <c r="G98">
        <v>0.5</v>
      </c>
      <c r="H98">
        <v>9.9999999999999995E-7</v>
      </c>
    </row>
    <row r="99" spans="1:8" x14ac:dyDescent="0.75">
      <c r="A99">
        <v>5359</v>
      </c>
      <c r="B99">
        <v>6</v>
      </c>
      <c r="C99">
        <v>27</v>
      </c>
      <c r="D99">
        <v>100</v>
      </c>
      <c r="E99">
        <v>175.40696700000001</v>
      </c>
      <c r="F99">
        <v>1.9000000000000001E-5</v>
      </c>
      <c r="G99">
        <v>0.5</v>
      </c>
      <c r="H99">
        <v>9.9999999999999995E-7</v>
      </c>
    </row>
    <row r="100" spans="1:8" x14ac:dyDescent="0.75">
      <c r="A100">
        <v>5360</v>
      </c>
      <c r="B100">
        <v>6</v>
      </c>
      <c r="C100">
        <v>28</v>
      </c>
      <c r="D100">
        <v>100</v>
      </c>
      <c r="E100">
        <v>175.40528</v>
      </c>
      <c r="F100">
        <v>1.9000000000000001E-5</v>
      </c>
      <c r="G100">
        <v>0.5</v>
      </c>
      <c r="H100">
        <v>9.9999999999999995E-7</v>
      </c>
    </row>
    <row r="101" spans="1:8" x14ac:dyDescent="0.75">
      <c r="A101">
        <v>5361</v>
      </c>
      <c r="B101">
        <v>6</v>
      </c>
      <c r="C101">
        <v>29</v>
      </c>
      <c r="D101">
        <v>100</v>
      </c>
      <c r="E101">
        <v>175.40315000000001</v>
      </c>
      <c r="F101">
        <v>1.9000000000000001E-5</v>
      </c>
      <c r="G101">
        <v>0.5</v>
      </c>
      <c r="H101">
        <v>9.9999999999999995E-7</v>
      </c>
    </row>
    <row r="102" spans="1:8" x14ac:dyDescent="0.75">
      <c r="A102">
        <v>5362</v>
      </c>
      <c r="B102">
        <v>6</v>
      </c>
      <c r="C102">
        <v>30</v>
      </c>
      <c r="D102">
        <v>27</v>
      </c>
      <c r="E102">
        <v>175.402083</v>
      </c>
      <c r="F102">
        <v>1.9000000000000001E-5</v>
      </c>
      <c r="G102">
        <v>0.5</v>
      </c>
      <c r="H102">
        <v>9.9999999999999995E-7</v>
      </c>
    </row>
    <row r="103" spans="1:8" x14ac:dyDescent="0.75">
      <c r="A103">
        <v>5485</v>
      </c>
      <c r="B103">
        <v>6</v>
      </c>
      <c r="C103">
        <v>31</v>
      </c>
      <c r="D103">
        <v>116</v>
      </c>
      <c r="E103">
        <v>175.40100699999999</v>
      </c>
      <c r="F103">
        <v>1.9000000000000001E-5</v>
      </c>
      <c r="G103">
        <v>0.5</v>
      </c>
      <c r="H103">
        <v>9.9999999999999995E-7</v>
      </c>
    </row>
    <row r="104" spans="1:8" x14ac:dyDescent="0.75">
      <c r="A104">
        <v>5608</v>
      </c>
      <c r="B104">
        <v>6</v>
      </c>
      <c r="C104">
        <v>32</v>
      </c>
      <c r="D104">
        <v>46</v>
      </c>
      <c r="E104">
        <v>175.39910800000001</v>
      </c>
      <c r="F104">
        <v>1.9000000000000001E-5</v>
      </c>
      <c r="G104">
        <v>0.5</v>
      </c>
      <c r="H104">
        <v>9.9999999999999995E-7</v>
      </c>
    </row>
    <row r="105" spans="1:8" x14ac:dyDescent="0.75">
      <c r="A105">
        <v>5609</v>
      </c>
      <c r="B105">
        <v>6</v>
      </c>
      <c r="C105">
        <v>33</v>
      </c>
      <c r="D105">
        <v>61</v>
      </c>
      <c r="E105">
        <v>175.39814999999999</v>
      </c>
      <c r="F105">
        <v>1.9000000000000001E-5</v>
      </c>
      <c r="G105">
        <v>0.5</v>
      </c>
      <c r="H105">
        <v>9.9999999999999995E-7</v>
      </c>
    </row>
    <row r="106" spans="1:8" x14ac:dyDescent="0.75">
      <c r="A106">
        <v>5732</v>
      </c>
      <c r="B106">
        <v>6</v>
      </c>
      <c r="C106">
        <v>34</v>
      </c>
      <c r="D106">
        <v>103</v>
      </c>
      <c r="E106">
        <v>175.39647099999999</v>
      </c>
      <c r="F106">
        <v>1.9000000000000001E-5</v>
      </c>
      <c r="G106">
        <v>0.5</v>
      </c>
      <c r="H106">
        <v>9.9999999999999995E-7</v>
      </c>
    </row>
    <row r="107" spans="1:8" x14ac:dyDescent="0.75">
      <c r="A107">
        <v>5855</v>
      </c>
      <c r="B107">
        <v>6</v>
      </c>
      <c r="C107">
        <v>35</v>
      </c>
      <c r="D107">
        <v>117</v>
      </c>
      <c r="E107">
        <v>175.39441400000001</v>
      </c>
      <c r="F107">
        <v>1.9000000000000001E-5</v>
      </c>
      <c r="G107">
        <v>0.5</v>
      </c>
      <c r="H107">
        <v>9.9999999999999995E-7</v>
      </c>
    </row>
    <row r="108" spans="1:8" x14ac:dyDescent="0.75">
      <c r="A108">
        <v>5978</v>
      </c>
      <c r="B108">
        <v>6</v>
      </c>
      <c r="C108">
        <v>36</v>
      </c>
      <c r="D108">
        <v>7</v>
      </c>
      <c r="E108">
        <v>175.39310699999999</v>
      </c>
      <c r="F108">
        <v>1.9000000000000001E-5</v>
      </c>
      <c r="G108">
        <v>0.5</v>
      </c>
      <c r="H108">
        <v>9.9999999999999995E-7</v>
      </c>
    </row>
    <row r="109" spans="1:8" x14ac:dyDescent="0.75">
      <c r="A109">
        <v>5979</v>
      </c>
      <c r="B109">
        <v>6</v>
      </c>
      <c r="C109">
        <v>37</v>
      </c>
      <c r="D109">
        <v>128</v>
      </c>
      <c r="E109">
        <v>175.391818</v>
      </c>
      <c r="F109">
        <v>1.9000000000000001E-5</v>
      </c>
      <c r="G109">
        <v>0.5</v>
      </c>
      <c r="H109">
        <v>9.9999999999999995E-7</v>
      </c>
    </row>
    <row r="110" spans="1:8" x14ac:dyDescent="0.75">
      <c r="A110">
        <v>6102</v>
      </c>
      <c r="B110">
        <v>6</v>
      </c>
      <c r="C110">
        <v>38</v>
      </c>
      <c r="D110">
        <v>18</v>
      </c>
      <c r="E110">
        <v>175.39035899999999</v>
      </c>
      <c r="F110">
        <v>1.9000000000000001E-5</v>
      </c>
      <c r="G110">
        <v>0.5</v>
      </c>
      <c r="H110">
        <v>9.9999999999999995E-7</v>
      </c>
    </row>
    <row r="111" spans="1:8" x14ac:dyDescent="0.75">
      <c r="A111">
        <v>6103</v>
      </c>
      <c r="B111">
        <v>6</v>
      </c>
      <c r="C111">
        <v>39</v>
      </c>
      <c r="D111">
        <v>123</v>
      </c>
      <c r="E111">
        <v>175.38868199999999</v>
      </c>
      <c r="F111">
        <v>1.9000000000000001E-5</v>
      </c>
      <c r="G111">
        <v>0.5</v>
      </c>
      <c r="H111">
        <v>9.9999999999999995E-7</v>
      </c>
    </row>
    <row r="112" spans="1:8" x14ac:dyDescent="0.75">
      <c r="A112">
        <v>6226</v>
      </c>
      <c r="B112">
        <v>6</v>
      </c>
      <c r="C112">
        <v>40</v>
      </c>
      <c r="D112">
        <v>18</v>
      </c>
      <c r="E112">
        <v>175.387609</v>
      </c>
      <c r="F112">
        <v>1.9000000000000001E-5</v>
      </c>
      <c r="G112">
        <v>0.5</v>
      </c>
      <c r="H112">
        <v>9.9999999999999995E-7</v>
      </c>
    </row>
    <row r="113" spans="1:8" x14ac:dyDescent="0.75">
      <c r="A113">
        <v>6227</v>
      </c>
      <c r="B113">
        <v>6</v>
      </c>
      <c r="C113">
        <v>41</v>
      </c>
      <c r="D113">
        <v>133</v>
      </c>
      <c r="E113">
        <v>175.385806</v>
      </c>
      <c r="F113">
        <v>1.9000000000000001E-5</v>
      </c>
      <c r="G113">
        <v>0.5</v>
      </c>
      <c r="H113">
        <v>9.9999999999999995E-7</v>
      </c>
    </row>
    <row r="114" spans="1:8" x14ac:dyDescent="0.75">
      <c r="A114">
        <v>6228</v>
      </c>
      <c r="B114">
        <v>6</v>
      </c>
      <c r="C114">
        <v>42</v>
      </c>
      <c r="D114">
        <v>3</v>
      </c>
      <c r="E114">
        <v>175.384795</v>
      </c>
      <c r="F114">
        <v>1.9000000000000001E-5</v>
      </c>
      <c r="G114">
        <v>0.5</v>
      </c>
      <c r="H114">
        <v>9.9999999999999995E-7</v>
      </c>
    </row>
    <row r="115" spans="1:8" x14ac:dyDescent="0.75">
      <c r="A115">
        <v>6351</v>
      </c>
      <c r="B115">
        <v>6</v>
      </c>
      <c r="C115">
        <v>43</v>
      </c>
      <c r="D115">
        <v>101</v>
      </c>
      <c r="E115">
        <v>175.383793</v>
      </c>
      <c r="F115">
        <v>1.9000000000000001E-5</v>
      </c>
      <c r="G115">
        <v>0.5</v>
      </c>
      <c r="H115">
        <v>9.9999999999999995E-7</v>
      </c>
    </row>
    <row r="116" spans="1:8" x14ac:dyDescent="0.75">
      <c r="A116">
        <v>6352</v>
      </c>
      <c r="B116">
        <v>6</v>
      </c>
      <c r="C116">
        <v>44</v>
      </c>
      <c r="D116">
        <v>101</v>
      </c>
      <c r="E116">
        <v>175.38206400000001</v>
      </c>
      <c r="F116">
        <v>1.9000000000000001E-5</v>
      </c>
      <c r="G116">
        <v>0.5</v>
      </c>
      <c r="H116">
        <v>9.9999999999999995E-7</v>
      </c>
    </row>
    <row r="117" spans="1:8" x14ac:dyDescent="0.75">
      <c r="A117">
        <v>6353</v>
      </c>
      <c r="B117">
        <v>6</v>
      </c>
      <c r="C117">
        <v>45</v>
      </c>
      <c r="D117">
        <v>102</v>
      </c>
      <c r="E117">
        <v>175.379841</v>
      </c>
      <c r="F117">
        <v>1.9000000000000001E-5</v>
      </c>
      <c r="G117">
        <v>0.5</v>
      </c>
      <c r="H117">
        <v>9.9999999999999995E-7</v>
      </c>
    </row>
    <row r="118" spans="1:8" x14ac:dyDescent="0.75">
      <c r="A118">
        <v>6354</v>
      </c>
      <c r="B118">
        <v>6</v>
      </c>
      <c r="C118">
        <v>46</v>
      </c>
      <c r="D118">
        <v>101</v>
      </c>
      <c r="E118">
        <v>175.37786299999999</v>
      </c>
      <c r="F118">
        <v>1.9000000000000001E-5</v>
      </c>
      <c r="G118">
        <v>0.5</v>
      </c>
      <c r="H118">
        <v>9.9999999999999995E-7</v>
      </c>
    </row>
    <row r="119" spans="1:8" x14ac:dyDescent="0.75">
      <c r="A119">
        <v>6355</v>
      </c>
      <c r="B119">
        <v>6</v>
      </c>
      <c r="C119">
        <v>47</v>
      </c>
      <c r="D119">
        <v>102</v>
      </c>
      <c r="E119">
        <v>175.375798</v>
      </c>
      <c r="F119">
        <v>1.9000000000000001E-5</v>
      </c>
      <c r="G119">
        <v>0.5</v>
      </c>
      <c r="H119">
        <v>9.9999999999999995E-7</v>
      </c>
    </row>
    <row r="120" spans="1:8" x14ac:dyDescent="0.75">
      <c r="A120">
        <v>6356</v>
      </c>
      <c r="B120">
        <v>6</v>
      </c>
      <c r="C120">
        <v>48</v>
      </c>
      <c r="D120">
        <v>6</v>
      </c>
      <c r="E120">
        <v>175.37484000000001</v>
      </c>
      <c r="F120">
        <v>1.9000000000000001E-5</v>
      </c>
      <c r="G120">
        <v>0.5</v>
      </c>
      <c r="H120">
        <v>9.9999999999999995E-7</v>
      </c>
    </row>
    <row r="121" spans="1:8" x14ac:dyDescent="0.75">
      <c r="A121">
        <v>6479</v>
      </c>
      <c r="B121">
        <v>6</v>
      </c>
      <c r="C121">
        <v>49</v>
      </c>
      <c r="D121">
        <v>95</v>
      </c>
      <c r="E121">
        <v>175.37385499999999</v>
      </c>
      <c r="F121">
        <v>1.9000000000000001E-5</v>
      </c>
      <c r="G121">
        <v>0.5</v>
      </c>
      <c r="H121">
        <v>9.9999999999999995E-7</v>
      </c>
    </row>
    <row r="122" spans="1:8" x14ac:dyDescent="0.75">
      <c r="A122">
        <v>6480</v>
      </c>
      <c r="B122">
        <v>6</v>
      </c>
      <c r="C122">
        <v>50</v>
      </c>
      <c r="D122">
        <v>101</v>
      </c>
      <c r="E122">
        <v>175.37194199999999</v>
      </c>
      <c r="F122">
        <v>1.9000000000000001E-5</v>
      </c>
      <c r="G122">
        <v>0.5</v>
      </c>
      <c r="H122">
        <v>9.9999999999999995E-7</v>
      </c>
    </row>
    <row r="123" spans="1:8" x14ac:dyDescent="0.75">
      <c r="A123">
        <v>6481</v>
      </c>
      <c r="B123">
        <v>6</v>
      </c>
      <c r="C123">
        <v>51</v>
      </c>
      <c r="D123">
        <v>102</v>
      </c>
      <c r="E123">
        <v>175.36997</v>
      </c>
      <c r="F123">
        <v>1.9000000000000001E-5</v>
      </c>
      <c r="G123">
        <v>0.5</v>
      </c>
      <c r="H123">
        <v>9.9999999999999995E-7</v>
      </c>
    </row>
    <row r="124" spans="1:8" x14ac:dyDescent="0.75">
      <c r="A124">
        <v>6482</v>
      </c>
      <c r="B124">
        <v>6</v>
      </c>
      <c r="C124">
        <v>52</v>
      </c>
      <c r="D124">
        <v>101</v>
      </c>
      <c r="E124">
        <v>175.367999</v>
      </c>
      <c r="F124">
        <v>1.9000000000000001E-5</v>
      </c>
      <c r="G124">
        <v>0.5</v>
      </c>
      <c r="H124">
        <v>9.9999999999999995E-7</v>
      </c>
    </row>
    <row r="125" spans="1:8" x14ac:dyDescent="0.75">
      <c r="A125">
        <v>6483</v>
      </c>
      <c r="B125">
        <v>6</v>
      </c>
      <c r="C125">
        <v>53</v>
      </c>
      <c r="D125">
        <v>102</v>
      </c>
      <c r="E125">
        <v>175.366027</v>
      </c>
      <c r="F125">
        <v>1.9000000000000001E-5</v>
      </c>
      <c r="G125">
        <v>0.5</v>
      </c>
      <c r="H125">
        <v>9.9999999999999995E-7</v>
      </c>
    </row>
    <row r="126" spans="1:8" x14ac:dyDescent="0.75">
      <c r="A126">
        <v>6484</v>
      </c>
      <c r="B126">
        <v>6</v>
      </c>
      <c r="C126">
        <v>54</v>
      </c>
      <c r="D126">
        <v>94</v>
      </c>
      <c r="E126">
        <v>175.36409699999999</v>
      </c>
      <c r="F126">
        <v>1.9000000000000001E-5</v>
      </c>
      <c r="G126">
        <v>0.5</v>
      </c>
      <c r="H126">
        <v>9.9999999999999995E-7</v>
      </c>
    </row>
    <row r="127" spans="1:8" x14ac:dyDescent="0.75">
      <c r="A127">
        <v>6607</v>
      </c>
      <c r="B127">
        <v>6</v>
      </c>
      <c r="C127">
        <v>55</v>
      </c>
      <c r="D127">
        <v>7</v>
      </c>
      <c r="E127">
        <v>175.36312799999999</v>
      </c>
      <c r="F127">
        <v>1.9000000000000001E-5</v>
      </c>
      <c r="G127">
        <v>0.5</v>
      </c>
      <c r="H127">
        <v>9.9999999999999995E-7</v>
      </c>
    </row>
    <row r="128" spans="1:8" x14ac:dyDescent="0.75">
      <c r="A128">
        <v>6608</v>
      </c>
      <c r="B128">
        <v>6</v>
      </c>
      <c r="C128">
        <v>56</v>
      </c>
      <c r="D128">
        <v>102</v>
      </c>
      <c r="E128">
        <v>175.362067</v>
      </c>
      <c r="F128">
        <v>1.9000000000000001E-5</v>
      </c>
      <c r="G128">
        <v>0.5</v>
      </c>
      <c r="H128">
        <v>9.9999999999999995E-7</v>
      </c>
    </row>
    <row r="129" spans="1:8" x14ac:dyDescent="0.75">
      <c r="A129">
        <v>6609</v>
      </c>
      <c r="B129">
        <v>6</v>
      </c>
      <c r="C129">
        <v>57</v>
      </c>
      <c r="D129">
        <v>102</v>
      </c>
      <c r="E129">
        <v>175.36007799999999</v>
      </c>
      <c r="F129">
        <v>1.9000000000000001E-5</v>
      </c>
      <c r="G129">
        <v>0.5</v>
      </c>
      <c r="H129">
        <v>9.9999999999999995E-7</v>
      </c>
    </row>
    <row r="130" spans="1:8" x14ac:dyDescent="0.75">
      <c r="A130">
        <v>6610</v>
      </c>
      <c r="B130">
        <v>6</v>
      </c>
      <c r="C130">
        <v>58</v>
      </c>
      <c r="D130">
        <v>102</v>
      </c>
      <c r="E130">
        <v>175.35808900000001</v>
      </c>
      <c r="F130">
        <v>1.9000000000000001E-5</v>
      </c>
      <c r="G130">
        <v>0.5</v>
      </c>
      <c r="H130">
        <v>9.9999999999999995E-7</v>
      </c>
    </row>
    <row r="131" spans="1:8" x14ac:dyDescent="0.75">
      <c r="A131">
        <v>6611</v>
      </c>
      <c r="B131">
        <v>6</v>
      </c>
      <c r="C131">
        <v>59</v>
      </c>
      <c r="D131">
        <v>103</v>
      </c>
      <c r="E131">
        <v>175.356099</v>
      </c>
      <c r="F131">
        <v>1.9000000000000001E-5</v>
      </c>
      <c r="G131">
        <v>0.5</v>
      </c>
      <c r="H131">
        <v>9.9999999999999995E-7</v>
      </c>
    </row>
    <row r="132" spans="1:8" x14ac:dyDescent="0.75">
      <c r="A132">
        <v>6612</v>
      </c>
      <c r="B132">
        <v>6</v>
      </c>
      <c r="C132">
        <v>60</v>
      </c>
      <c r="D132">
        <v>59</v>
      </c>
      <c r="E132">
        <v>175.35453200000001</v>
      </c>
      <c r="F132">
        <v>1.9000000000000001E-5</v>
      </c>
      <c r="G132">
        <v>0.5</v>
      </c>
      <c r="H132">
        <v>9.9999999999999995E-7</v>
      </c>
    </row>
    <row r="133" spans="1:8" x14ac:dyDescent="0.75">
      <c r="A133">
        <v>6735</v>
      </c>
      <c r="B133">
        <v>6</v>
      </c>
      <c r="C133">
        <v>61</v>
      </c>
      <c r="D133">
        <v>42</v>
      </c>
      <c r="E133">
        <v>175.353532</v>
      </c>
      <c r="F133">
        <v>1.9000000000000001E-5</v>
      </c>
      <c r="G133">
        <v>0.5</v>
      </c>
      <c r="H133">
        <v>9.9999999999999995E-7</v>
      </c>
    </row>
    <row r="134" spans="1:8" x14ac:dyDescent="0.75">
      <c r="A134">
        <v>6736</v>
      </c>
      <c r="B134">
        <v>6</v>
      </c>
      <c r="C134">
        <v>62</v>
      </c>
      <c r="D134">
        <v>102</v>
      </c>
      <c r="E134">
        <v>175.35212899999999</v>
      </c>
      <c r="F134">
        <v>1.9000000000000001E-5</v>
      </c>
      <c r="G134">
        <v>0.5</v>
      </c>
      <c r="H134">
        <v>9.9999999999999995E-7</v>
      </c>
    </row>
    <row r="135" spans="1:8" x14ac:dyDescent="0.75">
      <c r="A135">
        <v>6737</v>
      </c>
      <c r="B135">
        <v>6</v>
      </c>
      <c r="C135">
        <v>63</v>
      </c>
      <c r="D135">
        <v>102</v>
      </c>
      <c r="E135">
        <v>175.35015100000001</v>
      </c>
      <c r="F135">
        <v>1.9000000000000001E-5</v>
      </c>
      <c r="G135">
        <v>0.5</v>
      </c>
      <c r="H135">
        <v>9.9999999999999995E-7</v>
      </c>
    </row>
    <row r="136" spans="1:8" x14ac:dyDescent="0.75">
      <c r="A136">
        <v>6738</v>
      </c>
      <c r="B136">
        <v>6</v>
      </c>
      <c r="C136">
        <v>64</v>
      </c>
      <c r="D136">
        <v>101</v>
      </c>
      <c r="E136">
        <v>175.348173</v>
      </c>
      <c r="F136">
        <v>1.9000000000000001E-5</v>
      </c>
      <c r="G136">
        <v>0.5</v>
      </c>
      <c r="H136">
        <v>9.9999999999999995E-7</v>
      </c>
    </row>
    <row r="137" spans="1:8" x14ac:dyDescent="0.75">
      <c r="A137">
        <v>6739</v>
      </c>
      <c r="B137">
        <v>6</v>
      </c>
      <c r="C137">
        <v>65</v>
      </c>
      <c r="D137">
        <v>102</v>
      </c>
      <c r="E137">
        <v>175.346194</v>
      </c>
      <c r="F137">
        <v>1.9000000000000001E-5</v>
      </c>
      <c r="G137">
        <v>0.5</v>
      </c>
      <c r="H137">
        <v>9.9999999999999995E-7</v>
      </c>
    </row>
    <row r="138" spans="1:8" x14ac:dyDescent="0.75">
      <c r="A138">
        <v>6740</v>
      </c>
      <c r="B138">
        <v>6</v>
      </c>
      <c r="C138">
        <v>66</v>
      </c>
      <c r="D138">
        <v>91</v>
      </c>
      <c r="E138">
        <v>175.34431599999999</v>
      </c>
      <c r="F138">
        <v>1.9000000000000001E-5</v>
      </c>
      <c r="G138">
        <v>0.5</v>
      </c>
      <c r="H138">
        <v>9.9999999999999995E-7</v>
      </c>
    </row>
    <row r="139" spans="1:8" x14ac:dyDescent="0.75">
      <c r="A139">
        <v>6863</v>
      </c>
      <c r="B139">
        <v>6</v>
      </c>
      <c r="C139">
        <v>67</v>
      </c>
      <c r="D139">
        <v>11</v>
      </c>
      <c r="E139">
        <v>175.34332699999999</v>
      </c>
      <c r="F139">
        <v>1.9000000000000001E-5</v>
      </c>
      <c r="G139">
        <v>0.5</v>
      </c>
      <c r="H139">
        <v>9.9999999999999995E-7</v>
      </c>
    </row>
    <row r="140" spans="1:8" x14ac:dyDescent="0.75">
      <c r="A140">
        <v>6864</v>
      </c>
      <c r="B140">
        <v>6</v>
      </c>
      <c r="C140">
        <v>68</v>
      </c>
      <c r="D140">
        <v>101</v>
      </c>
      <c r="E140">
        <v>175.34196900000001</v>
      </c>
      <c r="F140">
        <v>1.9000000000000001E-5</v>
      </c>
      <c r="G140">
        <v>0.5</v>
      </c>
      <c r="H140">
        <v>9.9999999999999995E-7</v>
      </c>
    </row>
    <row r="141" spans="1:8" x14ac:dyDescent="0.75">
      <c r="A141">
        <v>6865</v>
      </c>
      <c r="B141">
        <v>6</v>
      </c>
      <c r="C141">
        <v>69</v>
      </c>
      <c r="D141">
        <v>102</v>
      </c>
      <c r="E141">
        <v>175.340259</v>
      </c>
      <c r="F141">
        <v>1.9000000000000001E-5</v>
      </c>
      <c r="G141">
        <v>0.5</v>
      </c>
      <c r="H141">
        <v>9.9999999999999995E-7</v>
      </c>
    </row>
    <row r="142" spans="1:8" x14ac:dyDescent="0.75">
      <c r="A142">
        <v>6866</v>
      </c>
      <c r="B142">
        <v>6</v>
      </c>
      <c r="C142">
        <v>70</v>
      </c>
      <c r="D142">
        <v>63</v>
      </c>
      <c r="E142">
        <v>175.33865599999999</v>
      </c>
      <c r="F142">
        <v>1.9000000000000001E-5</v>
      </c>
      <c r="G142">
        <v>0.5</v>
      </c>
      <c r="H142">
        <v>9.9999999999999995E-7</v>
      </c>
    </row>
    <row r="143" spans="1:8" x14ac:dyDescent="0.75">
      <c r="A143">
        <v>6867</v>
      </c>
      <c r="B143">
        <v>7</v>
      </c>
      <c r="C143">
        <v>1</v>
      </c>
      <c r="D143">
        <v>101</v>
      </c>
      <c r="E143">
        <v>175.335263</v>
      </c>
      <c r="F143">
        <v>1.9000000000000001E-5</v>
      </c>
      <c r="G143">
        <v>0.5</v>
      </c>
      <c r="H143">
        <v>9.9999999999999995E-7</v>
      </c>
    </row>
    <row r="144" spans="1:8" x14ac:dyDescent="0.75">
      <c r="A144">
        <v>6868</v>
      </c>
      <c r="B144">
        <v>7</v>
      </c>
      <c r="C144">
        <v>2</v>
      </c>
      <c r="D144">
        <v>101</v>
      </c>
      <c r="E144">
        <v>175.33310800000001</v>
      </c>
      <c r="F144">
        <v>1.9000000000000001E-5</v>
      </c>
      <c r="G144">
        <v>0.5</v>
      </c>
      <c r="H144">
        <v>9.9999999999999995E-7</v>
      </c>
    </row>
    <row r="145" spans="1:8" x14ac:dyDescent="0.75">
      <c r="A145">
        <v>6869</v>
      </c>
      <c r="B145">
        <v>7</v>
      </c>
      <c r="C145">
        <v>3</v>
      </c>
      <c r="D145">
        <v>32</v>
      </c>
      <c r="E145">
        <v>175.33167800000001</v>
      </c>
      <c r="F145">
        <v>1.9000000000000001E-5</v>
      </c>
      <c r="G145">
        <v>0.5</v>
      </c>
      <c r="H145">
        <v>9.9999999999999995E-7</v>
      </c>
    </row>
    <row r="146" spans="1:8" x14ac:dyDescent="0.75">
      <c r="A146">
        <v>6992</v>
      </c>
      <c r="B146">
        <v>7</v>
      </c>
      <c r="C146">
        <v>4</v>
      </c>
      <c r="D146">
        <v>70</v>
      </c>
      <c r="E146">
        <v>175.33059600000001</v>
      </c>
      <c r="F146">
        <v>1.9000000000000001E-5</v>
      </c>
      <c r="G146">
        <v>0.5</v>
      </c>
      <c r="H146">
        <v>9.9999999999999995E-7</v>
      </c>
    </row>
    <row r="147" spans="1:8" x14ac:dyDescent="0.75">
      <c r="A147">
        <v>6993</v>
      </c>
      <c r="B147">
        <v>7</v>
      </c>
      <c r="C147">
        <v>5</v>
      </c>
      <c r="D147">
        <v>102</v>
      </c>
      <c r="E147">
        <v>175.328776</v>
      </c>
      <c r="F147">
        <v>1.9000000000000001E-5</v>
      </c>
      <c r="G147">
        <v>0.5</v>
      </c>
      <c r="H147">
        <v>9.9999999999999995E-7</v>
      </c>
    </row>
    <row r="148" spans="1:8" x14ac:dyDescent="0.75">
      <c r="A148">
        <v>6994</v>
      </c>
      <c r="B148">
        <v>7</v>
      </c>
      <c r="C148">
        <v>6</v>
      </c>
      <c r="D148">
        <v>100</v>
      </c>
      <c r="E148">
        <v>175.32697099999999</v>
      </c>
      <c r="F148">
        <v>1.9000000000000001E-5</v>
      </c>
      <c r="G148">
        <v>0.5</v>
      </c>
      <c r="H148">
        <v>9.9999999999999995E-7</v>
      </c>
    </row>
    <row r="149" spans="1:8" x14ac:dyDescent="0.75">
      <c r="A149">
        <v>6995</v>
      </c>
      <c r="B149">
        <v>7</v>
      </c>
      <c r="C149">
        <v>7</v>
      </c>
      <c r="D149">
        <v>100</v>
      </c>
      <c r="E149">
        <v>175.32450600000001</v>
      </c>
      <c r="F149">
        <v>1.9000000000000001E-5</v>
      </c>
      <c r="G149">
        <v>0.5</v>
      </c>
      <c r="H149">
        <v>9.9999999999999995E-7</v>
      </c>
    </row>
    <row r="150" spans="1:8" x14ac:dyDescent="0.75">
      <c r="A150">
        <v>6996</v>
      </c>
      <c r="B150">
        <v>7</v>
      </c>
      <c r="C150">
        <v>8</v>
      </c>
      <c r="D150">
        <v>102</v>
      </c>
      <c r="E150">
        <v>175.32216</v>
      </c>
      <c r="F150">
        <v>1.9000000000000001E-5</v>
      </c>
      <c r="G150">
        <v>0.5</v>
      </c>
      <c r="H150">
        <v>9.9999999999999995E-7</v>
      </c>
    </row>
    <row r="151" spans="1:8" x14ac:dyDescent="0.75">
      <c r="A151">
        <v>6997</v>
      </c>
      <c r="B151">
        <v>7</v>
      </c>
      <c r="C151">
        <v>9</v>
      </c>
      <c r="D151">
        <v>55</v>
      </c>
      <c r="E151">
        <v>175.32068799999999</v>
      </c>
      <c r="F151">
        <v>1.9000000000000001E-5</v>
      </c>
      <c r="G151">
        <v>0.5</v>
      </c>
      <c r="H151">
        <v>9.9999999999999995E-7</v>
      </c>
    </row>
    <row r="152" spans="1:8" x14ac:dyDescent="0.75">
      <c r="A152">
        <v>6874</v>
      </c>
      <c r="B152">
        <v>7</v>
      </c>
      <c r="C152">
        <v>10</v>
      </c>
      <c r="D152">
        <v>55</v>
      </c>
      <c r="E152">
        <v>175.31951699999999</v>
      </c>
      <c r="F152">
        <v>1.9000000000000001E-5</v>
      </c>
      <c r="G152">
        <v>0.5</v>
      </c>
      <c r="H152">
        <v>9.9999999999999995E-7</v>
      </c>
    </row>
    <row r="153" spans="1:8" x14ac:dyDescent="0.75">
      <c r="A153">
        <v>6875</v>
      </c>
      <c r="B153">
        <v>7</v>
      </c>
      <c r="C153">
        <v>11</v>
      </c>
      <c r="D153">
        <v>110</v>
      </c>
      <c r="E153">
        <v>175.317759</v>
      </c>
      <c r="F153">
        <v>1.9000000000000001E-5</v>
      </c>
      <c r="G153">
        <v>0.5</v>
      </c>
      <c r="H153">
        <v>9.9999999999999995E-7</v>
      </c>
    </row>
    <row r="154" spans="1:8" x14ac:dyDescent="0.75">
      <c r="A154">
        <v>6876</v>
      </c>
      <c r="B154">
        <v>7</v>
      </c>
      <c r="C154">
        <v>12</v>
      </c>
      <c r="D154">
        <v>58</v>
      </c>
      <c r="E154">
        <v>175.31611699999999</v>
      </c>
      <c r="F154">
        <v>1.9000000000000001E-5</v>
      </c>
      <c r="G154">
        <v>0.5</v>
      </c>
      <c r="H154">
        <v>9.9999999999999995E-7</v>
      </c>
    </row>
    <row r="155" spans="1:8" x14ac:dyDescent="0.75">
      <c r="A155">
        <v>6753</v>
      </c>
      <c r="B155">
        <v>7</v>
      </c>
      <c r="C155">
        <v>13</v>
      </c>
      <c r="D155">
        <v>59</v>
      </c>
      <c r="E155">
        <v>175.314716</v>
      </c>
      <c r="F155">
        <v>1.9000000000000001E-5</v>
      </c>
      <c r="G155">
        <v>0.5</v>
      </c>
      <c r="H155">
        <v>9.9999999999999995E-7</v>
      </c>
    </row>
    <row r="156" spans="1:8" x14ac:dyDescent="0.75">
      <c r="A156">
        <v>6754</v>
      </c>
      <c r="B156">
        <v>7</v>
      </c>
      <c r="C156">
        <v>14</v>
      </c>
      <c r="D156">
        <v>118</v>
      </c>
      <c r="E156">
        <v>175.31283400000001</v>
      </c>
      <c r="F156">
        <v>1.9000000000000001E-5</v>
      </c>
      <c r="G156">
        <v>0.5</v>
      </c>
      <c r="H156">
        <v>9.9999999999999995E-7</v>
      </c>
    </row>
    <row r="157" spans="1:8" x14ac:dyDescent="0.75">
      <c r="A157">
        <v>6755</v>
      </c>
      <c r="B157">
        <v>7</v>
      </c>
      <c r="C157">
        <v>15</v>
      </c>
      <c r="D157">
        <v>11</v>
      </c>
      <c r="E157">
        <v>175.31146699999999</v>
      </c>
      <c r="F157">
        <v>1.9000000000000001E-5</v>
      </c>
      <c r="G157">
        <v>0.5</v>
      </c>
      <c r="H157">
        <v>9.9999999999999995E-7</v>
      </c>
    </row>
    <row r="158" spans="1:8" x14ac:dyDescent="0.75">
      <c r="A158">
        <v>6632</v>
      </c>
      <c r="B158">
        <v>7</v>
      </c>
      <c r="C158">
        <v>16</v>
      </c>
      <c r="D158">
        <v>120</v>
      </c>
      <c r="E158">
        <v>175.31034</v>
      </c>
      <c r="F158">
        <v>1.9000000000000001E-5</v>
      </c>
      <c r="G158">
        <v>0.5</v>
      </c>
      <c r="H158">
        <v>9.9999999999999995E-7</v>
      </c>
    </row>
    <row r="159" spans="1:8" x14ac:dyDescent="0.75">
      <c r="A159">
        <v>6633</v>
      </c>
      <c r="B159">
        <v>7</v>
      </c>
      <c r="C159">
        <v>17</v>
      </c>
      <c r="D159">
        <v>30</v>
      </c>
      <c r="E159">
        <v>175.30846199999999</v>
      </c>
      <c r="F159">
        <v>1.9000000000000001E-5</v>
      </c>
      <c r="G159">
        <v>0.5</v>
      </c>
      <c r="H159">
        <v>9.9999999999999995E-7</v>
      </c>
    </row>
    <row r="160" spans="1:8" x14ac:dyDescent="0.75">
      <c r="A160">
        <v>6510</v>
      </c>
      <c r="B160">
        <v>7</v>
      </c>
      <c r="C160">
        <v>18</v>
      </c>
      <c r="D160">
        <v>121</v>
      </c>
      <c r="E160">
        <v>175.30685800000001</v>
      </c>
      <c r="F160">
        <v>1.9000000000000001E-5</v>
      </c>
      <c r="G160">
        <v>0.5</v>
      </c>
      <c r="H160">
        <v>9.9999999999999995E-7</v>
      </c>
    </row>
    <row r="161" spans="1:8" x14ac:dyDescent="0.75">
      <c r="A161">
        <v>6511</v>
      </c>
      <c r="B161">
        <v>7</v>
      </c>
      <c r="C161">
        <v>19</v>
      </c>
      <c r="D161">
        <v>10</v>
      </c>
      <c r="E161">
        <v>175.30546200000001</v>
      </c>
      <c r="F161">
        <v>1.9000000000000001E-5</v>
      </c>
      <c r="G161">
        <v>0.5</v>
      </c>
      <c r="H161">
        <v>9.9999999999999995E-7</v>
      </c>
    </row>
    <row r="162" spans="1:8" x14ac:dyDescent="0.75">
      <c r="A162">
        <v>6388</v>
      </c>
      <c r="B162">
        <v>7</v>
      </c>
      <c r="C162">
        <v>20</v>
      </c>
      <c r="D162">
        <v>122</v>
      </c>
      <c r="E162">
        <v>175.30386999999999</v>
      </c>
      <c r="F162">
        <v>1.9000000000000001E-5</v>
      </c>
      <c r="G162">
        <v>0.5</v>
      </c>
      <c r="H162">
        <v>9.9999999999999995E-7</v>
      </c>
    </row>
    <row r="163" spans="1:8" x14ac:dyDescent="0.75">
      <c r="A163">
        <v>6265</v>
      </c>
      <c r="B163">
        <v>7</v>
      </c>
      <c r="C163">
        <v>21</v>
      </c>
      <c r="D163">
        <v>42</v>
      </c>
      <c r="E163">
        <v>175.30231800000001</v>
      </c>
      <c r="F163">
        <v>1.9000000000000001E-5</v>
      </c>
      <c r="G163">
        <v>0.5</v>
      </c>
      <c r="H163">
        <v>9.9999999999999995E-7</v>
      </c>
    </row>
    <row r="164" spans="1:8" x14ac:dyDescent="0.75">
      <c r="A164">
        <v>6266</v>
      </c>
      <c r="B164">
        <v>7</v>
      </c>
      <c r="C164">
        <v>22</v>
      </c>
      <c r="D164">
        <v>81</v>
      </c>
      <c r="E164">
        <v>175.301008</v>
      </c>
      <c r="F164">
        <v>1.9000000000000001E-5</v>
      </c>
      <c r="G164">
        <v>0.5</v>
      </c>
      <c r="H164">
        <v>9.9999999999999995E-7</v>
      </c>
    </row>
    <row r="165" spans="1:8" x14ac:dyDescent="0.75">
      <c r="A165">
        <v>6143</v>
      </c>
      <c r="B165">
        <v>7</v>
      </c>
      <c r="C165">
        <v>23</v>
      </c>
      <c r="D165">
        <v>61</v>
      </c>
      <c r="E165">
        <v>175.29953800000001</v>
      </c>
      <c r="F165">
        <v>1.9000000000000001E-5</v>
      </c>
      <c r="G165">
        <v>0.5</v>
      </c>
      <c r="H165">
        <v>9.9999999999999995E-7</v>
      </c>
    </row>
    <row r="166" spans="1:8" x14ac:dyDescent="0.75">
      <c r="A166">
        <v>6144</v>
      </c>
      <c r="B166">
        <v>7</v>
      </c>
      <c r="C166">
        <v>24</v>
      </c>
      <c r="D166">
        <v>100</v>
      </c>
      <c r="E166">
        <v>175.29763399999999</v>
      </c>
      <c r="F166">
        <v>1.9000000000000001E-5</v>
      </c>
      <c r="G166">
        <v>0.5</v>
      </c>
      <c r="H166">
        <v>9.9999999999999995E-7</v>
      </c>
    </row>
    <row r="167" spans="1:8" x14ac:dyDescent="0.75">
      <c r="A167">
        <v>6145</v>
      </c>
      <c r="B167">
        <v>7</v>
      </c>
      <c r="C167">
        <v>25</v>
      </c>
      <c r="D167">
        <v>49</v>
      </c>
      <c r="E167">
        <v>175.29615899999999</v>
      </c>
      <c r="F167">
        <v>1.9000000000000001E-5</v>
      </c>
      <c r="G167">
        <v>0.5</v>
      </c>
      <c r="H167">
        <v>9.9999999999999995E-7</v>
      </c>
    </row>
    <row r="168" spans="1:8" x14ac:dyDescent="0.75">
      <c r="A168">
        <v>6268</v>
      </c>
      <c r="B168">
        <v>7</v>
      </c>
      <c r="C168">
        <v>26</v>
      </c>
      <c r="D168">
        <v>54</v>
      </c>
      <c r="E168">
        <v>175.29506799999999</v>
      </c>
      <c r="F168">
        <v>1.9000000000000001E-5</v>
      </c>
      <c r="G168">
        <v>0.5</v>
      </c>
      <c r="H168">
        <v>9.9999999999999995E-7</v>
      </c>
    </row>
    <row r="169" spans="1:8" x14ac:dyDescent="0.75">
      <c r="A169">
        <v>6269</v>
      </c>
      <c r="B169">
        <v>7</v>
      </c>
      <c r="C169">
        <v>27</v>
      </c>
      <c r="D169">
        <v>107</v>
      </c>
      <c r="E169">
        <v>175.29369500000001</v>
      </c>
      <c r="F169">
        <v>1.9000000000000001E-5</v>
      </c>
      <c r="G169">
        <v>0.5</v>
      </c>
      <c r="H169">
        <v>9.9999999999999995E-7</v>
      </c>
    </row>
    <row r="170" spans="1:8" x14ac:dyDescent="0.75">
      <c r="A170">
        <v>6270</v>
      </c>
      <c r="B170">
        <v>7</v>
      </c>
      <c r="C170">
        <v>28</v>
      </c>
      <c r="D170">
        <v>107</v>
      </c>
      <c r="E170">
        <v>175.29124200000001</v>
      </c>
      <c r="F170">
        <v>1.9000000000000001E-5</v>
      </c>
      <c r="G170">
        <v>0.5</v>
      </c>
      <c r="H170">
        <v>9.9999999999999995E-7</v>
      </c>
    </row>
    <row r="171" spans="1:8" x14ac:dyDescent="0.75">
      <c r="A171">
        <v>6271</v>
      </c>
      <c r="B171">
        <v>7</v>
      </c>
      <c r="C171">
        <v>29</v>
      </c>
      <c r="D171">
        <v>27</v>
      </c>
      <c r="E171">
        <v>175.289647</v>
      </c>
      <c r="F171">
        <v>1.9000000000000001E-5</v>
      </c>
      <c r="G171">
        <v>0.5</v>
      </c>
      <c r="H171">
        <v>9.9999999999999995E-7</v>
      </c>
    </row>
    <row r="172" spans="1:8" x14ac:dyDescent="0.75">
      <c r="A172">
        <v>6394</v>
      </c>
      <c r="B172">
        <v>7</v>
      </c>
      <c r="C172">
        <v>30</v>
      </c>
      <c r="D172">
        <v>113</v>
      </c>
      <c r="E172">
        <v>175.288489</v>
      </c>
      <c r="F172">
        <v>1.9000000000000001E-5</v>
      </c>
      <c r="G172">
        <v>0.5</v>
      </c>
      <c r="H172">
        <v>9.9999999999999995E-7</v>
      </c>
    </row>
    <row r="173" spans="1:8" x14ac:dyDescent="0.75">
      <c r="A173">
        <v>6395</v>
      </c>
      <c r="B173">
        <v>7</v>
      </c>
      <c r="C173">
        <v>31</v>
      </c>
      <c r="D173">
        <v>20</v>
      </c>
      <c r="E173">
        <v>175.28672</v>
      </c>
      <c r="F173">
        <v>1.9000000000000001E-5</v>
      </c>
      <c r="G173">
        <v>0.5</v>
      </c>
      <c r="H173">
        <v>9.9999999999999995E-7</v>
      </c>
    </row>
    <row r="174" spans="1:8" x14ac:dyDescent="0.75">
      <c r="A174">
        <v>6518</v>
      </c>
      <c r="B174">
        <v>7</v>
      </c>
      <c r="C174">
        <v>32</v>
      </c>
      <c r="D174">
        <v>95</v>
      </c>
      <c r="E174">
        <v>175.28549799999999</v>
      </c>
      <c r="F174">
        <v>1.9000000000000001E-5</v>
      </c>
      <c r="G174">
        <v>0.5</v>
      </c>
      <c r="H174">
        <v>9.9999999999999995E-7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F825-93D1-4D89-9840-B415631F8AB0}">
  <dimension ref="A1:D2"/>
  <sheetViews>
    <sheetView workbookViewId="0">
      <selection activeCell="A2" sqref="A2"/>
    </sheetView>
  </sheetViews>
  <sheetFormatPr defaultRowHeight="14.75" x14ac:dyDescent="0.75"/>
  <sheetData>
    <row r="1" spans="1:4" x14ac:dyDescent="0.75">
      <c r="A1" t="s">
        <v>16</v>
      </c>
      <c r="B1" t="s">
        <v>17</v>
      </c>
      <c r="C1" t="s">
        <v>18</v>
      </c>
      <c r="D1" t="s">
        <v>19</v>
      </c>
    </row>
    <row r="2" spans="1:4" x14ac:dyDescent="0.75">
      <c r="A2">
        <v>7</v>
      </c>
      <c r="B2">
        <v>0</v>
      </c>
      <c r="C2">
        <v>0</v>
      </c>
      <c r="D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6ED0-3422-4DE9-BF71-3028C78BAFA0}">
  <dimension ref="A1:AG8"/>
  <sheetViews>
    <sheetView workbookViewId="0">
      <selection activeCell="F13" sqref="F13"/>
    </sheetView>
  </sheetViews>
  <sheetFormatPr defaultRowHeight="14.75" x14ac:dyDescent="0.75"/>
  <cols>
    <col min="12" max="12" width="9.1796875" bestFit="1" customWidth="1"/>
  </cols>
  <sheetData>
    <row r="1" spans="1:33" x14ac:dyDescent="0.75">
      <c r="A1" t="s">
        <v>20</v>
      </c>
      <c r="B1" t="s">
        <v>21</v>
      </c>
      <c r="C1" t="s">
        <v>22</v>
      </c>
      <c r="D1" t="s">
        <v>23</v>
      </c>
      <c r="E1" t="s">
        <v>30</v>
      </c>
      <c r="F1" t="s">
        <v>31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32</v>
      </c>
    </row>
    <row r="2" spans="1:33" x14ac:dyDescent="0.75">
      <c r="A2">
        <v>1</v>
      </c>
      <c r="B2">
        <v>2</v>
      </c>
      <c r="C2">
        <v>2</v>
      </c>
      <c r="D2">
        <v>0</v>
      </c>
      <c r="E2">
        <v>0</v>
      </c>
      <c r="F2">
        <v>0</v>
      </c>
      <c r="G2" s="1">
        <v>1.1850000000000001</v>
      </c>
      <c r="H2" s="1">
        <v>0</v>
      </c>
      <c r="I2" s="1">
        <v>0</v>
      </c>
      <c r="J2" s="1">
        <v>0</v>
      </c>
      <c r="K2">
        <v>1.7000000000000001E-2</v>
      </c>
      <c r="L2">
        <v>1.7000000000000001E-2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75">
      <c r="A3">
        <v>2</v>
      </c>
      <c r="B3">
        <v>2</v>
      </c>
      <c r="C3">
        <v>3</v>
      </c>
      <c r="D3">
        <v>0</v>
      </c>
      <c r="E3">
        <v>0</v>
      </c>
      <c r="F3">
        <v>0</v>
      </c>
      <c r="G3" s="1">
        <v>0</v>
      </c>
      <c r="H3" s="1">
        <v>0</v>
      </c>
      <c r="I3" s="1">
        <v>0</v>
      </c>
      <c r="J3" s="1">
        <v>0</v>
      </c>
      <c r="K3">
        <v>1.7000000000000001E-2</v>
      </c>
      <c r="L3">
        <v>1.7000000000000001E-2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75">
      <c r="A4">
        <v>3</v>
      </c>
      <c r="B4">
        <v>2</v>
      </c>
      <c r="C4">
        <v>4</v>
      </c>
      <c r="D4">
        <v>0</v>
      </c>
      <c r="E4">
        <v>0</v>
      </c>
      <c r="F4">
        <v>0</v>
      </c>
      <c r="G4" s="1">
        <v>-0.01</v>
      </c>
      <c r="H4" s="1">
        <v>0</v>
      </c>
      <c r="I4" s="1">
        <v>0</v>
      </c>
      <c r="J4" s="1">
        <v>0</v>
      </c>
      <c r="K4">
        <v>1.7000000000000001E-2</v>
      </c>
      <c r="L4">
        <v>1.7000000000000001E-2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75">
      <c r="A5">
        <v>4</v>
      </c>
      <c r="B5">
        <v>2</v>
      </c>
      <c r="C5">
        <v>5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>
        <v>1.7000000000000001E-2</v>
      </c>
      <c r="L5">
        <v>1.7000000000000001E-2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75">
      <c r="A6">
        <v>5</v>
      </c>
      <c r="B6">
        <v>2</v>
      </c>
      <c r="C6">
        <v>6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>
        <v>1.7000000000000001E-2</v>
      </c>
      <c r="L6">
        <v>1.7000000000000001E-2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75">
      <c r="A7">
        <v>6</v>
      </c>
      <c r="B7">
        <v>2</v>
      </c>
      <c r="C7">
        <v>7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>
        <v>1.7000000000000001E-2</v>
      </c>
      <c r="L7">
        <v>1.7000000000000001E-2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75">
      <c r="A8">
        <v>7</v>
      </c>
      <c r="B8">
        <v>2</v>
      </c>
      <c r="C8">
        <v>0</v>
      </c>
      <c r="D8">
        <v>0</v>
      </c>
      <c r="E8">
        <v>0</v>
      </c>
      <c r="F8">
        <v>0</v>
      </c>
      <c r="G8" s="1">
        <v>0</v>
      </c>
      <c r="H8" s="1">
        <v>0</v>
      </c>
      <c r="I8" s="1">
        <v>0</v>
      </c>
      <c r="J8" s="1">
        <v>0</v>
      </c>
      <c r="K8">
        <v>1.7000000000000001E-2</v>
      </c>
      <c r="L8">
        <v>1.7000000000000001E-2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35-67D8-4BB4-AB74-9EF177CF5CDA}">
  <dimension ref="A1:J17"/>
  <sheetViews>
    <sheetView workbookViewId="0">
      <selection activeCell="E26" sqref="E26"/>
    </sheetView>
  </sheetViews>
  <sheetFormatPr defaultRowHeight="14.75" x14ac:dyDescent="0.75"/>
  <sheetData>
    <row r="1" spans="1:10" x14ac:dyDescent="0.7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75">
      <c r="A2">
        <v>1</v>
      </c>
      <c r="B2" t="s">
        <v>43</v>
      </c>
      <c r="C2" s="2">
        <v>0</v>
      </c>
      <c r="D2" s="2">
        <f>2.21+0.18</f>
        <v>2.39</v>
      </c>
      <c r="E2" s="2">
        <f>2.21+0.18+1.99</f>
        <v>4.38</v>
      </c>
      <c r="F2" s="2">
        <f>E2+0.3+0.05</f>
        <v>4.7299999999999995</v>
      </c>
      <c r="G2" s="2">
        <f>F2+2.57+1.99</f>
        <v>9.2899999999999991</v>
      </c>
      <c r="H2" s="2">
        <f>G2+3.34+2.63</f>
        <v>15.259999999999998</v>
      </c>
      <c r="I2" s="2">
        <f>H2+0.1+0.2</f>
        <v>15.559999999999997</v>
      </c>
      <c r="J2" s="2">
        <f>I2+1.79+0.11+2.27</f>
        <v>19.729999999999997</v>
      </c>
    </row>
    <row r="3" spans="1:10" x14ac:dyDescent="0.75">
      <c r="A3">
        <v>1</v>
      </c>
      <c r="B3" t="s">
        <v>44</v>
      </c>
      <c r="C3" s="2">
        <v>3.29</v>
      </c>
      <c r="D3" s="2">
        <v>1.8</v>
      </c>
      <c r="E3" s="2">
        <v>0.2</v>
      </c>
      <c r="F3" s="2">
        <v>0.1</v>
      </c>
      <c r="G3" s="2">
        <v>0</v>
      </c>
      <c r="H3" s="2">
        <v>0.1</v>
      </c>
      <c r="I3" s="2">
        <v>0.2</v>
      </c>
      <c r="J3" s="2">
        <v>3.29</v>
      </c>
    </row>
    <row r="4" spans="1:10" x14ac:dyDescent="0.75">
      <c r="A4">
        <v>2</v>
      </c>
      <c r="B4" t="s">
        <v>43</v>
      </c>
      <c r="C4" s="2">
        <v>0</v>
      </c>
      <c r="D4" s="2">
        <f>2.21+0.18</f>
        <v>2.39</v>
      </c>
      <c r="E4" s="2">
        <f>2.21+0.18+1.99</f>
        <v>4.38</v>
      </c>
      <c r="F4" s="2">
        <f>E4+0.3+0.05</f>
        <v>4.7299999999999995</v>
      </c>
      <c r="G4" s="2">
        <f>F4+2.57+1.99</f>
        <v>9.2899999999999991</v>
      </c>
      <c r="H4" s="2">
        <f>G4+3.34+2.63</f>
        <v>15.259999999999998</v>
      </c>
      <c r="I4" s="2">
        <f>H4+0.1+0.2</f>
        <v>15.559999999999997</v>
      </c>
      <c r="J4" s="2">
        <f>I4+1.79+0.11+2.27</f>
        <v>19.729999999999997</v>
      </c>
    </row>
    <row r="5" spans="1:10" x14ac:dyDescent="0.75">
      <c r="A5">
        <v>2</v>
      </c>
      <c r="B5" t="s">
        <v>44</v>
      </c>
      <c r="C5" s="2">
        <v>3.29</v>
      </c>
      <c r="D5" s="2">
        <v>1.8</v>
      </c>
      <c r="E5" s="2">
        <v>0.2</v>
      </c>
      <c r="F5" s="2">
        <v>0.1</v>
      </c>
      <c r="G5" s="2">
        <v>0</v>
      </c>
      <c r="H5" s="2">
        <v>0.1</v>
      </c>
      <c r="I5" s="2">
        <v>0.2</v>
      </c>
      <c r="J5" s="2">
        <v>3.29</v>
      </c>
    </row>
    <row r="6" spans="1:10" x14ac:dyDescent="0.75">
      <c r="A6">
        <v>3</v>
      </c>
      <c r="B6" t="s">
        <v>43</v>
      </c>
      <c r="C6" s="2">
        <v>0</v>
      </c>
      <c r="D6" s="2">
        <f>2.21+0.18</f>
        <v>2.39</v>
      </c>
      <c r="E6" s="2">
        <f>2.21+0.18+1.99</f>
        <v>4.38</v>
      </c>
      <c r="F6" s="2">
        <f>E6+0.3+0.05</f>
        <v>4.7299999999999995</v>
      </c>
      <c r="G6" s="2">
        <f>F6+2.57+1.99</f>
        <v>9.2899999999999991</v>
      </c>
      <c r="H6" s="2">
        <f>G6+3.34+2.63</f>
        <v>15.259999999999998</v>
      </c>
      <c r="I6" s="2">
        <f>H6+0.1+0.2</f>
        <v>15.559999999999997</v>
      </c>
      <c r="J6" s="2">
        <f>I6+1.79+0.11+2.27</f>
        <v>19.729999999999997</v>
      </c>
    </row>
    <row r="7" spans="1:10" x14ac:dyDescent="0.75">
      <c r="A7">
        <v>3</v>
      </c>
      <c r="B7" t="s">
        <v>44</v>
      </c>
      <c r="C7" s="2">
        <v>3.29</v>
      </c>
      <c r="D7" s="2">
        <v>1.8</v>
      </c>
      <c r="E7" s="2">
        <v>0.2</v>
      </c>
      <c r="F7" s="2">
        <v>0.1</v>
      </c>
      <c r="G7" s="2">
        <v>0</v>
      </c>
      <c r="H7" s="2">
        <v>0.1</v>
      </c>
      <c r="I7" s="2">
        <v>0.2</v>
      </c>
      <c r="J7" s="2">
        <v>3.29</v>
      </c>
    </row>
    <row r="8" spans="1:10" x14ac:dyDescent="0.75">
      <c r="A8">
        <v>4</v>
      </c>
      <c r="B8" t="s">
        <v>43</v>
      </c>
      <c r="C8" s="2">
        <v>0</v>
      </c>
      <c r="D8" s="2">
        <f>2.21+0.18</f>
        <v>2.39</v>
      </c>
      <c r="E8" s="2">
        <f>2.21+0.18+1.99</f>
        <v>4.38</v>
      </c>
      <c r="F8" s="2">
        <f>E8+0.3+0.05</f>
        <v>4.7299999999999995</v>
      </c>
      <c r="G8" s="2">
        <f>F8+2.57+1.99</f>
        <v>9.2899999999999991</v>
      </c>
      <c r="H8" s="2">
        <f>G8+3.34+2.63</f>
        <v>15.259999999999998</v>
      </c>
      <c r="I8" s="2">
        <f>H8+0.1+0.2</f>
        <v>15.559999999999997</v>
      </c>
      <c r="J8" s="2">
        <f>I8+1.79+0.11+2.27</f>
        <v>19.729999999999997</v>
      </c>
    </row>
    <row r="9" spans="1:10" x14ac:dyDescent="0.75">
      <c r="A9">
        <v>4</v>
      </c>
      <c r="B9" t="s">
        <v>44</v>
      </c>
      <c r="C9" s="2">
        <v>3.29</v>
      </c>
      <c r="D9" s="2">
        <v>1.8</v>
      </c>
      <c r="E9" s="2">
        <v>0.2</v>
      </c>
      <c r="F9" s="2">
        <v>0.1</v>
      </c>
      <c r="G9" s="2">
        <v>0</v>
      </c>
      <c r="H9" s="2">
        <v>0.1</v>
      </c>
      <c r="I9" s="2">
        <v>0.2</v>
      </c>
      <c r="J9" s="2">
        <v>3.29</v>
      </c>
    </row>
    <row r="10" spans="1:10" x14ac:dyDescent="0.75">
      <c r="A10">
        <v>5</v>
      </c>
      <c r="B10" t="s">
        <v>43</v>
      </c>
      <c r="C10" s="2">
        <v>0</v>
      </c>
      <c r="D10" s="2">
        <f>2.21+0.18</f>
        <v>2.39</v>
      </c>
      <c r="E10" s="2">
        <f>2.21+0.18+1.99</f>
        <v>4.38</v>
      </c>
      <c r="F10" s="2">
        <f>E10+0.3+0.05</f>
        <v>4.7299999999999995</v>
      </c>
      <c r="G10" s="2">
        <f>F10+2.57+1.99</f>
        <v>9.2899999999999991</v>
      </c>
      <c r="H10" s="2">
        <f>G10+3.34+2.63</f>
        <v>15.259999999999998</v>
      </c>
      <c r="I10" s="2">
        <f>H10+0.1+0.2</f>
        <v>15.559999999999997</v>
      </c>
      <c r="J10" s="2">
        <f>I10+1.79+0.11+2.27</f>
        <v>19.729999999999997</v>
      </c>
    </row>
    <row r="11" spans="1:10" x14ac:dyDescent="0.75">
      <c r="A11">
        <v>5</v>
      </c>
      <c r="B11" t="s">
        <v>44</v>
      </c>
      <c r="C11" s="2">
        <v>3.29</v>
      </c>
      <c r="D11" s="2">
        <v>1.8</v>
      </c>
      <c r="E11" s="2">
        <v>0.2</v>
      </c>
      <c r="F11" s="2">
        <v>0.1</v>
      </c>
      <c r="G11" s="2">
        <v>0</v>
      </c>
      <c r="H11" s="2">
        <v>0.1</v>
      </c>
      <c r="I11" s="2">
        <v>0.2</v>
      </c>
      <c r="J11" s="2">
        <v>3.29</v>
      </c>
    </row>
    <row r="12" spans="1:10" x14ac:dyDescent="0.75">
      <c r="A12">
        <v>6</v>
      </c>
      <c r="B12" t="s">
        <v>43</v>
      </c>
      <c r="C12" s="2">
        <v>0</v>
      </c>
      <c r="D12" s="2">
        <f>2.21+0.18</f>
        <v>2.39</v>
      </c>
      <c r="E12" s="2">
        <f>2.21+0.18+1.99</f>
        <v>4.38</v>
      </c>
      <c r="F12" s="2">
        <f>E12+0.3+0.05</f>
        <v>4.7299999999999995</v>
      </c>
      <c r="G12" s="2">
        <f>F12+2.57+1.99</f>
        <v>9.2899999999999991</v>
      </c>
      <c r="H12" s="2">
        <f>G12+3.34+2.63</f>
        <v>15.259999999999998</v>
      </c>
      <c r="I12" s="2">
        <f>H12+0.1+0.2</f>
        <v>15.559999999999997</v>
      </c>
      <c r="J12" s="2">
        <f>I12+1.79+0.11+2.27</f>
        <v>19.729999999999997</v>
      </c>
    </row>
    <row r="13" spans="1:10" x14ac:dyDescent="0.75">
      <c r="A13">
        <v>6</v>
      </c>
      <c r="B13" t="s">
        <v>44</v>
      </c>
      <c r="C13" s="2">
        <v>3.29</v>
      </c>
      <c r="D13" s="2">
        <v>1.8</v>
      </c>
      <c r="E13" s="2">
        <v>0.2</v>
      </c>
      <c r="F13" s="2">
        <v>0.1</v>
      </c>
      <c r="G13" s="2">
        <v>0</v>
      </c>
      <c r="H13" s="2">
        <v>0.1</v>
      </c>
      <c r="I13" s="2">
        <v>0.2</v>
      </c>
      <c r="J13" s="2">
        <v>3.29</v>
      </c>
    </row>
    <row r="14" spans="1:10" x14ac:dyDescent="0.75">
      <c r="A14">
        <v>7</v>
      </c>
      <c r="B14" t="s">
        <v>43</v>
      </c>
      <c r="C14" s="2">
        <v>0</v>
      </c>
      <c r="D14" s="2">
        <f>2.21+0.18</f>
        <v>2.39</v>
      </c>
      <c r="E14" s="2">
        <f>2.21+0.18+1.99</f>
        <v>4.38</v>
      </c>
      <c r="F14" s="2">
        <f>E14+0.3+0.05</f>
        <v>4.7299999999999995</v>
      </c>
      <c r="G14" s="2">
        <f>F14+2.57+1.99</f>
        <v>9.2899999999999991</v>
      </c>
      <c r="H14" s="2">
        <f>G14+3.34+2.63</f>
        <v>15.259999999999998</v>
      </c>
      <c r="I14" s="2">
        <f>H14+0.1+0.2</f>
        <v>15.559999999999997</v>
      </c>
      <c r="J14" s="2">
        <f>I14+1.79+0.11+2.27</f>
        <v>19.729999999999997</v>
      </c>
    </row>
    <row r="15" spans="1:10" x14ac:dyDescent="0.75">
      <c r="A15">
        <v>7</v>
      </c>
      <c r="B15" t="s">
        <v>44</v>
      </c>
      <c r="C15" s="2">
        <v>3.29</v>
      </c>
      <c r="D15" s="2">
        <v>1.8</v>
      </c>
      <c r="E15" s="2">
        <v>0.2</v>
      </c>
      <c r="F15" s="2">
        <v>0.1</v>
      </c>
      <c r="G15" s="2">
        <v>0</v>
      </c>
      <c r="H15" s="2">
        <v>0.1</v>
      </c>
      <c r="I15" s="2">
        <v>0.2</v>
      </c>
      <c r="J15" s="2">
        <v>3.29</v>
      </c>
    </row>
    <row r="16" spans="1:10" x14ac:dyDescent="0.75">
      <c r="C16" s="2"/>
      <c r="D16" s="2"/>
      <c r="E16" s="2"/>
      <c r="F16" s="2"/>
      <c r="G16" s="2"/>
      <c r="H16" s="2"/>
      <c r="I16" s="2"/>
      <c r="J16" s="2"/>
    </row>
    <row r="17" spans="3:10" x14ac:dyDescent="0.75">
      <c r="C17" s="2"/>
      <c r="D17" s="2"/>
      <c r="E17" s="2"/>
      <c r="F17" s="2"/>
      <c r="G17" s="2"/>
      <c r="H17" s="2"/>
      <c r="I17" s="2"/>
      <c r="J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ITEM1</vt:lpstr>
      <vt:lpstr>ITEM2b</vt:lpstr>
      <vt:lpstr>ITEM5</vt:lpstr>
      <vt:lpstr>ITEM6a</vt:lpstr>
      <vt:lpstr>ITEM6d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Colombo</dc:creator>
  <cp:lastModifiedBy>Paolo Colombo</cp:lastModifiedBy>
  <dcterms:created xsi:type="dcterms:W3CDTF">2024-11-07T11:54:57Z</dcterms:created>
  <dcterms:modified xsi:type="dcterms:W3CDTF">2025-01-29T13:42:48Z</dcterms:modified>
</cp:coreProperties>
</file>