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harmony-epid-italy-2021\S02_Compartmental models\docs\"/>
    </mc:Choice>
  </mc:AlternateContent>
  <xr:revisionPtr revIDLastSave="6" documentId="13_ncr:1_{88BC8B17-7D83-47B4-9090-6E462955CED2}" xr6:coauthVersionLast="45" xr6:coauthVersionMax="45" xr10:uidLastSave="{26FC86C4-7C0D-426D-8F9E-581DFF613D9E}"/>
  <bookViews>
    <workbookView xWindow="-110" yWindow="-110" windowWidth="19420" windowHeight="10560" xr2:uid="{D5CB4FA7-2CF9-4D9F-B8A4-FE66311CC737}"/>
  </bookViews>
  <sheets>
    <sheet name="example_cori_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E2" i="1" l="1"/>
  <c r="B3" i="1"/>
  <c r="B4" i="1" s="1"/>
  <c r="E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E3" i="1" l="1"/>
  <c r="B5" i="1"/>
  <c r="E5" i="1" l="1"/>
  <c r="C6" i="1"/>
  <c r="B6" i="1"/>
  <c r="D5" i="1"/>
  <c r="E6" i="1" l="1"/>
  <c r="C7" i="1"/>
  <c r="B7" i="1"/>
  <c r="D6" i="1"/>
  <c r="E7" i="1" l="1"/>
  <c r="C8" i="1"/>
  <c r="B8" i="1"/>
  <c r="D7" i="1"/>
  <c r="E8" i="1" l="1"/>
  <c r="C9" i="1"/>
  <c r="B9" i="1"/>
  <c r="D8" i="1"/>
  <c r="E9" i="1" l="1"/>
  <c r="C10" i="1"/>
  <c r="B10" i="1"/>
  <c r="D9" i="1"/>
  <c r="E10" i="1" l="1"/>
  <c r="C11" i="1"/>
  <c r="B11" i="1"/>
  <c r="D10" i="1"/>
  <c r="C12" i="1" l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E11" i="1"/>
  <c r="C13" i="1"/>
  <c r="D11" i="1"/>
  <c r="E12" i="1" l="1"/>
  <c r="C14" i="1"/>
  <c r="D12" i="1"/>
  <c r="E13" i="1" l="1"/>
  <c r="D13" i="1"/>
  <c r="C15" i="1" l="1"/>
  <c r="E14" i="1"/>
  <c r="D14" i="1"/>
  <c r="E15" i="1" l="1"/>
  <c r="C16" i="1"/>
  <c r="D15" i="1"/>
  <c r="E16" i="1" l="1"/>
  <c r="C17" i="1"/>
  <c r="D16" i="1"/>
  <c r="E17" i="1" l="1"/>
  <c r="C18" i="1"/>
  <c r="D17" i="1"/>
  <c r="E18" i="1" l="1"/>
  <c r="C19" i="1"/>
  <c r="D18" i="1"/>
  <c r="E19" i="1" l="1"/>
  <c r="C20" i="1"/>
  <c r="D19" i="1"/>
  <c r="E20" i="1" l="1"/>
  <c r="C21" i="1"/>
  <c r="D20" i="1"/>
  <c r="E21" i="1" l="1"/>
  <c r="C22" i="1"/>
  <c r="D21" i="1"/>
  <c r="C23" i="1" l="1"/>
  <c r="E22" i="1"/>
  <c r="D22" i="1"/>
  <c r="E23" i="1" l="1"/>
  <c r="C24" i="1"/>
  <c r="D23" i="1"/>
  <c r="E24" i="1" l="1"/>
  <c r="C25" i="1"/>
  <c r="D24" i="1"/>
  <c r="C26" i="1" l="1"/>
  <c r="E25" i="1"/>
  <c r="D25" i="1"/>
  <c r="E26" i="1" l="1"/>
  <c r="C27" i="1"/>
  <c r="D26" i="1"/>
  <c r="E27" i="1" l="1"/>
  <c r="C28" i="1"/>
  <c r="D27" i="1"/>
  <c r="E28" i="1" l="1"/>
  <c r="C29" i="1"/>
  <c r="C30" i="1"/>
  <c r="D28" i="1"/>
  <c r="E29" i="1" l="1"/>
  <c r="D29" i="1"/>
  <c r="E30" i="1" l="1"/>
  <c r="C31" i="1"/>
  <c r="D30" i="1"/>
  <c r="E31" i="1" l="1"/>
  <c r="C32" i="1"/>
  <c r="C33" i="1"/>
  <c r="D31" i="1"/>
  <c r="E32" i="1" l="1"/>
  <c r="D32" i="1"/>
  <c r="E33" i="1" l="1"/>
  <c r="C34" i="1"/>
  <c r="D33" i="1"/>
  <c r="E34" i="1" l="1"/>
  <c r="C35" i="1"/>
  <c r="D34" i="1"/>
  <c r="E35" i="1" l="1"/>
  <c r="C36" i="1"/>
  <c r="D35" i="1"/>
  <c r="E36" i="1" l="1"/>
  <c r="C37" i="1"/>
  <c r="D36" i="1"/>
  <c r="E37" i="1" l="1"/>
  <c r="C38" i="1"/>
  <c r="C39" i="1"/>
  <c r="D37" i="1"/>
  <c r="E38" i="1" l="1"/>
  <c r="D38" i="1"/>
  <c r="E39" i="1" l="1"/>
  <c r="C40" i="1"/>
  <c r="D39" i="1"/>
  <c r="E40" i="1" l="1"/>
  <c r="C41" i="1"/>
  <c r="D40" i="1"/>
  <c r="C42" i="1" l="1"/>
  <c r="E41" i="1"/>
  <c r="D41" i="1"/>
  <c r="E42" i="1" l="1"/>
  <c r="C43" i="1"/>
  <c r="D42" i="1"/>
  <c r="E43" i="1" l="1"/>
  <c r="C44" i="1"/>
  <c r="D43" i="1"/>
  <c r="E44" i="1" l="1"/>
  <c r="C45" i="1"/>
  <c r="D44" i="1"/>
  <c r="E45" i="1" l="1"/>
  <c r="C46" i="1"/>
  <c r="C47" i="1"/>
  <c r="D45" i="1"/>
  <c r="E46" i="1" l="1"/>
  <c r="D46" i="1"/>
  <c r="E47" i="1" l="1"/>
  <c r="C48" i="1"/>
  <c r="C49" i="1"/>
  <c r="D47" i="1"/>
  <c r="E48" i="1" l="1"/>
  <c r="D48" i="1"/>
  <c r="E49" i="1" l="1"/>
  <c r="C50" i="1"/>
  <c r="D49" i="1"/>
  <c r="E50" i="1" l="1"/>
  <c r="C51" i="1"/>
  <c r="D50" i="1"/>
  <c r="E51" i="1" l="1"/>
  <c r="C52" i="1"/>
  <c r="D51" i="1"/>
  <c r="E52" i="1" l="1"/>
  <c r="C53" i="1"/>
  <c r="D52" i="1"/>
  <c r="E53" i="1" l="1"/>
  <c r="C54" i="1"/>
  <c r="D53" i="1"/>
  <c r="C55" i="1" l="1"/>
  <c r="E54" i="1"/>
  <c r="D54" i="1"/>
  <c r="E55" i="1" l="1"/>
  <c r="C56" i="1"/>
  <c r="D55" i="1"/>
  <c r="E56" i="1" l="1"/>
  <c r="C57" i="1"/>
  <c r="D56" i="1"/>
  <c r="E57" i="1" l="1"/>
  <c r="C58" i="1"/>
  <c r="D57" i="1"/>
  <c r="E58" i="1" l="1"/>
  <c r="C59" i="1"/>
  <c r="D58" i="1"/>
  <c r="E59" i="1" l="1"/>
  <c r="C60" i="1"/>
  <c r="C61" i="1"/>
  <c r="D59" i="1"/>
  <c r="E60" i="1" l="1"/>
  <c r="D60" i="1"/>
  <c r="E61" i="1" l="1"/>
  <c r="C62" i="1"/>
  <c r="D61" i="1"/>
  <c r="E62" i="1" l="1"/>
  <c r="C63" i="1"/>
  <c r="D62" i="1"/>
  <c r="E63" i="1" l="1"/>
  <c r="C64" i="1"/>
  <c r="C65" i="1"/>
  <c r="D63" i="1"/>
  <c r="E64" i="1" l="1"/>
  <c r="D64" i="1"/>
  <c r="E65" i="1" l="1"/>
  <c r="C66" i="1"/>
  <c r="D65" i="1"/>
  <c r="E66" i="1" l="1"/>
  <c r="C67" i="1"/>
  <c r="D66" i="1"/>
  <c r="E67" i="1" l="1"/>
  <c r="C68" i="1"/>
  <c r="D67" i="1"/>
  <c r="E68" i="1" l="1"/>
  <c r="C69" i="1"/>
  <c r="D68" i="1"/>
  <c r="E69" i="1" l="1"/>
  <c r="C70" i="1"/>
  <c r="D69" i="1"/>
  <c r="E70" i="1" l="1"/>
  <c r="C71" i="1"/>
  <c r="D70" i="1"/>
  <c r="E71" i="1" l="1"/>
  <c r="C72" i="1"/>
  <c r="D71" i="1"/>
  <c r="E72" i="1" l="1"/>
  <c r="C73" i="1"/>
  <c r="D72" i="1"/>
  <c r="E73" i="1" l="1"/>
  <c r="C74" i="1"/>
  <c r="D73" i="1"/>
  <c r="E74" i="1" l="1"/>
  <c r="C75" i="1"/>
  <c r="D74" i="1"/>
  <c r="E75" i="1" l="1"/>
  <c r="C76" i="1"/>
  <c r="C77" i="1"/>
  <c r="D75" i="1"/>
  <c r="E76" i="1" l="1"/>
  <c r="D76" i="1"/>
  <c r="C78" i="1" l="1"/>
  <c r="E77" i="1"/>
  <c r="D77" i="1"/>
  <c r="E78" i="1" l="1"/>
  <c r="C79" i="1"/>
  <c r="D78" i="1"/>
  <c r="E79" i="1" l="1"/>
  <c r="C80" i="1"/>
  <c r="C81" i="1"/>
  <c r="D79" i="1"/>
  <c r="E80" i="1" l="1"/>
  <c r="D80" i="1"/>
  <c r="E81" i="1" l="1"/>
  <c r="C82" i="1"/>
  <c r="D81" i="1"/>
  <c r="E82" i="1" l="1"/>
  <c r="C83" i="1"/>
  <c r="C84" i="1"/>
  <c r="D82" i="1"/>
  <c r="E83" i="1" l="1"/>
  <c r="C85" i="1"/>
  <c r="D83" i="1"/>
  <c r="E84" i="1" l="1"/>
  <c r="C86" i="1"/>
  <c r="D84" i="1"/>
  <c r="E85" i="1" l="1"/>
  <c r="D85" i="1"/>
  <c r="E86" i="1" l="1"/>
  <c r="C87" i="1"/>
  <c r="C88" i="1"/>
  <c r="D86" i="1"/>
  <c r="E87" i="1" l="1"/>
  <c r="D87" i="1"/>
  <c r="C89" i="1" l="1"/>
  <c r="E88" i="1"/>
  <c r="D88" i="1"/>
  <c r="E89" i="1" l="1"/>
  <c r="C90" i="1"/>
  <c r="D89" i="1"/>
  <c r="E90" i="1" l="1"/>
  <c r="C91" i="1"/>
  <c r="D90" i="1"/>
  <c r="E91" i="1" l="1"/>
  <c r="C92" i="1"/>
  <c r="D91" i="1"/>
  <c r="E92" i="1" l="1"/>
  <c r="C93" i="1"/>
  <c r="D92" i="1"/>
  <c r="E93" i="1" l="1"/>
  <c r="C94" i="1"/>
  <c r="C95" i="1"/>
  <c r="D93" i="1"/>
  <c r="E94" i="1" l="1"/>
  <c r="D94" i="1"/>
  <c r="C96" i="1" l="1"/>
  <c r="E95" i="1"/>
  <c r="D95" i="1"/>
  <c r="E96" i="1" l="1"/>
  <c r="C97" i="1"/>
  <c r="D96" i="1"/>
  <c r="E97" i="1" l="1"/>
  <c r="C98" i="1"/>
  <c r="D97" i="1"/>
  <c r="E98" i="1" l="1"/>
  <c r="C99" i="1"/>
  <c r="C100" i="1"/>
  <c r="D98" i="1"/>
  <c r="E99" i="1" l="1"/>
  <c r="D99" i="1"/>
  <c r="E100" i="1" l="1"/>
  <c r="C101" i="1"/>
  <c r="D100" i="1"/>
  <c r="E101" i="1" l="1"/>
  <c r="C102" i="1"/>
  <c r="D101" i="1"/>
  <c r="E102" i="1" l="1"/>
  <c r="C103" i="1"/>
  <c r="D102" i="1"/>
  <c r="E103" i="1" l="1"/>
  <c r="C104" i="1"/>
  <c r="C105" i="1"/>
  <c r="D103" i="1"/>
  <c r="E104" i="1" l="1"/>
  <c r="E105" i="1"/>
  <c r="D104" i="1"/>
  <c r="C106" i="1" l="1"/>
  <c r="E106" i="1"/>
  <c r="D105" i="1"/>
  <c r="C107" i="1" l="1"/>
  <c r="E107" i="1"/>
  <c r="D106" i="1"/>
  <c r="D107" i="1" l="1"/>
</calcChain>
</file>

<file path=xl/sharedStrings.xml><?xml version="1.0" encoding="utf-8"?>
<sst xmlns="http://schemas.openxmlformats.org/spreadsheetml/2006/main" count="13" uniqueCount="13">
  <si>
    <t>It</t>
  </si>
  <si>
    <t>t</t>
  </si>
  <si>
    <t>growth rate</t>
  </si>
  <si>
    <t>infectivity function</t>
  </si>
  <si>
    <t>I_infectiousness</t>
  </si>
  <si>
    <t>Rt</t>
  </si>
  <si>
    <t>It_rounded</t>
  </si>
  <si>
    <t>lag_2</t>
  </si>
  <si>
    <t>lag_3</t>
  </si>
  <si>
    <t>lag_1</t>
  </si>
  <si>
    <t>[1-10]</t>
  </si>
  <si>
    <t>[11-20]</t>
  </si>
  <si>
    <t>[21-30]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</si>
</sst>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example_cori_2013!$E$1</c:f>
              <c:strCache>
                <c:ptCount val="1"/>
                <c:pt idx="0">
                  <c:v>It_rounded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example_cori_2013!$E$2:$E$107</c:f>
              <c:numCache>
                <c:formatCode>General</c:formatCode>
                <c:ptCount val="1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28</c:v>
                </c:pt>
                <c:pt idx="35">
                  <c:v>29</c:v>
                </c:pt>
                <c:pt idx="36">
                  <c:v>31</c:v>
                </c:pt>
                <c:pt idx="37">
                  <c:v>32</c:v>
                </c:pt>
                <c:pt idx="38">
                  <c:v>34</c:v>
                </c:pt>
                <c:pt idx="39">
                  <c:v>36</c:v>
                </c:pt>
                <c:pt idx="40">
                  <c:v>37</c:v>
                </c:pt>
                <c:pt idx="41">
                  <c:v>39</c:v>
                </c:pt>
                <c:pt idx="42">
                  <c:v>41</c:v>
                </c:pt>
                <c:pt idx="43">
                  <c:v>43</c:v>
                </c:pt>
                <c:pt idx="44">
                  <c:v>45</c:v>
                </c:pt>
                <c:pt idx="45">
                  <c:v>48</c:v>
                </c:pt>
                <c:pt idx="46">
                  <c:v>50</c:v>
                </c:pt>
                <c:pt idx="47">
                  <c:v>52</c:v>
                </c:pt>
                <c:pt idx="48">
                  <c:v>55</c:v>
                </c:pt>
                <c:pt idx="49">
                  <c:v>58</c:v>
                </c:pt>
                <c:pt idx="50">
                  <c:v>61</c:v>
                </c:pt>
                <c:pt idx="51">
                  <c:v>64</c:v>
                </c:pt>
                <c:pt idx="52">
                  <c:v>67</c:v>
                </c:pt>
                <c:pt idx="53">
                  <c:v>70</c:v>
                </c:pt>
                <c:pt idx="54">
                  <c:v>74</c:v>
                </c:pt>
                <c:pt idx="55">
                  <c:v>78</c:v>
                </c:pt>
                <c:pt idx="56">
                  <c:v>81</c:v>
                </c:pt>
                <c:pt idx="57">
                  <c:v>85</c:v>
                </c:pt>
                <c:pt idx="58">
                  <c:v>90</c:v>
                </c:pt>
                <c:pt idx="59">
                  <c:v>94</c:v>
                </c:pt>
                <c:pt idx="60">
                  <c:v>99</c:v>
                </c:pt>
                <c:pt idx="61">
                  <c:v>104</c:v>
                </c:pt>
                <c:pt idx="62">
                  <c:v>109</c:v>
                </c:pt>
                <c:pt idx="63">
                  <c:v>115</c:v>
                </c:pt>
                <c:pt idx="64">
                  <c:v>120</c:v>
                </c:pt>
                <c:pt idx="65">
                  <c:v>126</c:v>
                </c:pt>
                <c:pt idx="66">
                  <c:v>133</c:v>
                </c:pt>
                <c:pt idx="67">
                  <c:v>139</c:v>
                </c:pt>
                <c:pt idx="68">
                  <c:v>146</c:v>
                </c:pt>
                <c:pt idx="69">
                  <c:v>153</c:v>
                </c:pt>
                <c:pt idx="70">
                  <c:v>161</c:v>
                </c:pt>
                <c:pt idx="71">
                  <c:v>169</c:v>
                </c:pt>
                <c:pt idx="72">
                  <c:v>178</c:v>
                </c:pt>
                <c:pt idx="73">
                  <c:v>187</c:v>
                </c:pt>
                <c:pt idx="74">
                  <c:v>196</c:v>
                </c:pt>
                <c:pt idx="75">
                  <c:v>206</c:v>
                </c:pt>
                <c:pt idx="76">
                  <c:v>216</c:v>
                </c:pt>
                <c:pt idx="77">
                  <c:v>227</c:v>
                </c:pt>
                <c:pt idx="78">
                  <c:v>238</c:v>
                </c:pt>
                <c:pt idx="79">
                  <c:v>250</c:v>
                </c:pt>
                <c:pt idx="80">
                  <c:v>262</c:v>
                </c:pt>
                <c:pt idx="81">
                  <c:v>276</c:v>
                </c:pt>
                <c:pt idx="82">
                  <c:v>289</c:v>
                </c:pt>
                <c:pt idx="83">
                  <c:v>304</c:v>
                </c:pt>
                <c:pt idx="84">
                  <c:v>319</c:v>
                </c:pt>
                <c:pt idx="85">
                  <c:v>335</c:v>
                </c:pt>
                <c:pt idx="86">
                  <c:v>352</c:v>
                </c:pt>
                <c:pt idx="87">
                  <c:v>369</c:v>
                </c:pt>
                <c:pt idx="88">
                  <c:v>388</c:v>
                </c:pt>
                <c:pt idx="89">
                  <c:v>407</c:v>
                </c:pt>
                <c:pt idx="90">
                  <c:v>428</c:v>
                </c:pt>
                <c:pt idx="91">
                  <c:v>449</c:v>
                </c:pt>
                <c:pt idx="92">
                  <c:v>471</c:v>
                </c:pt>
                <c:pt idx="93">
                  <c:v>495</c:v>
                </c:pt>
                <c:pt idx="94">
                  <c:v>520</c:v>
                </c:pt>
                <c:pt idx="95">
                  <c:v>546</c:v>
                </c:pt>
                <c:pt idx="96">
                  <c:v>573</c:v>
                </c:pt>
                <c:pt idx="97">
                  <c:v>602</c:v>
                </c:pt>
                <c:pt idx="98">
                  <c:v>632</c:v>
                </c:pt>
                <c:pt idx="99">
                  <c:v>663</c:v>
                </c:pt>
                <c:pt idx="100">
                  <c:v>696</c:v>
                </c:pt>
                <c:pt idx="101">
                  <c:v>731</c:v>
                </c:pt>
                <c:pt idx="102">
                  <c:v>768</c:v>
                </c:pt>
                <c:pt idx="103">
                  <c:v>806</c:v>
                </c:pt>
                <c:pt idx="104">
                  <c:v>847</c:v>
                </c:pt>
                <c:pt idx="105">
                  <c:v>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7-45A9-A238-72CBA0B0C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249488"/>
        <c:axId val="1268416512"/>
      </c:lineChart>
      <c:catAx>
        <c:axId val="121224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416512"/>
        <c:crosses val="autoZero"/>
        <c:auto val="1"/>
        <c:lblAlgn val="ctr"/>
        <c:lblOffset val="100"/>
        <c:noMultiLvlLbl val="0"/>
      </c:catAx>
      <c:valAx>
        <c:axId val="126841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24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example_cori_2013!$D$1</c:f>
              <c:strCache>
                <c:ptCount val="1"/>
                <c:pt idx="0">
                  <c:v>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example_cori_2013!$D$2:$D$107</c:f>
              <c:numCache>
                <c:formatCode>General</c:formatCode>
                <c:ptCount val="106"/>
                <c:pt idx="3">
                  <c:v>1.2613138686131387</c:v>
                </c:pt>
                <c:pt idx="4">
                  <c:v>1.2613138686131384</c:v>
                </c:pt>
                <c:pt idx="5">
                  <c:v>1.2613138686131387</c:v>
                </c:pt>
                <c:pt idx="6">
                  <c:v>1.2613138686131387</c:v>
                </c:pt>
                <c:pt idx="7">
                  <c:v>1.2613138686131387</c:v>
                </c:pt>
                <c:pt idx="8">
                  <c:v>1.2613138686131387</c:v>
                </c:pt>
                <c:pt idx="9">
                  <c:v>1.2613138686131389</c:v>
                </c:pt>
                <c:pt idx="10">
                  <c:v>1.1562043795620438</c:v>
                </c:pt>
                <c:pt idx="11">
                  <c:v>1.1343750000000001</c:v>
                </c:pt>
                <c:pt idx="12">
                  <c:v>1.1303609341825902</c:v>
                </c:pt>
                <c:pt idx="13">
                  <c:v>1.1303609341825902</c:v>
                </c:pt>
                <c:pt idx="14">
                  <c:v>1.1303609341825902</c:v>
                </c:pt>
                <c:pt idx="15">
                  <c:v>1.1303609341825904</c:v>
                </c:pt>
                <c:pt idx="16">
                  <c:v>1.1303609341825902</c:v>
                </c:pt>
                <c:pt idx="17">
                  <c:v>1.1303609341825902</c:v>
                </c:pt>
                <c:pt idx="18">
                  <c:v>1.1303609341825904</c:v>
                </c:pt>
                <c:pt idx="19">
                  <c:v>1.1303609341825902</c:v>
                </c:pt>
                <c:pt idx="20">
                  <c:v>1.0789808917197454</c:v>
                </c:pt>
                <c:pt idx="21">
                  <c:v>1.0673267326732674</c:v>
                </c:pt>
                <c:pt idx="22">
                  <c:v>1.0650948821161588</c:v>
                </c:pt>
                <c:pt idx="23">
                  <c:v>1.0650948821161588</c:v>
                </c:pt>
                <c:pt idx="24">
                  <c:v>1.0650948821161588</c:v>
                </c:pt>
                <c:pt idx="25">
                  <c:v>1.0650948821161588</c:v>
                </c:pt>
                <c:pt idx="26">
                  <c:v>1.0650948821161588</c:v>
                </c:pt>
                <c:pt idx="27">
                  <c:v>1.0650948821161588</c:v>
                </c:pt>
                <c:pt idx="28">
                  <c:v>1.0650948821161588</c:v>
                </c:pt>
                <c:pt idx="29">
                  <c:v>1.0650948821161585</c:v>
                </c:pt>
                <c:pt idx="30">
                  <c:v>1.0650948821161588</c:v>
                </c:pt>
                <c:pt idx="31">
                  <c:v>1.0650948821161588</c:v>
                </c:pt>
                <c:pt idx="32">
                  <c:v>1.0650948821161588</c:v>
                </c:pt>
                <c:pt idx="33">
                  <c:v>1.0650948821161588</c:v>
                </c:pt>
                <c:pt idx="34">
                  <c:v>1.0650948821161588</c:v>
                </c:pt>
                <c:pt idx="35">
                  <c:v>1.0650948821161588</c:v>
                </c:pt>
                <c:pt idx="36">
                  <c:v>1.0650948821161588</c:v>
                </c:pt>
                <c:pt idx="37">
                  <c:v>1.0650948821161585</c:v>
                </c:pt>
                <c:pt idx="38">
                  <c:v>1.0650948821161585</c:v>
                </c:pt>
                <c:pt idx="39">
                  <c:v>1.0650948821161588</c:v>
                </c:pt>
                <c:pt idx="40">
                  <c:v>1.0650948821161588</c:v>
                </c:pt>
                <c:pt idx="41">
                  <c:v>1.0650948821161588</c:v>
                </c:pt>
                <c:pt idx="42">
                  <c:v>1.0650948821161588</c:v>
                </c:pt>
                <c:pt idx="43">
                  <c:v>1.065094882116159</c:v>
                </c:pt>
                <c:pt idx="44">
                  <c:v>1.0650948821161588</c:v>
                </c:pt>
                <c:pt idx="45">
                  <c:v>1.0650948821161585</c:v>
                </c:pt>
                <c:pt idx="46">
                  <c:v>1.0650948821161588</c:v>
                </c:pt>
                <c:pt idx="47">
                  <c:v>1.0650948821161588</c:v>
                </c:pt>
                <c:pt idx="48">
                  <c:v>1.0650948821161588</c:v>
                </c:pt>
                <c:pt idx="49">
                  <c:v>1.0650948821161588</c:v>
                </c:pt>
                <c:pt idx="50">
                  <c:v>1.0650948821161588</c:v>
                </c:pt>
                <c:pt idx="51">
                  <c:v>1.0650948821161588</c:v>
                </c:pt>
                <c:pt idx="52">
                  <c:v>1.0650948821161588</c:v>
                </c:pt>
                <c:pt idx="53">
                  <c:v>1.0650948821161588</c:v>
                </c:pt>
                <c:pt idx="54">
                  <c:v>1.0650948821161588</c:v>
                </c:pt>
                <c:pt idx="55">
                  <c:v>1.0650948821161588</c:v>
                </c:pt>
                <c:pt idx="56">
                  <c:v>1.0650948821161588</c:v>
                </c:pt>
                <c:pt idx="57">
                  <c:v>1.0650948821161588</c:v>
                </c:pt>
                <c:pt idx="58">
                  <c:v>1.0650948821161588</c:v>
                </c:pt>
                <c:pt idx="59">
                  <c:v>1.0650948821161588</c:v>
                </c:pt>
                <c:pt idx="60">
                  <c:v>1.0650948821161588</c:v>
                </c:pt>
                <c:pt idx="61">
                  <c:v>1.0650948821161588</c:v>
                </c:pt>
                <c:pt idx="62">
                  <c:v>1.0650948821161588</c:v>
                </c:pt>
                <c:pt idx="63">
                  <c:v>1.0650948821161588</c:v>
                </c:pt>
                <c:pt idx="64">
                  <c:v>1.0650948821161588</c:v>
                </c:pt>
                <c:pt idx="65">
                  <c:v>1.065094882116159</c:v>
                </c:pt>
                <c:pt idx="66">
                  <c:v>1.0650948821161588</c:v>
                </c:pt>
                <c:pt idx="67">
                  <c:v>1.0650948821161588</c:v>
                </c:pt>
                <c:pt idx="68">
                  <c:v>1.0650948821161588</c:v>
                </c:pt>
                <c:pt idx="69">
                  <c:v>1.0650948821161585</c:v>
                </c:pt>
                <c:pt idx="70">
                  <c:v>1.0650948821161588</c:v>
                </c:pt>
                <c:pt idx="71">
                  <c:v>1.0650948821161588</c:v>
                </c:pt>
                <c:pt idx="72">
                  <c:v>1.0650948821161588</c:v>
                </c:pt>
                <c:pt idx="73">
                  <c:v>1.0650948821161588</c:v>
                </c:pt>
                <c:pt idx="74">
                  <c:v>1.0650948821161585</c:v>
                </c:pt>
                <c:pt idx="75">
                  <c:v>1.0650948821161588</c:v>
                </c:pt>
                <c:pt idx="76">
                  <c:v>1.0650948821161588</c:v>
                </c:pt>
                <c:pt idx="77">
                  <c:v>1.0650948821161588</c:v>
                </c:pt>
                <c:pt idx="78">
                  <c:v>1.0650948821161588</c:v>
                </c:pt>
                <c:pt idx="79">
                  <c:v>1.0650948821161588</c:v>
                </c:pt>
                <c:pt idx="80">
                  <c:v>1.0650948821161585</c:v>
                </c:pt>
                <c:pt idx="81">
                  <c:v>1.0650948821161588</c:v>
                </c:pt>
                <c:pt idx="82">
                  <c:v>1.0650948821161585</c:v>
                </c:pt>
                <c:pt idx="83">
                  <c:v>1.0650948821161588</c:v>
                </c:pt>
                <c:pt idx="84">
                  <c:v>1.0650948821161588</c:v>
                </c:pt>
                <c:pt idx="85">
                  <c:v>1.0650948821161588</c:v>
                </c:pt>
                <c:pt idx="86">
                  <c:v>1.0650948821161588</c:v>
                </c:pt>
                <c:pt idx="87">
                  <c:v>1.0650948821161588</c:v>
                </c:pt>
                <c:pt idx="88">
                  <c:v>1.0650948821161588</c:v>
                </c:pt>
                <c:pt idx="89">
                  <c:v>1.0650948821161588</c:v>
                </c:pt>
                <c:pt idx="90">
                  <c:v>1.0650948821161588</c:v>
                </c:pt>
                <c:pt idx="91">
                  <c:v>1.0650948821161588</c:v>
                </c:pt>
                <c:pt idx="92">
                  <c:v>1.0650948821161588</c:v>
                </c:pt>
                <c:pt idx="93">
                  <c:v>1.0650948821161588</c:v>
                </c:pt>
                <c:pt idx="94">
                  <c:v>1.0650948821161588</c:v>
                </c:pt>
                <c:pt idx="95">
                  <c:v>1.0650948821161585</c:v>
                </c:pt>
                <c:pt idx="96">
                  <c:v>1.0650948821161585</c:v>
                </c:pt>
                <c:pt idx="97">
                  <c:v>1.0650948821161588</c:v>
                </c:pt>
                <c:pt idx="98">
                  <c:v>1.0650948821161588</c:v>
                </c:pt>
                <c:pt idx="99">
                  <c:v>1.0650948821161588</c:v>
                </c:pt>
                <c:pt idx="100">
                  <c:v>1.0650948821161588</c:v>
                </c:pt>
                <c:pt idx="101">
                  <c:v>1.0650948821161588</c:v>
                </c:pt>
                <c:pt idx="102">
                  <c:v>1.0650948821161588</c:v>
                </c:pt>
                <c:pt idx="103">
                  <c:v>1.0650948821161588</c:v>
                </c:pt>
                <c:pt idx="104">
                  <c:v>1.0650948821161588</c:v>
                </c:pt>
                <c:pt idx="105">
                  <c:v>1.0650948821161588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E-4305-B1EE-17F521C1A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249488"/>
        <c:axId val="1268416512"/>
      </c:lineChart>
      <c:catAx>
        <c:axId val="121224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416512"/>
        <c:crosses val="autoZero"/>
        <c:auto val="1"/>
        <c:lblAlgn val="ctr"/>
        <c:lblOffset val="100"/>
        <c:noMultiLvlLbl val="0"/>
      </c:catAx>
      <c:valAx>
        <c:axId val="126841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24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3175</xdr:rowOff>
    </xdr:from>
    <xdr:to>
      <xdr:col>17</xdr:col>
      <xdr:colOff>219075</xdr:colOff>
      <xdr:row>15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5D14BC-83F3-4A8F-8E60-E84448AC2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17</xdr:col>
      <xdr:colOff>209550</xdr:colOff>
      <xdr:row>31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F25364-9EF5-44EE-83FA-06360F803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2ECF-3B3F-44DB-A7D5-84816C90FB21}">
  <dimension ref="A1:H107"/>
  <sheetViews>
    <sheetView tabSelected="1" topLeftCell="A14" workbookViewId="0">
      <selection activeCell="E5" sqref="E5"/>
    </sheetView>
  </sheetViews>
  <sheetFormatPr defaultRowHeight="14.5" x14ac:dyDescent="0.35"/>
  <cols>
    <col min="1" max="1" width="8.7265625" style="3"/>
    <col min="6" max="7" width="16.08984375" customWidth="1"/>
  </cols>
  <sheetData>
    <row r="1" spans="1:8" x14ac:dyDescent="0.35">
      <c r="A1" s="4" t="s">
        <v>1</v>
      </c>
      <c r="B1" s="5" t="s">
        <v>0</v>
      </c>
      <c r="C1" s="5" t="s">
        <v>4</v>
      </c>
      <c r="D1" s="5" t="s">
        <v>5</v>
      </c>
      <c r="E1" s="5" t="s">
        <v>6</v>
      </c>
    </row>
    <row r="2" spans="1:8" x14ac:dyDescent="0.35">
      <c r="A2" s="3">
        <v>1</v>
      </c>
      <c r="B2">
        <v>1</v>
      </c>
      <c r="E2">
        <f>ROUND(B2,0)</f>
        <v>1</v>
      </c>
      <c r="F2" t="s">
        <v>2</v>
      </c>
      <c r="G2" t="s">
        <v>10</v>
      </c>
      <c r="H2" s="2">
        <v>0.2</v>
      </c>
    </row>
    <row r="3" spans="1:8" x14ac:dyDescent="0.35">
      <c r="A3" s="3">
        <f>1+A2</f>
        <v>2</v>
      </c>
      <c r="B3">
        <f t="shared" ref="B3:B11" si="0">B2*(1+H$2)</f>
        <v>1.2</v>
      </c>
      <c r="E3">
        <f t="shared" ref="E3:E66" si="1">ROUND(B3,0)</f>
        <v>1</v>
      </c>
      <c r="G3" t="s">
        <v>11</v>
      </c>
      <c r="H3" s="2">
        <v>0.1</v>
      </c>
    </row>
    <row r="4" spans="1:8" x14ac:dyDescent="0.35">
      <c r="A4" s="3">
        <f t="shared" ref="A4:A20" si="2">1+A3</f>
        <v>3</v>
      </c>
      <c r="B4">
        <f t="shared" si="0"/>
        <v>1.44</v>
      </c>
      <c r="E4">
        <f t="shared" si="1"/>
        <v>1</v>
      </c>
      <c r="G4" t="s">
        <v>12</v>
      </c>
      <c r="H4" s="2">
        <v>0.05</v>
      </c>
    </row>
    <row r="5" spans="1:8" x14ac:dyDescent="0.35">
      <c r="A5" s="3">
        <f t="shared" si="2"/>
        <v>4</v>
      </c>
      <c r="B5">
        <f t="shared" si="0"/>
        <v>1.728</v>
      </c>
      <c r="C5">
        <f>B2*$H$5+B3*$H$6+B4*$H$7</f>
        <v>1.37</v>
      </c>
      <c r="D5">
        <f t="shared" ref="D5:D68" si="3">B5/C5</f>
        <v>1.2613138686131387</v>
      </c>
      <c r="E5">
        <f t="shared" si="1"/>
        <v>2</v>
      </c>
      <c r="F5" t="s">
        <v>3</v>
      </c>
      <c r="G5" t="s">
        <v>8</v>
      </c>
      <c r="H5" s="1">
        <v>0.05</v>
      </c>
    </row>
    <row r="6" spans="1:8" x14ac:dyDescent="0.35">
      <c r="A6" s="3">
        <f t="shared" si="2"/>
        <v>5</v>
      </c>
      <c r="B6">
        <f t="shared" si="0"/>
        <v>2.0735999999999999</v>
      </c>
      <c r="C6">
        <f t="shared" ref="C5:C36" si="4">B3*$H$5+B4*$H$6+B5*$H$7</f>
        <v>1.6440000000000001</v>
      </c>
      <c r="D6">
        <f t="shared" si="3"/>
        <v>1.2613138686131384</v>
      </c>
      <c r="E6">
        <f t="shared" si="1"/>
        <v>2</v>
      </c>
      <c r="G6" t="s">
        <v>7</v>
      </c>
      <c r="H6">
        <v>0.2</v>
      </c>
    </row>
    <row r="7" spans="1:8" x14ac:dyDescent="0.35">
      <c r="A7" s="3">
        <f t="shared" si="2"/>
        <v>6</v>
      </c>
      <c r="B7">
        <f t="shared" si="0"/>
        <v>2.4883199999999999</v>
      </c>
      <c r="C7">
        <f t="shared" si="4"/>
        <v>1.9727999999999999</v>
      </c>
      <c r="D7">
        <f t="shared" si="3"/>
        <v>1.2613138686131387</v>
      </c>
      <c r="E7">
        <f t="shared" si="1"/>
        <v>2</v>
      </c>
      <c r="G7" t="s">
        <v>9</v>
      </c>
      <c r="H7">
        <v>0.75</v>
      </c>
    </row>
    <row r="8" spans="1:8" x14ac:dyDescent="0.35">
      <c r="A8" s="3">
        <f t="shared" si="2"/>
        <v>7</v>
      </c>
      <c r="B8">
        <f t="shared" si="0"/>
        <v>2.9859839999999997</v>
      </c>
      <c r="C8">
        <f t="shared" si="4"/>
        <v>2.3673599999999997</v>
      </c>
      <c r="D8">
        <f t="shared" si="3"/>
        <v>1.2613138686131387</v>
      </c>
      <c r="E8">
        <f t="shared" si="1"/>
        <v>3</v>
      </c>
    </row>
    <row r="9" spans="1:8" x14ac:dyDescent="0.35">
      <c r="A9" s="3">
        <f t="shared" si="2"/>
        <v>8</v>
      </c>
      <c r="B9">
        <f t="shared" si="0"/>
        <v>3.5831807999999996</v>
      </c>
      <c r="C9">
        <f t="shared" si="4"/>
        <v>2.8408319999999998</v>
      </c>
      <c r="D9">
        <f t="shared" si="3"/>
        <v>1.2613138686131387</v>
      </c>
      <c r="E9">
        <f t="shared" si="1"/>
        <v>4</v>
      </c>
    </row>
    <row r="10" spans="1:8" x14ac:dyDescent="0.35">
      <c r="A10" s="3">
        <f t="shared" si="2"/>
        <v>9</v>
      </c>
      <c r="B10">
        <f t="shared" si="0"/>
        <v>4.2998169599999994</v>
      </c>
      <c r="C10">
        <f t="shared" si="4"/>
        <v>3.4089983999999998</v>
      </c>
      <c r="D10">
        <f t="shared" si="3"/>
        <v>1.2613138686131387</v>
      </c>
      <c r="E10">
        <f t="shared" si="1"/>
        <v>4</v>
      </c>
    </row>
    <row r="11" spans="1:8" x14ac:dyDescent="0.35">
      <c r="A11" s="3">
        <f t="shared" si="2"/>
        <v>10</v>
      </c>
      <c r="B11">
        <f t="shared" si="0"/>
        <v>5.1597803519999994</v>
      </c>
      <c r="C11">
        <f t="shared" si="4"/>
        <v>4.090798079999999</v>
      </c>
      <c r="D11">
        <f t="shared" si="3"/>
        <v>1.2613138686131389</v>
      </c>
      <c r="E11">
        <f t="shared" si="1"/>
        <v>5</v>
      </c>
    </row>
    <row r="12" spans="1:8" x14ac:dyDescent="0.35">
      <c r="A12" s="3">
        <f t="shared" si="2"/>
        <v>11</v>
      </c>
      <c r="B12">
        <f>B11*(1+H$3)</f>
        <v>5.6757583872000001</v>
      </c>
      <c r="C12">
        <f t="shared" si="4"/>
        <v>4.9089576959999999</v>
      </c>
      <c r="D12">
        <f t="shared" si="3"/>
        <v>1.1562043795620438</v>
      </c>
      <c r="E12">
        <f t="shared" si="1"/>
        <v>6</v>
      </c>
    </row>
    <row r="13" spans="1:8" x14ac:dyDescent="0.35">
      <c r="A13" s="3">
        <f t="shared" si="2"/>
        <v>12</v>
      </c>
      <c r="B13">
        <f t="shared" ref="B13:B21" si="5">B12*(1+H$3)</f>
        <v>6.2433342259200009</v>
      </c>
      <c r="C13">
        <f t="shared" si="4"/>
        <v>5.5037657088000005</v>
      </c>
      <c r="D13">
        <f t="shared" si="3"/>
        <v>1.1343750000000001</v>
      </c>
      <c r="E13">
        <f t="shared" si="1"/>
        <v>6</v>
      </c>
    </row>
    <row r="14" spans="1:8" x14ac:dyDescent="0.35">
      <c r="A14" s="3">
        <f t="shared" si="2"/>
        <v>13</v>
      </c>
      <c r="B14">
        <f t="shared" si="5"/>
        <v>6.8676676485120014</v>
      </c>
      <c r="C14">
        <f t="shared" si="4"/>
        <v>6.0756413644800009</v>
      </c>
      <c r="D14">
        <f t="shared" si="3"/>
        <v>1.1303609341825902</v>
      </c>
      <c r="E14">
        <f t="shared" si="1"/>
        <v>7</v>
      </c>
    </row>
    <row r="15" spans="1:8" x14ac:dyDescent="0.35">
      <c r="A15" s="3">
        <f t="shared" si="2"/>
        <v>14</v>
      </c>
      <c r="B15">
        <f t="shared" si="5"/>
        <v>7.554434413363202</v>
      </c>
      <c r="C15">
        <f t="shared" si="4"/>
        <v>6.6832055009280014</v>
      </c>
      <c r="D15">
        <f t="shared" si="3"/>
        <v>1.1303609341825902</v>
      </c>
      <c r="E15">
        <f t="shared" si="1"/>
        <v>8</v>
      </c>
    </row>
    <row r="16" spans="1:8" x14ac:dyDescent="0.35">
      <c r="A16" s="3">
        <f t="shared" si="2"/>
        <v>15</v>
      </c>
      <c r="B16">
        <f t="shared" si="5"/>
        <v>8.309877854699522</v>
      </c>
      <c r="C16">
        <f t="shared" si="4"/>
        <v>7.3515260510208016</v>
      </c>
      <c r="D16">
        <f t="shared" si="3"/>
        <v>1.1303609341825902</v>
      </c>
      <c r="E16">
        <f t="shared" si="1"/>
        <v>8</v>
      </c>
    </row>
    <row r="17" spans="1:5" x14ac:dyDescent="0.35">
      <c r="A17" s="3">
        <f t="shared" si="2"/>
        <v>16</v>
      </c>
      <c r="B17">
        <f t="shared" si="5"/>
        <v>9.1408656401694746</v>
      </c>
      <c r="C17">
        <f t="shared" si="4"/>
        <v>8.0866786561228814</v>
      </c>
      <c r="D17">
        <f t="shared" si="3"/>
        <v>1.1303609341825904</v>
      </c>
      <c r="E17">
        <f t="shared" si="1"/>
        <v>9</v>
      </c>
    </row>
    <row r="18" spans="1:5" x14ac:dyDescent="0.35">
      <c r="A18" s="3">
        <f t="shared" si="2"/>
        <v>17</v>
      </c>
      <c r="B18">
        <f t="shared" si="5"/>
        <v>10.054952204186423</v>
      </c>
      <c r="C18">
        <f t="shared" si="4"/>
        <v>8.8953465217351706</v>
      </c>
      <c r="D18">
        <f t="shared" si="3"/>
        <v>1.1303609341825902</v>
      </c>
      <c r="E18">
        <f t="shared" si="1"/>
        <v>10</v>
      </c>
    </row>
    <row r="19" spans="1:5" x14ac:dyDescent="0.35">
      <c r="A19" s="3">
        <f t="shared" si="2"/>
        <v>18</v>
      </c>
      <c r="B19">
        <f t="shared" si="5"/>
        <v>11.060447424605066</v>
      </c>
      <c r="C19">
        <f t="shared" si="4"/>
        <v>9.7848811739086887</v>
      </c>
      <c r="D19">
        <f t="shared" si="3"/>
        <v>1.1303609341825902</v>
      </c>
      <c r="E19">
        <f t="shared" si="1"/>
        <v>11</v>
      </c>
    </row>
    <row r="20" spans="1:5" x14ac:dyDescent="0.35">
      <c r="A20" s="3">
        <f t="shared" si="2"/>
        <v>19</v>
      </c>
      <c r="B20">
        <f t="shared" si="5"/>
        <v>12.166492167065574</v>
      </c>
      <c r="C20">
        <f t="shared" si="4"/>
        <v>10.763369291299558</v>
      </c>
      <c r="D20">
        <f t="shared" si="3"/>
        <v>1.1303609341825904</v>
      </c>
      <c r="E20">
        <f t="shared" si="1"/>
        <v>12</v>
      </c>
    </row>
    <row r="21" spans="1:5" x14ac:dyDescent="0.35">
      <c r="A21" s="3">
        <f>1+A20</f>
        <v>20</v>
      </c>
      <c r="B21">
        <f t="shared" si="5"/>
        <v>13.383141383772132</v>
      </c>
      <c r="C21">
        <f t="shared" si="4"/>
        <v>11.839706220429516</v>
      </c>
      <c r="D21">
        <f t="shared" si="3"/>
        <v>1.1303609341825902</v>
      </c>
      <c r="E21">
        <f t="shared" si="1"/>
        <v>13</v>
      </c>
    </row>
    <row r="22" spans="1:5" x14ac:dyDescent="0.35">
      <c r="A22" s="3">
        <f t="shared" ref="A22:A85" si="6">1+A21</f>
        <v>21</v>
      </c>
      <c r="B22">
        <f>B21*(1+H$4)</f>
        <v>14.05229845296074</v>
      </c>
      <c r="C22">
        <f t="shared" si="4"/>
        <v>13.023676842472467</v>
      </c>
      <c r="D22">
        <f t="shared" si="3"/>
        <v>1.0789808917197454</v>
      </c>
      <c r="E22">
        <f t="shared" si="1"/>
        <v>14</v>
      </c>
    </row>
    <row r="23" spans="1:5" x14ac:dyDescent="0.35">
      <c r="A23" s="3">
        <f t="shared" si="6"/>
        <v>22</v>
      </c>
      <c r="B23">
        <f t="shared" ref="B23:B86" si="7">B22*(1+H$4)</f>
        <v>14.754913375608778</v>
      </c>
      <c r="C23">
        <f t="shared" si="4"/>
        <v>13.824176724828259</v>
      </c>
      <c r="D23">
        <f t="shared" si="3"/>
        <v>1.0673267326732674</v>
      </c>
      <c r="E23">
        <f t="shared" si="1"/>
        <v>15</v>
      </c>
    </row>
    <row r="24" spans="1:5" x14ac:dyDescent="0.35">
      <c r="A24" s="3">
        <f t="shared" si="6"/>
        <v>23</v>
      </c>
      <c r="B24">
        <f t="shared" si="7"/>
        <v>15.492659044389217</v>
      </c>
      <c r="C24">
        <f t="shared" si="4"/>
        <v>14.545801791487339</v>
      </c>
      <c r="D24">
        <f t="shared" si="3"/>
        <v>1.0650948821161588</v>
      </c>
      <c r="E24">
        <f t="shared" si="1"/>
        <v>15</v>
      </c>
    </row>
    <row r="25" spans="1:5" x14ac:dyDescent="0.35">
      <c r="A25" s="3">
        <f t="shared" si="6"/>
        <v>24</v>
      </c>
      <c r="B25">
        <f t="shared" si="7"/>
        <v>16.26729199660868</v>
      </c>
      <c r="C25">
        <f t="shared" si="4"/>
        <v>15.273091881061706</v>
      </c>
      <c r="D25">
        <f t="shared" si="3"/>
        <v>1.0650948821161588</v>
      </c>
      <c r="E25">
        <f t="shared" si="1"/>
        <v>16</v>
      </c>
    </row>
    <row r="26" spans="1:5" x14ac:dyDescent="0.35">
      <c r="A26" s="3">
        <f t="shared" si="6"/>
        <v>25</v>
      </c>
      <c r="B26">
        <f t="shared" si="7"/>
        <v>17.080656596439116</v>
      </c>
      <c r="C26">
        <f t="shared" si="4"/>
        <v>16.036746475114793</v>
      </c>
      <c r="D26">
        <f t="shared" si="3"/>
        <v>1.0650948821161588</v>
      </c>
      <c r="E26">
        <f t="shared" si="1"/>
        <v>17</v>
      </c>
    </row>
    <row r="27" spans="1:5" x14ac:dyDescent="0.35">
      <c r="A27" s="3">
        <f t="shared" si="6"/>
        <v>26</v>
      </c>
      <c r="B27">
        <f t="shared" si="7"/>
        <v>17.934689426261073</v>
      </c>
      <c r="C27">
        <f t="shared" si="4"/>
        <v>16.838583798870534</v>
      </c>
      <c r="D27">
        <f t="shared" si="3"/>
        <v>1.0650948821161588</v>
      </c>
      <c r="E27">
        <f t="shared" si="1"/>
        <v>18</v>
      </c>
    </row>
    <row r="28" spans="1:5" x14ac:dyDescent="0.35">
      <c r="A28" s="3">
        <f t="shared" si="6"/>
        <v>27</v>
      </c>
      <c r="B28">
        <f t="shared" si="7"/>
        <v>18.831423897574126</v>
      </c>
      <c r="C28">
        <f t="shared" si="4"/>
        <v>17.680512988814062</v>
      </c>
      <c r="D28">
        <f t="shared" si="3"/>
        <v>1.0650948821161588</v>
      </c>
      <c r="E28">
        <f t="shared" si="1"/>
        <v>19</v>
      </c>
    </row>
    <row r="29" spans="1:5" x14ac:dyDescent="0.35">
      <c r="A29" s="3">
        <f t="shared" si="6"/>
        <v>28</v>
      </c>
      <c r="B29">
        <f t="shared" si="7"/>
        <v>19.772995092452835</v>
      </c>
      <c r="C29">
        <f t="shared" si="4"/>
        <v>18.564538638254767</v>
      </c>
      <c r="D29">
        <f t="shared" si="3"/>
        <v>1.0650948821161588</v>
      </c>
      <c r="E29">
        <f t="shared" si="1"/>
        <v>20</v>
      </c>
    </row>
    <row r="30" spans="1:5" x14ac:dyDescent="0.35">
      <c r="A30" s="3">
        <f t="shared" si="6"/>
        <v>29</v>
      </c>
      <c r="B30">
        <f t="shared" si="7"/>
        <v>20.761644847075477</v>
      </c>
      <c r="C30">
        <f t="shared" si="4"/>
        <v>19.492765570167506</v>
      </c>
      <c r="D30">
        <f t="shared" si="3"/>
        <v>1.0650948821161588</v>
      </c>
      <c r="E30">
        <f t="shared" si="1"/>
        <v>21</v>
      </c>
    </row>
    <row r="31" spans="1:5" x14ac:dyDescent="0.35">
      <c r="A31" s="3">
        <f t="shared" si="6"/>
        <v>30</v>
      </c>
      <c r="B31">
        <f t="shared" si="7"/>
        <v>21.799727089429251</v>
      </c>
      <c r="C31">
        <f t="shared" si="4"/>
        <v>20.467403848675882</v>
      </c>
      <c r="D31">
        <f t="shared" si="3"/>
        <v>1.0650948821161585</v>
      </c>
      <c r="E31">
        <f t="shared" si="1"/>
        <v>22</v>
      </c>
    </row>
    <row r="32" spans="1:5" x14ac:dyDescent="0.35">
      <c r="A32" s="3">
        <f t="shared" si="6"/>
        <v>31</v>
      </c>
      <c r="B32">
        <f t="shared" si="7"/>
        <v>22.889713443900714</v>
      </c>
      <c r="C32">
        <f t="shared" si="4"/>
        <v>21.490774041109674</v>
      </c>
      <c r="D32">
        <f t="shared" si="3"/>
        <v>1.0650948821161588</v>
      </c>
      <c r="E32">
        <f t="shared" si="1"/>
        <v>23</v>
      </c>
    </row>
    <row r="33" spans="1:5" x14ac:dyDescent="0.35">
      <c r="A33" s="3">
        <f t="shared" si="6"/>
        <v>32</v>
      </c>
      <c r="B33">
        <f t="shared" si="7"/>
        <v>24.034199116095749</v>
      </c>
      <c r="C33">
        <f t="shared" si="4"/>
        <v>22.565312743165158</v>
      </c>
      <c r="D33">
        <f t="shared" si="3"/>
        <v>1.0650948821161588</v>
      </c>
      <c r="E33">
        <f t="shared" si="1"/>
        <v>24</v>
      </c>
    </row>
    <row r="34" spans="1:5" x14ac:dyDescent="0.35">
      <c r="A34" s="3">
        <f t="shared" si="6"/>
        <v>33</v>
      </c>
      <c r="B34">
        <f t="shared" si="7"/>
        <v>25.235909071900537</v>
      </c>
      <c r="C34">
        <f t="shared" si="4"/>
        <v>23.693578380323416</v>
      </c>
      <c r="D34">
        <f t="shared" si="3"/>
        <v>1.0650948821161588</v>
      </c>
      <c r="E34">
        <f t="shared" si="1"/>
        <v>25</v>
      </c>
    </row>
    <row r="35" spans="1:5" x14ac:dyDescent="0.35">
      <c r="A35" s="3">
        <f t="shared" si="6"/>
        <v>34</v>
      </c>
      <c r="B35">
        <f t="shared" si="7"/>
        <v>26.497704525495564</v>
      </c>
      <c r="C35">
        <f t="shared" si="4"/>
        <v>24.878257299339587</v>
      </c>
      <c r="D35">
        <f t="shared" si="3"/>
        <v>1.0650948821161588</v>
      </c>
      <c r="E35">
        <f t="shared" si="1"/>
        <v>26</v>
      </c>
    </row>
    <row r="36" spans="1:5" x14ac:dyDescent="0.35">
      <c r="A36" s="3">
        <f t="shared" si="6"/>
        <v>35</v>
      </c>
      <c r="B36">
        <f t="shared" si="7"/>
        <v>27.822589751770344</v>
      </c>
      <c r="C36">
        <f t="shared" si="4"/>
        <v>26.122170164306567</v>
      </c>
      <c r="D36">
        <f t="shared" si="3"/>
        <v>1.0650948821161588</v>
      </c>
      <c r="E36">
        <f t="shared" si="1"/>
        <v>28</v>
      </c>
    </row>
    <row r="37" spans="1:5" x14ac:dyDescent="0.35">
      <c r="A37" s="3">
        <f t="shared" si="6"/>
        <v>36</v>
      </c>
      <c r="B37">
        <f t="shared" si="7"/>
        <v>29.213719239358863</v>
      </c>
      <c r="C37">
        <f t="shared" ref="C37:C68" si="8">B34*$H$5+B35*$H$6+B36*$H$7</f>
        <v>27.428278672521898</v>
      </c>
      <c r="D37">
        <f t="shared" si="3"/>
        <v>1.0650948821161588</v>
      </c>
      <c r="E37">
        <f t="shared" si="1"/>
        <v>29</v>
      </c>
    </row>
    <row r="38" spans="1:5" x14ac:dyDescent="0.35">
      <c r="A38" s="3">
        <f t="shared" si="6"/>
        <v>37</v>
      </c>
      <c r="B38">
        <f t="shared" si="7"/>
        <v>30.674405201326806</v>
      </c>
      <c r="C38">
        <f t="shared" si="8"/>
        <v>28.799692606147993</v>
      </c>
      <c r="D38">
        <f t="shared" si="3"/>
        <v>1.0650948821161588</v>
      </c>
      <c r="E38">
        <f t="shared" si="1"/>
        <v>31</v>
      </c>
    </row>
    <row r="39" spans="1:5" x14ac:dyDescent="0.35">
      <c r="A39" s="3">
        <f t="shared" si="6"/>
        <v>38</v>
      </c>
      <c r="B39">
        <f t="shared" si="7"/>
        <v>32.208125461393145</v>
      </c>
      <c r="C39">
        <f t="shared" si="8"/>
        <v>30.239677236455396</v>
      </c>
      <c r="D39">
        <f t="shared" si="3"/>
        <v>1.0650948821161585</v>
      </c>
      <c r="E39">
        <f t="shared" si="1"/>
        <v>32</v>
      </c>
    </row>
    <row r="40" spans="1:5" x14ac:dyDescent="0.35">
      <c r="A40" s="3">
        <f t="shared" si="6"/>
        <v>39</v>
      </c>
      <c r="B40">
        <f t="shared" si="7"/>
        <v>33.818531734462802</v>
      </c>
      <c r="C40">
        <f t="shared" si="8"/>
        <v>31.751661098278166</v>
      </c>
      <c r="D40">
        <f t="shared" si="3"/>
        <v>1.0650948821161585</v>
      </c>
      <c r="E40">
        <f t="shared" si="1"/>
        <v>34</v>
      </c>
    </row>
    <row r="41" spans="1:5" x14ac:dyDescent="0.35">
      <c r="A41" s="3">
        <f t="shared" si="6"/>
        <v>40</v>
      </c>
      <c r="B41">
        <f t="shared" si="7"/>
        <v>35.509458321185946</v>
      </c>
      <c r="C41">
        <f t="shared" si="8"/>
        <v>33.33924415319207</v>
      </c>
      <c r="D41">
        <f t="shared" si="3"/>
        <v>1.0650948821161588</v>
      </c>
      <c r="E41">
        <f t="shared" si="1"/>
        <v>36</v>
      </c>
    </row>
    <row r="42" spans="1:5" x14ac:dyDescent="0.35">
      <c r="A42" s="3">
        <f t="shared" si="6"/>
        <v>41</v>
      </c>
      <c r="B42">
        <f t="shared" si="7"/>
        <v>37.284931237245246</v>
      </c>
      <c r="C42">
        <f t="shared" si="8"/>
        <v>35.006206360851678</v>
      </c>
      <c r="D42">
        <f t="shared" si="3"/>
        <v>1.0650948821161588</v>
      </c>
      <c r="E42">
        <f t="shared" si="1"/>
        <v>37</v>
      </c>
    </row>
    <row r="43" spans="1:5" x14ac:dyDescent="0.35">
      <c r="A43" s="3">
        <f t="shared" si="6"/>
        <v>42</v>
      </c>
      <c r="B43">
        <f t="shared" si="7"/>
        <v>39.149177799107512</v>
      </c>
      <c r="C43">
        <f t="shared" si="8"/>
        <v>36.756516678894265</v>
      </c>
      <c r="D43">
        <f t="shared" si="3"/>
        <v>1.0650948821161588</v>
      </c>
      <c r="E43">
        <f t="shared" si="1"/>
        <v>39</v>
      </c>
    </row>
    <row r="44" spans="1:5" x14ac:dyDescent="0.35">
      <c r="A44" s="3">
        <f t="shared" si="6"/>
        <v>43</v>
      </c>
      <c r="B44">
        <f t="shared" si="7"/>
        <v>41.106636689062888</v>
      </c>
      <c r="C44">
        <f t="shared" si="8"/>
        <v>38.594342512838978</v>
      </c>
      <c r="D44">
        <f t="shared" si="3"/>
        <v>1.0650948821161588</v>
      </c>
      <c r="E44">
        <f t="shared" si="1"/>
        <v>41</v>
      </c>
    </row>
    <row r="45" spans="1:5" x14ac:dyDescent="0.35">
      <c r="A45" s="3">
        <f t="shared" si="6"/>
        <v>44</v>
      </c>
      <c r="B45">
        <f t="shared" si="7"/>
        <v>43.161968523516038</v>
      </c>
      <c r="C45">
        <f t="shared" si="8"/>
        <v>40.524059638480928</v>
      </c>
      <c r="D45">
        <f t="shared" si="3"/>
        <v>1.065094882116159</v>
      </c>
      <c r="E45">
        <f t="shared" si="1"/>
        <v>43</v>
      </c>
    </row>
    <row r="46" spans="1:5" x14ac:dyDescent="0.35">
      <c r="A46" s="3">
        <f t="shared" si="6"/>
        <v>45</v>
      </c>
      <c r="B46">
        <f t="shared" si="7"/>
        <v>45.320066949691842</v>
      </c>
      <c r="C46">
        <f t="shared" si="8"/>
        <v>42.550262620404979</v>
      </c>
      <c r="D46">
        <f t="shared" si="3"/>
        <v>1.0650948821161588</v>
      </c>
      <c r="E46">
        <f t="shared" si="1"/>
        <v>45</v>
      </c>
    </row>
    <row r="47" spans="1:5" x14ac:dyDescent="0.35">
      <c r="A47" s="3">
        <f t="shared" si="6"/>
        <v>46</v>
      </c>
      <c r="B47">
        <f t="shared" si="7"/>
        <v>47.586070297176434</v>
      </c>
      <c r="C47">
        <f t="shared" si="8"/>
        <v>44.677775751425237</v>
      </c>
      <c r="D47">
        <f t="shared" si="3"/>
        <v>1.0650948821161585</v>
      </c>
      <c r="E47">
        <f t="shared" si="1"/>
        <v>48</v>
      </c>
    </row>
    <row r="48" spans="1:5" x14ac:dyDescent="0.35">
      <c r="A48" s="3">
        <f t="shared" si="6"/>
        <v>47</v>
      </c>
      <c r="B48">
        <f t="shared" si="7"/>
        <v>49.96537381203526</v>
      </c>
      <c r="C48">
        <f t="shared" si="8"/>
        <v>46.911664538996497</v>
      </c>
      <c r="D48">
        <f t="shared" si="3"/>
        <v>1.0650948821161588</v>
      </c>
      <c r="E48">
        <f t="shared" si="1"/>
        <v>50</v>
      </c>
    </row>
    <row r="49" spans="1:5" x14ac:dyDescent="0.35">
      <c r="A49" s="3">
        <f t="shared" si="6"/>
        <v>48</v>
      </c>
      <c r="B49">
        <f t="shared" si="7"/>
        <v>52.463642502637022</v>
      </c>
      <c r="C49">
        <f t="shared" si="8"/>
        <v>49.257247765946325</v>
      </c>
      <c r="D49">
        <f t="shared" si="3"/>
        <v>1.0650948821161588</v>
      </c>
      <c r="E49">
        <f t="shared" si="1"/>
        <v>52</v>
      </c>
    </row>
    <row r="50" spans="1:5" x14ac:dyDescent="0.35">
      <c r="A50" s="3">
        <f t="shared" si="6"/>
        <v>49</v>
      </c>
      <c r="B50">
        <f t="shared" si="7"/>
        <v>55.086824627768877</v>
      </c>
      <c r="C50">
        <f t="shared" si="8"/>
        <v>51.720110154243642</v>
      </c>
      <c r="D50">
        <f t="shared" si="3"/>
        <v>1.0650948821161588</v>
      </c>
      <c r="E50">
        <f t="shared" si="1"/>
        <v>55</v>
      </c>
    </row>
    <row r="51" spans="1:5" x14ac:dyDescent="0.35">
      <c r="A51" s="3">
        <f t="shared" si="6"/>
        <v>50</v>
      </c>
      <c r="B51">
        <f t="shared" si="7"/>
        <v>57.841165859157321</v>
      </c>
      <c r="C51">
        <f t="shared" si="8"/>
        <v>54.306115661955829</v>
      </c>
      <c r="D51">
        <f t="shared" si="3"/>
        <v>1.0650948821161588</v>
      </c>
      <c r="E51">
        <f t="shared" si="1"/>
        <v>58</v>
      </c>
    </row>
    <row r="52" spans="1:5" x14ac:dyDescent="0.35">
      <c r="A52" s="3">
        <f t="shared" si="6"/>
        <v>51</v>
      </c>
      <c r="B52">
        <f t="shared" si="7"/>
        <v>60.733224152115191</v>
      </c>
      <c r="C52">
        <f t="shared" si="8"/>
        <v>57.021421445053619</v>
      </c>
      <c r="D52">
        <f t="shared" si="3"/>
        <v>1.0650948821161588</v>
      </c>
      <c r="E52">
        <f t="shared" si="1"/>
        <v>61</v>
      </c>
    </row>
    <row r="53" spans="1:5" x14ac:dyDescent="0.35">
      <c r="A53" s="3">
        <f t="shared" si="6"/>
        <v>52</v>
      </c>
      <c r="B53">
        <f t="shared" si="7"/>
        <v>63.769885359720952</v>
      </c>
      <c r="C53">
        <f t="shared" si="8"/>
        <v>59.872492517306306</v>
      </c>
      <c r="D53">
        <f t="shared" si="3"/>
        <v>1.0650948821161588</v>
      </c>
      <c r="E53">
        <f t="shared" si="1"/>
        <v>64</v>
      </c>
    </row>
    <row r="54" spans="1:5" x14ac:dyDescent="0.35">
      <c r="A54" s="3">
        <f t="shared" si="6"/>
        <v>53</v>
      </c>
      <c r="B54">
        <f t="shared" si="7"/>
        <v>66.958379627707004</v>
      </c>
      <c r="C54">
        <f t="shared" si="8"/>
        <v>62.866117143171621</v>
      </c>
      <c r="D54">
        <f t="shared" si="3"/>
        <v>1.0650948821161588</v>
      </c>
      <c r="E54">
        <f t="shared" si="1"/>
        <v>67</v>
      </c>
    </row>
    <row r="55" spans="1:5" x14ac:dyDescent="0.35">
      <c r="A55" s="3">
        <f t="shared" si="6"/>
        <v>54</v>
      </c>
      <c r="B55">
        <f t="shared" si="7"/>
        <v>70.306298609092352</v>
      </c>
      <c r="C55">
        <f t="shared" si="8"/>
        <v>66.009423000330202</v>
      </c>
      <c r="D55">
        <f t="shared" si="3"/>
        <v>1.0650948821161588</v>
      </c>
      <c r="E55">
        <f t="shared" si="1"/>
        <v>70</v>
      </c>
    </row>
    <row r="56" spans="1:5" x14ac:dyDescent="0.35">
      <c r="A56" s="3">
        <f t="shared" si="6"/>
        <v>55</v>
      </c>
      <c r="B56">
        <f t="shared" si="7"/>
        <v>73.821613539546973</v>
      </c>
      <c r="C56">
        <f t="shared" si="8"/>
        <v>69.309894150346707</v>
      </c>
      <c r="D56">
        <f t="shared" si="3"/>
        <v>1.0650948821161588</v>
      </c>
      <c r="E56">
        <f t="shared" si="1"/>
        <v>74</v>
      </c>
    </row>
    <row r="57" spans="1:5" x14ac:dyDescent="0.35">
      <c r="A57" s="3">
        <f t="shared" si="6"/>
        <v>56</v>
      </c>
      <c r="B57">
        <f t="shared" si="7"/>
        <v>77.512694216524324</v>
      </c>
      <c r="C57">
        <f t="shared" si="8"/>
        <v>72.775388857864044</v>
      </c>
      <c r="D57">
        <f t="shared" si="3"/>
        <v>1.0650948821161588</v>
      </c>
      <c r="E57">
        <f t="shared" si="1"/>
        <v>78</v>
      </c>
    </row>
    <row r="58" spans="1:5" x14ac:dyDescent="0.35">
      <c r="A58" s="3">
        <f t="shared" si="6"/>
        <v>57</v>
      </c>
      <c r="B58">
        <f t="shared" si="7"/>
        <v>81.388328927350543</v>
      </c>
      <c r="C58">
        <f t="shared" si="8"/>
        <v>76.414158300757251</v>
      </c>
      <c r="D58">
        <f t="shared" si="3"/>
        <v>1.0650948821161588</v>
      </c>
      <c r="E58">
        <f t="shared" si="1"/>
        <v>81</v>
      </c>
    </row>
    <row r="59" spans="1:5" x14ac:dyDescent="0.35">
      <c r="A59" s="3">
        <f t="shared" si="6"/>
        <v>58</v>
      </c>
      <c r="B59">
        <f t="shared" si="7"/>
        <v>85.457745373718069</v>
      </c>
      <c r="C59">
        <f t="shared" si="8"/>
        <v>80.234866215795122</v>
      </c>
      <c r="D59">
        <f t="shared" si="3"/>
        <v>1.0650948821161588</v>
      </c>
      <c r="E59">
        <f t="shared" si="1"/>
        <v>85</v>
      </c>
    </row>
    <row r="60" spans="1:5" x14ac:dyDescent="0.35">
      <c r="A60" s="3">
        <f t="shared" si="6"/>
        <v>59</v>
      </c>
      <c r="B60">
        <f t="shared" si="7"/>
        <v>89.730632642403975</v>
      </c>
      <c r="C60">
        <f t="shared" si="8"/>
        <v>84.246609526584876</v>
      </c>
      <c r="D60">
        <f t="shared" si="3"/>
        <v>1.0650948821161588</v>
      </c>
      <c r="E60">
        <f t="shared" si="1"/>
        <v>90</v>
      </c>
    </row>
    <row r="61" spans="1:5" x14ac:dyDescent="0.35">
      <c r="A61" s="3">
        <f t="shared" si="6"/>
        <v>60</v>
      </c>
      <c r="B61">
        <f t="shared" si="7"/>
        <v>94.21716427452418</v>
      </c>
      <c r="C61">
        <f t="shared" si="8"/>
        <v>88.458940002914119</v>
      </c>
      <c r="D61">
        <f t="shared" si="3"/>
        <v>1.0650948821161588</v>
      </c>
      <c r="E61">
        <f t="shared" si="1"/>
        <v>94</v>
      </c>
    </row>
    <row r="62" spans="1:5" x14ac:dyDescent="0.35">
      <c r="A62" s="3">
        <f t="shared" si="6"/>
        <v>61</v>
      </c>
      <c r="B62">
        <f t="shared" si="7"/>
        <v>98.928022488250392</v>
      </c>
      <c r="C62">
        <f t="shared" si="8"/>
        <v>92.88188700305983</v>
      </c>
      <c r="D62">
        <f t="shared" si="3"/>
        <v>1.0650948821161588</v>
      </c>
      <c r="E62">
        <f t="shared" si="1"/>
        <v>99</v>
      </c>
    </row>
    <row r="63" spans="1:5" x14ac:dyDescent="0.35">
      <c r="A63" s="3">
        <f t="shared" si="6"/>
        <v>62</v>
      </c>
      <c r="B63">
        <f t="shared" si="7"/>
        <v>103.87442361266291</v>
      </c>
      <c r="C63">
        <f t="shared" si="8"/>
        <v>97.525981353212828</v>
      </c>
      <c r="D63">
        <f t="shared" si="3"/>
        <v>1.0650948821161588</v>
      </c>
      <c r="E63">
        <f t="shared" si="1"/>
        <v>104</v>
      </c>
    </row>
    <row r="64" spans="1:5" x14ac:dyDescent="0.35">
      <c r="A64" s="3">
        <f t="shared" si="6"/>
        <v>63</v>
      </c>
      <c r="B64">
        <f t="shared" si="7"/>
        <v>109.06814479329606</v>
      </c>
      <c r="C64">
        <f t="shared" si="8"/>
        <v>102.40228042087347</v>
      </c>
      <c r="D64">
        <f t="shared" si="3"/>
        <v>1.0650948821161588</v>
      </c>
      <c r="E64">
        <f t="shared" si="1"/>
        <v>109</v>
      </c>
    </row>
    <row r="65" spans="1:5" x14ac:dyDescent="0.35">
      <c r="A65" s="3">
        <f t="shared" si="6"/>
        <v>64</v>
      </c>
      <c r="B65">
        <f t="shared" si="7"/>
        <v>114.52155203296087</v>
      </c>
      <c r="C65">
        <f t="shared" si="8"/>
        <v>107.52239444191716</v>
      </c>
      <c r="D65">
        <f t="shared" si="3"/>
        <v>1.0650948821161588</v>
      </c>
      <c r="E65">
        <f t="shared" si="1"/>
        <v>115</v>
      </c>
    </row>
    <row r="66" spans="1:5" x14ac:dyDescent="0.35">
      <c r="A66" s="3">
        <f t="shared" si="6"/>
        <v>65</v>
      </c>
      <c r="B66">
        <f t="shared" si="7"/>
        <v>120.24762963460891</v>
      </c>
      <c r="C66">
        <f t="shared" si="8"/>
        <v>112.89851416401301</v>
      </c>
      <c r="D66">
        <f t="shared" si="3"/>
        <v>1.0650948821161588</v>
      </c>
      <c r="E66">
        <f t="shared" si="1"/>
        <v>120</v>
      </c>
    </row>
    <row r="67" spans="1:5" x14ac:dyDescent="0.35">
      <c r="A67" s="3">
        <f t="shared" si="6"/>
        <v>66</v>
      </c>
      <c r="B67">
        <f t="shared" si="7"/>
        <v>126.26001111633937</v>
      </c>
      <c r="C67">
        <f t="shared" si="8"/>
        <v>118.54343987221365</v>
      </c>
      <c r="D67">
        <f t="shared" si="3"/>
        <v>1.065094882116159</v>
      </c>
      <c r="E67">
        <f t="shared" ref="E67:E107" si="9">ROUND(B67,0)</f>
        <v>126</v>
      </c>
    </row>
    <row r="68" spans="1:5" x14ac:dyDescent="0.35">
      <c r="A68" s="3">
        <f t="shared" si="6"/>
        <v>67</v>
      </c>
      <c r="B68">
        <f t="shared" si="7"/>
        <v>132.57301167215635</v>
      </c>
      <c r="C68">
        <f t="shared" si="8"/>
        <v>124.47061186582437</v>
      </c>
      <c r="D68">
        <f t="shared" si="3"/>
        <v>1.0650948821161588</v>
      </c>
      <c r="E68">
        <f t="shared" si="9"/>
        <v>133</v>
      </c>
    </row>
    <row r="69" spans="1:5" x14ac:dyDescent="0.35">
      <c r="A69" s="3">
        <f t="shared" si="6"/>
        <v>68</v>
      </c>
      <c r="B69">
        <f t="shared" si="7"/>
        <v>139.20166225576418</v>
      </c>
      <c r="C69">
        <f t="shared" ref="C69:C100" si="10">B66*$H$5+B67*$H$6+B68*$H$7</f>
        <v>130.6941424591156</v>
      </c>
      <c r="D69">
        <f t="shared" ref="D69:D107" si="11">B69/C69</f>
        <v>1.0650948821161588</v>
      </c>
      <c r="E69">
        <f t="shared" si="9"/>
        <v>139</v>
      </c>
    </row>
    <row r="70" spans="1:5" x14ac:dyDescent="0.35">
      <c r="A70" s="3">
        <f t="shared" si="6"/>
        <v>69</v>
      </c>
      <c r="B70">
        <f t="shared" si="7"/>
        <v>146.1617453685524</v>
      </c>
      <c r="C70">
        <f t="shared" si="10"/>
        <v>137.22884958207138</v>
      </c>
      <c r="D70">
        <f t="shared" si="11"/>
        <v>1.0650948821161588</v>
      </c>
      <c r="E70">
        <f t="shared" si="9"/>
        <v>146</v>
      </c>
    </row>
    <row r="71" spans="1:5" x14ac:dyDescent="0.35">
      <c r="A71" s="3">
        <f t="shared" si="6"/>
        <v>70</v>
      </c>
      <c r="B71">
        <f t="shared" si="7"/>
        <v>153.46983263698002</v>
      </c>
      <c r="C71">
        <f t="shared" si="10"/>
        <v>144.09029206117498</v>
      </c>
      <c r="D71">
        <f t="shared" si="11"/>
        <v>1.0650948821161585</v>
      </c>
      <c r="E71">
        <f t="shared" si="9"/>
        <v>153</v>
      </c>
    </row>
    <row r="72" spans="1:5" x14ac:dyDescent="0.35">
      <c r="A72" s="3">
        <f t="shared" si="6"/>
        <v>71</v>
      </c>
      <c r="B72">
        <f t="shared" si="7"/>
        <v>161.14332426882902</v>
      </c>
      <c r="C72">
        <f t="shared" si="10"/>
        <v>151.2948066642337</v>
      </c>
      <c r="D72">
        <f t="shared" si="11"/>
        <v>1.0650948821161588</v>
      </c>
      <c r="E72">
        <f t="shared" si="9"/>
        <v>161</v>
      </c>
    </row>
    <row r="73" spans="1:5" x14ac:dyDescent="0.35">
      <c r="A73" s="3">
        <f t="shared" si="6"/>
        <v>72</v>
      </c>
      <c r="B73">
        <f t="shared" si="7"/>
        <v>169.20049048227048</v>
      </c>
      <c r="C73">
        <f t="shared" si="10"/>
        <v>158.85954699744539</v>
      </c>
      <c r="D73">
        <f t="shared" si="11"/>
        <v>1.0650948821161588</v>
      </c>
      <c r="E73">
        <f t="shared" si="9"/>
        <v>169</v>
      </c>
    </row>
    <row r="74" spans="1:5" x14ac:dyDescent="0.35">
      <c r="A74" s="3">
        <f t="shared" si="6"/>
        <v>73</v>
      </c>
      <c r="B74">
        <f t="shared" si="7"/>
        <v>177.660515006384</v>
      </c>
      <c r="C74">
        <f t="shared" si="10"/>
        <v>166.80252434731767</v>
      </c>
      <c r="D74">
        <f t="shared" si="11"/>
        <v>1.0650948821161588</v>
      </c>
      <c r="E74">
        <f t="shared" si="9"/>
        <v>178</v>
      </c>
    </row>
    <row r="75" spans="1:5" x14ac:dyDescent="0.35">
      <c r="A75" s="3">
        <f t="shared" si="6"/>
        <v>74</v>
      </c>
      <c r="B75">
        <f t="shared" si="7"/>
        <v>186.54354075670321</v>
      </c>
      <c r="C75">
        <f t="shared" si="10"/>
        <v>175.14265056468355</v>
      </c>
      <c r="D75">
        <f t="shared" si="11"/>
        <v>1.0650948821161588</v>
      </c>
      <c r="E75">
        <f t="shared" si="9"/>
        <v>187</v>
      </c>
    </row>
    <row r="76" spans="1:5" x14ac:dyDescent="0.35">
      <c r="A76" s="3">
        <f t="shared" si="6"/>
        <v>75</v>
      </c>
      <c r="B76">
        <f t="shared" si="7"/>
        <v>195.87071779453836</v>
      </c>
      <c r="C76">
        <f t="shared" si="10"/>
        <v>183.89978309291774</v>
      </c>
      <c r="D76">
        <f t="shared" si="11"/>
        <v>1.0650948821161585</v>
      </c>
      <c r="E76">
        <f t="shared" si="9"/>
        <v>196</v>
      </c>
    </row>
    <row r="77" spans="1:5" x14ac:dyDescent="0.35">
      <c r="A77" s="3">
        <f t="shared" si="6"/>
        <v>76</v>
      </c>
      <c r="B77">
        <f t="shared" si="7"/>
        <v>205.6642536842653</v>
      </c>
      <c r="C77">
        <f t="shared" si="10"/>
        <v>193.09477224756364</v>
      </c>
      <c r="D77">
        <f t="shared" si="11"/>
        <v>1.0650948821161588</v>
      </c>
      <c r="E77">
        <f t="shared" si="9"/>
        <v>206</v>
      </c>
    </row>
    <row r="78" spans="1:5" x14ac:dyDescent="0.35">
      <c r="A78" s="3">
        <f t="shared" si="6"/>
        <v>77</v>
      </c>
      <c r="B78">
        <f t="shared" si="7"/>
        <v>215.94746636847859</v>
      </c>
      <c r="C78">
        <f t="shared" si="10"/>
        <v>202.74951085994181</v>
      </c>
      <c r="D78">
        <f t="shared" si="11"/>
        <v>1.0650948821161588</v>
      </c>
      <c r="E78">
        <f t="shared" si="9"/>
        <v>216</v>
      </c>
    </row>
    <row r="79" spans="1:5" x14ac:dyDescent="0.35">
      <c r="A79" s="3">
        <f t="shared" si="6"/>
        <v>78</v>
      </c>
      <c r="B79">
        <f t="shared" si="7"/>
        <v>226.74483968690254</v>
      </c>
      <c r="C79">
        <f t="shared" si="10"/>
        <v>212.88698640293893</v>
      </c>
      <c r="D79">
        <f t="shared" si="11"/>
        <v>1.0650948821161588</v>
      </c>
      <c r="E79">
        <f t="shared" si="9"/>
        <v>227</v>
      </c>
    </row>
    <row r="80" spans="1:5" x14ac:dyDescent="0.35">
      <c r="A80" s="3">
        <f t="shared" si="6"/>
        <v>79</v>
      </c>
      <c r="B80">
        <f t="shared" si="7"/>
        <v>238.08208167124766</v>
      </c>
      <c r="C80">
        <f t="shared" si="10"/>
        <v>223.53133572308587</v>
      </c>
      <c r="D80">
        <f t="shared" si="11"/>
        <v>1.0650948821161588</v>
      </c>
      <c r="E80">
        <f t="shared" si="9"/>
        <v>238</v>
      </c>
    </row>
    <row r="81" spans="1:5" x14ac:dyDescent="0.35">
      <c r="A81" s="3">
        <f t="shared" si="6"/>
        <v>80</v>
      </c>
      <c r="B81">
        <f t="shared" si="7"/>
        <v>249.98618575481007</v>
      </c>
      <c r="C81">
        <f t="shared" si="10"/>
        <v>234.70790250924017</v>
      </c>
      <c r="D81">
        <f t="shared" si="11"/>
        <v>1.0650948821161588</v>
      </c>
      <c r="E81">
        <f t="shared" si="9"/>
        <v>250</v>
      </c>
    </row>
    <row r="82" spans="1:5" x14ac:dyDescent="0.35">
      <c r="A82" s="3">
        <f t="shared" si="6"/>
        <v>81</v>
      </c>
      <c r="B82">
        <f t="shared" si="7"/>
        <v>262.48549504255055</v>
      </c>
      <c r="C82">
        <f t="shared" si="10"/>
        <v>246.44329763470222</v>
      </c>
      <c r="D82">
        <f t="shared" si="11"/>
        <v>1.0650948821161585</v>
      </c>
      <c r="E82">
        <f t="shared" si="9"/>
        <v>262</v>
      </c>
    </row>
    <row r="83" spans="1:5" x14ac:dyDescent="0.35">
      <c r="A83" s="3">
        <f t="shared" si="6"/>
        <v>82</v>
      </c>
      <c r="B83">
        <f t="shared" si="7"/>
        <v>275.60976979467807</v>
      </c>
      <c r="C83">
        <f t="shared" si="10"/>
        <v>258.76546251643731</v>
      </c>
      <c r="D83">
        <f t="shared" si="11"/>
        <v>1.0650948821161588</v>
      </c>
      <c r="E83">
        <f t="shared" si="9"/>
        <v>276</v>
      </c>
    </row>
    <row r="84" spans="1:5" x14ac:dyDescent="0.35">
      <c r="A84" s="3">
        <f t="shared" si="6"/>
        <v>83</v>
      </c>
      <c r="B84">
        <f t="shared" si="7"/>
        <v>289.39025828441197</v>
      </c>
      <c r="C84">
        <f t="shared" si="10"/>
        <v>271.70373564225918</v>
      </c>
      <c r="D84">
        <f t="shared" si="11"/>
        <v>1.0650948821161585</v>
      </c>
      <c r="E84">
        <f t="shared" si="9"/>
        <v>289</v>
      </c>
    </row>
    <row r="85" spans="1:5" x14ac:dyDescent="0.35">
      <c r="A85" s="3">
        <f t="shared" si="6"/>
        <v>84</v>
      </c>
      <c r="B85">
        <f t="shared" si="7"/>
        <v>303.85977119863259</v>
      </c>
      <c r="C85">
        <f t="shared" si="10"/>
        <v>285.28892242437212</v>
      </c>
      <c r="D85">
        <f t="shared" si="11"/>
        <v>1.0650948821161588</v>
      </c>
      <c r="E85">
        <f t="shared" si="9"/>
        <v>304</v>
      </c>
    </row>
    <row r="86" spans="1:5" x14ac:dyDescent="0.35">
      <c r="A86" s="3">
        <f t="shared" ref="A86:A107" si="12">1+A85</f>
        <v>85</v>
      </c>
      <c r="B86">
        <f t="shared" si="7"/>
        <v>319.05275975856421</v>
      </c>
      <c r="C86">
        <f t="shared" si="10"/>
        <v>299.55336854559073</v>
      </c>
      <c r="D86">
        <f t="shared" si="11"/>
        <v>1.0650948821161588</v>
      </c>
      <c r="E86">
        <f t="shared" si="9"/>
        <v>319</v>
      </c>
    </row>
    <row r="87" spans="1:5" x14ac:dyDescent="0.35">
      <c r="A87" s="3">
        <f t="shared" si="12"/>
        <v>86</v>
      </c>
      <c r="B87">
        <f t="shared" ref="B87:B107" si="13">B86*(1+H$4)</f>
        <v>335.00539774649241</v>
      </c>
      <c r="C87">
        <f t="shared" si="10"/>
        <v>314.53103697287025</v>
      </c>
      <c r="D87">
        <f t="shared" si="11"/>
        <v>1.0650948821161588</v>
      </c>
      <c r="E87">
        <f t="shared" si="9"/>
        <v>335</v>
      </c>
    </row>
    <row r="88" spans="1:5" x14ac:dyDescent="0.35">
      <c r="A88" s="3">
        <f t="shared" si="12"/>
        <v>87</v>
      </c>
      <c r="B88">
        <f t="shared" si="13"/>
        <v>351.75566763381704</v>
      </c>
      <c r="C88">
        <f t="shared" si="10"/>
        <v>330.25758882151376</v>
      </c>
      <c r="D88">
        <f t="shared" si="11"/>
        <v>1.0650948821161588</v>
      </c>
      <c r="E88">
        <f t="shared" si="9"/>
        <v>352</v>
      </c>
    </row>
    <row r="89" spans="1:5" x14ac:dyDescent="0.35">
      <c r="A89" s="3">
        <f t="shared" si="12"/>
        <v>88</v>
      </c>
      <c r="B89">
        <f t="shared" si="13"/>
        <v>369.34345101550792</v>
      </c>
      <c r="C89">
        <f t="shared" si="10"/>
        <v>346.77046826258947</v>
      </c>
      <c r="D89">
        <f t="shared" si="11"/>
        <v>1.0650948821161588</v>
      </c>
      <c r="E89">
        <f t="shared" si="9"/>
        <v>369</v>
      </c>
    </row>
    <row r="90" spans="1:5" x14ac:dyDescent="0.35">
      <c r="A90" s="3">
        <f t="shared" si="12"/>
        <v>89</v>
      </c>
      <c r="B90">
        <f t="shared" si="13"/>
        <v>387.81062356628331</v>
      </c>
      <c r="C90">
        <f t="shared" si="10"/>
        <v>364.10899167571893</v>
      </c>
      <c r="D90">
        <f t="shared" si="11"/>
        <v>1.0650948821161588</v>
      </c>
      <c r="E90">
        <f t="shared" si="9"/>
        <v>388</v>
      </c>
    </row>
    <row r="91" spans="1:5" x14ac:dyDescent="0.35">
      <c r="A91" s="3">
        <f t="shared" si="12"/>
        <v>90</v>
      </c>
      <c r="B91">
        <f t="shared" si="13"/>
        <v>407.20115474459749</v>
      </c>
      <c r="C91">
        <f t="shared" si="10"/>
        <v>382.31444125950492</v>
      </c>
      <c r="D91">
        <f t="shared" si="11"/>
        <v>1.0650948821161588</v>
      </c>
      <c r="E91">
        <f t="shared" si="9"/>
        <v>407</v>
      </c>
    </row>
    <row r="92" spans="1:5" x14ac:dyDescent="0.35">
      <c r="A92" s="3">
        <f t="shared" si="12"/>
        <v>91</v>
      </c>
      <c r="B92">
        <f t="shared" si="13"/>
        <v>427.5612124818274</v>
      </c>
      <c r="C92">
        <f t="shared" si="10"/>
        <v>401.43016332248021</v>
      </c>
      <c r="D92">
        <f t="shared" si="11"/>
        <v>1.0650948821161588</v>
      </c>
      <c r="E92">
        <f t="shared" si="9"/>
        <v>428</v>
      </c>
    </row>
    <row r="93" spans="1:5" x14ac:dyDescent="0.35">
      <c r="A93" s="3">
        <f t="shared" si="12"/>
        <v>92</v>
      </c>
      <c r="B93">
        <f t="shared" si="13"/>
        <v>448.9392731059188</v>
      </c>
      <c r="C93">
        <f t="shared" si="10"/>
        <v>421.50167148860419</v>
      </c>
      <c r="D93">
        <f t="shared" si="11"/>
        <v>1.0650948821161588</v>
      </c>
      <c r="E93">
        <f t="shared" si="9"/>
        <v>449</v>
      </c>
    </row>
    <row r="94" spans="1:5" x14ac:dyDescent="0.35">
      <c r="A94" s="3">
        <f t="shared" si="12"/>
        <v>93</v>
      </c>
      <c r="B94">
        <f t="shared" si="13"/>
        <v>471.38623676121478</v>
      </c>
      <c r="C94">
        <f t="shared" si="10"/>
        <v>442.57675506303445</v>
      </c>
      <c r="D94">
        <f t="shared" si="11"/>
        <v>1.0650948821161588</v>
      </c>
      <c r="E94">
        <f t="shared" si="9"/>
        <v>471</v>
      </c>
    </row>
    <row r="95" spans="1:5" x14ac:dyDescent="0.35">
      <c r="A95" s="3">
        <f t="shared" si="12"/>
        <v>94</v>
      </c>
      <c r="B95">
        <f t="shared" si="13"/>
        <v>494.95554859927552</v>
      </c>
      <c r="C95">
        <f t="shared" si="10"/>
        <v>464.7055928161862</v>
      </c>
      <c r="D95">
        <f t="shared" si="11"/>
        <v>1.0650948821161588</v>
      </c>
      <c r="E95">
        <f t="shared" si="9"/>
        <v>495</v>
      </c>
    </row>
    <row r="96" spans="1:5" x14ac:dyDescent="0.35">
      <c r="A96" s="3">
        <f t="shared" si="12"/>
        <v>95</v>
      </c>
      <c r="B96">
        <f t="shared" si="13"/>
        <v>519.70332602923929</v>
      </c>
      <c r="C96">
        <f t="shared" si="10"/>
        <v>487.94087245699552</v>
      </c>
      <c r="D96">
        <f t="shared" si="11"/>
        <v>1.0650948821161588</v>
      </c>
      <c r="E96">
        <f t="shared" si="9"/>
        <v>520</v>
      </c>
    </row>
    <row r="97" spans="1:5" x14ac:dyDescent="0.35">
      <c r="A97" s="3">
        <f t="shared" si="12"/>
        <v>96</v>
      </c>
      <c r="B97">
        <f t="shared" si="13"/>
        <v>545.68849233070125</v>
      </c>
      <c r="C97">
        <f t="shared" si="10"/>
        <v>512.3379160798454</v>
      </c>
      <c r="D97">
        <f t="shared" si="11"/>
        <v>1.0650948821161585</v>
      </c>
      <c r="E97">
        <f t="shared" si="9"/>
        <v>546</v>
      </c>
    </row>
    <row r="98" spans="1:5" x14ac:dyDescent="0.35">
      <c r="A98" s="3">
        <f t="shared" si="12"/>
        <v>97</v>
      </c>
      <c r="B98">
        <f t="shared" si="13"/>
        <v>572.97291694723629</v>
      </c>
      <c r="C98">
        <f t="shared" si="10"/>
        <v>537.95481188383758</v>
      </c>
      <c r="D98">
        <f t="shared" si="11"/>
        <v>1.0650948821161585</v>
      </c>
      <c r="E98">
        <f t="shared" si="9"/>
        <v>573</v>
      </c>
    </row>
    <row r="99" spans="1:5" x14ac:dyDescent="0.35">
      <c r="A99" s="3">
        <f t="shared" si="12"/>
        <v>98</v>
      </c>
      <c r="B99">
        <f t="shared" si="13"/>
        <v>601.62156279459816</v>
      </c>
      <c r="C99">
        <f t="shared" si="10"/>
        <v>564.85255247802945</v>
      </c>
      <c r="D99">
        <f t="shared" si="11"/>
        <v>1.0650948821161588</v>
      </c>
      <c r="E99">
        <f t="shared" si="9"/>
        <v>602</v>
      </c>
    </row>
    <row r="100" spans="1:5" x14ac:dyDescent="0.35">
      <c r="A100" s="3">
        <f t="shared" si="12"/>
        <v>99</v>
      </c>
      <c r="B100">
        <f t="shared" si="13"/>
        <v>631.70264093432809</v>
      </c>
      <c r="C100">
        <f t="shared" si="10"/>
        <v>593.09518010193096</v>
      </c>
      <c r="D100">
        <f t="shared" si="11"/>
        <v>1.0650948821161588</v>
      </c>
      <c r="E100">
        <f t="shared" si="9"/>
        <v>632</v>
      </c>
    </row>
    <row r="101" spans="1:5" x14ac:dyDescent="0.35">
      <c r="A101" s="3">
        <f t="shared" si="12"/>
        <v>100</v>
      </c>
      <c r="B101">
        <f t="shared" si="13"/>
        <v>663.28777298104455</v>
      </c>
      <c r="C101">
        <f t="shared" ref="C101:C132" si="14">B98*$H$5+B99*$H$6+B100*$H$7</f>
        <v>622.74993910702756</v>
      </c>
      <c r="D101">
        <f t="shared" si="11"/>
        <v>1.0650948821161588</v>
      </c>
      <c r="E101">
        <f t="shared" si="9"/>
        <v>663</v>
      </c>
    </row>
    <row r="102" spans="1:5" x14ac:dyDescent="0.35">
      <c r="A102" s="3">
        <f t="shared" si="12"/>
        <v>101</v>
      </c>
      <c r="B102">
        <f t="shared" si="13"/>
        <v>696.45216163009684</v>
      </c>
      <c r="C102">
        <f t="shared" si="14"/>
        <v>653.88743606237892</v>
      </c>
      <c r="D102">
        <f t="shared" si="11"/>
        <v>1.0650948821161588</v>
      </c>
      <c r="E102">
        <f t="shared" si="9"/>
        <v>696</v>
      </c>
    </row>
    <row r="103" spans="1:5" x14ac:dyDescent="0.35">
      <c r="A103" s="3">
        <f t="shared" si="12"/>
        <v>102</v>
      </c>
      <c r="B103">
        <f t="shared" si="13"/>
        <v>731.27476971160172</v>
      </c>
      <c r="C103">
        <f t="shared" si="14"/>
        <v>686.58180786549792</v>
      </c>
      <c r="D103">
        <f t="shared" si="11"/>
        <v>1.0650948821161588</v>
      </c>
      <c r="E103">
        <f t="shared" si="9"/>
        <v>731</v>
      </c>
    </row>
    <row r="104" spans="1:5" x14ac:dyDescent="0.35">
      <c r="A104" s="3">
        <f t="shared" si="12"/>
        <v>103</v>
      </c>
      <c r="B104">
        <f t="shared" si="13"/>
        <v>767.8385081971818</v>
      </c>
      <c r="C104">
        <f t="shared" si="14"/>
        <v>720.91089825877282</v>
      </c>
      <c r="D104">
        <f t="shared" si="11"/>
        <v>1.0650948821161588</v>
      </c>
      <c r="E104">
        <f t="shared" si="9"/>
        <v>768</v>
      </c>
    </row>
    <row r="105" spans="1:5" x14ac:dyDescent="0.35">
      <c r="A105" s="3">
        <f t="shared" si="12"/>
        <v>104</v>
      </c>
      <c r="B105">
        <f t="shared" si="13"/>
        <v>806.23043360704094</v>
      </c>
      <c r="C105">
        <f t="shared" si="14"/>
        <v>756.9564431717115</v>
      </c>
      <c r="D105">
        <f t="shared" si="11"/>
        <v>1.0650948821161588</v>
      </c>
      <c r="E105">
        <f t="shared" si="9"/>
        <v>806</v>
      </c>
    </row>
    <row r="106" spans="1:5" x14ac:dyDescent="0.35">
      <c r="A106" s="3">
        <f t="shared" si="12"/>
        <v>105</v>
      </c>
      <c r="B106">
        <f t="shared" si="13"/>
        <v>846.54195528739297</v>
      </c>
      <c r="C106">
        <f t="shared" si="14"/>
        <v>794.80426533029708</v>
      </c>
      <c r="D106">
        <f t="shared" si="11"/>
        <v>1.0650948821161588</v>
      </c>
      <c r="E106">
        <f t="shared" si="9"/>
        <v>847</v>
      </c>
    </row>
    <row r="107" spans="1:5" x14ac:dyDescent="0.35">
      <c r="A107" s="3">
        <f t="shared" si="12"/>
        <v>106</v>
      </c>
      <c r="B107">
        <f t="shared" si="13"/>
        <v>888.86905305176265</v>
      </c>
      <c r="C107">
        <f t="shared" si="14"/>
        <v>834.54447859681204</v>
      </c>
      <c r="D107">
        <f t="shared" si="11"/>
        <v>1.0650948821161588</v>
      </c>
      <c r="E107">
        <f t="shared" si="9"/>
        <v>889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example_cori_2013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2021-09-06T08:10:58Z</dcterms:created>
  <dcterms:modified xsi:type="dcterms:W3CDTF">2021-09-07T14:03:02Z</dcterms:modified>
</cp:coreProperties>
</file>