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9E100A30-D47C-4F55-A91A-1F2661F0AE16}" xr6:coauthVersionLast="47" xr6:coauthVersionMax="47" xr10:uidLastSave="{00000000-0000-0000-0000-000000000000}"/>
  <bookViews>
    <workbookView xWindow="-108" yWindow="-108" windowWidth="23256" windowHeight="12456" tabRatio="885" activeTab="3" xr2:uid="{E7A662AE-26A2-4F79-B19F-6ED8B47A0A7B}"/>
  </bookViews>
  <sheets>
    <sheet name="Datos originales" sheetId="5" r:id="rId1"/>
    <sheet name="Datos departamentales" sheetId="7" r:id="rId2"/>
    <sheet name="Indicador_MUN" sheetId="8" r:id="rId3"/>
    <sheet name="Absoluto_MUN" sheetId="9" r:id="rId4"/>
    <sheet name="Indicador_DEP" sheetId="11" r:id="rId5"/>
    <sheet name="Absoluto_DEP" sheetId="10" r:id="rId6"/>
    <sheet name="Umbral" sheetId="12" r:id="rId7"/>
    <sheet name="Gráficos" sheetId="14" r:id="rId8"/>
    <sheet name="Mapa" sheetId="13" r:id="rId9"/>
  </sheets>
  <definedNames>
    <definedName name="_xlnm.Database">#REF!</definedName>
  </definedNames>
  <calcPr calcId="191029"/>
  <pivotCaches>
    <pivotCache cacheId="44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" i="5" l="1"/>
  <c r="AX3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8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70" i="5"/>
  <c r="AX171" i="5"/>
  <c r="AX172" i="5"/>
  <c r="AX173" i="5"/>
  <c r="AX174" i="5"/>
  <c r="AX175" i="5"/>
  <c r="AX176" i="5"/>
  <c r="AX177" i="5"/>
  <c r="AX178" i="5"/>
  <c r="AX179" i="5"/>
  <c r="AX180" i="5"/>
  <c r="AX181" i="5"/>
  <c r="AX182" i="5"/>
  <c r="AX183" i="5"/>
  <c r="AX184" i="5"/>
  <c r="AX185" i="5"/>
  <c r="AX186" i="5"/>
  <c r="AX187" i="5"/>
  <c r="AX188" i="5"/>
  <c r="AX189" i="5"/>
  <c r="AX190" i="5"/>
  <c r="AX191" i="5"/>
  <c r="AX192" i="5"/>
  <c r="AX193" i="5"/>
  <c r="AX194" i="5"/>
  <c r="AX195" i="5"/>
  <c r="AX196" i="5"/>
  <c r="AX197" i="5"/>
  <c r="AX198" i="5"/>
  <c r="AX199" i="5"/>
  <c r="AX200" i="5"/>
  <c r="AX201" i="5"/>
  <c r="AX202" i="5"/>
  <c r="AX203" i="5"/>
  <c r="AX204" i="5"/>
  <c r="AX205" i="5"/>
  <c r="AX206" i="5"/>
  <c r="AX207" i="5"/>
  <c r="AX208" i="5"/>
  <c r="AX209" i="5"/>
  <c r="AX210" i="5"/>
  <c r="AX211" i="5"/>
  <c r="AX212" i="5"/>
  <c r="AX213" i="5"/>
  <c r="AX214" i="5"/>
  <c r="AX215" i="5"/>
  <c r="AX216" i="5"/>
  <c r="AX217" i="5"/>
  <c r="AX218" i="5"/>
  <c r="AX219" i="5"/>
  <c r="AX220" i="5"/>
  <c r="AX221" i="5"/>
  <c r="AX222" i="5"/>
  <c r="AX223" i="5"/>
  <c r="AX224" i="5"/>
  <c r="AX225" i="5"/>
  <c r="AX226" i="5"/>
  <c r="AX227" i="5"/>
  <c r="AX228" i="5"/>
  <c r="AX229" i="5"/>
  <c r="AX230" i="5"/>
  <c r="AX231" i="5"/>
  <c r="AX232" i="5"/>
  <c r="AX233" i="5"/>
  <c r="AX234" i="5"/>
  <c r="AX235" i="5"/>
  <c r="AX236" i="5"/>
  <c r="AX237" i="5"/>
  <c r="AX238" i="5"/>
  <c r="AX239" i="5"/>
  <c r="AX240" i="5"/>
  <c r="AX241" i="5"/>
  <c r="AX242" i="5"/>
  <c r="AX243" i="5"/>
  <c r="AX244" i="5"/>
  <c r="AX245" i="5"/>
  <c r="AX246" i="5"/>
  <c r="AX247" i="5"/>
  <c r="AX248" i="5"/>
  <c r="AX249" i="5"/>
  <c r="AX250" i="5"/>
  <c r="AX251" i="5"/>
  <c r="AX252" i="5"/>
  <c r="AX253" i="5"/>
  <c r="AX254" i="5"/>
  <c r="AX255" i="5"/>
  <c r="AX256" i="5"/>
  <c r="AX257" i="5"/>
  <c r="AX258" i="5"/>
  <c r="AX259" i="5"/>
  <c r="AX260" i="5"/>
  <c r="AX261" i="5"/>
  <c r="AX262" i="5"/>
  <c r="AX263" i="5"/>
  <c r="AX264" i="5"/>
  <c r="AX265" i="5"/>
  <c r="AX266" i="5"/>
  <c r="AX267" i="5"/>
  <c r="AX268" i="5"/>
  <c r="AX269" i="5"/>
  <c r="AX270" i="5"/>
  <c r="AX271" i="5"/>
  <c r="AX272" i="5"/>
  <c r="AX273" i="5"/>
  <c r="AX274" i="5"/>
  <c r="AX275" i="5"/>
  <c r="AX276" i="5"/>
  <c r="AX277" i="5"/>
  <c r="AX278" i="5"/>
  <c r="AX279" i="5"/>
  <c r="AX280" i="5"/>
  <c r="AX281" i="5"/>
  <c r="AX282" i="5"/>
  <c r="AX283" i="5"/>
  <c r="AX284" i="5"/>
  <c r="AX285" i="5"/>
  <c r="AX286" i="5"/>
  <c r="AX287" i="5"/>
  <c r="AX288" i="5"/>
  <c r="AX289" i="5"/>
  <c r="AX290" i="5"/>
  <c r="AX291" i="5"/>
  <c r="AX292" i="5"/>
  <c r="AX293" i="5"/>
  <c r="AX294" i="5"/>
  <c r="AX295" i="5"/>
  <c r="AX296" i="5"/>
  <c r="AX297" i="5"/>
  <c r="AX298" i="5"/>
  <c r="AX299" i="5"/>
  <c r="AX300" i="5"/>
  <c r="AX301" i="5"/>
  <c r="AX302" i="5"/>
  <c r="AX303" i="5"/>
  <c r="AX304" i="5"/>
  <c r="AX305" i="5"/>
  <c r="AX306" i="5"/>
  <c r="AX307" i="5"/>
  <c r="AX308" i="5"/>
  <c r="AX309" i="5"/>
  <c r="AX310" i="5"/>
  <c r="AX311" i="5"/>
  <c r="AX312" i="5"/>
  <c r="AX313" i="5"/>
  <c r="AX314" i="5"/>
  <c r="AX315" i="5"/>
  <c r="AX316" i="5"/>
  <c r="AX317" i="5"/>
  <c r="AX318" i="5"/>
  <c r="AX319" i="5"/>
  <c r="AX320" i="5"/>
  <c r="AX321" i="5"/>
  <c r="AX322" i="5"/>
  <c r="AX323" i="5"/>
  <c r="AX324" i="5"/>
  <c r="AX325" i="5"/>
  <c r="AX326" i="5"/>
  <c r="AX327" i="5"/>
  <c r="AX328" i="5"/>
  <c r="AX329" i="5"/>
  <c r="AX330" i="5"/>
  <c r="AX331" i="5"/>
  <c r="AX332" i="5"/>
  <c r="AX333" i="5"/>
  <c r="AX334" i="5"/>
  <c r="AX335" i="5"/>
  <c r="AX336" i="5"/>
  <c r="AX337" i="5"/>
  <c r="AX338" i="5"/>
  <c r="AX339" i="5"/>
  <c r="AX340" i="5"/>
  <c r="AX341" i="5"/>
  <c r="AX342" i="5"/>
  <c r="AX343" i="5"/>
  <c r="AX344" i="5"/>
  <c r="AY2" i="5"/>
  <c r="AY3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J2" i="5" l="1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I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</calcChain>
</file>

<file path=xl/sharedStrings.xml><?xml version="1.0" encoding="utf-8"?>
<sst xmlns="http://schemas.openxmlformats.org/spreadsheetml/2006/main" count="857" uniqueCount="448">
  <si>
    <t>Etiquetas de fila</t>
  </si>
  <si>
    <t>COD</t>
  </si>
  <si>
    <t>Total general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</si>
  <si>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</si>
  <si>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</si>
  <si>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</si>
  <si>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</si>
  <si>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</si>
  <si>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</si>
  <si>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</si>
  <si>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</si>
  <si>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</si>
  <si>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</si>
  <si>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</si>
  <si>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</si>
  <si>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</si>
  <si>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</si>
  <si>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</si>
  <si>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</si>
  <si>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</si>
  <si>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</si>
  <si>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</si>
  <si>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</si>
  <si>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</si>
  <si>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</si>
  <si>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</si>
  <si>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</si>
  <si>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</si>
  <si>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</si>
  <si>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</si>
  <si>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</si>
  <si>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</si>
  <si>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</si>
  <si>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</si>
  <si>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</si>
  <si>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</si>
  <si>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</si>
  <si>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</si>
  <si>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</si>
  <si>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</si>
  <si>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</si>
  <si>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</si>
  <si>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</si>
  <si>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</si>
  <si>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</si>
  <si>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</si>
  <si>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</si>
  <si>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</si>
  <si>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</si>
  <si>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</si>
  <si>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</si>
  <si>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</si>
  <si>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</si>
  <si>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</si>
  <si>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</si>
  <si>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</si>
  <si>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</si>
  <si>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</si>
  <si>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</si>
  <si>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</si>
  <si>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</si>
  <si>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</si>
  <si>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</si>
  <si>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</si>
  <si>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</si>
  <si>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</si>
  <si>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</si>
  <si>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</si>
  <si>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</si>
  <si>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</si>
  <si>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</si>
  <si>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</si>
  <si>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</si>
  <si>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</si>
  <si>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</si>
  <si>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</si>
  <si>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</si>
  <si>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</si>
  <si>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</si>
  <si>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</si>
  <si>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</si>
  <si>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</si>
  <si>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</si>
  <si>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</si>
  <si>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</si>
  <si>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</si>
  <si>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</si>
  <si>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</si>
  <si>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</si>
  <si>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</si>
  <si>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</si>
  <si>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</si>
  <si>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</si>
  <si>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</si>
  <si>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</si>
  <si>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</si>
  <si>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</si>
  <si>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</si>
  <si>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</si>
  <si>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</si>
  <si>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</si>
  <si>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</si>
  <si>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</si>
  <si>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</si>
  <si>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</si>
  <si>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</si>
  <si>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</si>
  <si>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</si>
  <si>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</si>
  <si>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</si>
  <si>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</si>
  <si>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</si>
  <si>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</si>
  <si>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</si>
  <si>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</si>
  <si>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</si>
  <si>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</si>
  <si>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</si>
  <si>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</si>
  <si>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</si>
  <si>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</si>
  <si>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</si>
  <si>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</si>
  <si>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</si>
  <si>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</si>
  <si>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</si>
  <si>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</si>
  <si>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</si>
  <si>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</si>
  <si>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</si>
  <si>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</si>
  <si>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</si>
  <si>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</si>
  <si>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</si>
  <si>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</si>
  <si>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</si>
  <si>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</si>
  <si>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</si>
  <si>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</si>
  <si>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</si>
  <si>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</si>
  <si>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</si>
  <si>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</si>
  <si>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</si>
  <si>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</si>
  <si>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</si>
  <si>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</si>
  <si>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</si>
  <si>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</si>
  <si>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</si>
  <si>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</si>
  <si>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</si>
  <si>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</si>
  <si>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</si>
  <si>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</si>
  <si>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</si>
  <si>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</si>
  <si>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</si>
  <si>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</si>
  <si>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</si>
  <si>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</si>
  <si>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</si>
  <si>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</si>
  <si>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</si>
  <si>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</si>
  <si>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</si>
  <si>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</si>
  <si>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</si>
  <si>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</si>
  <si>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</si>
  <si>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</si>
  <si>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</si>
  <si>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</si>
  <si>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</si>
  <si>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</si>
  <si>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</si>
  <si>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</si>
  <si>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</si>
  <si>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</si>
  <si>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</si>
  <si>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</si>
  <si>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</si>
  <si>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</si>
  <si>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</si>
  <si>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</si>
  <si>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</si>
  <si>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</si>
  <si>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</si>
  <si>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</si>
  <si>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</si>
  <si>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</si>
  <si>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</si>
  <si>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</si>
  <si>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</si>
  <si>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</si>
  <si>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</si>
  <si>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</si>
  <si>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</si>
  <si>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</si>
  <si>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</si>
  <si>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</si>
  <si>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</si>
  <si>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</si>
  <si>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</si>
  <si>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</si>
  <si>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</si>
  <si>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</si>
  <si>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</si>
  <si>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</si>
  <si>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</si>
  <si>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</si>
  <si>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</si>
  <si>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</si>
  <si>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</si>
  <si>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</si>
  <si>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</si>
  <si>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</si>
  <si>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</si>
  <si>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</si>
  <si>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</si>
  <si>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</si>
  <si>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</si>
  <si>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</si>
  <si>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</si>
  <si>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</si>
  <si>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</si>
  <si>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</si>
  <si>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</si>
  <si>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</si>
  <si>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</si>
  <si>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</si>
  <si>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</si>
  <si>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</si>
  <si>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</si>
  <si>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</si>
  <si>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</si>
  <si>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</si>
  <si>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</si>
  <si>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</si>
  <si>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</si>
  <si>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</si>
  <si>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</si>
  <si>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</si>
  <si>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</si>
  <si>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</si>
  <si>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</si>
  <si>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</si>
  <si>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</si>
  <si>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</si>
  <si>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</si>
  <si>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</si>
  <si>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</si>
  <si>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</si>
  <si>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</si>
  <si>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</si>
  <si>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</si>
  <si>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</si>
  <si>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</si>
  <si>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</si>
  <si>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</si>
  <si>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</si>
  <si>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</si>
  <si>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</si>
  <si>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</si>
  <si>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</si>
  <si>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</si>
  <si>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</si>
  <si>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</si>
  <si>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</si>
  <si>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</si>
  <si>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</si>
  <si>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</si>
  <si>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</si>
  <si>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</si>
  <si>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</si>
  <si>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</si>
  <si>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</si>
  <si>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</si>
  <si>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</si>
  <si>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</si>
  <si>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</si>
  <si>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</si>
  <si>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</si>
  <si>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</si>
  <si>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</si>
  <si>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</si>
  <si>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</si>
  <si>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</si>
  <si>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</si>
  <si>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</si>
  <si>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</si>
  <si>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</si>
  <si>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</si>
  <si>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</si>
  <si>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</si>
  <si>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</si>
  <si>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</si>
  <si>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</si>
  <si>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</si>
  <si>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</si>
  <si>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</si>
  <si>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</si>
  <si>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</si>
  <si>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</si>
  <si>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</si>
  <si>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</si>
  <si>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</si>
  <si>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</si>
  <si>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</si>
  <si>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</si>
  <si>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</si>
  <si>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</si>
  <si>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</si>
  <si>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</si>
  <si>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</si>
  <si>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</si>
  <si>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</si>
  <si>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</si>
  <si>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</si>
  <si>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</si>
  <si>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</si>
  <si>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</si>
  <si>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</si>
  <si>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</si>
  <si>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</si>
  <si>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</si>
  <si>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</si>
  <si>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</si>
  <si>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</si>
  <si>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</si>
  <si>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</si>
  <si>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</si>
  <si>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</si>
  <si>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</si>
  <si>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</si>
  <si>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</si>
  <si>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</si>
  <si>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</si>
  <si>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</si>
  <si>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</si>
  <si>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</si>
  <si>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Emisiones por degradación tCO2 2010</t>
  </si>
  <si>
    <t>Emisiones por degradación tCO2 2011</t>
  </si>
  <si>
    <t>Emisiones por degradación tCO2 2012</t>
  </si>
  <si>
    <t>Emisiones por degradación tCO2 2013</t>
  </si>
  <si>
    <t>Emisiones por degradación tCO2 2014</t>
  </si>
  <si>
    <t>Emisiones por degradación tCO2 2015</t>
  </si>
  <si>
    <t>Emisiones por degradación tCO2 2016</t>
  </si>
  <si>
    <t>Emisiones por degradación tCO2 2017</t>
  </si>
  <si>
    <t>Emisiones por degradación tCO2 2018</t>
  </si>
  <si>
    <t>Emisiones por degradación tCO2 2019</t>
  </si>
  <si>
    <t>Emisiones por degradación tCO2 2020</t>
  </si>
  <si>
    <t>Emisiones por degradación tCO2 2021</t>
  </si>
  <si>
    <t>Emisiones por degradación tCO2 2022</t>
  </si>
  <si>
    <t>Índicador 2012</t>
  </si>
  <si>
    <t>Indicador 2022</t>
  </si>
  <si>
    <t>Net emissions from deforestation per capita tCO2  2010</t>
  </si>
  <si>
    <t>Net emissions from deforestation per capita tCO2  2011</t>
  </si>
  <si>
    <t>Net emissions from deforestation per capita tCO2  2012</t>
  </si>
  <si>
    <t>Net emissions from deforestation per capita tCO2  2013</t>
  </si>
  <si>
    <t>Net emissions from deforestation per capita tCO2  2014</t>
  </si>
  <si>
    <t>Net emissions from deforestation per capita tCO2  2015</t>
  </si>
  <si>
    <t>Net emissions from deforestation per capita tCO2  2016</t>
  </si>
  <si>
    <t>Net emissions from deforestation per capita tCO2  2017</t>
  </si>
  <si>
    <t>Net emissions from deforestation per capita tCO2  2018</t>
  </si>
  <si>
    <t>Net emissions from deforestation per capita tCO2  2019</t>
  </si>
  <si>
    <t>Net emissions from deforestation per capita tCO2  2020</t>
  </si>
  <si>
    <t>Net emissions from deforestation per capita tCO2  2021</t>
  </si>
  <si>
    <t>Net emissions from deforestation per capita tCO2  2022</t>
  </si>
  <si>
    <t>Net emissions from deforestation per capita tCO2  2023</t>
  </si>
  <si>
    <t>Promedio degradacion per capita</t>
  </si>
  <si>
    <t>Promedio deforestacion per capita</t>
  </si>
  <si>
    <t>Emissions from degradation per capita 2010</t>
  </si>
  <si>
    <t>Emissions from degradation per capita 2011</t>
  </si>
  <si>
    <t>Emissions from degradation per capita 2012</t>
  </si>
  <si>
    <t>Emissions from degradation per capita 2013</t>
  </si>
  <si>
    <t>Emissions from degradation per capita 2014</t>
  </si>
  <si>
    <t>Emissions from degradation per capita 2015</t>
  </si>
  <si>
    <t>Emissions from degradation per capita 2016</t>
  </si>
  <si>
    <t>Emissions from degradation per capita 2017</t>
  </si>
  <si>
    <t>Emissions from degradation per capita 2018</t>
  </si>
  <si>
    <t>Emissions from degradation per capita 2019</t>
  </si>
  <si>
    <t>Emissions from degradation per capita 2020</t>
  </si>
  <si>
    <t>Emissions from degradation per capita 2021</t>
  </si>
  <si>
    <t>Emissions from degradation per capita 2022</t>
  </si>
  <si>
    <t>Emisiones degradacion tCO2 per capita 2012 (promedio 2011-2013)</t>
  </si>
  <si>
    <t>Emisiones degradacion tCO2 per capita 2022 (promedio 2020-2022)</t>
  </si>
  <si>
    <t>Department_code</t>
  </si>
  <si>
    <t>Suma de Emisiones por degradación tCO2 2010</t>
  </si>
  <si>
    <t>Suma de Emisiones por degradación tCO2 2011</t>
  </si>
  <si>
    <t>Suma de Emisiones por degradación tCO2 2012</t>
  </si>
  <si>
    <t>Suma de Emisiones por degradación tCO2 2013</t>
  </si>
  <si>
    <t>Suma de Emisiones por degradación tCO2 2014</t>
  </si>
  <si>
    <t>Suma de Emisiones por degradación tCO2 2015</t>
  </si>
  <si>
    <t>Suma de Emisiones por degradación tCO2 2016</t>
  </si>
  <si>
    <t>Suma de Emisiones por degradación tCO2 2017</t>
  </si>
  <si>
    <t>Suma de Emisiones por degradación tCO2 2018</t>
  </si>
  <si>
    <t>Suma de Emisiones por degradación tCO2 2019</t>
  </si>
  <si>
    <t>Suma de Emisiones por degradación tCO2 2020</t>
  </si>
  <si>
    <t>Suma de Emisiones por degradación tCO2 2021</t>
  </si>
  <si>
    <t>Suma de Emisiones por degradación tCO2 2022</t>
  </si>
  <si>
    <t>Emisiones por deforestación per cápita (tCO2/persona) 2021-2023</t>
  </si>
  <si>
    <t>Emisiones por deforestación per cápita (tCO2/persona) 2012-2014</t>
  </si>
  <si>
    <t>Municipio</t>
  </si>
  <si>
    <t>Region</t>
  </si>
  <si>
    <t>(en blanco)</t>
  </si>
  <si>
    <t>Gran Chaco</t>
  </si>
  <si>
    <t>Promedio anual emisiones por degradación 2020-2022</t>
  </si>
  <si>
    <t>Promedio anual emisiones por degradación 2011-2013</t>
  </si>
  <si>
    <t>Promedio anual emisiones por degradación 2011-2013 (tCO2/año)</t>
  </si>
  <si>
    <t>Promedio anual emisiones por degradación 2020-2022 (tCO2/año)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</si>
  <si>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</si>
  <si>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</si>
  <si>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</si>
  <si>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</si>
  <si>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</si>
  <si>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</si>
  <si>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</si>
  <si>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</si>
  <si>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Depto</t>
  </si>
  <si>
    <t>Pob 2011</t>
  </si>
  <si>
    <t>Pob 2012</t>
  </si>
  <si>
    <t>Pob 2013</t>
  </si>
  <si>
    <t>Pob 2020</t>
  </si>
  <si>
    <t>Pob 2021</t>
  </si>
  <si>
    <t>Pob 2022</t>
  </si>
  <si>
    <t>Emision per capita 2011</t>
  </si>
  <si>
    <t>Emision per capita 2012</t>
  </si>
  <si>
    <t>Emision per capita 2013</t>
  </si>
  <si>
    <t>Emision per capita 2020</t>
  </si>
  <si>
    <t>Emision per capita 2021</t>
  </si>
  <si>
    <t>Emision per capita 2022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</si>
  <si>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</si>
  <si>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</si>
  <si>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</si>
  <si>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</si>
  <si>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</si>
  <si>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</si>
  <si>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</si>
  <si>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</si>
  <si>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</si>
  <si>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</si>
  <si>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Emisiones totales de CO2 por degradación por incendios per cápita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</si>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</sst>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orbel Light"/>
      <family val="2"/>
    </font>
    <font>
      <b/>
      <sz val="11"/>
      <color theme="0"/>
      <name val="Corbe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 Light"/>
      <family val="2"/>
    </font>
    <font>
      <b/>
      <sz val="9"/>
      <name val="Calibri Light"/>
      <family val="2"/>
    </font>
    <font>
      <sz val="11"/>
      <name val="Calibri Light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rgb="FFA5A5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5" borderId="5" applyNumberFormat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4" fontId="0" fillId="0" borderId="0" xfId="0" applyNumberFormat="1"/>
    <xf numFmtId="0" fontId="5" fillId="0" borderId="3" xfId="1" applyFont="1" applyBorder="1" applyAlignment="1">
      <alignment wrapText="1"/>
    </xf>
    <xf numFmtId="1" fontId="4" fillId="2" borderId="4" xfId="1" applyNumberFormat="1" applyFont="1" applyFill="1" applyBorder="1"/>
    <xf numFmtId="1" fontId="4" fillId="0" borderId="4" xfId="1" applyNumberFormat="1" applyFont="1" applyBorder="1"/>
    <xf numFmtId="4" fontId="4" fillId="0" borderId="0" xfId="0" applyNumberFormat="1" applyFont="1"/>
    <xf numFmtId="4" fontId="6" fillId="6" borderId="1" xfId="0" applyNumberFormat="1" applyFont="1" applyFill="1" applyBorder="1"/>
    <xf numFmtId="0" fontId="6" fillId="7" borderId="1" xfId="0" applyFont="1" applyFill="1" applyBorder="1"/>
    <xf numFmtId="0" fontId="8" fillId="9" borderId="7" xfId="0" applyFont="1" applyFill="1" applyBorder="1" applyAlignment="1">
      <alignment wrapText="1"/>
    </xf>
    <xf numFmtId="165" fontId="9" fillId="10" borderId="7" xfId="0" applyNumberFormat="1" applyFont="1" applyFill="1" applyBorder="1"/>
    <xf numFmtId="165" fontId="9" fillId="10" borderId="6" xfId="0" applyNumberFormat="1" applyFont="1" applyFill="1" applyBorder="1"/>
    <xf numFmtId="165" fontId="9" fillId="10" borderId="8" xfId="0" applyNumberFormat="1" applyFont="1" applyFill="1" applyBorder="1"/>
    <xf numFmtId="4" fontId="0" fillId="0" borderId="0" xfId="0" applyNumberFormat="1" applyAlignment="1">
      <alignment wrapText="1"/>
    </xf>
    <xf numFmtId="0" fontId="7" fillId="8" borderId="5" xfId="3" applyFont="1" applyFill="1" applyAlignment="1">
      <alignment wrapText="1"/>
    </xf>
    <xf numFmtId="0" fontId="0" fillId="11" borderId="0" xfId="0" applyFill="1"/>
    <xf numFmtId="165" fontId="10" fillId="10" borderId="6" xfId="0" applyNumberFormat="1" applyFont="1" applyFill="1" applyBorder="1"/>
    <xf numFmtId="165" fontId="10" fillId="10" borderId="7" xfId="0" applyNumberFormat="1" applyFont="1" applyFill="1" applyBorder="1"/>
    <xf numFmtId="165" fontId="10" fillId="10" borderId="8" xfId="0" applyNumberFormat="1" applyFont="1" applyFill="1" applyBorder="1"/>
    <xf numFmtId="0" fontId="5" fillId="3" borderId="2" xfId="0" applyFont="1" applyFill="1" applyBorder="1" applyAlignment="1">
      <alignment wrapText="1"/>
    </xf>
    <xf numFmtId="1" fontId="0" fillId="10" borderId="7" xfId="0" applyNumberFormat="1" applyFill="1" applyBorder="1"/>
    <xf numFmtId="1" fontId="0" fillId="10" borderId="6" xfId="0" applyNumberFormat="1" applyFill="1" applyBorder="1"/>
    <xf numFmtId="1" fontId="0" fillId="10" borderId="8" xfId="0" applyNumberFormat="1" applyFill="1" applyBorder="1"/>
    <xf numFmtId="1" fontId="0" fillId="0" borderId="0" xfId="0" applyNumberFormat="1" applyAlignment="1">
      <alignment horizontal="left"/>
    </xf>
    <xf numFmtId="0" fontId="5" fillId="4" borderId="0" xfId="0" applyFont="1" applyFill="1" applyAlignment="1">
      <alignment wrapText="1"/>
    </xf>
    <xf numFmtId="0" fontId="5" fillId="0" borderId="0" xfId="1" applyFont="1" applyAlignment="1">
      <alignment wrapText="1"/>
    </xf>
    <xf numFmtId="1" fontId="4" fillId="2" borderId="0" xfId="1" applyNumberFormat="1" applyFont="1" applyFill="1"/>
    <xf numFmtId="1" fontId="4" fillId="0" borderId="0" xfId="1" applyNumberFormat="1" applyFont="1"/>
    <xf numFmtId="1" fontId="0" fillId="10" borderId="0" xfId="0" applyNumberFormat="1" applyFill="1"/>
    <xf numFmtId="165" fontId="0" fillId="10" borderId="6" xfId="0" applyNumberFormat="1" applyFill="1" applyBorder="1"/>
    <xf numFmtId="165" fontId="0" fillId="10" borderId="7" xfId="0" applyNumberFormat="1" applyFill="1" applyBorder="1"/>
    <xf numFmtId="165" fontId="0" fillId="10" borderId="8" xfId="0" applyNumberFormat="1" applyFill="1" applyBorder="1"/>
    <xf numFmtId="0" fontId="11" fillId="0" borderId="1" xfId="0" applyFont="1" applyBorder="1"/>
    <xf numFmtId="0" fontId="0" fillId="0" borderId="1" xfId="0" applyBorder="1"/>
    <xf numFmtId="0" fontId="10" fillId="0" borderId="1" xfId="0" applyFont="1" applyBorder="1"/>
    <xf numFmtId="0" fontId="5" fillId="4" borderId="1" xfId="0" applyFont="1" applyFill="1" applyBorder="1" applyAlignment="1">
      <alignment wrapText="1"/>
    </xf>
    <xf numFmtId="2" fontId="0" fillId="0" borderId="1" xfId="0" applyNumberFormat="1" applyBorder="1"/>
    <xf numFmtId="3" fontId="0" fillId="0" borderId="1" xfId="0" applyNumberFormat="1" applyBorder="1"/>
    <xf numFmtId="0" fontId="12" fillId="12" borderId="1" xfId="0" applyFont="1" applyFill="1" applyBorder="1"/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" fontId="14" fillId="0" borderId="1" xfId="0" applyNumberFormat="1" applyFont="1" applyBorder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right" wrapText="1"/>
    </xf>
  </cellXfs>
  <cellStyles count="4">
    <cellStyle name="Celda de comprobación" xfId="3" builtinId="23"/>
    <cellStyle name="Millares 2" xfId="2" xr:uid="{F1BDC817-A011-4629-952C-EE662865C27E}"/>
    <cellStyle name="Normal" xfId="0" builtinId="0"/>
    <cellStyle name="Normal 2" xfId="1" xr:uid="{221A21CF-49DD-4E65-AEE9-CA539CC43A37}"/>
  </cellStyles>
  <dxfs count="6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rgb="FF70AD47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3999755851924192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rgb="FF70AD47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39997558519241921"/>
        </patternFill>
      </fill>
      <alignment horizontal="general" vertical="bottom" textRotation="0" wrapText="1" indent="0" justifyLastLine="0" shrinkToFit="0" readingOrder="0"/>
    </dxf>
    <dxf>
      <numFmt numFmtId="1" formatCode="0"/>
    </dxf>
    <dxf>
      <numFmt numFmtId="1" formatCode="0"/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 Light"/>
        <family val="2"/>
        <scheme val="none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5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4" formatCode="#,##0.00"/>
    </dxf>
    <dxf>
      <numFmt numFmtId="4" formatCode="#,##0.0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numFmt numFmtId="1" formatCode="0"/>
      <fill>
        <patternFill patternType="solid">
          <fgColor rgb="FFDCE6F1"/>
          <bgColor rgb="FFDCE6F1"/>
        </patternFill>
      </fill>
    </dxf>
    <dxf>
      <numFmt numFmtId="1" formatCode="0"/>
      <fill>
        <patternFill patternType="solid">
          <fgColor rgb="FFDCE6F1"/>
          <bgColor rgb="FFDCE6F1"/>
        </patternFill>
      </fill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</dxfs>
  <tableStyles count="0" defaultTableStyle="TableStyleMedium2" defaultPivotStyle="PivotStyleLight16"/>
  <colors>
    <mruColors>
      <color rgb="FFF44336"/>
      <color rgb="FFF4432C"/>
      <color rgb="FF4CA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originales'!$AG$1</c:f>
              <c:strCache>
                <c:ptCount val="1"/>
                <c:pt idx="0">
                  <c:v>Emisiones por deforestación per cápita (tCO2/persona) 2012-2014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34098862642169"/>
                  <c:y val="-0.22422389909594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originales'!$Q$2:$Q$344</c:f>
              <c:numCache>
                <c:formatCode>#,##0.00</c:formatCode>
                <c:ptCount val="3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0.78544352707676346</c:v>
                </c:pt>
                <c:pt idx="4">
                  <c:v>2.4739790081384498E-3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0.43452369594188806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3.5720531504095598E-2</c:v>
                </c:pt>
                <c:pt idx="14">
                  <c:v>3.7013947730272942</c:v>
                </c:pt>
                <c:pt idx="15">
                  <c:v>3.7808843042527212</c:v>
                </c:pt>
                <c:pt idx="16">
                  <c:v>0</c:v>
                </c:pt>
                <c:pt idx="17">
                  <c:v>0</c:v>
                </c:pt>
                <c:pt idx="18">
                  <c:v>8.8161678849956557E-2</c:v>
                </c:pt>
                <c:pt idx="19">
                  <c:v>0</c:v>
                </c:pt>
                <c:pt idx="20">
                  <c:v>1.3649716306718218</c:v>
                </c:pt>
                <c:pt idx="21">
                  <c:v>0</c:v>
                </c:pt>
                <c:pt idx="22">
                  <c:v>0.21149140333175179</c:v>
                </c:pt>
                <c:pt idx="23">
                  <c:v>0</c:v>
                </c:pt>
                <c:pt idx="24">
                  <c:v>2.2399461871722619</c:v>
                </c:pt>
                <c:pt idx="25">
                  <c:v>0</c:v>
                </c:pt>
                <c:pt idx="26">
                  <c:v>0.83697836891916089</c:v>
                </c:pt>
                <c:pt idx="27">
                  <c:v>0.38617811248852618</c:v>
                </c:pt>
                <c:pt idx="28">
                  <c:v>1.7117997663663294</c:v>
                </c:pt>
                <c:pt idx="29">
                  <c:v>3.8057555491074792E-3</c:v>
                </c:pt>
                <c:pt idx="30">
                  <c:v>2.2431146999259125E-4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0.40809486764860403</c:v>
                </c:pt>
                <c:pt idx="43">
                  <c:v>2.824535306533708E-2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0.14944764169434646</c:v>
                </c:pt>
                <c:pt idx="55">
                  <c:v>0</c:v>
                </c:pt>
                <c:pt idx="56">
                  <c:v>3.0710220290140238E-2</c:v>
                </c:pt>
                <c:pt idx="57">
                  <c:v>1.4028890264866778</c:v>
                </c:pt>
                <c:pt idx="58">
                  <c:v>0.74232701853466032</c:v>
                </c:pt>
                <c:pt idx="59">
                  <c:v>0</c:v>
                </c:pt>
                <c:pt idx="60">
                  <c:v>0</c:v>
                </c:pt>
                <c:pt idx="61">
                  <c:v>0.11358978329746694</c:v>
                </c:pt>
                <c:pt idx="62">
                  <c:v>0.54111679945158475</c:v>
                </c:pt>
                <c:pt idx="63">
                  <c:v>0.88172170375766934</c:v>
                </c:pt>
                <c:pt idx="64">
                  <c:v>0.67334870021860027</c:v>
                </c:pt>
                <c:pt idx="65">
                  <c:v>0.33226214929807613</c:v>
                </c:pt>
                <c:pt idx="66">
                  <c:v>0</c:v>
                </c:pt>
                <c:pt idx="67">
                  <c:v>0.20397068562528795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0.14455700741911967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0.10952920317033275</c:v>
                </c:pt>
                <c:pt idx="77">
                  <c:v>1.1013133503150678E-3</c:v>
                </c:pt>
                <c:pt idx="78">
                  <c:v>0.85242992420576957</c:v>
                </c:pt>
                <c:pt idx="79">
                  <c:v>5.5922115562364615E-2</c:v>
                </c:pt>
                <c:pt idx="80">
                  <c:v>0.13858074510850638</c:v>
                </c:pt>
                <c:pt idx="81">
                  <c:v>2.3207182257336065E-2</c:v>
                </c:pt>
                <c:pt idx="82">
                  <c:v>3.1191003057477913E-3</c:v>
                </c:pt>
                <c:pt idx="83">
                  <c:v>0.15233045976846327</c:v>
                </c:pt>
                <c:pt idx="84">
                  <c:v>0</c:v>
                </c:pt>
                <c:pt idx="85">
                  <c:v>0.27908708873734539</c:v>
                </c:pt>
                <c:pt idx="86">
                  <c:v>0.32807767984557062</c:v>
                </c:pt>
                <c:pt idx="87">
                  <c:v>2.4219351855794278</c:v>
                </c:pt>
                <c:pt idx="88">
                  <c:v>0.72503394980739666</c:v>
                </c:pt>
                <c:pt idx="89">
                  <c:v>7.8441797739978083E-4</c:v>
                </c:pt>
                <c:pt idx="90">
                  <c:v>0</c:v>
                </c:pt>
                <c:pt idx="91">
                  <c:v>4.7677344091738859E-4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0.56459822283291616</c:v>
                </c:pt>
                <c:pt idx="101">
                  <c:v>0.13053439823353549</c:v>
                </c:pt>
                <c:pt idx="102">
                  <c:v>186.24168172558373</c:v>
                </c:pt>
                <c:pt idx="103">
                  <c:v>8.2151971515665227</c:v>
                </c:pt>
                <c:pt idx="104">
                  <c:v>0.47352684582518795</c:v>
                </c:pt>
                <c:pt idx="105">
                  <c:v>0.63850705185612955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7.3277300963752678E-2</c:v>
                </c:pt>
                <c:pt idx="115">
                  <c:v>1.841696412339366</c:v>
                </c:pt>
                <c:pt idx="116">
                  <c:v>0</c:v>
                </c:pt>
                <c:pt idx="117">
                  <c:v>0.2213554332151618</c:v>
                </c:pt>
                <c:pt idx="118">
                  <c:v>3.08711845579058E-3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1.3368747058586912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2.6049185512676009E-3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4.4230793075659275E-4</c:v>
                </c:pt>
                <c:pt idx="143">
                  <c:v>6.6053432526257436E-2</c:v>
                </c:pt>
                <c:pt idx="144">
                  <c:v>5.8059143833856348</c:v>
                </c:pt>
                <c:pt idx="145">
                  <c:v>0</c:v>
                </c:pt>
                <c:pt idx="146">
                  <c:v>0.16431301946613366</c:v>
                </c:pt>
                <c:pt idx="147">
                  <c:v>0.50113573518732557</c:v>
                </c:pt>
                <c:pt idx="148">
                  <c:v>0.34893601443628364</c:v>
                </c:pt>
                <c:pt idx="149">
                  <c:v>2.9506413690788111</c:v>
                </c:pt>
                <c:pt idx="150">
                  <c:v>1.8579536094661713</c:v>
                </c:pt>
                <c:pt idx="151">
                  <c:v>2.1635538564541132</c:v>
                </c:pt>
                <c:pt idx="152">
                  <c:v>1.896229768667819E-4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0.17458074181173475</c:v>
                </c:pt>
                <c:pt idx="163">
                  <c:v>0.67820044144677494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0.11021096077996922</c:v>
                </c:pt>
                <c:pt idx="172">
                  <c:v>6.4977154948388224E-2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7.9635798736496122E-2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0.22599997156541082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0.25934100011342492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1.898909698030167E-2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2.7219362924923562E-3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3.8220300227193561E-2</c:v>
                </c:pt>
                <c:pt idx="242">
                  <c:v>7.2237536627092958</c:v>
                </c:pt>
                <c:pt idx="243">
                  <c:v>3.0219481324622826</c:v>
                </c:pt>
                <c:pt idx="244">
                  <c:v>5.7518070518175515</c:v>
                </c:pt>
                <c:pt idx="245">
                  <c:v>4.0980251622837924</c:v>
                </c:pt>
                <c:pt idx="246">
                  <c:v>0.34358827245402807</c:v>
                </c:pt>
                <c:pt idx="247">
                  <c:v>1.4450047381509808E-3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0.51123942303662806</c:v>
                </c:pt>
                <c:pt idx="252">
                  <c:v>9.9262435933931401E-2</c:v>
                </c:pt>
                <c:pt idx="253">
                  <c:v>0.31907323745107669</c:v>
                </c:pt>
                <c:pt idx="254">
                  <c:v>3.156776303860751</c:v>
                </c:pt>
                <c:pt idx="255">
                  <c:v>1.5044865416352671</c:v>
                </c:pt>
                <c:pt idx="256">
                  <c:v>0.92678160447230706</c:v>
                </c:pt>
                <c:pt idx="257">
                  <c:v>1.0946674962482559</c:v>
                </c:pt>
                <c:pt idx="258">
                  <c:v>6.1362974915114323</c:v>
                </c:pt>
                <c:pt idx="259">
                  <c:v>82.280545524523077</c:v>
                </c:pt>
                <c:pt idx="260">
                  <c:v>18.808345873897281</c:v>
                </c:pt>
                <c:pt idx="261">
                  <c:v>70.228585085148453</c:v>
                </c:pt>
                <c:pt idx="262">
                  <c:v>2.986167497312247</c:v>
                </c:pt>
                <c:pt idx="263">
                  <c:v>3.8197105459650005</c:v>
                </c:pt>
                <c:pt idx="264">
                  <c:v>31.945247303568276</c:v>
                </c:pt>
                <c:pt idx="265">
                  <c:v>65.757674753981107</c:v>
                </c:pt>
                <c:pt idx="266">
                  <c:v>69.314625440523585</c:v>
                </c:pt>
                <c:pt idx="267">
                  <c:v>63.231154370098388</c:v>
                </c:pt>
                <c:pt idx="268">
                  <c:v>8.5898214530829105</c:v>
                </c:pt>
                <c:pt idx="269">
                  <c:v>12.690237350862354</c:v>
                </c:pt>
                <c:pt idx="270">
                  <c:v>138.46925002119067</c:v>
                </c:pt>
                <c:pt idx="271">
                  <c:v>2.2637421160225091</c:v>
                </c:pt>
                <c:pt idx="272">
                  <c:v>9.2222535964739407</c:v>
                </c:pt>
                <c:pt idx="273">
                  <c:v>28.964181168496214</c:v>
                </c:pt>
                <c:pt idx="274">
                  <c:v>17.170508277200621</c:v>
                </c:pt>
                <c:pt idx="275">
                  <c:v>1.6902076056375132E-2</c:v>
                </c:pt>
                <c:pt idx="276">
                  <c:v>16.750148612132314</c:v>
                </c:pt>
                <c:pt idx="277">
                  <c:v>2.8530237989952094</c:v>
                </c:pt>
                <c:pt idx="278">
                  <c:v>0.12919226153756536</c:v>
                </c:pt>
                <c:pt idx="279">
                  <c:v>3.9943161175833732</c:v>
                </c:pt>
                <c:pt idx="280">
                  <c:v>2.1815271650365137E-2</c:v>
                </c:pt>
                <c:pt idx="281">
                  <c:v>1.5120003532422805E-2</c:v>
                </c:pt>
                <c:pt idx="282">
                  <c:v>5.7187252546332852</c:v>
                </c:pt>
                <c:pt idx="283">
                  <c:v>0.68572158205560996</c:v>
                </c:pt>
                <c:pt idx="284">
                  <c:v>0.7797957976839065</c:v>
                </c:pt>
                <c:pt idx="285">
                  <c:v>0.23553298031140812</c:v>
                </c:pt>
                <c:pt idx="286">
                  <c:v>0.48302394937182441</c:v>
                </c:pt>
                <c:pt idx="287">
                  <c:v>8.778621392390891E-2</c:v>
                </c:pt>
                <c:pt idx="288">
                  <c:v>0.17046755526060206</c:v>
                </c:pt>
                <c:pt idx="289">
                  <c:v>3.4873879507710637</c:v>
                </c:pt>
                <c:pt idx="290">
                  <c:v>2.4131507334462841</c:v>
                </c:pt>
                <c:pt idx="291">
                  <c:v>5.9766931035260304</c:v>
                </c:pt>
                <c:pt idx="292">
                  <c:v>23.899298558374014</c:v>
                </c:pt>
                <c:pt idx="293">
                  <c:v>143.81776452794088</c:v>
                </c:pt>
                <c:pt idx="294">
                  <c:v>6.5367503406348559</c:v>
                </c:pt>
                <c:pt idx="295">
                  <c:v>10.676941926187743</c:v>
                </c:pt>
                <c:pt idx="296">
                  <c:v>71.133281071129147</c:v>
                </c:pt>
                <c:pt idx="297">
                  <c:v>49.412216197896051</c:v>
                </c:pt>
                <c:pt idx="298">
                  <c:v>35.693727516704293</c:v>
                </c:pt>
                <c:pt idx="299">
                  <c:v>294.65308277632943</c:v>
                </c:pt>
                <c:pt idx="300">
                  <c:v>0.59247681007101116</c:v>
                </c:pt>
                <c:pt idx="301">
                  <c:v>1.3408479979737398E-2</c:v>
                </c:pt>
                <c:pt idx="302">
                  <c:v>88.357638378371277</c:v>
                </c:pt>
                <c:pt idx="303">
                  <c:v>5.3786460093460944</c:v>
                </c:pt>
                <c:pt idx="304">
                  <c:v>222.10145320511822</c:v>
                </c:pt>
                <c:pt idx="305">
                  <c:v>62.495774742640151</c:v>
                </c:pt>
                <c:pt idx="306">
                  <c:v>38.642391881659073</c:v>
                </c:pt>
                <c:pt idx="307">
                  <c:v>239.23848696458231</c:v>
                </c:pt>
                <c:pt idx="308">
                  <c:v>1.2253643715681042</c:v>
                </c:pt>
                <c:pt idx="309">
                  <c:v>152.6648686168669</c:v>
                </c:pt>
                <c:pt idx="310">
                  <c:v>15.390665739848068</c:v>
                </c:pt>
                <c:pt idx="311">
                  <c:v>53.678997546828249</c:v>
                </c:pt>
                <c:pt idx="312">
                  <c:v>77.941608566264833</c:v>
                </c:pt>
                <c:pt idx="313">
                  <c:v>6.9450456853289912</c:v>
                </c:pt>
                <c:pt idx="314">
                  <c:v>80.769032345192969</c:v>
                </c:pt>
                <c:pt idx="315">
                  <c:v>6.1831752380265819</c:v>
                </c:pt>
                <c:pt idx="316">
                  <c:v>22.91380633146785</c:v>
                </c:pt>
                <c:pt idx="317">
                  <c:v>456.42903872045241</c:v>
                </c:pt>
                <c:pt idx="318">
                  <c:v>52.193759101946632</c:v>
                </c:pt>
                <c:pt idx="319">
                  <c:v>125.16270157085086</c:v>
                </c:pt>
                <c:pt idx="320">
                  <c:v>112.18149122098912</c:v>
                </c:pt>
                <c:pt idx="321">
                  <c:v>126.85637615032113</c:v>
                </c:pt>
                <c:pt idx="322">
                  <c:v>241.89295723769393</c:v>
                </c:pt>
                <c:pt idx="323">
                  <c:v>154.19286552657252</c:v>
                </c:pt>
                <c:pt idx="324">
                  <c:v>130.81099532748854</c:v>
                </c:pt>
                <c:pt idx="325">
                  <c:v>287.33175266705513</c:v>
                </c:pt>
                <c:pt idx="326">
                  <c:v>290.99004823813237</c:v>
                </c:pt>
                <c:pt idx="327">
                  <c:v>0.89676707613920525</c:v>
                </c:pt>
                <c:pt idx="328">
                  <c:v>0.53410211391089868</c:v>
                </c:pt>
                <c:pt idx="329">
                  <c:v>4.5367763985233873</c:v>
                </c:pt>
                <c:pt idx="330">
                  <c:v>40.926753116280423</c:v>
                </c:pt>
                <c:pt idx="331">
                  <c:v>13.179108608034975</c:v>
                </c:pt>
                <c:pt idx="332">
                  <c:v>9.3933585752300512</c:v>
                </c:pt>
                <c:pt idx="333">
                  <c:v>58.305965159662868</c:v>
                </c:pt>
                <c:pt idx="334">
                  <c:v>10.287829245664989</c:v>
                </c:pt>
                <c:pt idx="335">
                  <c:v>14.682540186701724</c:v>
                </c:pt>
                <c:pt idx="336">
                  <c:v>12.754603867942507</c:v>
                </c:pt>
                <c:pt idx="337">
                  <c:v>12.121604047984126</c:v>
                </c:pt>
                <c:pt idx="338">
                  <c:v>6.4038658855527473</c:v>
                </c:pt>
                <c:pt idx="339">
                  <c:v>2.3831970939856304</c:v>
                </c:pt>
                <c:pt idx="340">
                  <c:v>3.0084297468294188</c:v>
                </c:pt>
                <c:pt idx="341">
                  <c:v>0.55024066613055733</c:v>
                </c:pt>
                <c:pt idx="342">
                  <c:v>1.055845844719786</c:v>
                </c:pt>
              </c:numCache>
            </c:numRef>
          </c:xVal>
          <c:yVal>
            <c:numRef>
              <c:f>'Datos originales'!$AG$2:$AG$344</c:f>
              <c:numCache>
                <c:formatCode>General</c:formatCode>
                <c:ptCount val="343"/>
                <c:pt idx="0">
                  <c:v>-9.3208744842797808E-4</c:v>
                </c:pt>
                <c:pt idx="1">
                  <c:v>-4.2335488934431122E-4</c:v>
                </c:pt>
                <c:pt idx="2">
                  <c:v>4.3927407612523077E-3</c:v>
                </c:pt>
                <c:pt idx="3">
                  <c:v>0.22676238772225518</c:v>
                </c:pt>
                <c:pt idx="4">
                  <c:v>1.0247329309340443E-2</c:v>
                </c:pt>
                <c:pt idx="5">
                  <c:v>-9.4852588437448777E-3</c:v>
                </c:pt>
                <c:pt idx="6">
                  <c:v>4.3338033680108204E-3</c:v>
                </c:pt>
                <c:pt idx="7">
                  <c:v>3.1074301819381662E-2</c:v>
                </c:pt>
                <c:pt idx="8">
                  <c:v>-8.773164870536948E-3</c:v>
                </c:pt>
                <c:pt idx="9">
                  <c:v>2.4508125905396319</c:v>
                </c:pt>
                <c:pt idx="10">
                  <c:v>4.8626100655456826E-2</c:v>
                </c:pt>
                <c:pt idx="11">
                  <c:v>6.4283710350676107E-2</c:v>
                </c:pt>
                <c:pt idx="12">
                  <c:v>2.0292477198279844E-2</c:v>
                </c:pt>
                <c:pt idx="13">
                  <c:v>0.64430280813045293</c:v>
                </c:pt>
                <c:pt idx="14">
                  <c:v>4.5800753481313334</c:v>
                </c:pt>
                <c:pt idx="15">
                  <c:v>6.3045030262543831</c:v>
                </c:pt>
                <c:pt idx="16">
                  <c:v>-5.7344599596195365E-3</c:v>
                </c:pt>
                <c:pt idx="17">
                  <c:v>2.3213667505286962E-2</c:v>
                </c:pt>
                <c:pt idx="18">
                  <c:v>1.4604326163151469E-3</c:v>
                </c:pt>
                <c:pt idx="19">
                  <c:v>2.0971405818015747E-2</c:v>
                </c:pt>
                <c:pt idx="20">
                  <c:v>0.84598436868176929</c:v>
                </c:pt>
                <c:pt idx="21">
                  <c:v>1.8632059294894849E-3</c:v>
                </c:pt>
                <c:pt idx="22">
                  <c:v>2.4875645922549308</c:v>
                </c:pt>
                <c:pt idx="23">
                  <c:v>4.48380824710665E-2</c:v>
                </c:pt>
                <c:pt idx="24">
                  <c:v>4.1436418083178443</c:v>
                </c:pt>
                <c:pt idx="25">
                  <c:v>1.1662426327485974E-2</c:v>
                </c:pt>
                <c:pt idx="26">
                  <c:v>28.597089032873139</c:v>
                </c:pt>
                <c:pt idx="27">
                  <c:v>1.0980257919119509</c:v>
                </c:pt>
                <c:pt idx="28">
                  <c:v>2.689165817716701</c:v>
                </c:pt>
                <c:pt idx="29">
                  <c:v>1.1657774197604415E-2</c:v>
                </c:pt>
                <c:pt idx="30">
                  <c:v>-5.9099272914859335E-2</c:v>
                </c:pt>
                <c:pt idx="31">
                  <c:v>0.11828767524419294</c:v>
                </c:pt>
                <c:pt idx="32">
                  <c:v>-1.2139534639502474E-3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7.1811731386965408E-2</c:v>
                </c:pt>
                <c:pt idx="50">
                  <c:v>7.7723000556067514E-4</c:v>
                </c:pt>
                <c:pt idx="51">
                  <c:v>0</c:v>
                </c:pt>
                <c:pt idx="52">
                  <c:v>0</c:v>
                </c:pt>
                <c:pt idx="53">
                  <c:v>1.4376923369449681</c:v>
                </c:pt>
                <c:pt idx="54">
                  <c:v>1.5175457241280375</c:v>
                </c:pt>
                <c:pt idx="55">
                  <c:v>1.2425658065984979</c:v>
                </c:pt>
                <c:pt idx="56">
                  <c:v>1.0136131137927895</c:v>
                </c:pt>
                <c:pt idx="57">
                  <c:v>19.689403910149355</c:v>
                </c:pt>
                <c:pt idx="58">
                  <c:v>2.8444230307484841</c:v>
                </c:pt>
                <c:pt idx="59">
                  <c:v>0.31168448328429582</c:v>
                </c:pt>
                <c:pt idx="60">
                  <c:v>4.4615113817298137E-2</c:v>
                </c:pt>
                <c:pt idx="61">
                  <c:v>8.9939099186230518</c:v>
                </c:pt>
                <c:pt idx="62">
                  <c:v>3.7671734276234212</c:v>
                </c:pt>
                <c:pt idx="63">
                  <c:v>16.188339922888542</c:v>
                </c:pt>
                <c:pt idx="64">
                  <c:v>8.4443873212769809</c:v>
                </c:pt>
                <c:pt idx="65">
                  <c:v>7.7573313709800757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-8.777051362648336E-3</c:v>
                </c:pt>
                <c:pt idx="74">
                  <c:v>5.7899702101794522E-3</c:v>
                </c:pt>
                <c:pt idx="75">
                  <c:v>-3.6318332477539543E-4</c:v>
                </c:pt>
                <c:pt idx="76">
                  <c:v>-4.0653642771486817E-4</c:v>
                </c:pt>
                <c:pt idx="77">
                  <c:v>0.26858507181840463</c:v>
                </c:pt>
                <c:pt idx="78">
                  <c:v>3.0830821911047974</c:v>
                </c:pt>
                <c:pt idx="79">
                  <c:v>1.1329331974322221</c:v>
                </c:pt>
                <c:pt idx="80">
                  <c:v>1.7468084271645736</c:v>
                </c:pt>
                <c:pt idx="81">
                  <c:v>0.19171615393129102</c:v>
                </c:pt>
                <c:pt idx="82">
                  <c:v>0.11467356407624572</c:v>
                </c:pt>
                <c:pt idx="83">
                  <c:v>5.8649475012034964</c:v>
                </c:pt>
                <c:pt idx="84">
                  <c:v>-0.26527683498077653</c:v>
                </c:pt>
                <c:pt idx="85">
                  <c:v>0.98171299499961784</c:v>
                </c:pt>
                <c:pt idx="86">
                  <c:v>-0.25011150548130129</c:v>
                </c:pt>
                <c:pt idx="87">
                  <c:v>56.614506421508054</c:v>
                </c:pt>
                <c:pt idx="88">
                  <c:v>3.9410061257679136</c:v>
                </c:pt>
                <c:pt idx="89">
                  <c:v>-9.0932964441438915E-6</c:v>
                </c:pt>
                <c:pt idx="90">
                  <c:v>0</c:v>
                </c:pt>
                <c:pt idx="91">
                  <c:v>4.6634024452912398E-4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0.3061352074493528</c:v>
                </c:pt>
                <c:pt idx="101">
                  <c:v>0.12844987311238099</c:v>
                </c:pt>
                <c:pt idx="102">
                  <c:v>159.04981854741547</c:v>
                </c:pt>
                <c:pt idx="103">
                  <c:v>30.10878522916671</c:v>
                </c:pt>
                <c:pt idx="104">
                  <c:v>2.9197540978785983</c:v>
                </c:pt>
                <c:pt idx="105">
                  <c:v>2.8500226241857285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0.84647914588677808</c:v>
                </c:pt>
                <c:pt idx="115">
                  <c:v>25.507832581929005</c:v>
                </c:pt>
                <c:pt idx="116">
                  <c:v>-2.4561529257136581E-5</c:v>
                </c:pt>
                <c:pt idx="117">
                  <c:v>-9.2473752462318634E-3</c:v>
                </c:pt>
                <c:pt idx="118">
                  <c:v>0.42773219858782502</c:v>
                </c:pt>
                <c:pt idx="119">
                  <c:v>-1.8743580281242959E-3</c:v>
                </c:pt>
                <c:pt idx="120">
                  <c:v>0.15638719283552996</c:v>
                </c:pt>
                <c:pt idx="121">
                  <c:v>0.17800702703612803</c:v>
                </c:pt>
                <c:pt idx="122">
                  <c:v>7.4420342205014967</c:v>
                </c:pt>
                <c:pt idx="123">
                  <c:v>-1.1013209354709279E-2</c:v>
                </c:pt>
                <c:pt idx="124">
                  <c:v>-5.6720230270596285E-2</c:v>
                </c:pt>
                <c:pt idx="125">
                  <c:v>-3.3720488568495291E-4</c:v>
                </c:pt>
                <c:pt idx="126">
                  <c:v>-9.2470663585183174E-3</c:v>
                </c:pt>
                <c:pt idx="127">
                  <c:v>-4.708692804361269E-3</c:v>
                </c:pt>
                <c:pt idx="128">
                  <c:v>-3.1059232416740857E-3</c:v>
                </c:pt>
                <c:pt idx="129">
                  <c:v>-0.15274639346581778</c:v>
                </c:pt>
                <c:pt idx="130">
                  <c:v>-1.5673059835437386E-3</c:v>
                </c:pt>
                <c:pt idx="131">
                  <c:v>6.0795859263017369E-4</c:v>
                </c:pt>
                <c:pt idx="132">
                  <c:v>-3.7218078345293295E-3</c:v>
                </c:pt>
                <c:pt idx="133">
                  <c:v>-1.9805117739469563E-3</c:v>
                </c:pt>
                <c:pt idx="134">
                  <c:v>0</c:v>
                </c:pt>
                <c:pt idx="135">
                  <c:v>0</c:v>
                </c:pt>
                <c:pt idx="136">
                  <c:v>-1.6268093507159385E-2</c:v>
                </c:pt>
                <c:pt idx="137">
                  <c:v>5.3383128942059814E-3</c:v>
                </c:pt>
                <c:pt idx="138">
                  <c:v>-6.7587178476362919E-3</c:v>
                </c:pt>
                <c:pt idx="139">
                  <c:v>-1.8751590574837257E-4</c:v>
                </c:pt>
                <c:pt idx="140">
                  <c:v>3.505334154786377E-4</c:v>
                </c:pt>
                <c:pt idx="141">
                  <c:v>-3.6626280033806823E-3</c:v>
                </c:pt>
                <c:pt idx="142">
                  <c:v>-9.251442219525473E-4</c:v>
                </c:pt>
                <c:pt idx="143">
                  <c:v>0.18213865291153949</c:v>
                </c:pt>
                <c:pt idx="144">
                  <c:v>14.087553121367543</c:v>
                </c:pt>
                <c:pt idx="145">
                  <c:v>-4.7866869088681674E-3</c:v>
                </c:pt>
                <c:pt idx="146">
                  <c:v>2.2549763889653258</c:v>
                </c:pt>
                <c:pt idx="147">
                  <c:v>4.136466925612142</c:v>
                </c:pt>
                <c:pt idx="148">
                  <c:v>1.6743409817046053E-3</c:v>
                </c:pt>
                <c:pt idx="149">
                  <c:v>23.119713884738943</c:v>
                </c:pt>
                <c:pt idx="150">
                  <c:v>4.8406413859484418</c:v>
                </c:pt>
                <c:pt idx="151">
                  <c:v>6.7143822928799777</c:v>
                </c:pt>
                <c:pt idx="152">
                  <c:v>-2.3909662825618152E-2</c:v>
                </c:pt>
                <c:pt idx="153">
                  <c:v>-0.11006209015322473</c:v>
                </c:pt>
                <c:pt idx="154">
                  <c:v>-3.1280427405684201E-2</c:v>
                </c:pt>
                <c:pt idx="155">
                  <c:v>-4.0268292351447535E-3</c:v>
                </c:pt>
                <c:pt idx="156">
                  <c:v>-1.8192266029625628E-4</c:v>
                </c:pt>
                <c:pt idx="157">
                  <c:v>0</c:v>
                </c:pt>
                <c:pt idx="158">
                  <c:v>-4.101008192932006E-3</c:v>
                </c:pt>
                <c:pt idx="159">
                  <c:v>0</c:v>
                </c:pt>
                <c:pt idx="160">
                  <c:v>1.7073327516217252E-2</c:v>
                </c:pt>
                <c:pt idx="161">
                  <c:v>0</c:v>
                </c:pt>
                <c:pt idx="162">
                  <c:v>1.2852170177089171</c:v>
                </c:pt>
                <c:pt idx="163">
                  <c:v>8.8012565293981169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-3.0666632223399059E-6</c:v>
                </c:pt>
                <c:pt idx="200">
                  <c:v>-1.2734449240861168E-4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-2.215061477355795E-4</c:v>
                </c:pt>
                <c:pt idx="205">
                  <c:v>-4.8711962190474006E-5</c:v>
                </c:pt>
                <c:pt idx="206">
                  <c:v>0</c:v>
                </c:pt>
                <c:pt idx="207">
                  <c:v>-6.0009854357338712E-4</c:v>
                </c:pt>
                <c:pt idx="208">
                  <c:v>-4.8104720919597772E-4</c:v>
                </c:pt>
                <c:pt idx="209">
                  <c:v>-2.301612417339897E-4</c:v>
                </c:pt>
                <c:pt idx="210">
                  <c:v>3.3275218469745898E-3</c:v>
                </c:pt>
                <c:pt idx="211">
                  <c:v>-3.0794390560304137E-4</c:v>
                </c:pt>
                <c:pt idx="212">
                  <c:v>-1.1883043715690536E-3</c:v>
                </c:pt>
                <c:pt idx="213">
                  <c:v>-2.7070430906871943E-4</c:v>
                </c:pt>
                <c:pt idx="214">
                  <c:v>0</c:v>
                </c:pt>
                <c:pt idx="215">
                  <c:v>2.6882056255467346E-3</c:v>
                </c:pt>
                <c:pt idx="216">
                  <c:v>-1.4486101454716916E-2</c:v>
                </c:pt>
                <c:pt idx="217">
                  <c:v>1.0906423800945328E-3</c:v>
                </c:pt>
                <c:pt idx="218">
                  <c:v>4.6798261610265313E-3</c:v>
                </c:pt>
                <c:pt idx="219">
                  <c:v>0</c:v>
                </c:pt>
                <c:pt idx="220">
                  <c:v>0</c:v>
                </c:pt>
                <c:pt idx="221">
                  <c:v>7.9977030959695712E-4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3.0433499868985793E-4</c:v>
                </c:pt>
                <c:pt idx="229">
                  <c:v>0</c:v>
                </c:pt>
                <c:pt idx="230">
                  <c:v>-6.7893360001179041E-4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-5.5937633871670116E-4</c:v>
                </c:pt>
                <c:pt idx="235">
                  <c:v>-1.8476394503090878E-2</c:v>
                </c:pt>
                <c:pt idx="236">
                  <c:v>-2.9908877798924455E-2</c:v>
                </c:pt>
                <c:pt idx="237">
                  <c:v>0</c:v>
                </c:pt>
                <c:pt idx="238">
                  <c:v>0</c:v>
                </c:pt>
                <c:pt idx="239">
                  <c:v>5.1924724768611925E-4</c:v>
                </c:pt>
                <c:pt idx="240">
                  <c:v>0</c:v>
                </c:pt>
                <c:pt idx="241">
                  <c:v>2.0517088720381608E-2</c:v>
                </c:pt>
                <c:pt idx="242">
                  <c:v>1.9255400756191072</c:v>
                </c:pt>
                <c:pt idx="243">
                  <c:v>2.9653795807323431</c:v>
                </c:pt>
                <c:pt idx="244">
                  <c:v>3.9271489617935837</c:v>
                </c:pt>
                <c:pt idx="245">
                  <c:v>37.38210573731714</c:v>
                </c:pt>
                <c:pt idx="246">
                  <c:v>2.4816099600204553</c:v>
                </c:pt>
                <c:pt idx="247">
                  <c:v>0.14053578828036106</c:v>
                </c:pt>
                <c:pt idx="248">
                  <c:v>-7.3781136914707771E-4</c:v>
                </c:pt>
                <c:pt idx="249">
                  <c:v>0.14143826326854714</c:v>
                </c:pt>
                <c:pt idx="250">
                  <c:v>4.6380842770138452E-2</c:v>
                </c:pt>
                <c:pt idx="251">
                  <c:v>0.78636983261575122</c:v>
                </c:pt>
                <c:pt idx="252">
                  <c:v>0.16166957340946098</c:v>
                </c:pt>
                <c:pt idx="253">
                  <c:v>1.4945419051650133</c:v>
                </c:pt>
                <c:pt idx="254">
                  <c:v>15.88228469403318</c:v>
                </c:pt>
                <c:pt idx="255">
                  <c:v>0.99499202938313547</c:v>
                </c:pt>
                <c:pt idx="256">
                  <c:v>2.0155596697656306</c:v>
                </c:pt>
                <c:pt idx="257">
                  <c:v>2.1192211448306799</c:v>
                </c:pt>
                <c:pt idx="258">
                  <c:v>14.013357460465391</c:v>
                </c:pt>
                <c:pt idx="259">
                  <c:v>76.750246763238763</c:v>
                </c:pt>
                <c:pt idx="260">
                  <c:v>49.158581152912376</c:v>
                </c:pt>
                <c:pt idx="261">
                  <c:v>300.41139826843101</c:v>
                </c:pt>
                <c:pt idx="262">
                  <c:v>21.951457502495156</c:v>
                </c:pt>
                <c:pt idx="263">
                  <c:v>12.997054084793376</c:v>
                </c:pt>
                <c:pt idx="264">
                  <c:v>95.166650144541165</c:v>
                </c:pt>
                <c:pt idx="265">
                  <c:v>69.675146662633495</c:v>
                </c:pt>
                <c:pt idx="266">
                  <c:v>32.079199465694863</c:v>
                </c:pt>
                <c:pt idx="267">
                  <c:v>204.973609283934</c:v>
                </c:pt>
                <c:pt idx="268">
                  <c:v>6.4232293071215985</c:v>
                </c:pt>
                <c:pt idx="269">
                  <c:v>58.059857144193074</c:v>
                </c:pt>
                <c:pt idx="270">
                  <c:v>159.15001051572273</c:v>
                </c:pt>
                <c:pt idx="271">
                  <c:v>2.0061605488874243</c:v>
                </c:pt>
                <c:pt idx="272">
                  <c:v>11.57360926297538</c:v>
                </c:pt>
                <c:pt idx="273">
                  <c:v>52.277642416181351</c:v>
                </c:pt>
                <c:pt idx="274">
                  <c:v>11.84373665200051</c:v>
                </c:pt>
                <c:pt idx="275">
                  <c:v>0.66296804397995879</c:v>
                </c:pt>
                <c:pt idx="276">
                  <c:v>42.537188273494507</c:v>
                </c:pt>
                <c:pt idx="277">
                  <c:v>5.5011322038548292</c:v>
                </c:pt>
                <c:pt idx="278">
                  <c:v>3.8242604692516138</c:v>
                </c:pt>
                <c:pt idx="279">
                  <c:v>3.6591560007291597</c:v>
                </c:pt>
                <c:pt idx="280">
                  <c:v>1.8718709063745784</c:v>
                </c:pt>
                <c:pt idx="281">
                  <c:v>0.72531065464539235</c:v>
                </c:pt>
                <c:pt idx="282">
                  <c:v>14.859217180898874</c:v>
                </c:pt>
                <c:pt idx="283">
                  <c:v>26.789569048240903</c:v>
                </c:pt>
                <c:pt idx="284">
                  <c:v>3.7304774382205506</c:v>
                </c:pt>
                <c:pt idx="285">
                  <c:v>3.086180515444346</c:v>
                </c:pt>
                <c:pt idx="286">
                  <c:v>5.8455609058587106</c:v>
                </c:pt>
                <c:pt idx="287">
                  <c:v>2.1012593493049985</c:v>
                </c:pt>
                <c:pt idx="288">
                  <c:v>1.1191563068024226</c:v>
                </c:pt>
                <c:pt idx="289">
                  <c:v>6.4748825236951779</c:v>
                </c:pt>
                <c:pt idx="290">
                  <c:v>4.888052393817178</c:v>
                </c:pt>
                <c:pt idx="291">
                  <c:v>9.719108641571518</c:v>
                </c:pt>
                <c:pt idx="292">
                  <c:v>43.998744430297023</c:v>
                </c:pt>
                <c:pt idx="293">
                  <c:v>77.626786379394957</c:v>
                </c:pt>
                <c:pt idx="294">
                  <c:v>27.159445778588708</c:v>
                </c:pt>
                <c:pt idx="295">
                  <c:v>22.43385742075202</c:v>
                </c:pt>
                <c:pt idx="296">
                  <c:v>83.96245206754152</c:v>
                </c:pt>
                <c:pt idx="297">
                  <c:v>10.90844040503505</c:v>
                </c:pt>
                <c:pt idx="298">
                  <c:v>41.2063494552064</c:v>
                </c:pt>
                <c:pt idx="299">
                  <c:v>16.194923032919082</c:v>
                </c:pt>
                <c:pt idx="300">
                  <c:v>18.841947742242443</c:v>
                </c:pt>
                <c:pt idx="301">
                  <c:v>0.35729403071011784</c:v>
                </c:pt>
                <c:pt idx="302">
                  <c:v>21.930704374452262</c:v>
                </c:pt>
                <c:pt idx="303">
                  <c:v>2.6295611571991513</c:v>
                </c:pt>
                <c:pt idx="304">
                  <c:v>158.47934840964635</c:v>
                </c:pt>
                <c:pt idx="305">
                  <c:v>74.882853941251241</c:v>
                </c:pt>
                <c:pt idx="306">
                  <c:v>94.069519634954986</c:v>
                </c:pt>
                <c:pt idx="307">
                  <c:v>324.9664225469881</c:v>
                </c:pt>
                <c:pt idx="308">
                  <c:v>0.88634223019385761</c:v>
                </c:pt>
                <c:pt idx="309">
                  <c:v>313.32989701863761</c:v>
                </c:pt>
                <c:pt idx="310">
                  <c:v>20.792452701528074</c:v>
                </c:pt>
                <c:pt idx="311">
                  <c:v>47.346535318743442</c:v>
                </c:pt>
                <c:pt idx="312">
                  <c:v>156.66386610597564</c:v>
                </c:pt>
                <c:pt idx="313">
                  <c:v>24.838372658761386</c:v>
                </c:pt>
                <c:pt idx="314">
                  <c:v>23.159583440640862</c:v>
                </c:pt>
                <c:pt idx="315">
                  <c:v>23.372188473638403</c:v>
                </c:pt>
                <c:pt idx="316">
                  <c:v>124.87695115530352</c:v>
                </c:pt>
                <c:pt idx="317">
                  <c:v>79.375254735295314</c:v>
                </c:pt>
                <c:pt idx="318">
                  <c:v>45.652099955611043</c:v>
                </c:pt>
                <c:pt idx="319">
                  <c:v>179.37993320933484</c:v>
                </c:pt>
                <c:pt idx="320">
                  <c:v>112.88716565493037</c:v>
                </c:pt>
                <c:pt idx="321">
                  <c:v>93.263647787989058</c:v>
                </c:pt>
                <c:pt idx="322">
                  <c:v>50.025119065709816</c:v>
                </c:pt>
                <c:pt idx="323">
                  <c:v>291.55075340418534</c:v>
                </c:pt>
                <c:pt idx="324">
                  <c:v>116.64334857195921</c:v>
                </c:pt>
                <c:pt idx="325">
                  <c:v>261.29308096492758</c:v>
                </c:pt>
                <c:pt idx="326">
                  <c:v>139.17341401247759</c:v>
                </c:pt>
                <c:pt idx="327">
                  <c:v>343.03903792549909</c:v>
                </c:pt>
                <c:pt idx="328">
                  <c:v>1.2038014091146838</c:v>
                </c:pt>
                <c:pt idx="329">
                  <c:v>11.759296437197634</c:v>
                </c:pt>
                <c:pt idx="330">
                  <c:v>75.131186459655069</c:v>
                </c:pt>
                <c:pt idx="331">
                  <c:v>104.31581074871004</c:v>
                </c:pt>
                <c:pt idx="332">
                  <c:v>83.014691887637724</c:v>
                </c:pt>
                <c:pt idx="333">
                  <c:v>110.77650867623032</c:v>
                </c:pt>
                <c:pt idx="334">
                  <c:v>46.639819920921497</c:v>
                </c:pt>
                <c:pt idx="335">
                  <c:v>45.084579569639466</c:v>
                </c:pt>
                <c:pt idx="336">
                  <c:v>66.472439399918287</c:v>
                </c:pt>
                <c:pt idx="337">
                  <c:v>26.879577092553877</c:v>
                </c:pt>
                <c:pt idx="338">
                  <c:v>58.614509599297328</c:v>
                </c:pt>
                <c:pt idx="339">
                  <c:v>66.970230772304788</c:v>
                </c:pt>
                <c:pt idx="340">
                  <c:v>27.265697750210688</c:v>
                </c:pt>
                <c:pt idx="341">
                  <c:v>20.333978331641486</c:v>
                </c:pt>
                <c:pt idx="342">
                  <c:v>10.559462552476665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8-4314-B91A-B034CCD2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523008"/>
        <c:axId val="1638516768"/>
      </c:scatterChart>
      <c:valAx>
        <c:axId val="16385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8516768"/>
        <c:crosses val="autoZero"/>
        <c:crossBetween val="midCat"/>
      </c:valAx>
      <c:valAx>
        <c:axId val="16385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852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originales'!$AE$1</c:f>
              <c:strCache>
                <c:ptCount val="1"/>
                <c:pt idx="0">
                  <c:v>Net emissions from deforestation per capita tCO2  2022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4627515310586179E-2"/>
                  <c:y val="-0.11648038786818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originales'!$P$2:$P$344</c:f>
              <c:numCache>
                <c:formatCode>#,##0.00</c:formatCode>
                <c:ptCount val="343"/>
                <c:pt idx="0">
                  <c:v>0</c:v>
                </c:pt>
                <c:pt idx="1">
                  <c:v>0.19592757782136841</c:v>
                </c:pt>
                <c:pt idx="2">
                  <c:v>0.11753793498822356</c:v>
                </c:pt>
                <c:pt idx="3">
                  <c:v>2.8067387844066682</c:v>
                </c:pt>
                <c:pt idx="4">
                  <c:v>7.2325965576998177E-2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0.44352352821091851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0.21810843547755052</c:v>
                </c:pt>
                <c:pt idx="14">
                  <c:v>6.2879930789723737</c:v>
                </c:pt>
                <c:pt idx="15">
                  <c:v>8.9679373507695654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0.21739711777205914</c:v>
                </c:pt>
                <c:pt idx="20">
                  <c:v>7.8152012857621065</c:v>
                </c:pt>
                <c:pt idx="21">
                  <c:v>0</c:v>
                </c:pt>
                <c:pt idx="22">
                  <c:v>1.7063761637946169</c:v>
                </c:pt>
                <c:pt idx="23">
                  <c:v>0</c:v>
                </c:pt>
                <c:pt idx="24">
                  <c:v>38.655101404459892</c:v>
                </c:pt>
                <c:pt idx="25">
                  <c:v>0</c:v>
                </c:pt>
                <c:pt idx="26">
                  <c:v>41.887210046067352</c:v>
                </c:pt>
                <c:pt idx="27">
                  <c:v>0</c:v>
                </c:pt>
                <c:pt idx="28">
                  <c:v>0</c:v>
                </c:pt>
                <c:pt idx="29">
                  <c:v>4.1945453124770816E-3</c:v>
                </c:pt>
                <c:pt idx="30">
                  <c:v>8.1341878741011467E-2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1.9072114606852719E-2</c:v>
                </c:pt>
                <c:pt idx="35">
                  <c:v>7.3306991942501079E-2</c:v>
                </c:pt>
                <c:pt idx="36">
                  <c:v>0.23354909737100796</c:v>
                </c:pt>
                <c:pt idx="37">
                  <c:v>0.33316807859017522</c:v>
                </c:pt>
                <c:pt idx="38">
                  <c:v>0.27547601072087619</c:v>
                </c:pt>
                <c:pt idx="39">
                  <c:v>0</c:v>
                </c:pt>
                <c:pt idx="40">
                  <c:v>0.96531300141415599</c:v>
                </c:pt>
                <c:pt idx="41">
                  <c:v>0.27963629051453726</c:v>
                </c:pt>
                <c:pt idx="42">
                  <c:v>0.54461185621660724</c:v>
                </c:pt>
                <c:pt idx="43">
                  <c:v>0.4134477792244417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3.6316644240447171E-2</c:v>
                </c:pt>
                <c:pt idx="49">
                  <c:v>0</c:v>
                </c:pt>
                <c:pt idx="50">
                  <c:v>0.13269658892467234</c:v>
                </c:pt>
                <c:pt idx="51">
                  <c:v>0</c:v>
                </c:pt>
                <c:pt idx="52">
                  <c:v>0.20384742772224007</c:v>
                </c:pt>
                <c:pt idx="53">
                  <c:v>2.4169756743176382E-2</c:v>
                </c:pt>
                <c:pt idx="54">
                  <c:v>9.9928516385456384E-2</c:v>
                </c:pt>
                <c:pt idx="55">
                  <c:v>0</c:v>
                </c:pt>
                <c:pt idx="56">
                  <c:v>1.0744545283230009</c:v>
                </c:pt>
                <c:pt idx="57">
                  <c:v>9.570835725021027</c:v>
                </c:pt>
                <c:pt idx="58">
                  <c:v>0.69980013947993258</c:v>
                </c:pt>
                <c:pt idx="59">
                  <c:v>0</c:v>
                </c:pt>
                <c:pt idx="60">
                  <c:v>0.69942821704188696</c:v>
                </c:pt>
                <c:pt idx="61">
                  <c:v>0.17208185053737507</c:v>
                </c:pt>
                <c:pt idx="62">
                  <c:v>3.87308439708859</c:v>
                </c:pt>
                <c:pt idx="63">
                  <c:v>4.7705608915608417</c:v>
                </c:pt>
                <c:pt idx="64">
                  <c:v>11.616117483270401</c:v>
                </c:pt>
                <c:pt idx="65">
                  <c:v>5.2044247645931276E-3</c:v>
                </c:pt>
                <c:pt idx="66">
                  <c:v>0</c:v>
                </c:pt>
                <c:pt idx="67">
                  <c:v>7.6361162934121221E-2</c:v>
                </c:pt>
                <c:pt idx="68">
                  <c:v>0</c:v>
                </c:pt>
                <c:pt idx="69">
                  <c:v>0.10574695511784042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1.4670400277562428E-2</c:v>
                </c:pt>
                <c:pt idx="74">
                  <c:v>0</c:v>
                </c:pt>
                <c:pt idx="75">
                  <c:v>0</c:v>
                </c:pt>
                <c:pt idx="76">
                  <c:v>0.859110945683774</c:v>
                </c:pt>
                <c:pt idx="77">
                  <c:v>0.72212408287903795</c:v>
                </c:pt>
                <c:pt idx="78">
                  <c:v>10.623969170936451</c:v>
                </c:pt>
                <c:pt idx="79">
                  <c:v>0.58970677391212567</c:v>
                </c:pt>
                <c:pt idx="80">
                  <c:v>1.8725517927051678</c:v>
                </c:pt>
                <c:pt idx="81">
                  <c:v>1.9822176199730163E-2</c:v>
                </c:pt>
                <c:pt idx="82">
                  <c:v>1.5446186973621339</c:v>
                </c:pt>
                <c:pt idx="83">
                  <c:v>3.3458499913516424</c:v>
                </c:pt>
                <c:pt idx="84">
                  <c:v>3.72646323408133E-3</c:v>
                </c:pt>
                <c:pt idx="85">
                  <c:v>0.81203239991915743</c:v>
                </c:pt>
                <c:pt idx="86">
                  <c:v>0</c:v>
                </c:pt>
                <c:pt idx="87">
                  <c:v>28.822408152206783</c:v>
                </c:pt>
                <c:pt idx="88">
                  <c:v>1.4102376049983234</c:v>
                </c:pt>
                <c:pt idx="89">
                  <c:v>0</c:v>
                </c:pt>
                <c:pt idx="90">
                  <c:v>0</c:v>
                </c:pt>
                <c:pt idx="91">
                  <c:v>1.4239216342777384E-2</c:v>
                </c:pt>
                <c:pt idx="92">
                  <c:v>0</c:v>
                </c:pt>
                <c:pt idx="93">
                  <c:v>1.7967693293142824E-3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0.82170105956331985</c:v>
                </c:pt>
                <c:pt idx="101">
                  <c:v>0.17956780960713603</c:v>
                </c:pt>
                <c:pt idx="102">
                  <c:v>141.8599440600542</c:v>
                </c:pt>
                <c:pt idx="103">
                  <c:v>26.066910523859313</c:v>
                </c:pt>
                <c:pt idx="104">
                  <c:v>1.7876779271974952</c:v>
                </c:pt>
                <c:pt idx="105">
                  <c:v>9.8802946105408761E-3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0.12716505035028663</c:v>
                </c:pt>
                <c:pt idx="113">
                  <c:v>0</c:v>
                </c:pt>
                <c:pt idx="114">
                  <c:v>0.24856595107991875</c:v>
                </c:pt>
                <c:pt idx="115">
                  <c:v>4.4055099036088121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0.50823430064412567</c:v>
                </c:pt>
                <c:pt idx="121">
                  <c:v>0.5519341699069521</c:v>
                </c:pt>
                <c:pt idx="122">
                  <c:v>5.4517664436256803</c:v>
                </c:pt>
                <c:pt idx="123">
                  <c:v>2.5959272746064417E-2</c:v>
                </c:pt>
                <c:pt idx="124">
                  <c:v>0.32596885463197306</c:v>
                </c:pt>
                <c:pt idx="125">
                  <c:v>0</c:v>
                </c:pt>
                <c:pt idx="126">
                  <c:v>0</c:v>
                </c:pt>
                <c:pt idx="127">
                  <c:v>0.36802346602413988</c:v>
                </c:pt>
                <c:pt idx="128">
                  <c:v>0.29343165247318914</c:v>
                </c:pt>
                <c:pt idx="129">
                  <c:v>0</c:v>
                </c:pt>
                <c:pt idx="130">
                  <c:v>0</c:v>
                </c:pt>
                <c:pt idx="131">
                  <c:v>0.23761525501221548</c:v>
                </c:pt>
                <c:pt idx="132">
                  <c:v>0.28877244953546427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0.32262073059431012</c:v>
                </c:pt>
                <c:pt idx="137">
                  <c:v>1.0535477818033043E-3</c:v>
                </c:pt>
                <c:pt idx="138">
                  <c:v>4.0315027832659226E-4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4.7380371369358736E-2</c:v>
                </c:pt>
                <c:pt idx="143">
                  <c:v>5.7486031963545257E-2</c:v>
                </c:pt>
                <c:pt idx="144">
                  <c:v>11.713703167094625</c:v>
                </c:pt>
                <c:pt idx="145">
                  <c:v>0.22370473878796879</c:v>
                </c:pt>
                <c:pt idx="146">
                  <c:v>9.9423263424261915E-2</c:v>
                </c:pt>
                <c:pt idx="147">
                  <c:v>0.87835276240842919</c:v>
                </c:pt>
                <c:pt idx="148">
                  <c:v>1.847116237965569</c:v>
                </c:pt>
                <c:pt idx="149">
                  <c:v>13.791410192366744</c:v>
                </c:pt>
                <c:pt idx="150">
                  <c:v>1.3578845066926404</c:v>
                </c:pt>
                <c:pt idx="151">
                  <c:v>1.1934706334648437</c:v>
                </c:pt>
                <c:pt idx="152">
                  <c:v>1.2401313218454904</c:v>
                </c:pt>
                <c:pt idx="153">
                  <c:v>0</c:v>
                </c:pt>
                <c:pt idx="154">
                  <c:v>10.3561419688866</c:v>
                </c:pt>
                <c:pt idx="155">
                  <c:v>0</c:v>
                </c:pt>
                <c:pt idx="156">
                  <c:v>2.0333600313390199E-2</c:v>
                </c:pt>
                <c:pt idx="157">
                  <c:v>0</c:v>
                </c:pt>
                <c:pt idx="158">
                  <c:v>0.31552575200956751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4.3260910018137005E-2</c:v>
                </c:pt>
                <c:pt idx="163">
                  <c:v>0.29664191207465523</c:v>
                </c:pt>
                <c:pt idx="164">
                  <c:v>0</c:v>
                </c:pt>
                <c:pt idx="165">
                  <c:v>0</c:v>
                </c:pt>
                <c:pt idx="166">
                  <c:v>0.5024180839863861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5.3999775644442576E-2</c:v>
                </c:pt>
                <c:pt idx="172">
                  <c:v>6.0997562080017706E-2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4.3309312789987175E-2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2.4583792029165247E-2</c:v>
                </c:pt>
                <c:pt idx="187">
                  <c:v>1.7948433258051413</c:v>
                </c:pt>
                <c:pt idx="188">
                  <c:v>8.8417288146335135E-2</c:v>
                </c:pt>
                <c:pt idx="189">
                  <c:v>0</c:v>
                </c:pt>
                <c:pt idx="190">
                  <c:v>9.2983183123670488E-2</c:v>
                </c:pt>
                <c:pt idx="191">
                  <c:v>0</c:v>
                </c:pt>
                <c:pt idx="192">
                  <c:v>0</c:v>
                </c:pt>
                <c:pt idx="193">
                  <c:v>0.61896253171406601</c:v>
                </c:pt>
                <c:pt idx="194">
                  <c:v>0.24747165598142071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1.5379339215994055</c:v>
                </c:pt>
                <c:pt idx="199">
                  <c:v>5.7952355760366335E-3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8.0061006869458599E-3</c:v>
                </c:pt>
                <c:pt idx="208">
                  <c:v>1.7907214623142678E-2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2.9134324313132183E-2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0.23145593452978155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4.1655883345409768E-2</c:v>
                </c:pt>
                <c:pt idx="229">
                  <c:v>0</c:v>
                </c:pt>
                <c:pt idx="230">
                  <c:v>0.20877009109626696</c:v>
                </c:pt>
                <c:pt idx="231">
                  <c:v>5.5822743936654658E-2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2.8337755950316641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2.7048512149610245E-4</c:v>
                </c:pt>
                <c:pt idx="242">
                  <c:v>36.462268090016835</c:v>
                </c:pt>
                <c:pt idx="243">
                  <c:v>2.3338756434461909</c:v>
                </c:pt>
                <c:pt idx="244">
                  <c:v>9.8246889640146922</c:v>
                </c:pt>
                <c:pt idx="245">
                  <c:v>15.347537203246789</c:v>
                </c:pt>
                <c:pt idx="246">
                  <c:v>1.9350964114100586</c:v>
                </c:pt>
                <c:pt idx="247">
                  <c:v>0</c:v>
                </c:pt>
                <c:pt idx="248">
                  <c:v>0</c:v>
                </c:pt>
                <c:pt idx="249">
                  <c:v>0.54341306978388171</c:v>
                </c:pt>
                <c:pt idx="250">
                  <c:v>0</c:v>
                </c:pt>
                <c:pt idx="251">
                  <c:v>2.9276227726294306</c:v>
                </c:pt>
                <c:pt idx="252">
                  <c:v>3.6908439105664624E-2</c:v>
                </c:pt>
                <c:pt idx="253">
                  <c:v>6.2400853992926615E-2</c:v>
                </c:pt>
                <c:pt idx="254">
                  <c:v>11.699734544822075</c:v>
                </c:pt>
                <c:pt idx="255">
                  <c:v>1.5836333258823476</c:v>
                </c:pt>
                <c:pt idx="256">
                  <c:v>18.886001589344342</c:v>
                </c:pt>
                <c:pt idx="257">
                  <c:v>0.52606690405718759</c:v>
                </c:pt>
                <c:pt idx="258">
                  <c:v>3.4625904792189721</c:v>
                </c:pt>
                <c:pt idx="259">
                  <c:v>481.30005956017862</c:v>
                </c:pt>
                <c:pt idx="260">
                  <c:v>293.8159959818438</c:v>
                </c:pt>
                <c:pt idx="261">
                  <c:v>357.56223085589579</c:v>
                </c:pt>
                <c:pt idx="262">
                  <c:v>16.50643726487138</c:v>
                </c:pt>
                <c:pt idx="263">
                  <c:v>5.2983356721311656</c:v>
                </c:pt>
                <c:pt idx="264">
                  <c:v>25.165205288139212</c:v>
                </c:pt>
                <c:pt idx="265">
                  <c:v>82.153968336811161</c:v>
                </c:pt>
                <c:pt idx="266">
                  <c:v>257.05583054060952</c:v>
                </c:pt>
                <c:pt idx="267">
                  <c:v>51.923131450557761</c:v>
                </c:pt>
                <c:pt idx="268">
                  <c:v>262.084436972932</c:v>
                </c:pt>
                <c:pt idx="269">
                  <c:v>1.3282240278136117</c:v>
                </c:pt>
                <c:pt idx="270">
                  <c:v>135.72692239223437</c:v>
                </c:pt>
                <c:pt idx="271">
                  <c:v>2.2598816751538688</c:v>
                </c:pt>
                <c:pt idx="272">
                  <c:v>0.11027540419558551</c:v>
                </c:pt>
                <c:pt idx="273">
                  <c:v>70.229494121242126</c:v>
                </c:pt>
                <c:pt idx="274">
                  <c:v>37.351184564403759</c:v>
                </c:pt>
                <c:pt idx="275">
                  <c:v>0</c:v>
                </c:pt>
                <c:pt idx="276">
                  <c:v>48.993027627653447</c:v>
                </c:pt>
                <c:pt idx="277">
                  <c:v>0.50596875653012596</c:v>
                </c:pt>
                <c:pt idx="278">
                  <c:v>1.6127608343709063</c:v>
                </c:pt>
                <c:pt idx="279">
                  <c:v>19.225582176951782</c:v>
                </c:pt>
                <c:pt idx="280">
                  <c:v>1.1527993173259072E-2</c:v>
                </c:pt>
                <c:pt idx="281">
                  <c:v>0.72002148859136095</c:v>
                </c:pt>
                <c:pt idx="282">
                  <c:v>83.581902570410563</c:v>
                </c:pt>
                <c:pt idx="283">
                  <c:v>2.8575495561629221</c:v>
                </c:pt>
                <c:pt idx="284">
                  <c:v>6.82007640577761</c:v>
                </c:pt>
                <c:pt idx="285">
                  <c:v>3.3523094154578663</c:v>
                </c:pt>
                <c:pt idx="286">
                  <c:v>0.45936998093202014</c:v>
                </c:pt>
                <c:pt idx="287">
                  <c:v>0.30251575431956929</c:v>
                </c:pt>
                <c:pt idx="288">
                  <c:v>4.3760732989404839E-2</c:v>
                </c:pt>
                <c:pt idx="289">
                  <c:v>3.4662549965337028</c:v>
                </c:pt>
                <c:pt idx="290">
                  <c:v>1.8027611878067569</c:v>
                </c:pt>
                <c:pt idx="291">
                  <c:v>2.9407525804398746</c:v>
                </c:pt>
                <c:pt idx="292">
                  <c:v>16.885640206212148</c:v>
                </c:pt>
                <c:pt idx="293">
                  <c:v>573.2617471982802</c:v>
                </c:pt>
                <c:pt idx="294">
                  <c:v>16.006320180063383</c:v>
                </c:pt>
                <c:pt idx="295">
                  <c:v>1.7881730008206849</c:v>
                </c:pt>
                <c:pt idx="296">
                  <c:v>54.787949474054621</c:v>
                </c:pt>
                <c:pt idx="297">
                  <c:v>127.67818464128889</c:v>
                </c:pt>
                <c:pt idx="298">
                  <c:v>32.994652326497402</c:v>
                </c:pt>
                <c:pt idx="299">
                  <c:v>221.46360954634801</c:v>
                </c:pt>
                <c:pt idx="300">
                  <c:v>0.42880506927080547</c:v>
                </c:pt>
                <c:pt idx="301">
                  <c:v>0</c:v>
                </c:pt>
                <c:pt idx="302">
                  <c:v>76.961054817576482</c:v>
                </c:pt>
                <c:pt idx="303">
                  <c:v>7.6160901611901102E-2</c:v>
                </c:pt>
                <c:pt idx="304">
                  <c:v>389.86035090238749</c:v>
                </c:pt>
                <c:pt idx="305">
                  <c:v>263.62222202421486</c:v>
                </c:pt>
                <c:pt idx="306">
                  <c:v>1931.9534531022991</c:v>
                </c:pt>
                <c:pt idx="307">
                  <c:v>194.64796151181693</c:v>
                </c:pt>
                <c:pt idx="308">
                  <c:v>4.9008441329203194</c:v>
                </c:pt>
                <c:pt idx="309">
                  <c:v>957.52351697447352</c:v>
                </c:pt>
                <c:pt idx="310">
                  <c:v>6.6124902253261029</c:v>
                </c:pt>
                <c:pt idx="311">
                  <c:v>20.962799755057713</c:v>
                </c:pt>
                <c:pt idx="312">
                  <c:v>196.5284741457881</c:v>
                </c:pt>
                <c:pt idx="313">
                  <c:v>46.893120892158073</c:v>
                </c:pt>
                <c:pt idx="314">
                  <c:v>85.77298453841145</c:v>
                </c:pt>
                <c:pt idx="315">
                  <c:v>24.415911096454277</c:v>
                </c:pt>
                <c:pt idx="316">
                  <c:v>175.83098717464173</c:v>
                </c:pt>
                <c:pt idx="317">
                  <c:v>413.08899899589579</c:v>
                </c:pt>
                <c:pt idx="318">
                  <c:v>191.84276180017446</c:v>
                </c:pt>
                <c:pt idx="319">
                  <c:v>247.75045137961376</c:v>
                </c:pt>
                <c:pt idx="320">
                  <c:v>252.74982215472139</c:v>
                </c:pt>
                <c:pt idx="321">
                  <c:v>358.59475297142416</c:v>
                </c:pt>
                <c:pt idx="322">
                  <c:v>495.29719280958608</c:v>
                </c:pt>
                <c:pt idx="323">
                  <c:v>89.128249180485994</c:v>
                </c:pt>
                <c:pt idx="324">
                  <c:v>176.33177529479971</c:v>
                </c:pt>
                <c:pt idx="325">
                  <c:v>438.59501349457963</c:v>
                </c:pt>
                <c:pt idx="326">
                  <c:v>295.60815203700224</c:v>
                </c:pt>
                <c:pt idx="327">
                  <c:v>67.963058098229027</c:v>
                </c:pt>
                <c:pt idx="328">
                  <c:v>1.782071921074893</c:v>
                </c:pt>
                <c:pt idx="329">
                  <c:v>8.8169598391198178</c:v>
                </c:pt>
                <c:pt idx="330">
                  <c:v>52.001988055065425</c:v>
                </c:pt>
                <c:pt idx="331">
                  <c:v>54.47646004755849</c:v>
                </c:pt>
                <c:pt idx="332">
                  <c:v>41.62550811569357</c:v>
                </c:pt>
                <c:pt idx="333">
                  <c:v>3.6737647927178485</c:v>
                </c:pt>
                <c:pt idx="334">
                  <c:v>31.209793614085786</c:v>
                </c:pt>
                <c:pt idx="335">
                  <c:v>1.6071849089101773</c:v>
                </c:pt>
                <c:pt idx="336">
                  <c:v>26.282843676088909</c:v>
                </c:pt>
                <c:pt idx="337">
                  <c:v>12.62259640627126</c:v>
                </c:pt>
                <c:pt idx="338">
                  <c:v>12.782234567816166</c:v>
                </c:pt>
                <c:pt idx="339">
                  <c:v>1.4222415580216561</c:v>
                </c:pt>
                <c:pt idx="340">
                  <c:v>7.7562537323549012</c:v>
                </c:pt>
                <c:pt idx="341">
                  <c:v>0</c:v>
                </c:pt>
                <c:pt idx="342">
                  <c:v>0.84696691302773108</c:v>
                </c:pt>
              </c:numCache>
            </c:numRef>
          </c:xVal>
          <c:yVal>
            <c:numRef>
              <c:f>'Datos originales'!$AE$2:$AE$344</c:f>
              <c:numCache>
                <c:formatCode>0.0</c:formatCode>
                <c:ptCount val="343"/>
                <c:pt idx="0">
                  <c:v>-1.8205258788988692E-3</c:v>
                </c:pt>
                <c:pt idx="1">
                  <c:v>-1.4827066261818197E-2</c:v>
                </c:pt>
                <c:pt idx="2">
                  <c:v>-2.2025269029081349E-2</c:v>
                </c:pt>
                <c:pt idx="3">
                  <c:v>2.5024981690662447</c:v>
                </c:pt>
                <c:pt idx="4">
                  <c:v>1.1259616253414435</c:v>
                </c:pt>
                <c:pt idx="5">
                  <c:v>-1.9998790875444226E-2</c:v>
                </c:pt>
                <c:pt idx="6">
                  <c:v>-0.10703879811919619</c:v>
                </c:pt>
                <c:pt idx="7">
                  <c:v>0.72322527647755575</c:v>
                </c:pt>
                <c:pt idx="8">
                  <c:v>-1.5615060069129204E-3</c:v>
                </c:pt>
                <c:pt idx="9">
                  <c:v>2.2741019429411216</c:v>
                </c:pt>
                <c:pt idx="10">
                  <c:v>2.0851768854187931</c:v>
                </c:pt>
                <c:pt idx="11">
                  <c:v>1.0473377173268672</c:v>
                </c:pt>
                <c:pt idx="12">
                  <c:v>0.33660275345304985</c:v>
                </c:pt>
                <c:pt idx="13">
                  <c:v>1.5951789287038369</c:v>
                </c:pt>
                <c:pt idx="14">
                  <c:v>-1.0267166865685977</c:v>
                </c:pt>
                <c:pt idx="15">
                  <c:v>7.7904326355047226</c:v>
                </c:pt>
                <c:pt idx="16">
                  <c:v>-2.114832114943695E-2</c:v>
                </c:pt>
                <c:pt idx="17">
                  <c:v>-1.0421489600541994E-2</c:v>
                </c:pt>
                <c:pt idx="18">
                  <c:v>-2.2891536167724781E-3</c:v>
                </c:pt>
                <c:pt idx="19">
                  <c:v>-1.2417497974190677E-2</c:v>
                </c:pt>
                <c:pt idx="20">
                  <c:v>2.5079099837983168</c:v>
                </c:pt>
                <c:pt idx="21">
                  <c:v>-1.1288995734830434E-2</c:v>
                </c:pt>
                <c:pt idx="22">
                  <c:v>2.2051199476147589</c:v>
                </c:pt>
                <c:pt idx="23">
                  <c:v>-3.1573943381672737E-3</c:v>
                </c:pt>
                <c:pt idx="24">
                  <c:v>1.876508097282062</c:v>
                </c:pt>
                <c:pt idx="25">
                  <c:v>-3.3953259643040839E-3</c:v>
                </c:pt>
                <c:pt idx="26">
                  <c:v>-2.7508254067116287</c:v>
                </c:pt>
                <c:pt idx="27">
                  <c:v>-2.8186736273316182</c:v>
                </c:pt>
                <c:pt idx="28">
                  <c:v>67.133716023324524</c:v>
                </c:pt>
                <c:pt idx="29">
                  <c:v>4.0980327194899455E-2</c:v>
                </c:pt>
                <c:pt idx="30">
                  <c:v>-4.0147047079996209E-2</c:v>
                </c:pt>
                <c:pt idx="31">
                  <c:v>-5.440081532931817E-3</c:v>
                </c:pt>
                <c:pt idx="32">
                  <c:v>-2.0930967982982977E-4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0.64909009876727952</c:v>
                </c:pt>
                <c:pt idx="50">
                  <c:v>-1.209371097954939E-3</c:v>
                </c:pt>
                <c:pt idx="51">
                  <c:v>0</c:v>
                </c:pt>
                <c:pt idx="52">
                  <c:v>0</c:v>
                </c:pt>
                <c:pt idx="53">
                  <c:v>1.3332281632992002</c:v>
                </c:pt>
                <c:pt idx="54">
                  <c:v>4.6387069299092341</c:v>
                </c:pt>
                <c:pt idx="55">
                  <c:v>3.3308855650122626</c:v>
                </c:pt>
                <c:pt idx="56">
                  <c:v>1.4931397133183149</c:v>
                </c:pt>
                <c:pt idx="57">
                  <c:v>-3.2722129621104843</c:v>
                </c:pt>
                <c:pt idx="58">
                  <c:v>4.5075930939259372</c:v>
                </c:pt>
                <c:pt idx="59">
                  <c:v>0.16229688705294912</c:v>
                </c:pt>
                <c:pt idx="60">
                  <c:v>0.4856719717954196</c:v>
                </c:pt>
                <c:pt idx="61">
                  <c:v>-0.25170038613485568</c:v>
                </c:pt>
                <c:pt idx="62">
                  <c:v>-1.2850057175226555</c:v>
                </c:pt>
                <c:pt idx="63">
                  <c:v>3.7738082165603064</c:v>
                </c:pt>
                <c:pt idx="64">
                  <c:v>4.2526320402369073</c:v>
                </c:pt>
                <c:pt idx="65">
                  <c:v>3.1238526870211456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-1.364736979566274E-2</c:v>
                </c:pt>
                <c:pt idx="74">
                  <c:v>-1.3407260857182933E-3</c:v>
                </c:pt>
                <c:pt idx="75">
                  <c:v>-4.6042350414196635E-4</c:v>
                </c:pt>
                <c:pt idx="76">
                  <c:v>-8.4144906406653994E-3</c:v>
                </c:pt>
                <c:pt idx="77">
                  <c:v>-7.93389632877948E-2</c:v>
                </c:pt>
                <c:pt idx="78">
                  <c:v>10.389217697450556</c:v>
                </c:pt>
                <c:pt idx="79">
                  <c:v>5.5588580569496147</c:v>
                </c:pt>
                <c:pt idx="80">
                  <c:v>9.6100685040515277</c:v>
                </c:pt>
                <c:pt idx="81">
                  <c:v>5.1040344039448821E-2</c:v>
                </c:pt>
                <c:pt idx="82">
                  <c:v>0.31510831437786413</c:v>
                </c:pt>
                <c:pt idx="83">
                  <c:v>5.4072404639586651</c:v>
                </c:pt>
                <c:pt idx="84">
                  <c:v>0.5067233129390708</c:v>
                </c:pt>
                <c:pt idx="85">
                  <c:v>7.6982141251230543</c:v>
                </c:pt>
                <c:pt idx="86">
                  <c:v>9.4781223836168831</c:v>
                </c:pt>
                <c:pt idx="87">
                  <c:v>0.49094476993319847</c:v>
                </c:pt>
                <c:pt idx="88">
                  <c:v>-0.42435480985489193</c:v>
                </c:pt>
                <c:pt idx="89">
                  <c:v>-7.7849661320431423E-6</c:v>
                </c:pt>
                <c:pt idx="90">
                  <c:v>0</c:v>
                </c:pt>
                <c:pt idx="91">
                  <c:v>-3.5503228112340464E-4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1.2991264051230233E-4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-0.60425161125930293</c:v>
                </c:pt>
                <c:pt idx="101">
                  <c:v>-0.44698077558451077</c:v>
                </c:pt>
                <c:pt idx="102">
                  <c:v>59.980757660688539</c:v>
                </c:pt>
                <c:pt idx="103">
                  <c:v>19.46187514583697</c:v>
                </c:pt>
                <c:pt idx="104">
                  <c:v>1.5412351779790654</c:v>
                </c:pt>
                <c:pt idx="105">
                  <c:v>0.78120703939372993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-1.82975164150688</c:v>
                </c:pt>
                <c:pt idx="115">
                  <c:v>-3.1833900179422034</c:v>
                </c:pt>
                <c:pt idx="116">
                  <c:v>4.8353032905092451E-3</c:v>
                </c:pt>
                <c:pt idx="117">
                  <c:v>-5.7772020812858239E-2</c:v>
                </c:pt>
                <c:pt idx="118">
                  <c:v>0.31482564134837487</c:v>
                </c:pt>
                <c:pt idx="119">
                  <c:v>0.19272837409317511</c:v>
                </c:pt>
                <c:pt idx="120">
                  <c:v>2.3232823285421502</c:v>
                </c:pt>
                <c:pt idx="121">
                  <c:v>0.52988886137383773</c:v>
                </c:pt>
                <c:pt idx="122">
                  <c:v>4.2374600633999373</c:v>
                </c:pt>
                <c:pt idx="123">
                  <c:v>-1.6458407825187135E-2</c:v>
                </c:pt>
                <c:pt idx="124">
                  <c:v>-6.7977930008399939E-2</c:v>
                </c:pt>
                <c:pt idx="125">
                  <c:v>2.5464609538623181E-3</c:v>
                </c:pt>
                <c:pt idx="126">
                  <c:v>-7.475071475910108E-3</c:v>
                </c:pt>
                <c:pt idx="127">
                  <c:v>1.3279128798518116E-2</c:v>
                </c:pt>
                <c:pt idx="128">
                  <c:v>0.11464736427209053</c:v>
                </c:pt>
                <c:pt idx="129">
                  <c:v>-5.196928403790364E-3</c:v>
                </c:pt>
                <c:pt idx="130">
                  <c:v>-2.1360940157432603E-3</c:v>
                </c:pt>
                <c:pt idx="131">
                  <c:v>5.0630543668013235E-2</c:v>
                </c:pt>
                <c:pt idx="132">
                  <c:v>8.0465923697062111E-2</c:v>
                </c:pt>
                <c:pt idx="133">
                  <c:v>-3.4399588032828195E-3</c:v>
                </c:pt>
                <c:pt idx="134">
                  <c:v>0</c:v>
                </c:pt>
                <c:pt idx="135">
                  <c:v>0</c:v>
                </c:pt>
                <c:pt idx="136">
                  <c:v>-1.8850568402267634E-2</c:v>
                </c:pt>
                <c:pt idx="137">
                  <c:v>7.3810388560301643E-2</c:v>
                </c:pt>
                <c:pt idx="138">
                  <c:v>7.8976131693529919E-2</c:v>
                </c:pt>
                <c:pt idx="139">
                  <c:v>0.25015155585437915</c:v>
                </c:pt>
                <c:pt idx="140">
                  <c:v>0.18586642581954663</c:v>
                </c:pt>
                <c:pt idx="141">
                  <c:v>9.2705171931309158E-2</c:v>
                </c:pt>
                <c:pt idx="142">
                  <c:v>4.7850647989292054E-2</c:v>
                </c:pt>
                <c:pt idx="143">
                  <c:v>1.0309096775997642</c:v>
                </c:pt>
                <c:pt idx="144">
                  <c:v>3.1423456466325033</c:v>
                </c:pt>
                <c:pt idx="145">
                  <c:v>1.531885721546922E-3</c:v>
                </c:pt>
                <c:pt idx="146">
                  <c:v>4.2514596705862244</c:v>
                </c:pt>
                <c:pt idx="147">
                  <c:v>-6.336723899172246E-2</c:v>
                </c:pt>
                <c:pt idx="148">
                  <c:v>5.0720185407326389E-2</c:v>
                </c:pt>
                <c:pt idx="149">
                  <c:v>1.6976558875771071</c:v>
                </c:pt>
                <c:pt idx="150">
                  <c:v>-1.1915593886553795</c:v>
                </c:pt>
                <c:pt idx="151">
                  <c:v>-2.2471441621276074</c:v>
                </c:pt>
                <c:pt idx="152">
                  <c:v>-3.9899172147585669E-2</c:v>
                </c:pt>
                <c:pt idx="153">
                  <c:v>-0.12796800576250675</c:v>
                </c:pt>
                <c:pt idx="154">
                  <c:v>-2.8925859688532923E-2</c:v>
                </c:pt>
                <c:pt idx="155">
                  <c:v>-1.5716755135156343E-2</c:v>
                </c:pt>
                <c:pt idx="156">
                  <c:v>5.2222643643009495E-3</c:v>
                </c:pt>
                <c:pt idx="157">
                  <c:v>0</c:v>
                </c:pt>
                <c:pt idx="158">
                  <c:v>-6.9376242394635339E-3</c:v>
                </c:pt>
                <c:pt idx="159">
                  <c:v>0</c:v>
                </c:pt>
                <c:pt idx="160">
                  <c:v>-2.4262589060076951E-2</c:v>
                </c:pt>
                <c:pt idx="161">
                  <c:v>0</c:v>
                </c:pt>
                <c:pt idx="162">
                  <c:v>1.4413655637572937</c:v>
                </c:pt>
                <c:pt idx="163">
                  <c:v>0.30082287203675961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-1.9367396940080643E-4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-1.4091715716033649E-5</c:v>
                </c:pt>
                <c:pt idx="200">
                  <c:v>-3.7893484102482559E-5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-2.337889491053745E-4</c:v>
                </c:pt>
                <c:pt idx="205">
                  <c:v>-4.2955253655361334E-5</c:v>
                </c:pt>
                <c:pt idx="206">
                  <c:v>0</c:v>
                </c:pt>
                <c:pt idx="207">
                  <c:v>-2.7929160963695585E-3</c:v>
                </c:pt>
                <c:pt idx="208">
                  <c:v>-2.594039099017113E-5</c:v>
                </c:pt>
                <c:pt idx="209">
                  <c:v>-7.1701068762750867E-4</c:v>
                </c:pt>
                <c:pt idx="210">
                  <c:v>-4.2002543174255872E-3</c:v>
                </c:pt>
                <c:pt idx="211">
                  <c:v>-7.6780981795934484E-4</c:v>
                </c:pt>
                <c:pt idx="212">
                  <c:v>-1.6599975588033659E-3</c:v>
                </c:pt>
                <c:pt idx="213">
                  <c:v>-7.1617304784173845E-4</c:v>
                </c:pt>
                <c:pt idx="214">
                  <c:v>0</c:v>
                </c:pt>
                <c:pt idx="215">
                  <c:v>-9.7104878086316081E-3</c:v>
                </c:pt>
                <c:pt idx="216">
                  <c:v>-2.0249070840675634E-2</c:v>
                </c:pt>
                <c:pt idx="217">
                  <c:v>-2.7627760942703626E-3</c:v>
                </c:pt>
                <c:pt idx="218">
                  <c:v>-6.1868834989449832E-3</c:v>
                </c:pt>
                <c:pt idx="219">
                  <c:v>0</c:v>
                </c:pt>
                <c:pt idx="220">
                  <c:v>0</c:v>
                </c:pt>
                <c:pt idx="221">
                  <c:v>1.9561432755404711E-2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-6.6346728909708757E-4</c:v>
                </c:pt>
                <c:pt idx="229">
                  <c:v>-1.048794430425793E-4</c:v>
                </c:pt>
                <c:pt idx="230">
                  <c:v>-1.8242754486753902E-3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-1.1628065617179027E-4</c:v>
                </c:pt>
                <c:pt idx="235">
                  <c:v>-3.7258207132672652E-2</c:v>
                </c:pt>
                <c:pt idx="236">
                  <c:v>-3.9641093950910498E-2</c:v>
                </c:pt>
                <c:pt idx="237">
                  <c:v>0</c:v>
                </c:pt>
                <c:pt idx="238">
                  <c:v>0</c:v>
                </c:pt>
                <c:pt idx="239">
                  <c:v>1.5147846287313787E-3</c:v>
                </c:pt>
                <c:pt idx="240">
                  <c:v>0</c:v>
                </c:pt>
                <c:pt idx="241">
                  <c:v>2.7095310602677112E-3</c:v>
                </c:pt>
                <c:pt idx="242">
                  <c:v>1.0560328855563703</c:v>
                </c:pt>
                <c:pt idx="243">
                  <c:v>0.70903015999629893</c:v>
                </c:pt>
                <c:pt idx="244">
                  <c:v>7.8199725134585218</c:v>
                </c:pt>
                <c:pt idx="245">
                  <c:v>-1.6271387377579833</c:v>
                </c:pt>
                <c:pt idx="246">
                  <c:v>5.999352741721693</c:v>
                </c:pt>
                <c:pt idx="247">
                  <c:v>-4.4718741214033332E-2</c:v>
                </c:pt>
                <c:pt idx="248">
                  <c:v>-3.0391039110333424E-4</c:v>
                </c:pt>
                <c:pt idx="249">
                  <c:v>-7.6934517270733804E-2</c:v>
                </c:pt>
                <c:pt idx="250">
                  <c:v>-4.5970817812289091E-3</c:v>
                </c:pt>
                <c:pt idx="251">
                  <c:v>20.464673260754033</c:v>
                </c:pt>
                <c:pt idx="252">
                  <c:v>2.4690180866891379E-4</c:v>
                </c:pt>
                <c:pt idx="253">
                  <c:v>-0.26428700009156103</c:v>
                </c:pt>
                <c:pt idx="254">
                  <c:v>-6.9683801077664249</c:v>
                </c:pt>
                <c:pt idx="255">
                  <c:v>-0.14922329401901921</c:v>
                </c:pt>
                <c:pt idx="256">
                  <c:v>-1.1978100532772631</c:v>
                </c:pt>
                <c:pt idx="257">
                  <c:v>-0.18636751815195426</c:v>
                </c:pt>
                <c:pt idx="258">
                  <c:v>2.0843757602067039</c:v>
                </c:pt>
                <c:pt idx="259">
                  <c:v>267.17373696473038</c:v>
                </c:pt>
                <c:pt idx="260">
                  <c:v>187.29681401712921</c:v>
                </c:pt>
                <c:pt idx="261">
                  <c:v>307.84830311577542</c:v>
                </c:pt>
                <c:pt idx="262">
                  <c:v>-4.5342513348672817</c:v>
                </c:pt>
                <c:pt idx="263">
                  <c:v>-2.0101895413411253</c:v>
                </c:pt>
                <c:pt idx="264">
                  <c:v>-3.7918238234106347</c:v>
                </c:pt>
                <c:pt idx="265">
                  <c:v>6.9003542015950332</c:v>
                </c:pt>
                <c:pt idx="266">
                  <c:v>72.002630505591554</c:v>
                </c:pt>
                <c:pt idx="267">
                  <c:v>37.984578986870062</c:v>
                </c:pt>
                <c:pt idx="268">
                  <c:v>39.984256250575385</c:v>
                </c:pt>
                <c:pt idx="269">
                  <c:v>-3.073666146600206</c:v>
                </c:pt>
                <c:pt idx="270">
                  <c:v>38.467418008593405</c:v>
                </c:pt>
                <c:pt idx="271">
                  <c:v>-4.410672140969039</c:v>
                </c:pt>
                <c:pt idx="272">
                  <c:v>0.57268822203612868</c:v>
                </c:pt>
                <c:pt idx="273">
                  <c:v>75.397964361481172</c:v>
                </c:pt>
                <c:pt idx="274">
                  <c:v>9.1184200288602533</c:v>
                </c:pt>
                <c:pt idx="275">
                  <c:v>-1.3130996272538633</c:v>
                </c:pt>
                <c:pt idx="276">
                  <c:v>11.896247165583906</c:v>
                </c:pt>
                <c:pt idx="277">
                  <c:v>0.17632205672721005</c:v>
                </c:pt>
                <c:pt idx="278">
                  <c:v>26.317069432600189</c:v>
                </c:pt>
                <c:pt idx="279">
                  <c:v>0.25709622937941368</c:v>
                </c:pt>
                <c:pt idx="280">
                  <c:v>3.0414475093969306</c:v>
                </c:pt>
                <c:pt idx="281">
                  <c:v>5.0481716857415115</c:v>
                </c:pt>
                <c:pt idx="282">
                  <c:v>0.21365139661730395</c:v>
                </c:pt>
                <c:pt idx="283">
                  <c:v>4.2410282935128452</c:v>
                </c:pt>
                <c:pt idx="284">
                  <c:v>1.8472281996461217</c:v>
                </c:pt>
                <c:pt idx="285">
                  <c:v>1.7167289633218543</c:v>
                </c:pt>
                <c:pt idx="286">
                  <c:v>0.42437227083484941</c:v>
                </c:pt>
                <c:pt idx="287">
                  <c:v>1.4458262070898613</c:v>
                </c:pt>
                <c:pt idx="288">
                  <c:v>-0.13264671461166727</c:v>
                </c:pt>
                <c:pt idx="289">
                  <c:v>-0.7572893774811541</c:v>
                </c:pt>
                <c:pt idx="290">
                  <c:v>-0.41666941589835782</c:v>
                </c:pt>
                <c:pt idx="291">
                  <c:v>-2.0791666060679792</c:v>
                </c:pt>
                <c:pt idx="292">
                  <c:v>13.288583593249088</c:v>
                </c:pt>
                <c:pt idx="293">
                  <c:v>194.24928189608855</c:v>
                </c:pt>
                <c:pt idx="294">
                  <c:v>22.630705333841931</c:v>
                </c:pt>
                <c:pt idx="295">
                  <c:v>1.591163130591096</c:v>
                </c:pt>
                <c:pt idx="296">
                  <c:v>48.327391496856066</c:v>
                </c:pt>
                <c:pt idx="297">
                  <c:v>-3.0906553911280379</c:v>
                </c:pt>
                <c:pt idx="298">
                  <c:v>30.488175695187532</c:v>
                </c:pt>
                <c:pt idx="299">
                  <c:v>55.428617730974238</c:v>
                </c:pt>
                <c:pt idx="300">
                  <c:v>0.74397743001751004</c:v>
                </c:pt>
                <c:pt idx="301">
                  <c:v>1.278095445234767</c:v>
                </c:pt>
                <c:pt idx="302">
                  <c:v>36.513767024710582</c:v>
                </c:pt>
                <c:pt idx="303">
                  <c:v>-0.10149815845516691</c:v>
                </c:pt>
                <c:pt idx="304">
                  <c:v>378.1372148629145</c:v>
                </c:pt>
                <c:pt idx="305">
                  <c:v>71.44957300493914</c:v>
                </c:pt>
                <c:pt idx="306">
                  <c:v>100.19555330023918</c:v>
                </c:pt>
                <c:pt idx="307">
                  <c:v>196.1596014107578</c:v>
                </c:pt>
                <c:pt idx="308">
                  <c:v>2.8343363657092717</c:v>
                </c:pt>
                <c:pt idx="309">
                  <c:v>158.46514251333699</c:v>
                </c:pt>
                <c:pt idx="310">
                  <c:v>-3.3463578799376146</c:v>
                </c:pt>
                <c:pt idx="311">
                  <c:v>-7.0684069546618007</c:v>
                </c:pt>
                <c:pt idx="312">
                  <c:v>115.48513818162587</c:v>
                </c:pt>
                <c:pt idx="313">
                  <c:v>11.932720794393306</c:v>
                </c:pt>
                <c:pt idx="314">
                  <c:v>102.12725645641423</c:v>
                </c:pt>
                <c:pt idx="315">
                  <c:v>1.5819362687620033</c:v>
                </c:pt>
                <c:pt idx="316">
                  <c:v>256.81721664166827</c:v>
                </c:pt>
                <c:pt idx="317">
                  <c:v>136.28460973534754</c:v>
                </c:pt>
                <c:pt idx="318">
                  <c:v>113.47337344248922</c:v>
                </c:pt>
                <c:pt idx="319">
                  <c:v>53.235865654360943</c:v>
                </c:pt>
                <c:pt idx="320">
                  <c:v>136.22935010723185</c:v>
                </c:pt>
                <c:pt idx="321">
                  <c:v>119.09622744700634</c:v>
                </c:pt>
                <c:pt idx="322">
                  <c:v>99.211310325626783</c:v>
                </c:pt>
                <c:pt idx="323">
                  <c:v>123.75046564047635</c:v>
                </c:pt>
                <c:pt idx="324">
                  <c:v>58.62402736861673</c:v>
                </c:pt>
                <c:pt idx="325">
                  <c:v>153.81546973184152</c:v>
                </c:pt>
                <c:pt idx="326">
                  <c:v>89.133002207302141</c:v>
                </c:pt>
                <c:pt idx="327">
                  <c:v>87.358602219949603</c:v>
                </c:pt>
                <c:pt idx="328">
                  <c:v>-0.509162432883139</c:v>
                </c:pt>
                <c:pt idx="329">
                  <c:v>-4.1724952973692293</c:v>
                </c:pt>
                <c:pt idx="330">
                  <c:v>50.730628347420264</c:v>
                </c:pt>
                <c:pt idx="331">
                  <c:v>13.623635544526206</c:v>
                </c:pt>
                <c:pt idx="332">
                  <c:v>-32.92451791509496</c:v>
                </c:pt>
                <c:pt idx="333">
                  <c:v>-44.346139858837795</c:v>
                </c:pt>
                <c:pt idx="334">
                  <c:v>9.6603368183507605</c:v>
                </c:pt>
                <c:pt idx="335">
                  <c:v>-9.9090522452875831</c:v>
                </c:pt>
                <c:pt idx="336">
                  <c:v>-15.875604718547057</c:v>
                </c:pt>
                <c:pt idx="337">
                  <c:v>0.47596899289872013</c:v>
                </c:pt>
                <c:pt idx="338">
                  <c:v>-1.9344193185748855</c:v>
                </c:pt>
                <c:pt idx="339">
                  <c:v>9.9382306737282828</c:v>
                </c:pt>
                <c:pt idx="340">
                  <c:v>-6.8126420425493732</c:v>
                </c:pt>
                <c:pt idx="341">
                  <c:v>-11.177821992853788</c:v>
                </c:pt>
                <c:pt idx="342">
                  <c:v>-2.7784570775686164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7-4E8C-AA6D-8A5DF1A5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63312"/>
        <c:axId val="586952752"/>
      </c:scatterChart>
      <c:valAx>
        <c:axId val="5869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52752"/>
        <c:crosses val="autoZero"/>
        <c:crossBetween val="midCat"/>
      </c:valAx>
      <c:valAx>
        <c:axId val="5869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originales'!$AJ$1</c:f>
              <c:strCache>
                <c:ptCount val="1"/>
                <c:pt idx="0">
                  <c:v>Promedio deforestacion per capita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0505686789151353E-2"/>
                  <c:y val="-0.30420640128317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originales'!$AI$2:$AI$344</c:f>
              <c:numCache>
                <c:formatCode>0.0</c:formatCode>
                <c:ptCount val="343"/>
                <c:pt idx="0">
                  <c:v>4.1641626937026559E-4</c:v>
                </c:pt>
                <c:pt idx="1">
                  <c:v>1.5071352140105262E-2</c:v>
                </c:pt>
                <c:pt idx="2">
                  <c:v>1.008598322165861E-2</c:v>
                </c:pt>
                <c:pt idx="3">
                  <c:v>1.0848905265753297</c:v>
                </c:pt>
                <c:pt idx="4">
                  <c:v>3.6441249460870878E-2</c:v>
                </c:pt>
                <c:pt idx="5">
                  <c:v>0</c:v>
                </c:pt>
                <c:pt idx="6">
                  <c:v>0.15440068039292718</c:v>
                </c:pt>
                <c:pt idx="7">
                  <c:v>0</c:v>
                </c:pt>
                <c:pt idx="8">
                  <c:v>0</c:v>
                </c:pt>
                <c:pt idx="9">
                  <c:v>1.4367952008411855</c:v>
                </c:pt>
                <c:pt idx="10">
                  <c:v>2.0334976793193424E-4</c:v>
                </c:pt>
                <c:pt idx="11">
                  <c:v>1.099206718744155E-3</c:v>
                </c:pt>
                <c:pt idx="12">
                  <c:v>4.5906962087970842E-4</c:v>
                </c:pt>
                <c:pt idx="13">
                  <c:v>0.56539293290522641</c:v>
                </c:pt>
                <c:pt idx="14">
                  <c:v>2.7885452365925634</c:v>
                </c:pt>
                <c:pt idx="15">
                  <c:v>8.9534321668115293</c:v>
                </c:pt>
                <c:pt idx="16">
                  <c:v>0</c:v>
                </c:pt>
                <c:pt idx="17">
                  <c:v>0</c:v>
                </c:pt>
                <c:pt idx="18">
                  <c:v>2.0895450818097034E-2</c:v>
                </c:pt>
                <c:pt idx="19">
                  <c:v>9.0477577405284546E-2</c:v>
                </c:pt>
                <c:pt idx="20">
                  <c:v>1.4348528237770461</c:v>
                </c:pt>
                <c:pt idx="21">
                  <c:v>4.9989461627651614E-3</c:v>
                </c:pt>
                <c:pt idx="22">
                  <c:v>0.6561623771068591</c:v>
                </c:pt>
                <c:pt idx="23">
                  <c:v>0</c:v>
                </c:pt>
                <c:pt idx="24">
                  <c:v>6.239864343284248</c:v>
                </c:pt>
                <c:pt idx="25">
                  <c:v>0</c:v>
                </c:pt>
                <c:pt idx="26">
                  <c:v>7.335414774070121</c:v>
                </c:pt>
                <c:pt idx="27">
                  <c:v>0.29141650486044191</c:v>
                </c:pt>
                <c:pt idx="28">
                  <c:v>3.7301298669538117</c:v>
                </c:pt>
                <c:pt idx="29">
                  <c:v>6.5396691490803302E-3</c:v>
                </c:pt>
                <c:pt idx="30">
                  <c:v>9.3104006998116131E-3</c:v>
                </c:pt>
                <c:pt idx="31">
                  <c:v>8.8326235492975161E-4</c:v>
                </c:pt>
                <c:pt idx="32">
                  <c:v>0</c:v>
                </c:pt>
                <c:pt idx="33">
                  <c:v>2.8989154734454398E-6</c:v>
                </c:pt>
                <c:pt idx="34">
                  <c:v>2.0106518938535576E-2</c:v>
                </c:pt>
                <c:pt idx="35">
                  <c:v>5.638999380192391E-3</c:v>
                </c:pt>
                <c:pt idx="36">
                  <c:v>0.19905767738175778</c:v>
                </c:pt>
                <c:pt idx="37">
                  <c:v>2.5628313737705785E-2</c:v>
                </c:pt>
                <c:pt idx="38">
                  <c:v>0.15777179011807771</c:v>
                </c:pt>
                <c:pt idx="39">
                  <c:v>0</c:v>
                </c:pt>
                <c:pt idx="40">
                  <c:v>7.5421014886871307E-2</c:v>
                </c:pt>
                <c:pt idx="41">
                  <c:v>2.1510483885733636E-2</c:v>
                </c:pt>
                <c:pt idx="42">
                  <c:v>0.1373583405835449</c:v>
                </c:pt>
                <c:pt idx="43">
                  <c:v>3.8321833724650228E-2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2.7935880184959362E-3</c:v>
                </c:pt>
                <c:pt idx="49">
                  <c:v>4.5928845243672052E-3</c:v>
                </c:pt>
                <c:pt idx="50">
                  <c:v>1.1591774198556818E-2</c:v>
                </c:pt>
                <c:pt idx="51">
                  <c:v>4.4024149673079034E-3</c:v>
                </c:pt>
                <c:pt idx="52">
                  <c:v>1.5680571363249237E-2</c:v>
                </c:pt>
                <c:pt idx="53">
                  <c:v>1.8592120571674141E-3</c:v>
                </c:pt>
                <c:pt idx="54">
                  <c:v>0.18024265809658072</c:v>
                </c:pt>
                <c:pt idx="55">
                  <c:v>0.23025521345355582</c:v>
                </c:pt>
                <c:pt idx="56">
                  <c:v>0.19217999909975422</c:v>
                </c:pt>
                <c:pt idx="57">
                  <c:v>3.2615896775140296</c:v>
                </c:pt>
                <c:pt idx="58">
                  <c:v>0.68481094288040856</c:v>
                </c:pt>
                <c:pt idx="59">
                  <c:v>0</c:v>
                </c:pt>
                <c:pt idx="60">
                  <c:v>0.12616199172531181</c:v>
                </c:pt>
                <c:pt idx="61">
                  <c:v>9.959704703612543E-2</c:v>
                </c:pt>
                <c:pt idx="62">
                  <c:v>1.9576429615702886</c:v>
                </c:pt>
                <c:pt idx="63">
                  <c:v>1.9034316654829655</c:v>
                </c:pt>
                <c:pt idx="64">
                  <c:v>4.7416323620473033</c:v>
                </c:pt>
                <c:pt idx="65">
                  <c:v>0.74984803999314442</c:v>
                </c:pt>
                <c:pt idx="66">
                  <c:v>0</c:v>
                </c:pt>
                <c:pt idx="67">
                  <c:v>0.13582448359347471</c:v>
                </c:pt>
                <c:pt idx="68">
                  <c:v>8.7315898200298024E-3</c:v>
                </c:pt>
                <c:pt idx="69">
                  <c:v>3.487782800515573E-2</c:v>
                </c:pt>
                <c:pt idx="70">
                  <c:v>0</c:v>
                </c:pt>
                <c:pt idx="71">
                  <c:v>3.6675071894557994E-2</c:v>
                </c:pt>
                <c:pt idx="72">
                  <c:v>0</c:v>
                </c:pt>
                <c:pt idx="73">
                  <c:v>1.1284923290432636E-3</c:v>
                </c:pt>
                <c:pt idx="74">
                  <c:v>4.2271479381027774E-3</c:v>
                </c:pt>
                <c:pt idx="75">
                  <c:v>2.1821014931714559E-2</c:v>
                </c:pt>
                <c:pt idx="76">
                  <c:v>0.12189886331218824</c:v>
                </c:pt>
                <c:pt idx="77">
                  <c:v>8.4059460316903131E-2</c:v>
                </c:pt>
                <c:pt idx="78">
                  <c:v>2.5331648705441365</c:v>
                </c:pt>
                <c:pt idx="79">
                  <c:v>0.38403765955412505</c:v>
                </c:pt>
                <c:pt idx="80">
                  <c:v>1.0528527938432808</c:v>
                </c:pt>
                <c:pt idx="81">
                  <c:v>1.0983096781601557E-2</c:v>
                </c:pt>
                <c:pt idx="82">
                  <c:v>0.14747979355441729</c:v>
                </c:pt>
                <c:pt idx="83">
                  <c:v>0.40426031972441651</c:v>
                </c:pt>
                <c:pt idx="84">
                  <c:v>6.2957908196411005E-2</c:v>
                </c:pt>
                <c:pt idx="85">
                  <c:v>0.64442030387092586</c:v>
                </c:pt>
                <c:pt idx="86">
                  <c:v>0.34852722500748939</c:v>
                </c:pt>
                <c:pt idx="87">
                  <c:v>6.0841918992129056</c:v>
                </c:pt>
                <c:pt idx="88">
                  <c:v>0.87895956077378401</c:v>
                </c:pt>
                <c:pt idx="89">
                  <c:v>4.1052634079091601E-3</c:v>
                </c:pt>
                <c:pt idx="90">
                  <c:v>0</c:v>
                </c:pt>
                <c:pt idx="91">
                  <c:v>7.4196928333404083E-3</c:v>
                </c:pt>
                <c:pt idx="92">
                  <c:v>0</c:v>
                </c:pt>
                <c:pt idx="93">
                  <c:v>1.0863133254399368E-2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1.2904101064056732E-2</c:v>
                </c:pt>
                <c:pt idx="99">
                  <c:v>0</c:v>
                </c:pt>
                <c:pt idx="100">
                  <c:v>0.73065329877946428</c:v>
                </c:pt>
                <c:pt idx="101">
                  <c:v>0.30601166806332436</c:v>
                </c:pt>
                <c:pt idx="102">
                  <c:v>397.0524176762259</c:v>
                </c:pt>
                <c:pt idx="103">
                  <c:v>24.228869224777732</c:v>
                </c:pt>
                <c:pt idx="104">
                  <c:v>0.54931812749043929</c:v>
                </c:pt>
                <c:pt idx="105">
                  <c:v>0.23724996779679325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9.7819269500220487E-3</c:v>
                </c:pt>
                <c:pt idx="113">
                  <c:v>0</c:v>
                </c:pt>
                <c:pt idx="114">
                  <c:v>0.25250549246047033</c:v>
                </c:pt>
                <c:pt idx="115">
                  <c:v>3.6507765138951624</c:v>
                </c:pt>
                <c:pt idx="116">
                  <c:v>3.7458942120364807E-4</c:v>
                </c:pt>
                <c:pt idx="117">
                  <c:v>5.4945664654827385E-2</c:v>
                </c:pt>
                <c:pt idx="118">
                  <c:v>4.3550197189813995E-3</c:v>
                </c:pt>
                <c:pt idx="119">
                  <c:v>6.3363405885526343E-4</c:v>
                </c:pt>
                <c:pt idx="120">
                  <c:v>9.3879148890804828E-2</c:v>
                </c:pt>
                <c:pt idx="121">
                  <c:v>5.4567851277697858E-2</c:v>
                </c:pt>
                <c:pt idx="122">
                  <c:v>2.102430802064478</c:v>
                </c:pt>
                <c:pt idx="123">
                  <c:v>2.0883814569926905E-2</c:v>
                </c:pt>
                <c:pt idx="124">
                  <c:v>3.6005412173511671E-2</c:v>
                </c:pt>
                <c:pt idx="125">
                  <c:v>0</c:v>
                </c:pt>
                <c:pt idx="126">
                  <c:v>2.4747177883796323E-2</c:v>
                </c:pt>
                <c:pt idx="127">
                  <c:v>2.8309497386472298E-2</c:v>
                </c:pt>
                <c:pt idx="128">
                  <c:v>8.5397366685586701E-2</c:v>
                </c:pt>
                <c:pt idx="129">
                  <c:v>4.1475713553934003E-4</c:v>
                </c:pt>
                <c:pt idx="130">
                  <c:v>3.9767168528866345E-2</c:v>
                </c:pt>
                <c:pt idx="131">
                  <c:v>2.4014767562447845E-2</c:v>
                </c:pt>
                <c:pt idx="132">
                  <c:v>5.4067312043395072E-2</c:v>
                </c:pt>
                <c:pt idx="133">
                  <c:v>1.3708492407099827E-2</c:v>
                </c:pt>
                <c:pt idx="134">
                  <c:v>0</c:v>
                </c:pt>
                <c:pt idx="135">
                  <c:v>0</c:v>
                </c:pt>
                <c:pt idx="136">
                  <c:v>5.4232695659481377E-2</c:v>
                </c:pt>
                <c:pt idx="137">
                  <c:v>6.484326170236831E-3</c:v>
                </c:pt>
                <c:pt idx="138">
                  <c:v>3.1011559871276325E-5</c:v>
                </c:pt>
                <c:pt idx="139">
                  <c:v>3.9353795257637825E-3</c:v>
                </c:pt>
                <c:pt idx="140">
                  <c:v>1.0471299349007221E-3</c:v>
                </c:pt>
                <c:pt idx="141">
                  <c:v>0</c:v>
                </c:pt>
                <c:pt idx="142">
                  <c:v>1.6878820039052726E-2</c:v>
                </c:pt>
                <c:pt idx="143">
                  <c:v>0.23966998764275835</c:v>
                </c:pt>
                <c:pt idx="144">
                  <c:v>7.054698162470066</c:v>
                </c:pt>
                <c:pt idx="145">
                  <c:v>1.7208056829843752E-2</c:v>
                </c:pt>
                <c:pt idx="146">
                  <c:v>0.14116154337749823</c:v>
                </c:pt>
                <c:pt idx="147">
                  <c:v>0.88032846788142649</c:v>
                </c:pt>
                <c:pt idx="148">
                  <c:v>0.50823579630570592</c:v>
                </c:pt>
                <c:pt idx="149">
                  <c:v>8.5969808523149798</c:v>
                </c:pt>
                <c:pt idx="150">
                  <c:v>1.8551030788099847</c:v>
                </c:pt>
                <c:pt idx="151">
                  <c:v>1.6758635560723811</c:v>
                </c:pt>
                <c:pt idx="152">
                  <c:v>0.1585640961768856</c:v>
                </c:pt>
                <c:pt idx="153">
                  <c:v>0.23417821976779443</c:v>
                </c:pt>
                <c:pt idx="154">
                  <c:v>0.89365752771677165</c:v>
                </c:pt>
                <c:pt idx="155">
                  <c:v>0</c:v>
                </c:pt>
                <c:pt idx="156">
                  <c:v>1.5641231010300152E-3</c:v>
                </c:pt>
                <c:pt idx="157">
                  <c:v>0</c:v>
                </c:pt>
                <c:pt idx="158">
                  <c:v>2.4914482816430501E-2</c:v>
                </c:pt>
                <c:pt idx="159">
                  <c:v>0</c:v>
                </c:pt>
                <c:pt idx="160">
                  <c:v>3.6576384270475812E-2</c:v>
                </c:pt>
                <c:pt idx="161">
                  <c:v>0</c:v>
                </c:pt>
                <c:pt idx="162">
                  <c:v>0.38329943160720964</c:v>
                </c:pt>
                <c:pt idx="163">
                  <c:v>0.57448480855548212</c:v>
                </c:pt>
                <c:pt idx="164">
                  <c:v>0</c:v>
                </c:pt>
                <c:pt idx="165">
                  <c:v>9.0128143880377383E-3</c:v>
                </c:pt>
                <c:pt idx="166">
                  <c:v>4.1689750405202508E-2</c:v>
                </c:pt>
                <c:pt idx="167">
                  <c:v>0</c:v>
                </c:pt>
                <c:pt idx="168">
                  <c:v>6.2684221648282613E-3</c:v>
                </c:pt>
                <c:pt idx="169">
                  <c:v>0</c:v>
                </c:pt>
                <c:pt idx="170">
                  <c:v>5.6062325402669155E-3</c:v>
                </c:pt>
                <c:pt idx="171">
                  <c:v>3.1914642015310565E-2</c:v>
                </c:pt>
                <c:pt idx="172">
                  <c:v>1.9686848225014028E-2</c:v>
                </c:pt>
                <c:pt idx="173">
                  <c:v>1.7520721932677483E-3</c:v>
                </c:pt>
                <c:pt idx="174">
                  <c:v>0</c:v>
                </c:pt>
                <c:pt idx="175">
                  <c:v>3.0593478176714388E-3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4.4364565017786734E-3</c:v>
                </c:pt>
                <c:pt idx="180">
                  <c:v>0</c:v>
                </c:pt>
                <c:pt idx="181">
                  <c:v>0</c:v>
                </c:pt>
                <c:pt idx="182">
                  <c:v>3.8800628292230818E-3</c:v>
                </c:pt>
                <c:pt idx="183">
                  <c:v>0</c:v>
                </c:pt>
                <c:pt idx="184">
                  <c:v>0.56865752982395623</c:v>
                </c:pt>
                <c:pt idx="185">
                  <c:v>0</c:v>
                </c:pt>
                <c:pt idx="186">
                  <c:v>2.176515160558742E-3</c:v>
                </c:pt>
                <c:pt idx="187">
                  <c:v>0.13806487121578009</c:v>
                </c:pt>
                <c:pt idx="188">
                  <c:v>6.8013298574103953E-3</c:v>
                </c:pt>
                <c:pt idx="189">
                  <c:v>0.10165158054095941</c:v>
                </c:pt>
                <c:pt idx="190">
                  <c:v>4.8386673980366529E-2</c:v>
                </c:pt>
                <c:pt idx="191">
                  <c:v>0</c:v>
                </c:pt>
                <c:pt idx="192">
                  <c:v>3.0993486925974371E-2</c:v>
                </c:pt>
                <c:pt idx="193">
                  <c:v>5.1116938636711483E-2</c:v>
                </c:pt>
                <c:pt idx="194">
                  <c:v>3.1784062146440653E-2</c:v>
                </c:pt>
                <c:pt idx="195">
                  <c:v>0.20272173005777577</c:v>
                </c:pt>
                <c:pt idx="196">
                  <c:v>0</c:v>
                </c:pt>
                <c:pt idx="197">
                  <c:v>0</c:v>
                </c:pt>
                <c:pt idx="198">
                  <c:v>0.56496395133350141</c:v>
                </c:pt>
                <c:pt idx="199">
                  <c:v>4.4578735200281796E-4</c:v>
                </c:pt>
                <c:pt idx="200">
                  <c:v>0</c:v>
                </c:pt>
                <c:pt idx="201">
                  <c:v>0</c:v>
                </c:pt>
                <c:pt idx="202">
                  <c:v>4.8838026238045611E-2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6.1585389899583543E-4</c:v>
                </c:pt>
                <c:pt idx="208">
                  <c:v>1.8192802742512594E-2</c:v>
                </c:pt>
                <c:pt idx="209">
                  <c:v>7.8761697336714506E-3</c:v>
                </c:pt>
                <c:pt idx="210">
                  <c:v>2.8200052536690411E-2</c:v>
                </c:pt>
                <c:pt idx="211">
                  <c:v>0</c:v>
                </c:pt>
                <c:pt idx="212">
                  <c:v>1.192347247386343E-2</c:v>
                </c:pt>
                <c:pt idx="213">
                  <c:v>0</c:v>
                </c:pt>
                <c:pt idx="214">
                  <c:v>0</c:v>
                </c:pt>
                <c:pt idx="215">
                  <c:v>1.609603412484957E-3</c:v>
                </c:pt>
                <c:pt idx="216">
                  <c:v>2.4164807161584288E-2</c:v>
                </c:pt>
                <c:pt idx="217">
                  <c:v>0</c:v>
                </c:pt>
                <c:pt idx="218">
                  <c:v>6.2813914442131301E-4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1.9639170542375826E-2</c:v>
                </c:pt>
                <c:pt idx="224">
                  <c:v>0.11498988114142983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2.4446576247796774E-2</c:v>
                </c:pt>
                <c:pt idx="229">
                  <c:v>0</c:v>
                </c:pt>
                <c:pt idx="230">
                  <c:v>2.909351545653651E-2</c:v>
                </c:pt>
                <c:pt idx="231">
                  <c:v>5.0435442415912813E-3</c:v>
                </c:pt>
                <c:pt idx="232">
                  <c:v>3.5888242492589408E-2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0.27570267025145889</c:v>
                </c:pt>
                <c:pt idx="238">
                  <c:v>0.38711941488999774</c:v>
                </c:pt>
                <c:pt idx="239">
                  <c:v>0</c:v>
                </c:pt>
                <c:pt idx="240">
                  <c:v>0</c:v>
                </c:pt>
                <c:pt idx="241">
                  <c:v>2.0779681954996639E-2</c:v>
                </c:pt>
                <c:pt idx="242">
                  <c:v>5.5905275532113503</c:v>
                </c:pt>
                <c:pt idx="243">
                  <c:v>1.266901913667317</c:v>
                </c:pt>
                <c:pt idx="244">
                  <c:v>5.6655877847953668</c:v>
                </c:pt>
                <c:pt idx="245">
                  <c:v>3.3880284232319839</c:v>
                </c:pt>
                <c:pt idx="246">
                  <c:v>1.4255095268255682</c:v>
                </c:pt>
                <c:pt idx="247">
                  <c:v>3.2751616599192112E-3</c:v>
                </c:pt>
                <c:pt idx="248">
                  <c:v>1.0654543225409771E-2</c:v>
                </c:pt>
                <c:pt idx="249">
                  <c:v>0.2497170171303722</c:v>
                </c:pt>
                <c:pt idx="250">
                  <c:v>9.8923201299971369E-2</c:v>
                </c:pt>
                <c:pt idx="251">
                  <c:v>1.700300364839674</c:v>
                </c:pt>
                <c:pt idx="252">
                  <c:v>4.5605369338287557E-2</c:v>
                </c:pt>
                <c:pt idx="253">
                  <c:v>0.31339588259052048</c:v>
                </c:pt>
                <c:pt idx="254">
                  <c:v>3.6961816755473791</c:v>
                </c:pt>
                <c:pt idx="255">
                  <c:v>1.3730574749390703</c:v>
                </c:pt>
                <c:pt idx="256">
                  <c:v>2.6295749080600763</c:v>
                </c:pt>
                <c:pt idx="257">
                  <c:v>0.75909137720880571</c:v>
                </c:pt>
                <c:pt idx="258">
                  <c:v>3.036555148908358</c:v>
                </c:pt>
                <c:pt idx="259">
                  <c:v>294.71225172238366</c:v>
                </c:pt>
                <c:pt idx="260">
                  <c:v>132.84126066983873</c:v>
                </c:pt>
                <c:pt idx="261">
                  <c:v>399.94759077434253</c:v>
                </c:pt>
                <c:pt idx="262">
                  <c:v>4.6614906297390801</c:v>
                </c:pt>
                <c:pt idx="263">
                  <c:v>3.7268419182292933</c:v>
                </c:pt>
                <c:pt idx="264">
                  <c:v>38.736640568318329</c:v>
                </c:pt>
                <c:pt idx="265">
                  <c:v>35.982316415847727</c:v>
                </c:pt>
                <c:pt idx="266">
                  <c:v>194.74625744762457</c:v>
                </c:pt>
                <c:pt idx="267">
                  <c:v>71.362403879205075</c:v>
                </c:pt>
                <c:pt idx="268">
                  <c:v>121.21165481490236</c:v>
                </c:pt>
                <c:pt idx="269">
                  <c:v>6.070665977140056</c:v>
                </c:pt>
                <c:pt idx="270">
                  <c:v>108.22146711078378</c:v>
                </c:pt>
                <c:pt idx="271">
                  <c:v>2.0858928602351221</c:v>
                </c:pt>
                <c:pt idx="272">
                  <c:v>4.4461985136478264</c:v>
                </c:pt>
                <c:pt idx="273">
                  <c:v>153.19904433924313</c:v>
                </c:pt>
                <c:pt idx="274">
                  <c:v>30.952688673808947</c:v>
                </c:pt>
                <c:pt idx="275">
                  <c:v>1.023273402910874E-2</c:v>
                </c:pt>
                <c:pt idx="276">
                  <c:v>12.591795911104137</c:v>
                </c:pt>
                <c:pt idx="277">
                  <c:v>0.80999796840415472</c:v>
                </c:pt>
                <c:pt idx="278">
                  <c:v>0.52687074172365955</c:v>
                </c:pt>
                <c:pt idx="279">
                  <c:v>18.700816436325212</c:v>
                </c:pt>
                <c:pt idx="280">
                  <c:v>8.5534825149252425E-2</c:v>
                </c:pt>
                <c:pt idx="281">
                  <c:v>7.2361466996420154E-2</c:v>
                </c:pt>
                <c:pt idx="282">
                  <c:v>56.038323494329411</c:v>
                </c:pt>
                <c:pt idx="283">
                  <c:v>1.2968587377352352</c:v>
                </c:pt>
                <c:pt idx="284">
                  <c:v>3.9388209592721344</c:v>
                </c:pt>
                <c:pt idx="285">
                  <c:v>0.50371376114224375</c:v>
                </c:pt>
                <c:pt idx="286">
                  <c:v>0.36050789928023719</c:v>
                </c:pt>
                <c:pt idx="287">
                  <c:v>0.3333576061718157</c:v>
                </c:pt>
                <c:pt idx="288">
                  <c:v>9.465673127588807E-2</c:v>
                </c:pt>
                <c:pt idx="289">
                  <c:v>2.8658541995914817</c:v>
                </c:pt>
                <c:pt idx="290">
                  <c:v>2.2193813629220593</c:v>
                </c:pt>
                <c:pt idx="291">
                  <c:v>4.5612373177746219</c:v>
                </c:pt>
                <c:pt idx="292">
                  <c:v>18.943349475108334</c:v>
                </c:pt>
                <c:pt idx="293">
                  <c:v>450.95959372802986</c:v>
                </c:pt>
                <c:pt idx="294">
                  <c:v>28.831253075972906</c:v>
                </c:pt>
                <c:pt idx="295">
                  <c:v>38.140378186073185</c:v>
                </c:pt>
                <c:pt idx="296">
                  <c:v>48.145888112142202</c:v>
                </c:pt>
                <c:pt idx="297">
                  <c:v>92.000388273006195</c:v>
                </c:pt>
                <c:pt idx="298">
                  <c:v>41.835278843986153</c:v>
                </c:pt>
                <c:pt idx="299">
                  <c:v>773.5395614452317</c:v>
                </c:pt>
                <c:pt idx="300">
                  <c:v>0.32640380679635705</c:v>
                </c:pt>
                <c:pt idx="301">
                  <c:v>1.0950909302803307E-2</c:v>
                </c:pt>
                <c:pt idx="302">
                  <c:v>170.53642814540086</c:v>
                </c:pt>
                <c:pt idx="303">
                  <c:v>8.1185645108604305</c:v>
                </c:pt>
                <c:pt idx="304">
                  <c:v>642.00791039073147</c:v>
                </c:pt>
                <c:pt idx="305">
                  <c:v>106.90379528084534</c:v>
                </c:pt>
                <c:pt idx="306">
                  <c:v>416.40970757132686</c:v>
                </c:pt>
                <c:pt idx="307">
                  <c:v>202.25224970025192</c:v>
                </c:pt>
                <c:pt idx="308">
                  <c:v>1.9363420464661831</c:v>
                </c:pt>
                <c:pt idx="309">
                  <c:v>354.73687375840416</c:v>
                </c:pt>
                <c:pt idx="310">
                  <c:v>11.693898563037759</c:v>
                </c:pt>
                <c:pt idx="311">
                  <c:v>40.729629670916296</c:v>
                </c:pt>
                <c:pt idx="312">
                  <c:v>156.01403585452081</c:v>
                </c:pt>
                <c:pt idx="313">
                  <c:v>16.251111920317147</c:v>
                </c:pt>
                <c:pt idx="314">
                  <c:v>114.06143169663511</c:v>
                </c:pt>
                <c:pt idx="315">
                  <c:v>20.293667427954635</c:v>
                </c:pt>
                <c:pt idx="316">
                  <c:v>95.956200671943577</c:v>
                </c:pt>
                <c:pt idx="317">
                  <c:v>528.47347107788949</c:v>
                </c:pt>
                <c:pt idx="318">
                  <c:v>62.68644218782709</c:v>
                </c:pt>
                <c:pt idx="319">
                  <c:v>205.71531443127964</c:v>
                </c:pt>
                <c:pt idx="320">
                  <c:v>136.67383318298315</c:v>
                </c:pt>
                <c:pt idx="321">
                  <c:v>172.15580903200356</c:v>
                </c:pt>
                <c:pt idx="322">
                  <c:v>326.0463966597427</c:v>
                </c:pt>
                <c:pt idx="323">
                  <c:v>208.98693765264059</c:v>
                </c:pt>
                <c:pt idx="324">
                  <c:v>168.89851999367232</c:v>
                </c:pt>
                <c:pt idx="325">
                  <c:v>512.39250910165993</c:v>
                </c:pt>
                <c:pt idx="326">
                  <c:v>336.09529398804949</c:v>
                </c:pt>
                <c:pt idx="327">
                  <c:v>147.9416092879091</c:v>
                </c:pt>
                <c:pt idx="328">
                  <c:v>0.45225576906838055</c:v>
                </c:pt>
                <c:pt idx="329">
                  <c:v>6.3382682502153864</c:v>
                </c:pt>
                <c:pt idx="330">
                  <c:v>47.558004550654104</c:v>
                </c:pt>
                <c:pt idx="331">
                  <c:v>41.264075415650673</c:v>
                </c:pt>
                <c:pt idx="332">
                  <c:v>21.979153032667078</c:v>
                </c:pt>
                <c:pt idx="333">
                  <c:v>29.412438101072759</c:v>
                </c:pt>
                <c:pt idx="334">
                  <c:v>11.024665618505527</c:v>
                </c:pt>
                <c:pt idx="335">
                  <c:v>23.985279606737972</c:v>
                </c:pt>
                <c:pt idx="336">
                  <c:v>31.228534462239143</c:v>
                </c:pt>
                <c:pt idx="337">
                  <c:v>11.259349732362265</c:v>
                </c:pt>
                <c:pt idx="338">
                  <c:v>8.3419640254588145</c:v>
                </c:pt>
                <c:pt idx="339">
                  <c:v>13.817916664214</c:v>
                </c:pt>
                <c:pt idx="340">
                  <c:v>20.695301853265978</c:v>
                </c:pt>
                <c:pt idx="341">
                  <c:v>0.85155397542924216</c:v>
                </c:pt>
                <c:pt idx="342">
                  <c:v>1.2515127847786762</c:v>
                </c:pt>
              </c:numCache>
            </c:numRef>
          </c:xVal>
          <c:yVal>
            <c:numRef>
              <c:f>'Datos originales'!$AJ$2:$AJ$344</c:f>
              <c:numCache>
                <c:formatCode>0.0</c:formatCode>
                <c:ptCount val="343"/>
                <c:pt idx="0">
                  <c:v>1.5418143446214894E-4</c:v>
                </c:pt>
                <c:pt idx="1">
                  <c:v>-6.6924648353910389E-3</c:v>
                </c:pt>
                <c:pt idx="2">
                  <c:v>4.9322148958255194E-2</c:v>
                </c:pt>
                <c:pt idx="3">
                  <c:v>1.1695027540545186</c:v>
                </c:pt>
                <c:pt idx="4">
                  <c:v>0.19400350889031559</c:v>
                </c:pt>
                <c:pt idx="5">
                  <c:v>3.6022204021138142E-2</c:v>
                </c:pt>
                <c:pt idx="6">
                  <c:v>0.21974930848747146</c:v>
                </c:pt>
                <c:pt idx="7">
                  <c:v>0.25872862146706394</c:v>
                </c:pt>
                <c:pt idx="8">
                  <c:v>-7.3989171428408872E-3</c:v>
                </c:pt>
                <c:pt idx="9">
                  <c:v>4.1088281042398549</c:v>
                </c:pt>
                <c:pt idx="10">
                  <c:v>0.22869724194915955</c:v>
                </c:pt>
                <c:pt idx="11">
                  <c:v>0.26608924262456096</c:v>
                </c:pt>
                <c:pt idx="12">
                  <c:v>9.1142452555291076E-2</c:v>
                </c:pt>
                <c:pt idx="13">
                  <c:v>0.9619184276420677</c:v>
                </c:pt>
                <c:pt idx="14">
                  <c:v>4.1773877550280263</c:v>
                </c:pt>
                <c:pt idx="15">
                  <c:v>14.059602381284021</c:v>
                </c:pt>
                <c:pt idx="16">
                  <c:v>2.6266897463478833E-2</c:v>
                </c:pt>
                <c:pt idx="17">
                  <c:v>1.7095276201709749E-4</c:v>
                </c:pt>
                <c:pt idx="18">
                  <c:v>3.2792576429224174E-3</c:v>
                </c:pt>
                <c:pt idx="19">
                  <c:v>1.6824473558709786E-2</c:v>
                </c:pt>
                <c:pt idx="20">
                  <c:v>1.3012226733397991</c:v>
                </c:pt>
                <c:pt idx="21">
                  <c:v>2.8212788644301936E-3</c:v>
                </c:pt>
                <c:pt idx="22">
                  <c:v>2.2979470246533782</c:v>
                </c:pt>
                <c:pt idx="23">
                  <c:v>1.2556691092185482E-2</c:v>
                </c:pt>
                <c:pt idx="24">
                  <c:v>7.0470406886181376</c:v>
                </c:pt>
                <c:pt idx="25">
                  <c:v>7.5316994195189738E-4</c:v>
                </c:pt>
                <c:pt idx="26">
                  <c:v>7.2571365220276878</c:v>
                </c:pt>
                <c:pt idx="27">
                  <c:v>8.794333159337361</c:v>
                </c:pt>
                <c:pt idx="28">
                  <c:v>31.090746420276634</c:v>
                </c:pt>
                <c:pt idx="29">
                  <c:v>1.6320279448909646E-2</c:v>
                </c:pt>
                <c:pt idx="30">
                  <c:v>0.10779175772324458</c:v>
                </c:pt>
                <c:pt idx="31">
                  <c:v>8.6111365740132728E-3</c:v>
                </c:pt>
                <c:pt idx="32">
                  <c:v>1.4454737957810237E-4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9.822832043286657E-2</c:v>
                </c:pt>
                <c:pt idx="50">
                  <c:v>4.1332011420558808E-4</c:v>
                </c:pt>
                <c:pt idx="51">
                  <c:v>0</c:v>
                </c:pt>
                <c:pt idx="52">
                  <c:v>0</c:v>
                </c:pt>
                <c:pt idx="53">
                  <c:v>0.11636142131368013</c:v>
                </c:pt>
                <c:pt idx="54">
                  <c:v>1.4172248706496462</c:v>
                </c:pt>
                <c:pt idx="55">
                  <c:v>0.60611933018633946</c:v>
                </c:pt>
                <c:pt idx="56">
                  <c:v>0.26711601604783902</c:v>
                </c:pt>
                <c:pt idx="57">
                  <c:v>11.530258855959616</c:v>
                </c:pt>
                <c:pt idx="58">
                  <c:v>2.6246604818962078</c:v>
                </c:pt>
                <c:pt idx="59">
                  <c:v>3.8598793464165608E-2</c:v>
                </c:pt>
                <c:pt idx="60">
                  <c:v>4.487498085297105E-2</c:v>
                </c:pt>
                <c:pt idx="61">
                  <c:v>2.4937217107668075</c:v>
                </c:pt>
                <c:pt idx="62">
                  <c:v>7.4327276198791585</c:v>
                </c:pt>
                <c:pt idx="63">
                  <c:v>21.976700503516248</c:v>
                </c:pt>
                <c:pt idx="64">
                  <c:v>18.519785689738008</c:v>
                </c:pt>
                <c:pt idx="65">
                  <c:v>3.4058579154489519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1.5276109712877276E-2</c:v>
                </c:pt>
                <c:pt idx="74">
                  <c:v>2.2361891110785924E-2</c:v>
                </c:pt>
                <c:pt idx="75">
                  <c:v>7.1730556748216998E-6</c:v>
                </c:pt>
                <c:pt idx="76">
                  <c:v>2.0099917049078615E-2</c:v>
                </c:pt>
                <c:pt idx="77">
                  <c:v>0.26938497719885646</c:v>
                </c:pt>
                <c:pt idx="78">
                  <c:v>4.1933574602368386</c:v>
                </c:pt>
                <c:pt idx="79">
                  <c:v>1.220286673776416</c:v>
                </c:pt>
                <c:pt idx="80">
                  <c:v>2.0009645138845804</c:v>
                </c:pt>
                <c:pt idx="81">
                  <c:v>9.1081482330939278E-3</c:v>
                </c:pt>
                <c:pt idx="82">
                  <c:v>7.3066039030133215E-2</c:v>
                </c:pt>
                <c:pt idx="83">
                  <c:v>0.68766764308904271</c:v>
                </c:pt>
                <c:pt idx="84">
                  <c:v>1.0410181068924123</c:v>
                </c:pt>
                <c:pt idx="85">
                  <c:v>1.5323402523277261</c:v>
                </c:pt>
                <c:pt idx="86">
                  <c:v>0.85997685952035441</c:v>
                </c:pt>
                <c:pt idx="87">
                  <c:v>21.72383419419743</c:v>
                </c:pt>
                <c:pt idx="88">
                  <c:v>5.0635703920012718</c:v>
                </c:pt>
                <c:pt idx="89">
                  <c:v>7.9760194421153146E-6</c:v>
                </c:pt>
                <c:pt idx="90">
                  <c:v>0</c:v>
                </c:pt>
                <c:pt idx="91">
                  <c:v>1.9765982416039213E-5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1.8110802423637027E-3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1.182942039192588</c:v>
                </c:pt>
                <c:pt idx="101">
                  <c:v>1.0459625525168386</c:v>
                </c:pt>
                <c:pt idx="102">
                  <c:v>78.156676572058714</c:v>
                </c:pt>
                <c:pt idx="103">
                  <c:v>41.102425363197703</c:v>
                </c:pt>
                <c:pt idx="104">
                  <c:v>2.4179926850298163</c:v>
                </c:pt>
                <c:pt idx="105">
                  <c:v>0.98802311978769153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3.8049097534476686</c:v>
                </c:pt>
                <c:pt idx="115">
                  <c:v>19.493874069859135</c:v>
                </c:pt>
                <c:pt idx="116">
                  <c:v>5.1039323151629351E-3</c:v>
                </c:pt>
                <c:pt idx="117">
                  <c:v>0.11122051206823617</c:v>
                </c:pt>
                <c:pt idx="118">
                  <c:v>0.75696606350768936</c:v>
                </c:pt>
                <c:pt idx="119">
                  <c:v>2.6818542345643102E-2</c:v>
                </c:pt>
                <c:pt idx="120">
                  <c:v>0.31138000244816616</c:v>
                </c:pt>
                <c:pt idx="121">
                  <c:v>0.15204447556351669</c:v>
                </c:pt>
                <c:pt idx="122">
                  <c:v>10.4030063067404</c:v>
                </c:pt>
                <c:pt idx="123">
                  <c:v>2.0884250026950706E-2</c:v>
                </c:pt>
                <c:pt idx="124">
                  <c:v>5.7997006890093079E-2</c:v>
                </c:pt>
                <c:pt idx="125">
                  <c:v>3.3373898410931258E-3</c:v>
                </c:pt>
                <c:pt idx="126">
                  <c:v>1.335626188127507E-2</c:v>
                </c:pt>
                <c:pt idx="127">
                  <c:v>1.5727456445462609E-2</c:v>
                </c:pt>
                <c:pt idx="128">
                  <c:v>2.7624753400593331E-2</c:v>
                </c:pt>
                <c:pt idx="129">
                  <c:v>6.16651177547233E-3</c:v>
                </c:pt>
                <c:pt idx="130">
                  <c:v>1.495522915120474E-3</c:v>
                </c:pt>
                <c:pt idx="131">
                  <c:v>2.4162322101623546E-2</c:v>
                </c:pt>
                <c:pt idx="132">
                  <c:v>1.6626387765748662E-2</c:v>
                </c:pt>
                <c:pt idx="133">
                  <c:v>4.6491957487573635E-3</c:v>
                </c:pt>
                <c:pt idx="134">
                  <c:v>0</c:v>
                </c:pt>
                <c:pt idx="135">
                  <c:v>0</c:v>
                </c:pt>
                <c:pt idx="136">
                  <c:v>2.5913182667832189E-2</c:v>
                </c:pt>
                <c:pt idx="137">
                  <c:v>1.5993795882765373E-2</c:v>
                </c:pt>
                <c:pt idx="138">
                  <c:v>1.7522600107883285E-2</c:v>
                </c:pt>
                <c:pt idx="139">
                  <c:v>5.3041162894860293E-2</c:v>
                </c:pt>
                <c:pt idx="140">
                  <c:v>3.7696937881298194E-2</c:v>
                </c:pt>
                <c:pt idx="141">
                  <c:v>2.7070545596405E-2</c:v>
                </c:pt>
                <c:pt idx="142">
                  <c:v>9.4195045656049921E-3</c:v>
                </c:pt>
                <c:pt idx="143">
                  <c:v>1.1213319126733228</c:v>
                </c:pt>
                <c:pt idx="144">
                  <c:v>11.102022728706396</c:v>
                </c:pt>
                <c:pt idx="145">
                  <c:v>7.1320716232667796E-3</c:v>
                </c:pt>
                <c:pt idx="146">
                  <c:v>3.1708244388494129</c:v>
                </c:pt>
                <c:pt idx="147">
                  <c:v>3.4879646444383092</c:v>
                </c:pt>
                <c:pt idx="148">
                  <c:v>0.10055811314126498</c:v>
                </c:pt>
                <c:pt idx="149">
                  <c:v>14.424637136744144</c:v>
                </c:pt>
                <c:pt idx="150">
                  <c:v>5.4654622081994599</c:v>
                </c:pt>
                <c:pt idx="151">
                  <c:v>5.9184436632762356</c:v>
                </c:pt>
                <c:pt idx="152">
                  <c:v>5.4537490207678133E-2</c:v>
                </c:pt>
                <c:pt idx="153">
                  <c:v>0.12846117412967864</c:v>
                </c:pt>
                <c:pt idx="154">
                  <c:v>7.0995279565923317E-2</c:v>
                </c:pt>
                <c:pt idx="155">
                  <c:v>6.5323272327144702E-2</c:v>
                </c:pt>
                <c:pt idx="156">
                  <c:v>1.2863829991079476E-3</c:v>
                </c:pt>
                <c:pt idx="157">
                  <c:v>5.2420230508235291E-4</c:v>
                </c:pt>
                <c:pt idx="158">
                  <c:v>2.6366121863876307E-2</c:v>
                </c:pt>
                <c:pt idx="159">
                  <c:v>0</c:v>
                </c:pt>
                <c:pt idx="160">
                  <c:v>4.7020991945367852E-2</c:v>
                </c:pt>
                <c:pt idx="161">
                  <c:v>0</c:v>
                </c:pt>
                <c:pt idx="162">
                  <c:v>1.7164707581434229</c:v>
                </c:pt>
                <c:pt idx="163">
                  <c:v>2.2794381753019013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7.9856526789522618E-4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2.5652722701967258E-5</c:v>
                </c:pt>
                <c:pt idx="200">
                  <c:v>5.789332685486944E-5</c:v>
                </c:pt>
                <c:pt idx="201">
                  <c:v>-2.5211338656769101E-5</c:v>
                </c:pt>
                <c:pt idx="202">
                  <c:v>0</c:v>
                </c:pt>
                <c:pt idx="203">
                  <c:v>0</c:v>
                </c:pt>
                <c:pt idx="204">
                  <c:v>5.1400936066433667E-4</c:v>
                </c:pt>
                <c:pt idx="205">
                  <c:v>1.9024919857503559E-5</c:v>
                </c:pt>
                <c:pt idx="206">
                  <c:v>0</c:v>
                </c:pt>
                <c:pt idx="207">
                  <c:v>7.7576239239469187E-4</c:v>
                </c:pt>
                <c:pt idx="208">
                  <c:v>8.0760544773538412E-4</c:v>
                </c:pt>
                <c:pt idx="209">
                  <c:v>-2.8865294108503095E-4</c:v>
                </c:pt>
                <c:pt idx="210">
                  <c:v>1.1099592805017459E-2</c:v>
                </c:pt>
                <c:pt idx="211">
                  <c:v>1.9517915099445227E-2</c:v>
                </c:pt>
                <c:pt idx="212">
                  <c:v>1.0782077191800233E-3</c:v>
                </c:pt>
                <c:pt idx="213">
                  <c:v>2.2714694251090213E-3</c:v>
                </c:pt>
                <c:pt idx="214">
                  <c:v>0</c:v>
                </c:pt>
                <c:pt idx="215">
                  <c:v>3.5028057581689885E-2</c:v>
                </c:pt>
                <c:pt idx="216">
                  <c:v>4.409426436357948E-2</c:v>
                </c:pt>
                <c:pt idx="217">
                  <c:v>4.5271058223214053E-4</c:v>
                </c:pt>
                <c:pt idx="218">
                  <c:v>-2.3741750314955974E-3</c:v>
                </c:pt>
                <c:pt idx="219">
                  <c:v>0</c:v>
                </c:pt>
                <c:pt idx="220">
                  <c:v>0</c:v>
                </c:pt>
                <c:pt idx="221">
                  <c:v>2.4201124779051164E-3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1.0357255625351915E-3</c:v>
                </c:pt>
                <c:pt idx="229">
                  <c:v>2.5939114096298042E-4</c:v>
                </c:pt>
                <c:pt idx="230">
                  <c:v>1.1597066190466175E-3</c:v>
                </c:pt>
                <c:pt idx="231">
                  <c:v>0</c:v>
                </c:pt>
                <c:pt idx="232">
                  <c:v>-1.362325748847927E-4</c:v>
                </c:pt>
                <c:pt idx="233">
                  <c:v>0</c:v>
                </c:pt>
                <c:pt idx="234">
                  <c:v>2.6357275368309467E-4</c:v>
                </c:pt>
                <c:pt idx="235">
                  <c:v>2.6301934872347593E-2</c:v>
                </c:pt>
                <c:pt idx="236">
                  <c:v>7.7869022487386336E-2</c:v>
                </c:pt>
                <c:pt idx="237">
                  <c:v>0</c:v>
                </c:pt>
                <c:pt idx="238">
                  <c:v>0</c:v>
                </c:pt>
                <c:pt idx="239">
                  <c:v>2.9189615158487712E-4</c:v>
                </c:pt>
                <c:pt idx="240">
                  <c:v>0</c:v>
                </c:pt>
                <c:pt idx="241">
                  <c:v>1.4633704455591529E-2</c:v>
                </c:pt>
                <c:pt idx="242">
                  <c:v>2.0561988235939967</c:v>
                </c:pt>
                <c:pt idx="243">
                  <c:v>0.36346070457971841</c:v>
                </c:pt>
                <c:pt idx="244">
                  <c:v>4.3526415602335842</c:v>
                </c:pt>
                <c:pt idx="245">
                  <c:v>6.3785830330198516</c:v>
                </c:pt>
                <c:pt idx="246">
                  <c:v>6.826252393871731</c:v>
                </c:pt>
                <c:pt idx="247">
                  <c:v>0.12550866832565724</c:v>
                </c:pt>
                <c:pt idx="248">
                  <c:v>9.4339138469458892E-4</c:v>
                </c:pt>
                <c:pt idx="249">
                  <c:v>0.22684119842968675</c:v>
                </c:pt>
                <c:pt idx="250">
                  <c:v>-1.4090038316583869E-4</c:v>
                </c:pt>
                <c:pt idx="251">
                  <c:v>8.4660223902580061</c:v>
                </c:pt>
                <c:pt idx="252">
                  <c:v>8.7276811967718221E-2</c:v>
                </c:pt>
                <c:pt idx="253">
                  <c:v>0.79827764257878631</c:v>
                </c:pt>
                <c:pt idx="254">
                  <c:v>11.816391643921905</c:v>
                </c:pt>
                <c:pt idx="255">
                  <c:v>0.88655769286011754</c:v>
                </c:pt>
                <c:pt idx="256">
                  <c:v>2.1543829317432861</c:v>
                </c:pt>
                <c:pt idx="257">
                  <c:v>0.99324301662904013</c:v>
                </c:pt>
                <c:pt idx="258">
                  <c:v>7.7983057674629448</c:v>
                </c:pt>
                <c:pt idx="259">
                  <c:v>139.67041346890534</c:v>
                </c:pt>
                <c:pt idx="260">
                  <c:v>164.67440008928179</c:v>
                </c:pt>
                <c:pt idx="261">
                  <c:v>208.10057047078809</c:v>
                </c:pt>
                <c:pt idx="262">
                  <c:v>20.82157425196257</c:v>
                </c:pt>
                <c:pt idx="263">
                  <c:v>13.690397196765259</c:v>
                </c:pt>
                <c:pt idx="264">
                  <c:v>45.771771165570485</c:v>
                </c:pt>
                <c:pt idx="265">
                  <c:v>45.018097265411974</c:v>
                </c:pt>
                <c:pt idx="266">
                  <c:v>97.672820524765456</c:v>
                </c:pt>
                <c:pt idx="267">
                  <c:v>61.101272588508472</c:v>
                </c:pt>
                <c:pt idx="268">
                  <c:v>30.518659992677101</c:v>
                </c:pt>
                <c:pt idx="269">
                  <c:v>13.385312540912878</c:v>
                </c:pt>
                <c:pt idx="270">
                  <c:v>118.19771663054617</c:v>
                </c:pt>
                <c:pt idx="271">
                  <c:v>7.2907304828284589</c:v>
                </c:pt>
                <c:pt idx="272">
                  <c:v>8.0098017530171681</c:v>
                </c:pt>
                <c:pt idx="273">
                  <c:v>70.902270073526822</c:v>
                </c:pt>
                <c:pt idx="274">
                  <c:v>12.862223248236166</c:v>
                </c:pt>
                <c:pt idx="275">
                  <c:v>8.1080114779099564</c:v>
                </c:pt>
                <c:pt idx="276">
                  <c:v>21.355242481835777</c:v>
                </c:pt>
                <c:pt idx="277">
                  <c:v>0.89423797413619632</c:v>
                </c:pt>
                <c:pt idx="278">
                  <c:v>16.905820686054781</c:v>
                </c:pt>
                <c:pt idx="279">
                  <c:v>5.5119169118797222</c:v>
                </c:pt>
                <c:pt idx="280">
                  <c:v>1.8913807238908091</c:v>
                </c:pt>
                <c:pt idx="281">
                  <c:v>2.5253567222865301</c:v>
                </c:pt>
                <c:pt idx="282">
                  <c:v>18.953341970121244</c:v>
                </c:pt>
                <c:pt idx="283">
                  <c:v>6.3805070710026683</c:v>
                </c:pt>
                <c:pt idx="284">
                  <c:v>3.8430845076524105</c:v>
                </c:pt>
                <c:pt idx="285">
                  <c:v>2.7857783566630054</c:v>
                </c:pt>
                <c:pt idx="286">
                  <c:v>2.846539277052528</c:v>
                </c:pt>
                <c:pt idx="287">
                  <c:v>1.4771705370102384</c:v>
                </c:pt>
                <c:pt idx="288">
                  <c:v>0.15312825399437299</c:v>
                </c:pt>
                <c:pt idx="289">
                  <c:v>2.2660213685621771</c:v>
                </c:pt>
                <c:pt idx="290">
                  <c:v>2.3413799149466827</c:v>
                </c:pt>
                <c:pt idx="291">
                  <c:v>4.9540580056785943</c:v>
                </c:pt>
                <c:pt idx="292">
                  <c:v>20.367318331632045</c:v>
                </c:pt>
                <c:pt idx="293">
                  <c:v>133.60704764864127</c:v>
                </c:pt>
                <c:pt idx="294">
                  <c:v>37.204274882351186</c:v>
                </c:pt>
                <c:pt idx="295">
                  <c:v>18.717547717241839</c:v>
                </c:pt>
                <c:pt idx="296">
                  <c:v>61.088780292159136</c:v>
                </c:pt>
                <c:pt idx="297">
                  <c:v>23.113638394678556</c:v>
                </c:pt>
                <c:pt idx="298">
                  <c:v>35.576206276136602</c:v>
                </c:pt>
                <c:pt idx="299">
                  <c:v>29.769514042794089</c:v>
                </c:pt>
                <c:pt idx="300">
                  <c:v>5.9921285329860963</c:v>
                </c:pt>
                <c:pt idx="301">
                  <c:v>0.64096336358648209</c:v>
                </c:pt>
                <c:pt idx="302">
                  <c:v>43.976577581315873</c:v>
                </c:pt>
                <c:pt idx="303">
                  <c:v>2.2933291831164833</c:v>
                </c:pt>
                <c:pt idx="304">
                  <c:v>305.81137270201083</c:v>
                </c:pt>
                <c:pt idx="305">
                  <c:v>93.07272492433124</c:v>
                </c:pt>
                <c:pt idx="306">
                  <c:v>47.526345640837825</c:v>
                </c:pt>
                <c:pt idx="307">
                  <c:v>223.75415573428936</c:v>
                </c:pt>
                <c:pt idx="308">
                  <c:v>0.73309471023192696</c:v>
                </c:pt>
                <c:pt idx="309">
                  <c:v>156.43305036483136</c:v>
                </c:pt>
                <c:pt idx="310">
                  <c:v>8.7725869154539904</c:v>
                </c:pt>
                <c:pt idx="311">
                  <c:v>24.476078214472885</c:v>
                </c:pt>
                <c:pt idx="312">
                  <c:v>61.854998777479061</c:v>
                </c:pt>
                <c:pt idx="313">
                  <c:v>23.210962099658815</c:v>
                </c:pt>
                <c:pt idx="314">
                  <c:v>20.777602258326976</c:v>
                </c:pt>
                <c:pt idx="315">
                  <c:v>29.727098424340255</c:v>
                </c:pt>
                <c:pt idx="316">
                  <c:v>80.386397967405301</c:v>
                </c:pt>
                <c:pt idx="317">
                  <c:v>68.694744295989366</c:v>
                </c:pt>
                <c:pt idx="318">
                  <c:v>32.667368909433947</c:v>
                </c:pt>
                <c:pt idx="319">
                  <c:v>108.56480667250472</c:v>
                </c:pt>
                <c:pt idx="320">
                  <c:v>106.90168520474484</c:v>
                </c:pt>
                <c:pt idx="321">
                  <c:v>64.898463456013474</c:v>
                </c:pt>
                <c:pt idx="322">
                  <c:v>36.395779176392161</c:v>
                </c:pt>
                <c:pt idx="323">
                  <c:v>249.69064012365808</c:v>
                </c:pt>
                <c:pt idx="324">
                  <c:v>43.912371132148607</c:v>
                </c:pt>
                <c:pt idx="325">
                  <c:v>95.793064349192235</c:v>
                </c:pt>
                <c:pt idx="326">
                  <c:v>47.261727415777905</c:v>
                </c:pt>
                <c:pt idx="327">
                  <c:v>135.19964911848936</c:v>
                </c:pt>
                <c:pt idx="328">
                  <c:v>1.6371234428429229</c:v>
                </c:pt>
                <c:pt idx="329">
                  <c:v>13.760561142783173</c:v>
                </c:pt>
                <c:pt idx="330">
                  <c:v>106.07292510581608</c:v>
                </c:pt>
                <c:pt idx="331">
                  <c:v>125.3366790060244</c:v>
                </c:pt>
                <c:pt idx="332">
                  <c:v>31.463460628860961</c:v>
                </c:pt>
                <c:pt idx="333">
                  <c:v>50.365797226678694</c:v>
                </c:pt>
                <c:pt idx="334">
                  <c:v>55.041023455657907</c:v>
                </c:pt>
                <c:pt idx="335">
                  <c:v>18.183602635829708</c:v>
                </c:pt>
                <c:pt idx="336">
                  <c:v>34.020584717141212</c:v>
                </c:pt>
                <c:pt idx="337">
                  <c:v>15.994955000206025</c:v>
                </c:pt>
                <c:pt idx="338">
                  <c:v>34.768235604230895</c:v>
                </c:pt>
                <c:pt idx="339">
                  <c:v>27.372024121195938</c:v>
                </c:pt>
                <c:pt idx="340">
                  <c:v>48.721564763420098</c:v>
                </c:pt>
                <c:pt idx="341">
                  <c:v>23.249302608969572</c:v>
                </c:pt>
                <c:pt idx="342">
                  <c:v>8.3151763764444464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7-42F6-93A5-69DD2646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71952"/>
        <c:axId val="586965232"/>
      </c:scatterChart>
      <c:valAx>
        <c:axId val="5869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65232"/>
        <c:crosses val="autoZero"/>
        <c:crossBetween val="midCat"/>
      </c:valAx>
      <c:valAx>
        <c:axId val="5869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7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261</c:v>
                </c:pt>
                <c:pt idx="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C-4AED-B041-6E0CA99F8A7F}"/>
            </c:ext>
          </c:extLst>
        </c:ser>
        <c:ser>
          <c:idx val="2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C-4AED-B041-6E0CA99F8A7F}"/>
            </c:ext>
          </c:extLst>
        </c:ser>
        <c:ser>
          <c:idx val="3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3C-4AED-B041-6E0CA99F8A7F}"/>
            </c:ext>
          </c:extLst>
        </c:ser>
        <c:ser>
          <c:idx val="4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65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3C-4AED-B041-6E0CA99F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1310640</xdr:colOff>
      <xdr:row>348</xdr:row>
      <xdr:rowOff>95250</xdr:rowOff>
    </xdr:from>
    <xdr:to>
      <xdr:col>18</xdr:col>
      <xdr:colOff>0</xdr:colOff>
      <xdr:row>363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344E9-5540-3979-7657-D6B05DEC0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289560</xdr:colOff>
      <xdr:row>324</xdr:row>
      <xdr:rowOff>80010</xdr:rowOff>
    </xdr:from>
    <xdr:to>
      <xdr:col>30</xdr:col>
      <xdr:colOff>655320</xdr:colOff>
      <xdr:row>339</xdr:row>
      <xdr:rowOff>80010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877775-5947-01D1-DD1B-7207A8CE7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952500</xdr:colOff>
      <xdr:row>323</xdr:row>
      <xdr:rowOff>125730</xdr:rowOff>
    </xdr:from>
    <xdr:to>
      <xdr:col>36</xdr:col>
      <xdr:colOff>510540</xdr:colOff>
      <xdr:row>338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AADACB-2DF1-67E2-3654-67E507985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281940</xdr:rowOff>
    </xdr:from>
    <xdr:to>
      <xdr:col>12</xdr:col>
      <xdr:colOff>413385</xdr:colOff>
      <xdr:row>4</xdr:row>
      <xdr:rowOff>38100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11043E98-28EF-486D-A2AB-27CE1BD2F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33</xdr:colOff>
      <xdr:row>61</xdr:row>
      <xdr:rowOff>142897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38E6D5-0461-FC17-D8EE-ED1924B8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6459233" cy="1111569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4.475767708333" createdVersion="8" refreshedVersion="8" minRefreshableVersion="3" recordCount="343" xr:uid="{4866677A-C4B4-449E-82D7-E29C41A1741E}">
  <cacheSource type="worksheet">
    <worksheetSource name="Tabla3"/>
  </cacheSource>
  <cacheFields count="49">
    <cacheField name="Department_code" numFmtId="1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Region" numFmtId="1">
      <sharedItems containsBlank="1" count="2">
        <m/>
        <s v="Gran Chaco"/>
      </sharedItems>
    </cacheField>
    <cacheField name="COD" numFmtId="1">
      <sharedItems containsSemiMixedTypes="0" containsString="0" containsNumber="1" containsInteger="1" minValue="10101" maxValue="90503"/>
    </cacheField>
    <cacheField name="Emissions from degradation per capita 2010" numFmtId="4">
      <sharedItems containsSemiMixedTypes="0" containsString="0" containsNumber="1" minValue="0" maxValue="2683.964741511415"/>
    </cacheField>
    <cacheField name="Emissions from degradation per capita 2011" numFmtId="4">
      <sharedItems containsSemiMixedTypes="0" containsString="0" containsNumber="1" minValue="0" maxValue="521.10286535750697"/>
    </cacheField>
    <cacheField name="Emissions from degradation per capita 2012" numFmtId="4">
      <sharedItems containsSemiMixedTypes="0" containsString="0" containsNumber="1" minValue="0" maxValue="605.10508180685929"/>
    </cacheField>
    <cacheField name="Emissions from degradation per capita 2013" numFmtId="4">
      <sharedItems containsSemiMixedTypes="0" containsString="0" containsNumber="1" minValue="0" maxValue="469.13357517063093"/>
    </cacheField>
    <cacheField name="Emissions from degradation per capita 2014" numFmtId="4">
      <sharedItems containsSemiMixedTypes="0" containsString="0" containsNumber="1" minValue="0" maxValue="175.09360012627354"/>
    </cacheField>
    <cacheField name="Emissions from degradation per capita 2015" numFmtId="4">
      <sharedItems containsSemiMixedTypes="0" containsString="0" containsNumber="1" minValue="0" maxValue="432.75439404804706"/>
    </cacheField>
    <cacheField name="Emissions from degradation per capita 2016" numFmtId="4">
      <sharedItems containsSemiMixedTypes="0" containsString="0" containsNumber="1" minValue="0" maxValue="773.27462946603885"/>
    </cacheField>
    <cacheField name="Emissions from degradation per capita 2017" numFmtId="4">
      <sharedItems containsSemiMixedTypes="0" containsString="0" containsNumber="1" minValue="0" maxValue="656.67653526273341"/>
    </cacheField>
    <cacheField name="Emissions from degradation per capita 2018" numFmtId="4">
      <sharedItems containsSemiMixedTypes="0" containsString="0" containsNumber="1" minValue="0" maxValue="725.49474605054513"/>
    </cacheField>
    <cacheField name="Emissions from degradation per capita 2019" numFmtId="4">
      <sharedItems containsSemiMixedTypes="0" containsString="0" containsNumber="1" minValue="0" maxValue="2714.5200020333527"/>
    </cacheField>
    <cacheField name="Emissions from degradation per capita 2020" numFmtId="4">
      <sharedItems containsSemiMixedTypes="0" containsString="0" containsNumber="1" minValue="0" maxValue="1802.2996577946255"/>
    </cacheField>
    <cacheField name="Emissions from degradation per capita 2021" numFmtId="4">
      <sharedItems containsSemiMixedTypes="0" containsString="0" containsNumber="1" minValue="0" maxValue="2383.0291116609042"/>
    </cacheField>
    <cacheField name="Emissions from degradation per capita 2022" numFmtId="4">
      <sharedItems containsSemiMixedTypes="0" containsString="0" containsNumber="1" minValue="0" maxValue="1931.9534531022991"/>
    </cacheField>
    <cacheField name="Índicador 2012" numFmtId="4">
      <sharedItems containsSemiMixedTypes="0" containsString="0" containsNumber="1" minValue="0" maxValue="456.42903872045241"/>
    </cacheField>
    <cacheField name="Indicador 2022" numFmtId="4">
      <sharedItems containsSemiMixedTypes="0" containsString="0" containsNumber="1" minValue="0" maxValue="1266.800118897396"/>
    </cacheField>
    <cacheField name="Net emissions from deforestation per capita tCO2  2010" numFmtId="165">
      <sharedItems containsSemiMixedTypes="0" containsString="0" containsNumber="1" minValue="-1.533994477137159" maxValue="457.61476234455688"/>
    </cacheField>
    <cacheField name="Net emissions from deforestation per capita tCO2  2011" numFmtId="165">
      <sharedItems containsSemiMixedTypes="0" containsString="0" containsNumber="1" minValue="-0.67073855626631707" maxValue="646.08899661436931"/>
    </cacheField>
    <cacheField name="Net emissions from deforestation per capita tCO2  2012" numFmtId="165">
      <sharedItems containsSemiMixedTypes="0" containsString="0" containsNumber="1" minValue="-4.4724472861396638" maxValue="391.69238296285056"/>
    </cacheField>
    <cacheField name="Net emissions from deforestation per capita tCO2  2013" numFmtId="165">
      <sharedItems containsSemiMixedTypes="0" containsString="0" containsNumber="1" minValue="-1.0283733702727582" maxValue="228.81478173785945"/>
    </cacheField>
    <cacheField name="Net emissions from deforestation per capita tCO2  2014" numFmtId="165">
      <sharedItems containsSemiMixedTypes="0" containsString="0" containsNumber="1" minValue="-1.293507503639078" maxValue="1515.41239647149"/>
    </cacheField>
    <cacheField name="Net emissions from deforestation per capita tCO2  2015" numFmtId="165">
      <sharedItems containsSemiMixedTypes="0" containsString="0" containsNumber="1" minValue="-10.095392789585299" maxValue="121.66693036799056"/>
    </cacheField>
    <cacheField name="Net emissions from deforestation per capita tCO2  2016" numFmtId="165">
      <sharedItems containsSemiMixedTypes="0" containsString="0" containsNumber="1" minValue="-12.704422630833752" maxValue="324.33810796659105"/>
    </cacheField>
    <cacheField name="Net emissions from deforestation per capita tCO2  2017" numFmtId="165">
      <sharedItems containsSemiMixedTypes="0" containsString="0" containsNumber="1" minValue="-2.8791551559792747" maxValue="451.43253507813949"/>
    </cacheField>
    <cacheField name="Net emissions from deforestation per capita tCO2  2018" numFmtId="165">
      <sharedItems containsSemiMixedTypes="0" containsString="0" containsNumber="1" minValue="-17.505068907768564" maxValue="468.20412336953592"/>
    </cacheField>
    <cacheField name="Net emissions from deforestation per capita tCO2  2019" numFmtId="165">
      <sharedItems containsSemiMixedTypes="0" containsString="0" containsNumber="1" minValue="-2.8218771257141255" maxValue="662.65497196333695"/>
    </cacheField>
    <cacheField name="Net emissions from deforestation per capita tCO2  2020" numFmtId="165">
      <sharedItems containsSemiMixedTypes="0" containsString="0" containsNumber="1" minValue="-2.3045169034524084" maxValue="475.87029999455376"/>
    </cacheField>
    <cacheField name="Net emissions from deforestation per capita tCO2  2021" numFmtId="165">
      <sharedItems containsSemiMixedTypes="0" containsString="0" containsNumber="1" minValue="-69.791609460899025" maxValue="793.1715416979132"/>
    </cacheField>
    <cacheField name="Net emissions from deforestation per capita tCO2  2022" numFmtId="165">
      <sharedItems containsSemiMixedTypes="0" containsString="0" containsNumber="1" minValue="-44.346139858837795" maxValue="378.1372148629145"/>
    </cacheField>
    <cacheField name="Net emissions from deforestation per capita tCO2  2023" numFmtId="165">
      <sharedItems containsSemiMixedTypes="0" containsString="0" containsNumber="1" minValue="-97.400639804241948" maxValue="300.34196833061492"/>
    </cacheField>
    <cacheField name="Emisiones por deforestación per cápita (tCO2/persona) 2012-2014" numFmtId="0">
      <sharedItems containsSemiMixedTypes="0" containsString="0" containsNumber="1" minValue="-0.26527683498077653" maxValue="343.03903792549909"/>
    </cacheField>
    <cacheField name="Emisiones por deforestación per cápita (tCO2/persona) 2021-2023" numFmtId="4">
      <sharedItems containsSemiMixedTypes="0" containsString="0" containsNumber="1" minValue="-128.49444398724765" maxValue="890.19830794929874"/>
    </cacheField>
    <cacheField name="Promedio degradacion per capita" numFmtId="165">
      <sharedItems containsSemiMixedTypes="0" containsString="0" containsNumber="1" minValue="0" maxValue="773.5395614452317"/>
    </cacheField>
    <cacheField name="Promedio deforestacion per capita" numFmtId="165">
      <sharedItems containsSemiMixedTypes="0" containsString="0" containsNumber="1" minValue="-7.3989171428408872E-3" maxValue="305.81137270201083"/>
    </cacheField>
    <cacheField name="Emisiones por degradación tCO2 2010" numFmtId="165">
      <sharedItems containsSemiMixedTypes="0" containsString="0" containsNumber="1" minValue="0" maxValue="40173223.755340032"/>
    </cacheField>
    <cacheField name="Emisiones por degradación tCO2 2011" numFmtId="165">
      <sharedItems containsSemiMixedTypes="0" containsString="0" containsNumber="1" minValue="0" maxValue="8235509.6841100408"/>
    </cacheField>
    <cacheField name="Emisiones por degradación tCO2 2012" numFmtId="165">
      <sharedItems containsSemiMixedTypes="0" containsString="0" containsNumber="1" minValue="0" maxValue="8287519.2004267452"/>
    </cacheField>
    <cacheField name="Emisiones por degradación tCO2 2013" numFmtId="165">
      <sharedItems containsSemiMixedTypes="0" containsString="0" containsNumber="1" minValue="0" maxValue="3454552.2191384002"/>
    </cacheField>
    <cacheField name="Emisiones por degradación tCO2 2014" numFmtId="165">
      <sharedItems containsSemiMixedTypes="0" containsString="0" containsNumber="1" minValue="0" maxValue="2581574.9573150477"/>
    </cacheField>
    <cacheField name="Emisiones por degradación tCO2 2015" numFmtId="165">
      <sharedItems containsSemiMixedTypes="0" containsString="0" containsNumber="1" minValue="0" maxValue="12490777.600499913"/>
    </cacheField>
    <cacheField name="Emisiones por degradación tCO2 2016" numFmtId="165">
      <sharedItems containsSemiMixedTypes="0" containsString="0" containsNumber="1" minValue="0" maxValue="13141356.7463258"/>
    </cacheField>
    <cacheField name="Emisiones por degradación tCO2 2017" numFmtId="165">
      <sharedItems containsSemiMixedTypes="0" containsString="0" containsNumber="1" minValue="0" maxValue="12322119.271674665"/>
    </cacheField>
    <cacheField name="Emisiones por degradación tCO2 2018" numFmtId="165">
      <sharedItems containsSemiMixedTypes="0" containsString="0" containsNumber="1" minValue="0" maxValue="12964763.940567199"/>
    </cacheField>
    <cacheField name="Emisiones por degradación tCO2 2019" numFmtId="165">
      <sharedItems containsSemiMixedTypes="0" containsString="0" containsNumber="1" minValue="0" maxValue="39775861.589794718"/>
    </cacheField>
    <cacheField name="Emisiones por degradación tCO2 2020" numFmtId="165">
      <sharedItems containsSemiMixedTypes="0" containsString="0" containsNumber="1" minValue="0" maxValue="36403489.394630566"/>
    </cacheField>
    <cacheField name="Emisiones por degradación tCO2 2021" numFmtId="165">
      <sharedItems containsSemiMixedTypes="0" containsString="0" containsNumber="1" minValue="0" maxValue="35569092.520650655"/>
    </cacheField>
    <cacheField name="Emisiones por degradación tCO2 2022" numFmtId="165">
      <sharedItems containsSemiMixedTypes="0" containsString="0" containsNumber="1" minValue="0" maxValue="31249368.967063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x v="0"/>
    <n v="10101"/>
    <n v="9.5106487761592408E-5"/>
    <n v="0"/>
    <n v="0"/>
    <n v="0"/>
    <n v="4.2632607743291033E-4"/>
    <n v="0"/>
    <n v="0"/>
    <n v="0"/>
    <n v="0"/>
    <n v="0"/>
    <n v="0"/>
    <n v="4.8919789366189499E-3"/>
    <n v="0"/>
    <n v="0"/>
    <n v="1.63065964553965E-3"/>
    <n v="-2.3112224267517965E-4"/>
    <n v="6.7426754349043708E-5"/>
    <n v="-1.2938368663781815E-3"/>
    <n v="-1.5657202319308992E-3"/>
    <n v="-1.105478955981797E-3"/>
    <n v="-2.1582035577036658E-3"/>
    <n v="-2.2668344572506823E-3"/>
    <n v="-1.3291569589550685E-3"/>
    <n v="1.7635083472878951E-3"/>
    <n v="-1.7517218945095642E-3"/>
    <n v="1.0416368914714171E-2"/>
    <n v="-1.9535080597972727E-3"/>
    <n v="-1.8205258788988692E-3"/>
    <n v="5.3873451702001552E-3"/>
    <n v="-9.3208744842797808E-4"/>
    <n v="5.374602777272105E-4"/>
    <n v="4.1641626937026559E-4"/>
    <n v="1.5418143446214894E-4"/>
    <n v="24.372654299200001"/>
    <n v="0"/>
    <n v="0"/>
    <n v="0"/>
    <n v="114.10830625530561"/>
    <n v="0"/>
    <n v="0"/>
    <n v="0"/>
    <n v="0"/>
    <n v="0"/>
    <n v="0"/>
    <n v="1406.8548705086241"/>
    <n v="0"/>
  </r>
  <r>
    <x v="0"/>
    <x v="0"/>
    <n v="10102"/>
    <n v="0"/>
    <n v="0"/>
    <n v="0"/>
    <n v="0"/>
    <n v="0"/>
    <n v="0"/>
    <n v="0"/>
    <n v="0"/>
    <n v="0"/>
    <n v="0"/>
    <n v="0"/>
    <n v="0"/>
    <n v="0.19592757782136841"/>
    <n v="0"/>
    <n v="6.5309192607122799E-2"/>
    <n v="1.0124666165292668E-2"/>
    <n v="3.4941872854978538E-3"/>
    <n v="-5.2326407529838014E-3"/>
    <n v="4.6838879945301385E-4"/>
    <n v="-6.9099370507636447E-3"/>
    <n v="-7.8453757311721332E-3"/>
    <n v="-4.0076223022033298E-3"/>
    <n v="-8.9027715865737655E-3"/>
    <n v="-9.7948939075057483E-3"/>
    <n v="-4.8647465192515338E-3"/>
    <n v="-1.3767486421997337E-2"/>
    <n v="-1.3882519106484545E-2"/>
    <n v="-1.4827066261818197E-2"/>
    <n v="-1.7746690304964043E-2"/>
    <n v="-4.2335488934431122E-4"/>
    <n v="-1.5485425224422261E-2"/>
    <n v="1.5071352140105262E-2"/>
    <n v="-6.6924648353910389E-3"/>
    <n v="0"/>
    <n v="0"/>
    <n v="0"/>
    <n v="0"/>
    <n v="0"/>
    <n v="0"/>
    <n v="0"/>
    <n v="0"/>
    <n v="0"/>
    <n v="0"/>
    <n v="0"/>
    <n v="0"/>
    <n v="1817.8160670266561"/>
  </r>
  <r>
    <x v="0"/>
    <x v="0"/>
    <n v="10103"/>
    <n v="0"/>
    <n v="0"/>
    <n v="0"/>
    <n v="0"/>
    <n v="3.2689485840081307E-3"/>
    <n v="0"/>
    <n v="1.0310898309330232E-2"/>
    <n v="0"/>
    <n v="0"/>
    <n v="0"/>
    <n v="0"/>
    <n v="0"/>
    <n v="0.11753793498822356"/>
    <n v="0"/>
    <n v="3.9179311662741183E-2"/>
    <n v="-5.2281708377621208E-3"/>
    <n v="1.7217562338437704E-3"/>
    <n v="1.5882018056881903E-2"/>
    <n v="-4.6707773995626912E-3"/>
    <n v="-6.4253588353838801E-3"/>
    <n v="9.0104926816225745E-3"/>
    <n v="-1.1014502592555561E-2"/>
    <n v="-6.488131142453786E-3"/>
    <n v="4.0208768504757429E-2"/>
    <n v="5.1285568958884954E-2"/>
    <n v="0.47486002396702254"/>
    <n v="-2.7081538036781677E-2"/>
    <n v="-2.2025269029081349E-2"/>
    <n v="0.18047520488614052"/>
    <n v="4.3927407612523077E-3"/>
    <n v="4.3675221307841496E-2"/>
    <n v="1.008598322165861E-2"/>
    <n v="4.9322148958255194E-2"/>
    <n v="0"/>
    <n v="0"/>
    <n v="0"/>
    <n v="0"/>
    <n v="52.107040429089601"/>
    <n v="0"/>
    <n v="159.61270582843198"/>
    <n v="0"/>
    <n v="0"/>
    <n v="0"/>
    <n v="0"/>
    <n v="0"/>
    <n v="1657.2848833339522"/>
  </r>
  <r>
    <x v="0"/>
    <x v="0"/>
    <n v="10201"/>
    <n v="2.309036584224291"/>
    <n v="2.8650397753344239E-2"/>
    <n v="2.0643131000546151"/>
    <n v="0.26336708342233073"/>
    <n v="8.8035596733411603E-2"/>
    <n v="7.3479696405408884E-2"/>
    <n v="0.13832398635281137"/>
    <n v="0.22043287147896726"/>
    <n v="0.30125765285320083"/>
    <n v="0.3840771838649823"/>
    <n v="5.3464858277911498"/>
    <n v="7.9378080138103976E-2"/>
    <n v="2.8067387844066682"/>
    <n v="0.78544352707676346"/>
    <n v="2.7442008974453072"/>
    <n v="-9.0178845091925267E-2"/>
    <n v="0.35886805625547818"/>
    <n v="-6.4148614136010376E-2"/>
    <n v="0.3855347489730368"/>
    <n v="0.68269038213503341"/>
    <n v="-3.4482159554933917E-2"/>
    <n v="0.81772222729207877"/>
    <n v="0.79358028115355783"/>
    <n v="0.69577477761606243"/>
    <n v="0.39675064527135168"/>
    <n v="1.2446603604810043"/>
    <n v="0.5250689952445855"/>
    <n v="2.5024981690662447"/>
    <n v="8.1586995320576978"/>
    <n v="0.22676238772225518"/>
    <n v="3.7287555654561757"/>
    <n v="1.0848905265753297"/>
    <n v="1.1695027540545186"/>
    <n v="25669.559706821441"/>
    <n v="311.85957954515203"/>
    <n v="21989.06314178176"/>
    <n v="2744.0216421772639"/>
    <n v="896.818623923264"/>
    <n v="731.41689801944005"/>
    <n v="1344.7857953220321"/>
    <n v="2091.6875174639204"/>
    <n v="2788.7420924620801"/>
    <n v="3465.9125071976"/>
    <n v="47000.956912112"/>
    <n v="679.39698790203192"/>
    <n v="23368.907118969921"/>
  </r>
  <r>
    <x v="0"/>
    <x v="0"/>
    <n v="10202"/>
    <n v="0"/>
    <n v="2.4824902737633834E-3"/>
    <n v="0"/>
    <n v="4.939446750651966E-3"/>
    <n v="0"/>
    <n v="7.082875571689895E-2"/>
    <n v="0"/>
    <n v="4.11327213237805E-2"/>
    <n v="3.73786849758578E-2"/>
    <n v="9.6579994579164219E-2"/>
    <n v="9.1549661324063739E-2"/>
    <n v="5.6518522470142656E-2"/>
    <n v="7.2325965576998177E-2"/>
    <n v="2.4739790081384498E-3"/>
    <n v="7.3464716457068188E-2"/>
    <n v="-1.4312340206302345E-2"/>
    <n v="4.7226228680102969E-2"/>
    <n v="-4.1641353078114909E-2"/>
    <n v="2.7325024954540037E-2"/>
    <n v="0.14257767847088759"/>
    <n v="3.4400032429233771E-2"/>
    <n v="2.395254812157754E-2"/>
    <n v="1.4299444373021542E-2"/>
    <n v="0.16271458035490052"/>
    <n v="0.2205103702914134"/>
    <n v="4.7696492918663146E-2"/>
    <n v="0.21067976721555223"/>
    <n v="1.1259616253414435"/>
    <n v="0.7146590245974993"/>
    <n v="1.0247329309340443E-2"/>
    <n v="0.67599311690977648"/>
    <n v="3.6441249460870878E-2"/>
    <n v="0.19400350889031559"/>
    <n v="0"/>
    <n v="31.579758772544"/>
    <n v="0"/>
    <n v="65.679823443419195"/>
    <n v="0"/>
    <n v="982.67815681625609"/>
    <n v="0"/>
    <n v="594.40895584995201"/>
    <n v="550.96181654414397"/>
    <n v="1451.4041585356799"/>
    <n v="1402.1746128393602"/>
    <n v="881.9715431465761"/>
    <n v="1149.4765709152321"/>
  </r>
  <r>
    <x v="0"/>
    <x v="0"/>
    <n v="10301"/>
    <n v="0"/>
    <n v="0"/>
    <n v="0"/>
    <n v="0"/>
    <n v="0"/>
    <n v="0"/>
    <n v="0"/>
    <n v="0"/>
    <n v="0"/>
    <n v="0"/>
    <n v="0"/>
    <n v="0"/>
    <n v="0"/>
    <n v="0"/>
    <n v="0"/>
    <n v="-1.5952908462914558E-3"/>
    <n v="-1.3565788293691764E-2"/>
    <n v="-3.409297798747313E-3"/>
    <n v="-1.1165351026946645E-2"/>
    <n v="-4.6801435417788686E-3"/>
    <n v="-1.8351925986164586E-2"/>
    <n v="-1.5715804289988746E-3"/>
    <n v="-1.290838318178311E-2"/>
    <n v="0.16938640929611107"/>
    <n v="0.1759184867413828"/>
    <n v="0.26423362413088919"/>
    <n v="-2.8055486553022153E-2"/>
    <n v="-1.9998790875444226E-2"/>
    <n v="1.0074374660419817E-2"/>
    <n v="-9.4852588437448777E-3"/>
    <n v="-1.2750379174297168E-2"/>
    <n v="0"/>
    <n v="3.6022204021138142E-2"/>
    <n v="0"/>
    <n v="0"/>
    <n v="0"/>
    <n v="0"/>
    <n v="0"/>
    <n v="0"/>
    <n v="0"/>
    <n v="0"/>
    <n v="0"/>
    <n v="0"/>
    <n v="0"/>
    <n v="0"/>
    <n v="0"/>
  </r>
  <r>
    <x v="0"/>
    <x v="0"/>
    <n v="10302"/>
    <n v="0"/>
    <n v="0"/>
    <n v="0"/>
    <n v="0"/>
    <n v="0"/>
    <n v="0"/>
    <n v="0"/>
    <n v="0"/>
    <n v="0"/>
    <n v="2.5895117532544476E-3"/>
    <n v="0.14717678842699802"/>
    <n v="1.8574425449278009"/>
    <n v="0"/>
    <n v="0"/>
    <n v="0.6682064444515996"/>
    <n v="2.1660296639842945E-2"/>
    <n v="5.9681929649036715E-3"/>
    <n v="4.5421514789790271E-2"/>
    <n v="-3.9007107284638749E-2"/>
    <n v="-2.2927273476147321E-2"/>
    <n v="-2.0011541478390814E-2"/>
    <n v="-2.3063215184686466E-2"/>
    <n v="-4.3165583971818668E-2"/>
    <n v="8.5981420325156752E-2"/>
    <n v="0.22932367792630987"/>
    <n v="2.9911129039064477"/>
    <n v="-0.10208665041814932"/>
    <n v="-0.10703879811919619"/>
    <n v="5.4322482205176804E-2"/>
    <n v="4.3338033680108204E-3"/>
    <n v="-5.1372990996929012E-2"/>
    <n v="0.15440068039292718"/>
    <n v="0.21974930848747146"/>
    <n v="0"/>
    <n v="0"/>
    <n v="0"/>
    <n v="0"/>
    <n v="0"/>
    <n v="0"/>
    <n v="0"/>
    <n v="0"/>
    <n v="0"/>
    <n v="31.294249538079999"/>
    <n v="1776.7181898907202"/>
    <n v="22400.75709182928"/>
    <n v="0"/>
  </r>
  <r>
    <x v="0"/>
    <x v="0"/>
    <n v="10303"/>
    <n v="0"/>
    <n v="0"/>
    <n v="0"/>
    <n v="0"/>
    <n v="0"/>
    <n v="0"/>
    <n v="0"/>
    <n v="0"/>
    <n v="0"/>
    <n v="0"/>
    <n v="0"/>
    <n v="0"/>
    <n v="0"/>
    <n v="0"/>
    <n v="0"/>
    <n v="4.8611012091887056E-2"/>
    <n v="9.5855968602038932E-2"/>
    <n v="-1.96254198599147E-2"/>
    <n v="1.6980362725955427E-2"/>
    <n v="4.4491500638452362E-3"/>
    <n v="-3.2980477483120413E-2"/>
    <n v="0.16052022862485246"/>
    <n v="3.4665911731515203E-2"/>
    <n v="7.0438835090795376E-2"/>
    <n v="0.32049100731154784"/>
    <n v="1.1273387788346241"/>
    <n v="-7.8882583532812314E-2"/>
    <n v="0.72322527647755575"/>
    <n v="1.1511126498601252"/>
    <n v="3.1074301819381662E-2"/>
    <n v="0.59848511426828954"/>
    <n v="0"/>
    <n v="0.25872862146706394"/>
    <n v="0"/>
    <n v="0"/>
    <n v="0"/>
    <n v="0"/>
    <n v="0"/>
    <n v="0"/>
    <n v="0"/>
    <n v="0"/>
    <n v="0"/>
    <n v="0"/>
    <n v="0"/>
    <n v="0"/>
    <n v="0"/>
  </r>
  <r>
    <x v="0"/>
    <x v="0"/>
    <n v="10304"/>
    <n v="0"/>
    <n v="0"/>
    <n v="0"/>
    <n v="0"/>
    <n v="0"/>
    <n v="0"/>
    <n v="0"/>
    <n v="0"/>
    <n v="0"/>
    <n v="0"/>
    <n v="0"/>
    <n v="0"/>
    <n v="0"/>
    <n v="0"/>
    <n v="0"/>
    <n v="1.4221697560679477E-2"/>
    <n v="-1.0444772506155714E-2"/>
    <n v="-1.0762749830029981E-2"/>
    <n v="-4.6201949869895884E-3"/>
    <n v="-1.1980820636633929E-2"/>
    <n v="-6.8999540766908046E-3"/>
    <n v="-6.0183597400484384E-3"/>
    <n v="-1.259577996039095E-2"/>
    <n v="2.8012289049220342E-3"/>
    <n v="-5.7483928411450058E-3"/>
    <n v="-1.3874167031961687E-2"/>
    <n v="-6.6647058617036233E-3"/>
    <n v="-1.5615060069129204E-3"/>
    <n v="-2.9436362986711286E-2"/>
    <n v="-8.773164870536948E-3"/>
    <n v="-1.2707409023274647E-2"/>
    <n v="0"/>
    <n v="-7.3989171428408872E-3"/>
    <n v="0"/>
    <n v="0"/>
    <n v="0"/>
    <n v="0"/>
    <n v="0"/>
    <n v="0"/>
    <n v="0"/>
    <n v="0"/>
    <n v="0"/>
    <n v="0"/>
    <n v="0"/>
    <n v="0"/>
    <n v="0"/>
  </r>
  <r>
    <x v="0"/>
    <x v="0"/>
    <n v="10401"/>
    <n v="4.7181599853175697"/>
    <n v="1.0220047318634176"/>
    <n v="0.12954107849629876"/>
    <n v="0.15202527746594785"/>
    <n v="0.23774676322999841"/>
    <n v="0.10972809390585041"/>
    <n v="0.65091306193679854"/>
    <n v="0.6738635961359003"/>
    <n v="0.22124657267846726"/>
    <n v="1.0700638335805464"/>
    <n v="8.6825104396598434"/>
    <n v="0.56701064845385574"/>
    <n v="0.44352352821091851"/>
    <n v="0.43452369594188806"/>
    <n v="3.2310148721082061"/>
    <n v="0.91494387947174249"/>
    <n v="2.8175376490040249"/>
    <n v="1.7749120583374918"/>
    <n v="2.7445759156953211"/>
    <n v="1.1107874988710893"/>
    <n v="7.5286588171392041E-2"/>
    <n v="2.5491928572529234"/>
    <n v="3.0800188257765493"/>
    <n v="4.911870029643973"/>
    <n v="2.4930497788810455"/>
    <n v="7.4602136299761588"/>
    <n v="6.2149426882121253"/>
    <n v="2.2741019429411216"/>
    <n v="19.102160117123002"/>
    <n v="2.4508125905396319"/>
    <n v="9.2061233444554968"/>
    <n v="1.4367952008411855"/>
    <n v="4.1088281042398549"/>
    <n v="51560.052319550399"/>
    <n v="10921.14256469248"/>
    <n v="1352.9270238153442"/>
    <n v="1550.9618807075999"/>
    <n v="2367.9577617707841"/>
    <n v="1066.4473446709601"/>
    <n v="6168.70308797504"/>
    <n v="6223.1303103150394"/>
    <n v="1989.6704280974561"/>
    <n v="9364.1286076633605"/>
    <n v="73879.481331065603"/>
    <n v="4688.0440414164796"/>
    <n v="3559.7198374208319"/>
  </r>
  <r>
    <x v="0"/>
    <x v="0"/>
    <n v="10402"/>
    <n v="2.6435469831151449E-3"/>
    <n v="0"/>
    <n v="0"/>
    <n v="0"/>
    <n v="0"/>
    <n v="0"/>
    <n v="0"/>
    <n v="0"/>
    <n v="0"/>
    <n v="0"/>
    <n v="0"/>
    <n v="0"/>
    <n v="0"/>
    <n v="0"/>
    <n v="0"/>
    <n v="0.14792778014516242"/>
    <n v="0.18441496048623396"/>
    <n v="-3.5005605482607192E-2"/>
    <n v="-3.4574768253057384E-3"/>
    <n v="0.12058514809962266"/>
    <n v="-1.0924909399819617E-2"/>
    <n v="-2.780977278287956E-2"/>
    <n v="-2.1266352699159035E-2"/>
    <n v="2.4348546755665477E-2"/>
    <n v="6.0114775981520603E-2"/>
    <n v="0.15645819879459116"/>
    <n v="-5.8409822645874951E-2"/>
    <n v="2.0851768854187931"/>
    <n v="0.57960903144229015"/>
    <n v="4.8626100655456826E-2"/>
    <n v="0.87261798594582896"/>
    <n v="2.0334976793193424E-4"/>
    <n v="0.22869724194915955"/>
    <n v="23.302866656160003"/>
    <n v="0"/>
    <n v="0"/>
    <n v="0"/>
    <n v="0"/>
    <n v="0"/>
    <n v="0"/>
    <n v="0"/>
    <n v="0"/>
    <n v="0"/>
    <n v="0"/>
    <n v="0"/>
    <n v="0"/>
  </r>
  <r>
    <x v="0"/>
    <x v="0"/>
    <n v="10403"/>
    <n v="0"/>
    <n v="0"/>
    <n v="0"/>
    <n v="0"/>
    <n v="0"/>
    <n v="0"/>
    <n v="6.4381818907255162E-3"/>
    <n v="0"/>
    <n v="0"/>
    <n v="0"/>
    <n v="3.6530882007121145E-3"/>
    <n v="4.1984172522363849E-3"/>
    <n v="0"/>
    <n v="0"/>
    <n v="2.6171684843161666E-3"/>
    <n v="2.9469197323517004E-2"/>
    <n v="0.1347761008208854"/>
    <n v="-1.6677302044453085E-2"/>
    <n v="7.8249183827761859E-2"/>
    <n v="0.24115799463061829"/>
    <n v="-1.7142738154578344E-2"/>
    <n v="-2.0200362407679955E-2"/>
    <n v="-2.1386573158194127E-3"/>
    <n v="2.1728048488819599E-2"/>
    <n v="0.12176530316886286"/>
    <n v="0.10683593640375047"/>
    <n v="1.3173618548239572E-3"/>
    <n v="1.0473377173268672"/>
    <n v="1.9987716128204778"/>
    <n v="6.4283710350676107E-2"/>
    <n v="1.0099550374555386"/>
    <n v="1.099206718744155E-3"/>
    <n v="0.26608924262456096"/>
    <n v="0"/>
    <n v="0"/>
    <n v="0"/>
    <n v="0"/>
    <n v="0"/>
    <n v="0"/>
    <n v="44.635915048400001"/>
    <n v="0"/>
    <n v="0"/>
    <n v="0"/>
    <n v="25.239186378719999"/>
    <n v="28.985872709440002"/>
    <n v="0"/>
  </r>
  <r>
    <x v="0"/>
    <x v="0"/>
    <n v="10404"/>
    <n v="0"/>
    <n v="0"/>
    <n v="0"/>
    <n v="0"/>
    <n v="0"/>
    <n v="0"/>
    <n v="0"/>
    <n v="0"/>
    <n v="0"/>
    <n v="0"/>
    <n v="5.9679050714362093E-3"/>
    <n v="0"/>
    <n v="0"/>
    <n v="0"/>
    <n v="1.9893016904787364E-3"/>
    <n v="3.2302454668597678E-2"/>
    <n v="7.6715030739950341E-2"/>
    <n v="-8.2804082435017166E-3"/>
    <n v="-7.6636439160794037E-3"/>
    <n v="-9.7539425631125668E-3"/>
    <n v="-9.5047783306604263E-3"/>
    <n v="1.816925142564247E-2"/>
    <n v="-1.2018937388376637E-2"/>
    <n v="-1.4376638839955063E-2"/>
    <n v="3.9868867610034303E-2"/>
    <n v="0.19981949978265368"/>
    <n v="-1.7859986869568654E-2"/>
    <n v="0.33660275345304985"/>
    <n v="0.65197481424540116"/>
    <n v="2.0292477198279844E-2"/>
    <n v="0.26963302127034755"/>
    <n v="4.5906962087970842E-4"/>
    <n v="9.1142452555291076E-2"/>
    <n v="0"/>
    <n v="0"/>
    <n v="0"/>
    <n v="0"/>
    <n v="0"/>
    <n v="0"/>
    <n v="0"/>
    <n v="0"/>
    <n v="0"/>
    <n v="0"/>
    <n v="24.55792936896"/>
    <n v="0"/>
    <n v="0"/>
  </r>
  <r>
    <x v="0"/>
    <x v="0"/>
    <n v="10405"/>
    <n v="2.1508991090925843E-3"/>
    <n v="3.1648349674354009E-2"/>
    <n v="3.111444763852441E-2"/>
    <n v="4.4398797199408362E-2"/>
    <n v="7.0445333373826816E-2"/>
    <n v="0.19300102115424148"/>
    <n v="5.8614961770948749E-2"/>
    <n v="0.17202712994413633"/>
    <n v="0.15691174911010156"/>
    <n v="2.8457871370483185E-2"/>
    <n v="6.1954269222450442"/>
    <n v="0.14780220970023064"/>
    <n v="0.21810843547755052"/>
    <n v="3.5720531504095598E-2"/>
    <n v="2.1871125224742753"/>
    <n v="-0.96192726594285172"/>
    <n v="1.5302729251651537"/>
    <n v="-0.5080364987318684"/>
    <n v="0.89929022146828352"/>
    <n v="0.74644372603094244"/>
    <n v="-0.52773202757614079"/>
    <n v="4.0185497886558851E-3"/>
    <n v="-8.4967024372973488E-2"/>
    <n v="0.14775745726678477"/>
    <n v="0.9213679748895508"/>
    <n v="0.68837868145750358"/>
    <n v="3.4712235992727121"/>
    <n v="1.5951789287038369"/>
    <n v="5.5455887395693599"/>
    <n v="0.64430280813045293"/>
    <n v="3.5437753649372095"/>
    <n v="0.56539293290522641"/>
    <n v="0.9619184276420677"/>
    <n v="9.3392039316800002"/>
    <n v="140.36043080576002"/>
    <n v="140.8551044596"/>
    <n v="205.07804426406722"/>
    <n v="331.93841085747198"/>
    <n v="927.17690562497603"/>
    <n v="287.03746779233603"/>
    <n v="858.24335129129611"/>
    <n v="797.42550897753608"/>
    <n v="147.24102647088"/>
    <n v="32625.118172542403"/>
    <n v="792.07204178353606"/>
    <n v="1188.9090817881279"/>
  </r>
  <r>
    <x v="0"/>
    <x v="0"/>
    <n v="10501"/>
    <n v="3.2924546295099484"/>
    <n v="10.062841962312582"/>
    <n v="0.39828728488526238"/>
    <n v="0.64305507188403865"/>
    <n v="0.16546116552318021"/>
    <n v="7.8865360881341398E-2"/>
    <n v="0.77889747826142164"/>
    <n v="0.58888859505027591"/>
    <n v="0.45466274034777404"/>
    <n v="0.24735322914649377"/>
    <n v="13.044808632251426"/>
    <n v="0.20751884667720183"/>
    <n v="6.2879930789723737"/>
    <n v="3.7013947730272942"/>
    <n v="6.5134401859670001"/>
    <n v="2.5697874389102235"/>
    <n v="6.5330847020557981"/>
    <n v="1.1716636732345307"/>
    <n v="6.0583978352704966"/>
    <n v="0.94915194299906191"/>
    <n v="-1.0692895501084159"/>
    <n v="2.8899822304076266"/>
    <n v="3.9278735672106966"/>
    <n v="5.9040067925796151"/>
    <n v="5.3653079880939094"/>
    <n v="2.8694529762308352"/>
    <n v="6.6317912206411247"/>
    <n v="-1.0267166865685977"/>
    <n v="15.708934439435456"/>
    <n v="4.5800753481313334"/>
    <n v="7.1007066625270667"/>
    <n v="2.7885452365925634"/>
    <n v="4.1773877550280263"/>
    <n v="79529.241575812805"/>
    <n v="243299.3929647936"/>
    <n v="9639.3488687931203"/>
    <n v="15578.652171462722"/>
    <n v="4012.43326393712"/>
    <n v="1914.2989046727998"/>
    <n v="18924.872029317761"/>
    <n v="14322.35952021776"/>
    <n v="11068.764413766559"/>
    <n v="6027.50348784176"/>
    <n v="318188.97215787676"/>
    <n v="5066.7801604705601"/>
    <n v="153678.55085008481"/>
  </r>
  <r>
    <x v="0"/>
    <x v="0"/>
    <n v="10502"/>
    <n v="59.115932859376095"/>
    <n v="6.3654467714052174"/>
    <n v="1.1625504988161399"/>
    <n v="3.8146556425368066"/>
    <n v="1.3761286473806627"/>
    <n v="0.60858506535383072"/>
    <n v="2.0502567094032904"/>
    <n v="2.480918321595325"/>
    <n v="1.4541645411801063"/>
    <n v="2.6530371136898863"/>
    <n v="24.582425118756266"/>
    <n v="1.7625795282866872"/>
    <n v="8.9679373507695654"/>
    <n v="3.7808843042527212"/>
    <n v="11.770980665937506"/>
    <n v="2.9572865550868417"/>
    <n v="9.6369250588135955"/>
    <n v="1.2591284622034633"/>
    <n v="8.1217700648187634"/>
    <n v="5.8502302708216751"/>
    <n v="-5.3054109661931559"/>
    <n v="3.582676534087363"/>
    <n v="11.359375727486995"/>
    <n v="16.690374214088113"/>
    <n v="6.273032853052003"/>
    <n v="3.5582759540281725"/>
    <n v="7.2750202000900499"/>
    <n v="7.7904326355047226"/>
    <n v="117.78531577408766"/>
    <n v="6.3045030262543831"/>
    <n v="44.213717752817054"/>
    <n v="8.9534321668115293"/>
    <n v="14.059602381284021"/>
    <n v="496869.41568305605"/>
    <n v="52954.151691320003"/>
    <n v="9571.2782567532795"/>
    <n v="31077.999519747362"/>
    <n v="11092.973026535521"/>
    <n v="4853.4658961967998"/>
    <n v="16174.475180482559"/>
    <n v="19358.605663408322"/>
    <n v="11221.787764286881"/>
    <n v="20245.326214567522"/>
    <n v="185474.39752101601"/>
    <n v="13147.0807014904"/>
    <n v="66120.602087224004"/>
  </r>
  <r>
    <x v="0"/>
    <x v="0"/>
    <n v="10601"/>
    <n v="0"/>
    <n v="0"/>
    <n v="0"/>
    <n v="0"/>
    <n v="0"/>
    <n v="0"/>
    <n v="0"/>
    <n v="0"/>
    <n v="0"/>
    <n v="0"/>
    <n v="0"/>
    <n v="0"/>
    <n v="0"/>
    <n v="0"/>
    <n v="0"/>
    <n v="2.0457667231633486E-2"/>
    <n v="-9.4782968030025505E-3"/>
    <n v="-6.7258784378687484E-3"/>
    <n v="-9.8062892912674786E-4"/>
    <n v="-9.9328575390415438E-3"/>
    <n v="-1.6007437093352908E-2"/>
    <n v="4.6006493974856226E-2"/>
    <n v="1.7840794715176891E-3"/>
    <n v="9.9652507279527847E-2"/>
    <n v="3.5633023830048537E-2"/>
    <n v="0.2501305728246967"/>
    <n v="-2.4564924667533152E-2"/>
    <n v="-2.114832114943695E-2"/>
    <n v="2.910564495785725E-3"/>
    <n v="-5.7344599596195365E-3"/>
    <n v="-1.4342043534277258E-2"/>
    <n v="0"/>
    <n v="2.6266897463478833E-2"/>
    <n v="0"/>
    <n v="0"/>
    <n v="0"/>
    <n v="0"/>
    <n v="0"/>
    <n v="0"/>
    <n v="0"/>
    <n v="0"/>
    <n v="0"/>
    <n v="0"/>
    <n v="0"/>
    <n v="0"/>
    <n v="0"/>
  </r>
  <r>
    <x v="0"/>
    <x v="0"/>
    <n v="10602"/>
    <n v="0"/>
    <n v="0"/>
    <n v="0"/>
    <n v="0"/>
    <n v="0"/>
    <n v="0"/>
    <n v="0"/>
    <n v="0"/>
    <n v="0"/>
    <n v="0"/>
    <n v="0"/>
    <n v="0"/>
    <n v="0"/>
    <n v="0"/>
    <n v="0"/>
    <n v="3.4093938407356514E-3"/>
    <n v="1.5420808091327722E-3"/>
    <n v="1.2098397982160452E-3"/>
    <n v="6.6205648368768081E-3"/>
    <n v="-4.6454353359683537E-3"/>
    <n v="9.259754971522535E-4"/>
    <n v="-4.9075513112431576E-3"/>
    <n v="-5.761207034485372E-3"/>
    <n v="-6.4550861891025683E-3"/>
    <n v="-7.4331452001727564E-3"/>
    <n v="8.0524530154312702E-3"/>
    <n v="-9.8381795930511905E-3"/>
    <n v="-1.0421489600541994E-2"/>
    <n v="3.0095125135259956E-2"/>
    <n v="2.3213667505286962E-2"/>
    <n v="3.2722760340921607E-3"/>
    <n v="0"/>
    <n v="1.7095276201709749E-4"/>
    <n v="0"/>
    <n v="0"/>
    <n v="0"/>
    <n v="0"/>
    <n v="0"/>
    <n v="0"/>
    <n v="0"/>
    <n v="0"/>
    <n v="0"/>
    <n v="0"/>
    <n v="0"/>
    <n v="0"/>
    <n v="0"/>
  </r>
  <r>
    <x v="0"/>
    <x v="0"/>
    <n v="10701"/>
    <n v="0"/>
    <n v="0"/>
    <n v="0"/>
    <n v="0.26448503654986966"/>
    <n v="0"/>
    <n v="0"/>
    <n v="0"/>
    <n v="0"/>
    <n v="0"/>
    <n v="0"/>
    <n v="7.1558240853917578E-3"/>
    <n v="0"/>
    <n v="0"/>
    <n v="8.8161678849956557E-2"/>
    <n v="2.3852746951305861E-3"/>
    <n v="-1.5821222404116566E-3"/>
    <n v="2.4969598219153535E-3"/>
    <n v="-1.1862378333951861E-3"/>
    <n v="3.0988837862789523E-3"/>
    <n v="-1.3814969799526122E-3"/>
    <n v="-1.36764920039052E-3"/>
    <n v="-1.5599886047235696E-3"/>
    <n v="8.0915320758924679E-3"/>
    <n v="-1.7842568974633711E-3"/>
    <n v="-2.0758896755143819E-3"/>
    <n v="1.7285766512652716E-3"/>
    <n v="1.0418740233796044E-2"/>
    <n v="-2.2891536167724781E-3"/>
    <n v="3.3301709480389532E-2"/>
    <n v="1.4604326163151469E-3"/>
    <n v="0.11361026119119501"/>
    <n v="2.0895450818097034E-2"/>
    <n v="3.2792576429224174E-3"/>
    <n v="0"/>
    <n v="0"/>
    <n v="0"/>
    <n v="4079.1527187086399"/>
    <n v="0"/>
    <n v="0"/>
    <n v="0"/>
    <n v="0"/>
    <n v="0"/>
    <n v="0"/>
    <n v="107.1298423824"/>
    <n v="0"/>
    <n v="0"/>
  </r>
  <r>
    <x v="0"/>
    <x v="0"/>
    <n v="10702"/>
    <n v="1.5882241165387688E-2"/>
    <n v="0"/>
    <n v="0"/>
    <n v="0"/>
    <n v="0"/>
    <n v="0"/>
    <n v="6.2648630254384197E-4"/>
    <n v="0"/>
    <n v="0"/>
    <n v="0"/>
    <n v="1.4485663149167511E-2"/>
    <n v="0.92781699787954086"/>
    <n v="0.21739711777205914"/>
    <n v="0"/>
    <n v="0.38656659293358914"/>
    <n v="3.6977960141926391E-2"/>
    <n v="2.5770132078201421E-3"/>
    <n v="4.1010998161864116E-4"/>
    <n v="5.9521740277843051E-2"/>
    <n v="2.6394630499062377E-2"/>
    <n v="-9.5276055649007188E-4"/>
    <n v="3.434078809291264E-2"/>
    <n v="5.300190719935495E-2"/>
    <n v="8.4063832602803382E-2"/>
    <n v="4.6113414677350931E-2"/>
    <n v="-5.3076479723063747E-3"/>
    <n v="1.0060425876750125E-2"/>
    <n v="-1.2417497974190677E-2"/>
    <n v="-9.9241286232518433E-2"/>
    <n v="2.0971405818015747E-2"/>
    <n v="-3.3889437736346506E-2"/>
    <n v="9.0477577405284546E-2"/>
    <n v="1.6824473558709786E-2"/>
    <n v="536.86739811360007"/>
    <n v="0"/>
    <n v="0"/>
    <n v="0"/>
    <n v="0"/>
    <n v="0"/>
    <n v="19.212455440112002"/>
    <n v="0"/>
    <n v="0"/>
    <n v="0"/>
    <n v="413.95679581375998"/>
    <n v="26028.978058512639"/>
    <n v="5985.1600493825599"/>
  </r>
  <r>
    <x v="0"/>
    <x v="0"/>
    <n v="10703"/>
    <n v="0.82305486682067686"/>
    <n v="0.11383409739695247"/>
    <n v="0.56303328689869381"/>
    <n v="3.4180475077198191"/>
    <n v="0.13514036048657521"/>
    <n v="0.19314064909331083"/>
    <n v="0.3835754792386401"/>
    <n v="0.32210655570414076"/>
    <n v="0"/>
    <n v="0.27498125950762758"/>
    <n v="4.4996589608680413"/>
    <n v="0.11131239960501746"/>
    <n v="7.8152012857621065"/>
    <n v="1.3649716306718218"/>
    <n v="4.1420575487450551"/>
    <n v="-4.0714405021668586E-2"/>
    <n v="0.24124172651625192"/>
    <n v="0.13059845855904353"/>
    <n v="2.1451689383037453"/>
    <n v="0.40137617143474225"/>
    <n v="-4.8969511377496121E-3"/>
    <n v="1.0990081328649686"/>
    <n v="0.69265367262227173"/>
    <n v="0.72534940021475625"/>
    <n v="0.50530127297752103"/>
    <n v="1.1062055108480244"/>
    <n v="0.28149890276734268"/>
    <n v="2.5079099837983168"/>
    <n v="8.4264166120096213"/>
    <n v="0.84598436868176929"/>
    <n v="29.04030913080301"/>
    <n v="1.4348528237770461"/>
    <n v="1.3012226733397991"/>
    <n v="10435.512656419362"/>
    <n v="1472.899386219168"/>
    <n v="7430.9133204889604"/>
    <n v="45996.665311385608"/>
    <n v="1853.7203247943521"/>
    <n v="2699.3337117281121"/>
    <n v="5460.5805224412807"/>
    <n v="4668.9345249315202"/>
    <n v="0"/>
    <n v="4128.5686302475206"/>
    <n v="68723.291309337597"/>
    <n v="1729.0155030647361"/>
    <n v="123417.65870475519"/>
  </r>
  <r>
    <x v="0"/>
    <x v="0"/>
    <n v="10704"/>
    <n v="0"/>
    <n v="0"/>
    <n v="0"/>
    <n v="0"/>
    <n v="0"/>
    <n v="0"/>
    <n v="0"/>
    <n v="0"/>
    <n v="0"/>
    <n v="0"/>
    <n v="6.4986300115947096E-2"/>
    <n v="0"/>
    <n v="0"/>
    <n v="0"/>
    <n v="2.1662100038649032E-2"/>
    <n v="8.6885349943846314E-3"/>
    <n v="2.2072073813165366E-2"/>
    <n v="-1.2314737596883944E-2"/>
    <n v="-4.1690696413919795E-3"/>
    <n v="1.025230161148785E-2"/>
    <n v="9.8597327548258108E-3"/>
    <n v="-4.8457286606501099E-5"/>
    <n v="6.1024760358524985E-2"/>
    <n v="2.4481946369714763E-2"/>
    <n v="2.0226754840728691E-2"/>
    <n v="-1.0652822291284123E-2"/>
    <n v="-3.523145564713294E-3"/>
    <n v="-1.1288995734830434E-2"/>
    <n v="-7.5110972525099129E-2"/>
    <n v="1.8632059294894849E-3"/>
    <n v="-0.25530728885017834"/>
    <n v="4.9989461627651614E-3"/>
    <n v="2.8212788644301936E-3"/>
    <n v="0"/>
    <n v="0"/>
    <n v="0"/>
    <n v="0"/>
    <n v="0"/>
    <n v="0"/>
    <n v="0"/>
    <n v="0"/>
    <n v="0"/>
    <n v="0"/>
    <n v="953.08907750048002"/>
    <n v="0"/>
    <n v="0"/>
  </r>
  <r>
    <x v="0"/>
    <x v="0"/>
    <n v="10801"/>
    <n v="0.15347792802062671"/>
    <n v="3.9652771719392799E-2"/>
    <n v="0.43505027112910999"/>
    <n v="0.1597711671467526"/>
    <n v="0.32140641073738502"/>
    <n v="0.13042868556899953"/>
    <n v="0.70410075205423706"/>
    <n v="0.45937506776044668"/>
    <n v="0.32159875909016611"/>
    <n v="1.1676172340950712"/>
    <n v="2.2219140056927684"/>
    <n v="0.70934168557959565"/>
    <n v="1.7063761637946169"/>
    <n v="0.21149140333175179"/>
    <n v="1.5458772850223268"/>
    <n v="-5.8281413900306916E-2"/>
    <n v="4.7843015060182372"/>
    <n v="0.68148662438055674"/>
    <n v="2.0071443129285775"/>
    <n v="6.1509605000398846"/>
    <n v="-0.40219984719590329"/>
    <n v="-0.28788751720507183"/>
    <n v="0.33298288638235096"/>
    <n v="1.2313876950198732"/>
    <n v="1.6011045909408479"/>
    <n v="-7.6401086382639219E-2"/>
    <n v="2.7089291856586062"/>
    <n v="2.2051199476147589"/>
    <n v="11.292610960847522"/>
    <n v="2.4875645922549308"/>
    <n v="5.3979496434254592"/>
    <n v="0.6561623771068591"/>
    <n v="2.2979470246533782"/>
    <n v="1758.3966213323201"/>
    <n v="447.20395945131202"/>
    <n v="4829.0580095331206"/>
    <n v="1745.020687576832"/>
    <n v="3453.1904769624643"/>
    <n v="1377.9790630364801"/>
    <n v="7313.4945115873606"/>
    <n v="4689.7600667664001"/>
    <n v="3225.957152433456"/>
    <n v="11503.364990304641"/>
    <n v="21494.796091071843"/>
    <n v="6735.9086462638406"/>
    <n v="15900.01309423824"/>
  </r>
  <r>
    <x v="0"/>
    <x v="0"/>
    <n v="10901"/>
    <n v="0"/>
    <n v="0"/>
    <n v="0"/>
    <n v="0"/>
    <n v="0"/>
    <n v="0"/>
    <n v="0"/>
    <n v="0"/>
    <n v="0"/>
    <n v="0"/>
    <n v="0"/>
    <n v="0"/>
    <n v="0"/>
    <n v="0"/>
    <n v="0"/>
    <n v="1.0542214756916055E-2"/>
    <n v="7.7846440569828076E-2"/>
    <n v="2.8419511436229214E-2"/>
    <n v="2.8248295407142229E-2"/>
    <n v="-3.0955173117849766E-3"/>
    <n v="1.7744134813874397E-2"/>
    <n v="-1.941206657896267E-3"/>
    <n v="-2.1724410848938465E-3"/>
    <n v="-1.8252194421123471E-3"/>
    <n v="-2.5938481397888842E-3"/>
    <n v="-2.2596268848687549E-3"/>
    <n v="-3.7148004601837599E-3"/>
    <n v="-3.1573943381672737E-3"/>
    <n v="3.3753132626302876E-2"/>
    <n v="4.48380824710665E-2"/>
    <n v="8.9603126093172804E-3"/>
    <n v="0"/>
    <n v="1.2556691092185482E-2"/>
    <n v="0"/>
    <n v="0"/>
    <n v="0"/>
    <n v="0"/>
    <n v="0"/>
    <n v="0"/>
    <n v="0"/>
    <n v="0"/>
    <n v="0"/>
    <n v="0"/>
    <n v="0"/>
    <n v="0"/>
    <n v="0"/>
  </r>
  <r>
    <x v="0"/>
    <x v="0"/>
    <n v="10902"/>
    <n v="1.596746978561159"/>
    <n v="1.3776549544465191"/>
    <n v="2.0311350971657145"/>
    <n v="3.3110485099045528"/>
    <n v="0.84514621646595645"/>
    <n v="8.1759614854281487E-2"/>
    <n v="1.4788133465762339"/>
    <n v="1.3944956995469739"/>
    <n v="1.8305442942893206"/>
    <n v="3.0773436483997996"/>
    <n v="23.689809550348997"/>
    <n v="1.7486371476758271"/>
    <n v="38.655101404459892"/>
    <n v="2.2399461871722619"/>
    <n v="21.364516034161571"/>
    <n v="1.5602446399397223"/>
    <n v="3.8982734744767242"/>
    <n v="3.0988911019727698"/>
    <n v="5.4979752385875322"/>
    <n v="3.6374898956116422"/>
    <n v="0.95669415379345724"/>
    <n v="3.4944293451880895"/>
    <n v="7.1234144618157371"/>
    <n v="2.7651901665099858"/>
    <n v="10.243908622314244"/>
    <n v="7.6195914418350936"/>
    <n v="5.1038534133173359"/>
    <n v="1.876508097282062"/>
    <n v="41.782105588009529"/>
    <n v="4.1436418083178443"/>
    <n v="16.229017653389988"/>
    <n v="6.239864343284248"/>
    <n v="7.0470406886181376"/>
    <n v="28656.81802423712"/>
    <n v="24421.689377473445"/>
    <n v="35559.08214608016"/>
    <n v="57238.095590720004"/>
    <n v="14424.110476424479"/>
    <n v="1377.4042314500803"/>
    <n v="24588.229513523042"/>
    <n v="22879.490942467201"/>
    <n v="29632.851035955522"/>
    <n v="49139.023377648002"/>
    <n v="373067.12079889601"/>
    <n v="27152.837629110243"/>
    <n v="591732.29229947203"/>
  </r>
  <r>
    <x v="0"/>
    <x v="0"/>
    <n v="10903"/>
    <n v="0"/>
    <n v="0"/>
    <n v="0"/>
    <n v="0"/>
    <n v="0"/>
    <n v="0"/>
    <n v="0"/>
    <n v="0"/>
    <n v="0"/>
    <n v="0"/>
    <n v="0"/>
    <n v="0"/>
    <n v="0"/>
    <n v="0"/>
    <n v="0"/>
    <n v="-1.1573113705884919E-2"/>
    <n v="2.6452128574656498E-2"/>
    <n v="-8.5933798895610741E-3"/>
    <n v="1.762963168929893E-2"/>
    <n v="-6.1108668182203243E-3"/>
    <n v="-5.333551800794885E-3"/>
    <n v="-4.8997717129549249E-3"/>
    <n v="8.8255786834649536E-3"/>
    <n v="-4.0772498916563675E-3"/>
    <n v="2.449765753332692E-2"/>
    <n v="4.4899020604905193E-3"/>
    <n v="-3.4293987380880787E-3"/>
    <n v="-3.3953259643040839E-3"/>
    <n v="-2.3937860832446596E-2"/>
    <n v="1.1662426327485974E-2"/>
    <n v="-8.1893138839211246E-2"/>
    <n v="0"/>
    <n v="7.5316994195189738E-4"/>
    <n v="0"/>
    <n v="0"/>
    <n v="0"/>
    <n v="0"/>
    <n v="0"/>
    <n v="0"/>
    <n v="0"/>
    <n v="0"/>
    <n v="0"/>
    <n v="0"/>
    <n v="0"/>
    <n v="0"/>
    <n v="0"/>
  </r>
  <r>
    <x v="0"/>
    <x v="0"/>
    <n v="11001"/>
    <n v="34.908464039960236"/>
    <n v="1.42173949396175"/>
    <n v="0.44940232328155666"/>
    <n v="0.63979328951417591"/>
    <n v="0.99164096018557857"/>
    <n v="0.63141267965033343"/>
    <n v="0.38751172282046681"/>
    <n v="0.44388201792845094"/>
    <n v="0.24545493512057864"/>
    <n v="0.56511869620790123"/>
    <n v="9.792501949939723"/>
    <n v="2.9962599082734753"/>
    <n v="41.887210046067352"/>
    <n v="0.83697836891916089"/>
    <n v="18.225323968093516"/>
    <n v="5.8181312160202703"/>
    <n v="7.7867295331893569"/>
    <n v="-0.63407398229949929"/>
    <n v="7.7233557710615264"/>
    <n v="3.5104880467729562"/>
    <n v="-1.0588765045706894"/>
    <n v="4.3722585959763878"/>
    <n v="3.423986168245202"/>
    <n v="10.660797807644345"/>
    <n v="7.2530228536493357"/>
    <n v="2.9487941366084973"/>
    <n v="13.920601394016366"/>
    <n v="-2.7508254067116287"/>
    <n v="38.625521678785219"/>
    <n v="28.597089032873139"/>
    <n v="16.63181496071725"/>
    <n v="7.335414774070121"/>
    <n v="7.2571365220276878"/>
    <n v="327197.03344654728"/>
    <n v="13714.099158755042"/>
    <n v="4457.6216446297603"/>
    <n v="6520.7732067284805"/>
    <n v="10377.522648342079"/>
    <n v="6780.1093540852798"/>
    <n v="4266.8915799761598"/>
    <n v="5008.7646903046407"/>
    <n v="2836.968140123648"/>
    <n v="6685.9192948356795"/>
    <n v="118528.4436020704"/>
    <n v="37084.708884700805"/>
    <n v="529873.20708275202"/>
  </r>
  <r>
    <x v="0"/>
    <x v="0"/>
    <n v="11002"/>
    <n v="0"/>
    <n v="0"/>
    <n v="8.1035728074485419E-2"/>
    <n v="1.0774986093910932"/>
    <n v="1.1860918972269494"/>
    <n v="0"/>
    <n v="7.3054862263758347E-2"/>
    <n v="4.2080764916476186E-2"/>
    <n v="6.1221723275562611E-3"/>
    <n v="1.1847224288088643E-2"/>
    <n v="1.310683304697337"/>
    <n v="0"/>
    <n v="0"/>
    <n v="0.38617811248852618"/>
    <n v="0.43689443489911234"/>
    <n v="2.3676341537948553"/>
    <n v="0.40942799321419732"/>
    <n v="0.22959143018392936"/>
    <n v="2.6932144738084478"/>
    <n v="0.73707154481576231"/>
    <n v="-0.5290506164065889"/>
    <n v="3.317117346041131"/>
    <n v="3.7473879164245196"/>
    <n v="9.3439782108731766"/>
    <n v="-1.353868092952607"/>
    <n v="5.4428210937060566E-2"/>
    <n v="18.857186555625642"/>
    <n v="-2.8186736273316182"/>
    <n v="86.06521873169514"/>
    <n v="1.0980257919119509"/>
    <n v="33.96702181955758"/>
    <n v="0.29141650486044191"/>
    <n v="8.794333159337361"/>
    <n v="0"/>
    <n v="0"/>
    <n v="202.67035591428802"/>
    <n v="2699.1340165246884"/>
    <n v="2975.9045701424161"/>
    <n v="0"/>
    <n v="183.80603345561599"/>
    <n v="106.04352758952"/>
    <n v="15.452362954752003"/>
    <n v="29.937935776"/>
    <n v="3317.33944418896"/>
    <n v="0"/>
    <n v="0"/>
  </r>
  <r>
    <x v="0"/>
    <x v="0"/>
    <n v="11003"/>
    <n v="0.32083872982049499"/>
    <n v="8.195976520885484E-2"/>
    <n v="8.1299736363360728E-3"/>
    <n v="5.0453095602537967"/>
    <n v="0.88578462015822834"/>
    <n v="0.17836114334058839"/>
    <n v="0.34249162730491534"/>
    <n v="0"/>
    <n v="7.8865718049514311E-2"/>
    <n v="0"/>
    <n v="41.549947132626819"/>
    <n v="0"/>
    <n v="0"/>
    <n v="1.7117997663663294"/>
    <n v="13.849982377542274"/>
    <n v="0.92137627496385988"/>
    <n v="0.1704195959863227"/>
    <n v="2.3674706589897503"/>
    <n v="5.4435861847201874"/>
    <n v="3.2355261229816059"/>
    <n v="8.3203639069172297"/>
    <n v="7.4091442345950309"/>
    <n v="12.058238448157393"/>
    <n v="2.8533290861265477"/>
    <n v="68.725304888189584"/>
    <n v="57.678650242093973"/>
    <n v="93.062977230261339"/>
    <n v="67.133716023324524"/>
    <n v="105.89034698656556"/>
    <n v="2.689165817716701"/>
    <n v="88.949978649798425"/>
    <n v="3.7301298669538117"/>
    <n v="31.090746420276634"/>
    <n v="2437.0909917164799"/>
    <n v="620.51738239624001"/>
    <n v="61.34878105979201"/>
    <n v="37945.773202668803"/>
    <n v="6639.8415127060798"/>
    <n v="1332.5361018975359"/>
    <n v="2550.1926569123998"/>
    <n v="0"/>
    <n v="583.29085069420785"/>
    <n v="0"/>
    <n v="305184.36168914399"/>
    <n v="0"/>
    <n v="0"/>
  </r>
  <r>
    <x v="1"/>
    <x v="0"/>
    <n v="20101"/>
    <n v="2.3764555720415838E-3"/>
    <n v="4.3802821310917721E-3"/>
    <n v="2.0732273620580974E-3"/>
    <n v="4.9637571541725689E-3"/>
    <n v="9.261948761310402E-4"/>
    <n v="4.8289178914819849E-3"/>
    <n v="1.8754942595950647E-3"/>
    <n v="1.5587972441252428E-3"/>
    <n v="5.9355850643922035E-3"/>
    <n v="3.8262537288134457E-3"/>
    <n v="2.4924825588075052E-2"/>
    <n v="2.3151362753589151E-2"/>
    <n v="4.1945453124770816E-3"/>
    <n v="3.8057555491074792E-3"/>
    <n v="1.742357788471376E-2"/>
    <n v="-2.3544995097654958E-3"/>
    <n v="1.3437615529545957E-2"/>
    <n v="2.6247516222219436E-2"/>
    <n v="-4.708917310155096E-3"/>
    <n v="-6.218578008794726E-3"/>
    <n v="3.2328718145193738E-3"/>
    <n v="-5.5389154726583501E-3"/>
    <n v="3.2424264487391358E-3"/>
    <n v="1.217220205155737E-2"/>
    <n v="1.5817484178096274E-2"/>
    <n v="2.0216547677702007E-2"/>
    <n v="4.8350222331645397E-2"/>
    <n v="4.0980327194899455E-2"/>
    <n v="6.3607609137184301E-2"/>
    <n v="1.1657774197604415E-2"/>
    <n v="5.0984883312100084E-2"/>
    <n v="6.5396691490803302E-3"/>
    <n v="1.6320279448909646E-2"/>
    <n v="1827.1592546643201"/>
    <n v="3363.7150146722561"/>
    <n v="1590.132215060768"/>
    <n v="3802.4663129252799"/>
    <n v="708.64003548174401"/>
    <n v="3690.1190140516801"/>
    <n v="1431.4391102335201"/>
    <n v="1188.264904007696"/>
    <n v="4519.1051734555194"/>
    <n v="2909.5598604643205"/>
    <n v="18929.981312108004"/>
    <n v="17561.350459921283"/>
    <n v="3177.8168905498242"/>
  </r>
  <r>
    <x v="1"/>
    <x v="0"/>
    <n v="20102"/>
    <n v="1.7277810303167592E-3"/>
    <n v="6.7293440997777377E-4"/>
    <n v="0"/>
    <n v="0"/>
    <n v="1.9237586238190638E-2"/>
    <n v="0"/>
    <n v="1.6209265297954818E-2"/>
    <n v="0"/>
    <n v="1.845763380099517E-3"/>
    <n v="0"/>
    <n v="0"/>
    <n v="0"/>
    <n v="8.1341878741011467E-2"/>
    <n v="2.2431146999259125E-4"/>
    <n v="2.7113959580337157E-2"/>
    <n v="-2.2341616370347372E-2"/>
    <n v="-5.4763657346203802E-2"/>
    <n v="-5.6610153439254143E-2"/>
    <n v="-6.5072414738076003E-3"/>
    <n v="0.19531884316441389"/>
    <n v="-1.8420213698226919E-2"/>
    <n v="-3.0218534095623605E-2"/>
    <n v="3.5678471330120724E-4"/>
    <n v="-1.8152125122782903E-2"/>
    <n v="0.50661121436580125"/>
    <n v="0.90451349992647723"/>
    <n v="-1.7264569555255679E-2"/>
    <n v="-4.0147047079996209E-2"/>
    <n v="0.16670942413692871"/>
    <n v="-5.9099272914859335E-2"/>
    <n v="3.6442020965211173E-2"/>
    <n v="9.3104006998116131E-3"/>
    <n v="0.10779175772324458"/>
    <n v="27.763713376160002"/>
    <n v="11.081210929104001"/>
    <n v="0"/>
    <n v="0"/>
    <n v="339.75501055268484"/>
    <n v="0"/>
    <n v="299.17440960435204"/>
    <n v="0"/>
    <n v="35.536482357056002"/>
    <n v="0"/>
    <n v="0"/>
    <n v="0"/>
    <n v="1695.571462356384"/>
  </r>
  <r>
    <x v="1"/>
    <x v="0"/>
    <n v="20103"/>
    <n v="1.1482410614086771E-2"/>
    <n v="0"/>
    <n v="0"/>
    <n v="0"/>
    <n v="0"/>
    <n v="0"/>
    <n v="0"/>
    <n v="0"/>
    <n v="0"/>
    <n v="0"/>
    <n v="0"/>
    <n v="0"/>
    <n v="0"/>
    <n v="0"/>
    <n v="0"/>
    <n v="2.0087298809206976E-2"/>
    <n v="1.9206149746798139E-2"/>
    <n v="3.9973108789423006E-2"/>
    <n v="3.0177300903938747E-2"/>
    <n v="-3.3416211599606748E-3"/>
    <n v="-3.4528956679002582E-3"/>
    <n v="-3.423127257325125E-3"/>
    <n v="2.988124978708344E-5"/>
    <n v="5.7780428085685591E-3"/>
    <n v="7.8035854975612674E-3"/>
    <n v="1.2724624499712875E-3"/>
    <n v="-5.8694472605761413E-3"/>
    <n v="-5.440081532931817E-3"/>
    <n v="1.7755254659624783E-2"/>
    <n v="0.11828767524419294"/>
    <n v="2.1544480889229677E-3"/>
    <n v="8.8326235492975161E-4"/>
    <n v="8.6111365740132728E-3"/>
    <n v="171.501284932"/>
    <n v="0"/>
    <n v="0"/>
    <n v="0"/>
    <n v="0"/>
    <n v="0"/>
    <n v="0"/>
    <n v="0"/>
    <n v="0"/>
    <n v="0"/>
    <n v="0"/>
    <n v="0"/>
    <n v="0"/>
  </r>
  <r>
    <x v="1"/>
    <x v="0"/>
    <n v="20104"/>
    <n v="0"/>
    <n v="0"/>
    <n v="0"/>
    <n v="0"/>
    <n v="0"/>
    <n v="0"/>
    <n v="0"/>
    <n v="0"/>
    <n v="0"/>
    <n v="0"/>
    <n v="0"/>
    <n v="0"/>
    <n v="0"/>
    <n v="0"/>
    <n v="0"/>
    <n v="-2.2796742003996541E-4"/>
    <n v="-2.8871258949000504E-4"/>
    <n v="-3.345060893688091E-4"/>
    <n v="-2.9900647597645545E-4"/>
    <n v="-2.8384397224638208E-4"/>
    <n v="-2.7111325776283795E-4"/>
    <n v="-2.6028255402204848E-4"/>
    <n v="-2.508997469747356E-4"/>
    <n v="-2.4250312660195611E-4"/>
    <n v="4.3104186546781874E-3"/>
    <n v="-2.2675167077621438E-4"/>
    <n v="-2.1844403587179334E-4"/>
    <n v="-2.0930967982982977E-4"/>
    <n v="8.2658527837627875E-4"/>
    <n v="-1.2139534639502474E-3"/>
    <n v="1.3289109249441141E-4"/>
    <n v="0"/>
    <n v="1.4454737957810237E-4"/>
    <n v="0"/>
    <n v="0"/>
    <n v="0"/>
    <n v="0"/>
    <n v="0"/>
    <n v="0"/>
    <n v="0"/>
    <n v="0"/>
    <n v="0"/>
    <n v="0"/>
    <n v="0"/>
    <n v="0"/>
    <n v="0"/>
  </r>
  <r>
    <x v="1"/>
    <x v="0"/>
    <n v="20105"/>
    <n v="0"/>
    <n v="0"/>
    <n v="0"/>
    <n v="0"/>
    <n v="0"/>
    <n v="4.1878088484910537E-6"/>
    <n v="0"/>
    <n v="3.3498092306299665E-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89154734454398E-6"/>
    <n v="0"/>
    <n v="0"/>
    <n v="0"/>
    <n v="0"/>
    <n v="0"/>
    <n v="0"/>
    <n v="3.5995892176320003"/>
    <n v="0"/>
    <n v="28.982716953872"/>
    <n v="0"/>
    <n v="0"/>
    <n v="0"/>
    <n v="0"/>
    <n v="0"/>
  </r>
  <r>
    <x v="1"/>
    <x v="0"/>
    <n v="20201"/>
    <n v="5.7909430221954631E-3"/>
    <n v="0"/>
    <n v="0"/>
    <n v="0"/>
    <n v="0"/>
    <n v="1.7457299929816851E-2"/>
    <n v="6.4680674657629611E-2"/>
    <n v="0"/>
    <n v="0"/>
    <n v="0.12829684404296687"/>
    <n v="2.6086869941500938E-2"/>
    <n v="0"/>
    <n v="1.9072114606852719E-2"/>
    <n v="0"/>
    <n v="1.5052994849451218E-2"/>
    <n v="0"/>
    <n v="0"/>
    <n v="0"/>
    <n v="0"/>
    <n v="0"/>
    <n v="0"/>
    <n v="0"/>
    <n v="0"/>
    <n v="0"/>
    <n v="0"/>
    <n v="0"/>
    <n v="0"/>
    <n v="0"/>
    <n v="0"/>
    <n v="0"/>
    <n v="0"/>
    <n v="2.0106518938535576E-2"/>
    <n v="0"/>
    <n v="269.30780524720001"/>
    <n v="0"/>
    <n v="0"/>
    <n v="0"/>
    <n v="0"/>
    <n v="815.34319322209603"/>
    <n v="3023.4981368708964"/>
    <n v="0"/>
    <n v="0"/>
    <n v="6012.5032992296001"/>
    <n v="1223.5785477361601"/>
    <n v="0"/>
    <n v="896.08423268836805"/>
  </r>
  <r>
    <x v="1"/>
    <x v="0"/>
    <n v="20202"/>
    <n v="0"/>
    <n v="0"/>
    <n v="0"/>
    <n v="0"/>
    <n v="0"/>
    <n v="0"/>
    <n v="0"/>
    <n v="0"/>
    <n v="0"/>
    <n v="0"/>
    <n v="0"/>
    <n v="0"/>
    <n v="7.3306991942501079E-2"/>
    <n v="0"/>
    <n v="2.4435663980833692E-2"/>
    <n v="0"/>
    <n v="0"/>
    <n v="0"/>
    <n v="0"/>
    <n v="0"/>
    <n v="0"/>
    <n v="0"/>
    <n v="0"/>
    <n v="0"/>
    <n v="0"/>
    <n v="0"/>
    <n v="0"/>
    <n v="0"/>
    <n v="0"/>
    <n v="0"/>
    <n v="0"/>
    <n v="5.638999380192391E-3"/>
    <n v="0"/>
    <n v="0"/>
    <n v="0"/>
    <n v="0"/>
    <n v="0"/>
    <n v="0"/>
    <n v="0"/>
    <n v="0"/>
    <n v="0"/>
    <n v="0"/>
    <n v="0"/>
    <n v="0"/>
    <n v="0"/>
    <n v="1192.9246798803201"/>
  </r>
  <r>
    <x v="1"/>
    <x v="0"/>
    <n v="20203"/>
    <n v="0.91915674999461083"/>
    <n v="0"/>
    <n v="0"/>
    <n v="0"/>
    <n v="0"/>
    <n v="0.3644332285165699"/>
    <n v="0.32707049566635338"/>
    <n v="0"/>
    <n v="0"/>
    <n v="0.72776348826698811"/>
    <n v="1.5776746147320875E-2"/>
    <n v="0"/>
    <n v="0.23354909737100796"/>
    <n v="0"/>
    <n v="8.310861450610961E-2"/>
    <n v="0"/>
    <n v="0"/>
    <n v="0"/>
    <n v="0"/>
    <n v="0"/>
    <n v="0"/>
    <n v="0"/>
    <n v="0"/>
    <n v="0"/>
    <n v="0"/>
    <n v="0"/>
    <n v="0"/>
    <n v="0"/>
    <n v="0"/>
    <n v="0"/>
    <n v="0"/>
    <n v="0.19905767738175778"/>
    <n v="0"/>
    <n v="4038.77475947632"/>
    <n v="0"/>
    <n v="0"/>
    <n v="0"/>
    <n v="0"/>
    <n v="2156.3514131325442"/>
    <n v="2034.7055535403842"/>
    <n v="0"/>
    <n v="0"/>
    <n v="5192.5924887849606"/>
    <n v="117.36321458992001"/>
    <n v="0"/>
    <n v="1879.6031356418721"/>
  </r>
  <r>
    <x v="1"/>
    <x v="0"/>
    <n v="20204"/>
    <n v="0"/>
    <n v="0"/>
    <n v="0"/>
    <n v="0"/>
    <n v="0"/>
    <n v="0"/>
    <n v="0"/>
    <n v="0"/>
    <n v="0"/>
    <n v="0"/>
    <n v="0"/>
    <n v="0"/>
    <n v="0.33316807859017522"/>
    <n v="0"/>
    <n v="0.11105602619672507"/>
    <n v="0"/>
    <n v="0"/>
    <n v="0"/>
    <n v="0"/>
    <n v="0"/>
    <n v="0"/>
    <n v="0"/>
    <n v="0"/>
    <n v="0"/>
    <n v="0"/>
    <n v="0"/>
    <n v="0"/>
    <n v="0"/>
    <n v="0"/>
    <n v="0"/>
    <n v="0"/>
    <n v="2.5628313737705785E-2"/>
    <n v="0"/>
    <n v="0"/>
    <n v="0"/>
    <n v="0"/>
    <n v="0"/>
    <n v="0"/>
    <n v="0"/>
    <n v="0"/>
    <n v="0"/>
    <n v="0"/>
    <n v="0"/>
    <n v="0"/>
    <n v="0"/>
    <n v="3011.8394304551839"/>
  </r>
  <r>
    <x v="1"/>
    <x v="0"/>
    <n v="20205"/>
    <n v="0"/>
    <n v="0"/>
    <n v="0"/>
    <n v="0"/>
    <n v="0"/>
    <n v="0"/>
    <n v="5.1744888294960621E-2"/>
    <n v="0"/>
    <n v="0"/>
    <n v="0.31142486700712607"/>
    <n v="1.4123875055120474"/>
    <n v="0"/>
    <n v="0.27547601072087619"/>
    <n v="0"/>
    <n v="0.56262117207764117"/>
    <n v="0"/>
    <n v="0"/>
    <n v="0"/>
    <n v="0"/>
    <n v="0"/>
    <n v="0"/>
    <n v="0"/>
    <n v="0"/>
    <n v="0"/>
    <n v="0"/>
    <n v="0"/>
    <n v="0"/>
    <n v="0"/>
    <n v="0"/>
    <n v="0"/>
    <n v="0"/>
    <n v="0.15777179011807771"/>
    <n v="0"/>
    <n v="0"/>
    <n v="0"/>
    <n v="0"/>
    <n v="0"/>
    <n v="0"/>
    <n v="0"/>
    <n v="369.19977798454403"/>
    <n v="0"/>
    <n v="0"/>
    <n v="1984.0878277024001"/>
    <n v="8638.1619837116814"/>
    <n v="0"/>
    <n v="1544.318516101232"/>
  </r>
  <r>
    <x v="1"/>
    <x v="0"/>
    <n v="2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1"/>
    <n v="0"/>
    <n v="0"/>
    <n v="0"/>
    <n v="0"/>
    <n v="0"/>
    <n v="0"/>
    <n v="0"/>
    <n v="0"/>
    <n v="0"/>
    <n v="0"/>
    <n v="0"/>
    <n v="1.5160192115170921E-2"/>
    <n v="0.96531300141415599"/>
    <n v="0"/>
    <n v="0.32682439784310896"/>
    <n v="0"/>
    <n v="0"/>
    <n v="0"/>
    <n v="0"/>
    <n v="0"/>
    <n v="0"/>
    <n v="0"/>
    <n v="0"/>
    <n v="0"/>
    <n v="0"/>
    <n v="0"/>
    <n v="0"/>
    <n v="0"/>
    <n v="0"/>
    <n v="0"/>
    <n v="0"/>
    <n v="7.5421014886871307E-2"/>
    <n v="0"/>
    <n v="0"/>
    <n v="0"/>
    <n v="0"/>
    <n v="0"/>
    <n v="0"/>
    <n v="0"/>
    <n v="0"/>
    <n v="0"/>
    <n v="0"/>
    <n v="0"/>
    <n v="0"/>
    <n v="191.852231217488"/>
    <n v="12454.468344245441"/>
  </r>
  <r>
    <x v="1"/>
    <x v="0"/>
    <n v="20302"/>
    <n v="0"/>
    <n v="0"/>
    <n v="0"/>
    <n v="0"/>
    <n v="0"/>
    <n v="0"/>
    <n v="0"/>
    <n v="0"/>
    <n v="0"/>
    <n v="0"/>
    <n v="0"/>
    <n v="0"/>
    <n v="0.27963629051453726"/>
    <n v="0"/>
    <n v="9.321209683817909E-2"/>
    <n v="0"/>
    <n v="0"/>
    <n v="0"/>
    <n v="0"/>
    <n v="0"/>
    <n v="0"/>
    <n v="0"/>
    <n v="0"/>
    <n v="0"/>
    <n v="0"/>
    <n v="0"/>
    <n v="0"/>
    <n v="0"/>
    <n v="0"/>
    <n v="0"/>
    <n v="0"/>
    <n v="2.1510483885733636E-2"/>
    <n v="0"/>
    <n v="0"/>
    <n v="0"/>
    <n v="0"/>
    <n v="0"/>
    <n v="0"/>
    <n v="0"/>
    <n v="0"/>
    <n v="0"/>
    <n v="0"/>
    <n v="0"/>
    <n v="0"/>
    <n v="0"/>
    <n v="4269.2072472854406"/>
  </r>
  <r>
    <x v="1"/>
    <x v="0"/>
    <n v="20303"/>
    <n v="0"/>
    <n v="0"/>
    <n v="0.30893568647136838"/>
    <n v="0.91534891647444372"/>
    <n v="0"/>
    <n v="1.676196842366429E-2"/>
    <n v="0"/>
    <n v="0"/>
    <n v="0"/>
    <n v="0"/>
    <n v="0"/>
    <n v="0"/>
    <n v="0.54461185621660724"/>
    <n v="0.40809486764860403"/>
    <n v="0.18153728540553574"/>
    <n v="0"/>
    <n v="0"/>
    <n v="0"/>
    <n v="0"/>
    <n v="0"/>
    <n v="0"/>
    <n v="0"/>
    <n v="0"/>
    <n v="0"/>
    <n v="0"/>
    <n v="0"/>
    <n v="0"/>
    <n v="0"/>
    <n v="0"/>
    <n v="0"/>
    <n v="0"/>
    <n v="0.1373583405835449"/>
    <n v="0"/>
    <n v="0"/>
    <n v="0"/>
    <n v="3087.1943149083841"/>
    <n v="9304.5217359627204"/>
    <n v="0"/>
    <n v="176.15152616428801"/>
    <n v="0"/>
    <n v="0"/>
    <n v="0"/>
    <n v="0"/>
    <n v="0"/>
    <n v="0"/>
    <n v="6379.0386718651207"/>
  </r>
  <r>
    <x v="1"/>
    <x v="0"/>
    <n v="20304"/>
    <n v="0"/>
    <n v="0"/>
    <n v="0"/>
    <n v="8.4736059196011237E-2"/>
    <n v="0"/>
    <n v="0"/>
    <n v="0"/>
    <n v="0"/>
    <n v="0"/>
    <n v="0"/>
    <n v="0"/>
    <n v="0"/>
    <n v="0.4134477792244417"/>
    <n v="2.824535306533708E-2"/>
    <n v="0.13781592640814724"/>
    <n v="0"/>
    <n v="0"/>
    <n v="0"/>
    <n v="0"/>
    <n v="0"/>
    <n v="0"/>
    <n v="0"/>
    <n v="0"/>
    <n v="0"/>
    <n v="0"/>
    <n v="0"/>
    <n v="0"/>
    <n v="0"/>
    <n v="0"/>
    <n v="0"/>
    <n v="0"/>
    <n v="3.8321833724650228E-2"/>
    <n v="0"/>
    <n v="0"/>
    <n v="0"/>
    <n v="0"/>
    <n v="338.09687619208484"/>
    <n v="0"/>
    <n v="0"/>
    <n v="0"/>
    <n v="0"/>
    <n v="0"/>
    <n v="0"/>
    <n v="0"/>
    <n v="0"/>
    <n v="2059.3833883169441"/>
  </r>
  <r>
    <x v="1"/>
    <x v="0"/>
    <n v="20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401"/>
    <n v="0"/>
    <n v="0"/>
    <n v="0"/>
    <n v="0"/>
    <n v="0"/>
    <n v="0"/>
    <n v="0"/>
    <n v="0"/>
    <n v="0"/>
    <n v="0"/>
    <n v="0"/>
    <n v="0"/>
    <n v="3.6316644240447171E-2"/>
    <n v="0"/>
    <n v="1.2105548080149056E-2"/>
    <n v="0"/>
    <n v="0"/>
    <n v="0"/>
    <n v="0"/>
    <n v="0"/>
    <n v="0"/>
    <n v="0"/>
    <n v="0"/>
    <n v="0"/>
    <n v="0"/>
    <n v="0"/>
    <n v="0"/>
    <n v="0"/>
    <n v="0"/>
    <n v="0"/>
    <n v="0"/>
    <n v="2.7935880184959362E-3"/>
    <n v="0"/>
    <n v="0"/>
    <n v="0"/>
    <n v="0"/>
    <n v="0"/>
    <n v="0"/>
    <n v="0"/>
    <n v="0"/>
    <n v="0"/>
    <n v="0"/>
    <n v="0"/>
    <n v="0"/>
    <n v="0"/>
    <n v="491.18261335204801"/>
  </r>
  <r>
    <x v="1"/>
    <x v="0"/>
    <n v="20402"/>
    <n v="0"/>
    <n v="0"/>
    <n v="0"/>
    <n v="0"/>
    <n v="0"/>
    <n v="2.5403641087327428E-2"/>
    <n v="3.430385772944624E-2"/>
    <n v="0"/>
    <n v="0"/>
    <n v="0"/>
    <n v="0"/>
    <n v="0"/>
    <n v="0"/>
    <n v="0"/>
    <n v="0"/>
    <n v="-7.0635896358821046E-2"/>
    <n v="-7.5665691609615657E-2"/>
    <n v="0.2059354818160451"/>
    <n v="8.6832343115882699E-2"/>
    <n v="2.7435798173231801E-2"/>
    <n v="0.13047940565532046"/>
    <n v="-3.8797920856811857E-2"/>
    <n v="0.21104143236089054"/>
    <n v="1.4291300896815705E-2"/>
    <n v="0.33905788559099115"/>
    <n v="2.3928243633976897E-2"/>
    <n v="-3.8193292034143039E-2"/>
    <n v="0.64909009876727952"/>
    <n v="-8.960270309091023E-2"/>
    <n v="7.1811731386965408E-2"/>
    <n v="0.17318468050374239"/>
    <n v="4.5928845243672052E-3"/>
    <n v="9.822832043286657E-2"/>
    <n v="0"/>
    <n v="0"/>
    <n v="0"/>
    <n v="0"/>
    <n v="0"/>
    <n v="404.29894790481603"/>
    <n v="552.56654030592006"/>
    <n v="0"/>
    <n v="0"/>
    <n v="0"/>
    <n v="0"/>
    <n v="0"/>
    <n v="0"/>
  </r>
  <r>
    <x v="1"/>
    <x v="0"/>
    <n v="20403"/>
    <n v="0"/>
    <n v="0"/>
    <n v="0"/>
    <n v="0"/>
    <n v="0"/>
    <n v="0"/>
    <n v="0"/>
    <n v="0"/>
    <n v="0"/>
    <n v="0"/>
    <n v="1.7996475656566289E-2"/>
    <n v="0"/>
    <n v="0.13269658892467234"/>
    <n v="0"/>
    <n v="5.023102152707954E-2"/>
    <n v="-1.8222922223120285E-2"/>
    <n v="-2.2319709425927616E-2"/>
    <n v="1.9676665916935888E-2"/>
    <n v="6.1389761488296838E-3"/>
    <n v="3.2375760290730532E-3"/>
    <n v="-2.743070653559527E-3"/>
    <n v="-1.4895492843077139E-2"/>
    <n v="4.5467276876715992E-2"/>
    <n v="-3.3801503900488103E-3"/>
    <n v="3.9268822580482504E-2"/>
    <n v="-1.6258479116272057E-2"/>
    <n v="-1.4791627150299141E-2"/>
    <n v="-1.209371097954939E-3"/>
    <n v="-1.4182013052899378E-2"/>
    <n v="7.7723000556067514E-4"/>
    <n v="-9.751089210333061E-3"/>
    <n v="1.1591774198556818E-2"/>
    <n v="4.1332011420558808E-4"/>
    <n v="0"/>
    <n v="0"/>
    <n v="0"/>
    <n v="0"/>
    <n v="0"/>
    <n v="0"/>
    <n v="0"/>
    <n v="0"/>
    <n v="0"/>
    <n v="0"/>
    <n v="276.10192952303998"/>
    <n v="0"/>
    <n v="2162.290916527536"/>
  </r>
  <r>
    <x v="1"/>
    <x v="0"/>
    <n v="20404"/>
    <n v="0"/>
    <n v="0"/>
    <n v="0"/>
    <n v="0"/>
    <n v="0"/>
    <n v="0"/>
    <n v="0"/>
    <n v="0"/>
    <n v="0"/>
    <n v="0"/>
    <n v="5.7231394575002745E-2"/>
    <n v="0"/>
    <n v="0"/>
    <n v="0"/>
    <n v="1.9077131525000915E-2"/>
    <n v="0"/>
    <n v="0"/>
    <n v="0"/>
    <n v="0"/>
    <n v="0"/>
    <n v="0"/>
    <n v="0"/>
    <n v="0"/>
    <n v="0"/>
    <n v="0"/>
    <n v="0"/>
    <n v="0"/>
    <n v="0"/>
    <n v="0"/>
    <n v="0"/>
    <n v="0"/>
    <n v="4.4024149673079034E-3"/>
    <n v="0"/>
    <n v="0"/>
    <n v="0"/>
    <n v="0"/>
    <n v="0"/>
    <n v="0"/>
    <n v="0"/>
    <n v="0"/>
    <n v="0"/>
    <n v="0"/>
    <n v="0"/>
    <n v="313.11295971984003"/>
    <n v="0"/>
    <n v="0"/>
  </r>
  <r>
    <x v="1"/>
    <x v="0"/>
    <n v="20405"/>
    <n v="0"/>
    <n v="0"/>
    <n v="0"/>
    <n v="0"/>
    <n v="0"/>
    <n v="0"/>
    <n v="0"/>
    <n v="0"/>
    <n v="0"/>
    <n v="0"/>
    <n v="0"/>
    <n v="0"/>
    <n v="0.20384742772224007"/>
    <n v="0"/>
    <n v="6.7949142574080024E-2"/>
    <n v="0"/>
    <n v="0"/>
    <n v="0"/>
    <n v="0"/>
    <n v="0"/>
    <n v="0"/>
    <n v="0"/>
    <n v="0"/>
    <n v="0"/>
    <n v="0"/>
    <n v="0"/>
    <n v="0"/>
    <n v="0"/>
    <n v="0"/>
    <n v="0"/>
    <n v="0"/>
    <n v="1.5680571363249237E-2"/>
    <n v="0"/>
    <n v="0"/>
    <n v="0"/>
    <n v="0"/>
    <n v="0"/>
    <n v="0"/>
    <n v="0"/>
    <n v="0"/>
    <n v="0"/>
    <n v="0"/>
    <n v="0"/>
    <n v="0"/>
    <n v="0"/>
    <n v="1740.653185320208"/>
  </r>
  <r>
    <x v="1"/>
    <x v="0"/>
    <n v="20501"/>
    <n v="0"/>
    <n v="0"/>
    <n v="0"/>
    <n v="0"/>
    <n v="0"/>
    <n v="0"/>
    <n v="0"/>
    <n v="0"/>
    <n v="0"/>
    <n v="0"/>
    <n v="0"/>
    <n v="0"/>
    <n v="2.4169756743176382E-2"/>
    <n v="0"/>
    <n v="8.0565855810587946E-3"/>
    <n v="-9.1728934483617228E-2"/>
    <n v="-9.9824060672420681E-2"/>
    <n v="7.2683682168903932E-2"/>
    <n v="0.3097391727756581"/>
    <n v="1.6683752684917244E-2"/>
    <n v="0.13868483779177454"/>
    <n v="-6.8073949815652443E-2"/>
    <n v="0.17522711685259656"/>
    <n v="-7.3227181660130564E-2"/>
    <n v="8.7171120336569319E-2"/>
    <n v="-3.0767805477322777E-2"/>
    <n v="-5.4220005943300044E-2"/>
    <n v="1.3332281632992002"/>
    <n v="-8.6516009465654187E-2"/>
    <n v="1.4376923369449681"/>
    <n v="0.41866365074376383"/>
    <n v="1.8592120571674141E-3"/>
    <n v="0.11636142131368013"/>
    <n v="0"/>
    <n v="0"/>
    <n v="0"/>
    <n v="0"/>
    <n v="0"/>
    <n v="0"/>
    <n v="0"/>
    <n v="0"/>
    <n v="0"/>
    <n v="0"/>
    <n v="0"/>
    <n v="0"/>
    <n v="423.284949843248"/>
  </r>
  <r>
    <x v="1"/>
    <x v="0"/>
    <n v="20502"/>
    <n v="0.197966683785811"/>
    <n v="0.16558774249130687"/>
    <n v="0.27756406924207488"/>
    <n v="5.191113349657597E-3"/>
    <n v="0"/>
    <n v="0.65446641044594267"/>
    <n v="1.1738241322586902E-2"/>
    <n v="0"/>
    <n v="0.43673615883164457"/>
    <n v="7.3842741357670286E-2"/>
    <n v="0.41938839184482468"/>
    <n v="7.4448619857341014E-4"/>
    <n v="9.9928516385456384E-2"/>
    <n v="0.14944764169434646"/>
    <n v="0.17335379814295149"/>
    <n v="-0.94018657935272709"/>
    <n v="0.30122066078645021"/>
    <n v="2.5329137027618702"/>
    <n v="1.9889537553630035"/>
    <n v="-0.41167889528365897"/>
    <n v="1.9533593518014515E-2"/>
    <n v="-0.29198685701027627"/>
    <n v="3.4842080753294269"/>
    <n v="4.2496040245379687"/>
    <n v="3.6858276032095065"/>
    <n v="0.29292246704097474"/>
    <n v="-1.4742548947433793"/>
    <n v="4.6387069299092341"/>
    <n v="1.7653646030286407"/>
    <n v="1.5175457241280375"/>
    <n v="-2.648417825422769"/>
    <n v="0.18024265809658072"/>
    <n v="1.4172248706496462"/>
    <n v="1357.2595840355202"/>
    <n v="1160.1077238940959"/>
    <n v="1986.2484794962879"/>
    <n v="37.926274132598401"/>
    <n v="0"/>
    <n v="4977.8715178518396"/>
    <n v="91.041799697984004"/>
    <n v="0"/>
    <n v="3518.7832317065604"/>
    <n v="606.02737832240007"/>
    <n v="3504.8287906472001"/>
    <n v="6.3333440912640002"/>
    <n v="865.08116634889598"/>
  </r>
  <r>
    <x v="1"/>
    <x v="0"/>
    <n v="20503"/>
    <n v="0"/>
    <n v="0"/>
    <n v="0"/>
    <n v="0"/>
    <n v="0"/>
    <n v="1.1130898822708912"/>
    <n v="0"/>
    <n v="0.1199600785894155"/>
    <n v="0"/>
    <n v="0"/>
    <n v="1.7602678140359191"/>
    <n v="0"/>
    <n v="0"/>
    <n v="0"/>
    <n v="0.58675593801197301"/>
    <n v="-7.7295737126053587E-2"/>
    <n v="-0.19474537153252186"/>
    <n v="3.5681568617921"/>
    <n v="0.35432204700096248"/>
    <n v="-6.522358045910949E-2"/>
    <n v="0.32380030649617553"/>
    <n v="-5.6140783760467675E-2"/>
    <n v="0.24501859807045287"/>
    <n v="0.16284371660404531"/>
    <n v="0.95452660152471847"/>
    <n v="0.45737741599149179"/>
    <n v="-0.39583511736866994"/>
    <n v="3.3308855650122626"/>
    <n v="-0.12201989963663412"/>
    <n v="1.2425658065984979"/>
    <n v="0.93767684933565298"/>
    <n v="0.23025521345355582"/>
    <n v="0.60611933018633946"/>
    <n v="0"/>
    <n v="0"/>
    <n v="0"/>
    <n v="0"/>
    <n v="0"/>
    <n v="6457.0344070534402"/>
    <n v="0"/>
    <n v="720.36027192944005"/>
    <n v="0"/>
    <n v="0"/>
    <n v="11110.810442194721"/>
    <n v="0"/>
    <n v="0"/>
  </r>
  <r>
    <x v="1"/>
    <x v="0"/>
    <n v="20601"/>
    <n v="6.707633286749895E-2"/>
    <n v="6.2272835158632654E-2"/>
    <n v="2.985782571178806E-2"/>
    <n v="0"/>
    <n v="2.1250765528505591E-2"/>
    <n v="1.3408647232525257E-2"/>
    <n v="0.14938947789387613"/>
    <n v="3.0814208987772942E-2"/>
    <n v="4.3671272364018535E-2"/>
    <n v="0.50056422759884811"/>
    <n v="0.49391364752603123"/>
    <n v="1.1666219104306635E-2"/>
    <n v="1.0744545283230009"/>
    <n v="3.0710220290140238E-2"/>
    <n v="0.52667813165111299"/>
    <n v="7.4307017676697909E-2"/>
    <n v="-0.26692938491470342"/>
    <n v="3.2590005867298317"/>
    <n v="5.0441073115659617E-2"/>
    <n v="-0.74825270828683532"/>
    <n v="0.3482577498883308"/>
    <n v="-0.54632454149272258"/>
    <n v="-0.33460944325185887"/>
    <n v="-0.42795927244492715"/>
    <n v="1.0477069471075655"/>
    <n v="2.7168931711728651E-3"/>
    <n v="-0.41368592348016864"/>
    <n v="1.4931397133183149"/>
    <n v="0.20181551753338881"/>
    <n v="1.0136131137927895"/>
    <n v="0.42549754201134027"/>
    <n v="0.19217999909975422"/>
    <n v="0.26711601604783902"/>
    <n v="1436.70797368896"/>
    <n v="1372.1196498853119"/>
    <n v="676.22003672057599"/>
    <n v="0"/>
    <n v="507.40452852412801"/>
    <n v="328.39117937177605"/>
    <n v="3750.4228425257602"/>
    <n v="792.54145516552012"/>
    <n v="1150.039286434064"/>
    <n v="13489.20480533376"/>
    <n v="13613.74186676"/>
    <n v="328.71905570204802"/>
    <n v="30934.620324947518"/>
  </r>
  <r>
    <x v="1"/>
    <x v="0"/>
    <n v="20602"/>
    <n v="0.8343832036836808"/>
    <n v="0.89416302759524302"/>
    <n v="1.4032033649227298"/>
    <n v="1.9113006869420608"/>
    <n v="2.4631086950711931"/>
    <n v="0.72415318282900842"/>
    <n v="5.013758128030724"/>
    <n v="1.9781991178269276"/>
    <n v="1.9093913489190575"/>
    <n v="4.0106066158503877"/>
    <n v="7.9902563695015889"/>
    <n v="3.6973063414887588"/>
    <n v="9.570835725021027"/>
    <n v="1.4028890264866778"/>
    <n v="7.0861328120037923"/>
    <n v="1.005553582220053"/>
    <n v="1.7176192905638716"/>
    <n v="7.5195494183920033"/>
    <n v="4.9618087441548946"/>
    <n v="8.8993764776290156"/>
    <n v="7.704462580798392"/>
    <n v="5.189059077000012"/>
    <n v="11.333131898317856"/>
    <n v="4.7069370160597996"/>
    <n v="8.3816701290390441"/>
    <n v="16.001755924328137"/>
    <n v="15.302372655696296"/>
    <n v="-3.2722129621104843"/>
    <n v="71.97254015134574"/>
    <n v="19.689403910149355"/>
    <n v="28.014377890104175"/>
    <n v="3.2615896775140296"/>
    <n v="11.530258855959616"/>
    <n v="12187.001073003841"/>
    <n v="13172.80972253312"/>
    <n v="20848.795596021919"/>
    <n v="28638.92949313984"/>
    <n v="37220.035491220799"/>
    <n v="11033.922046765601"/>
    <n v="77026.366120936014"/>
    <n v="30640.326136021282"/>
    <n v="29817.055304720001"/>
    <n v="63134.969346716796"/>
    <n v="126789.38807125122"/>
    <n v="59134.717625771205"/>
    <n v="154291.44272306398"/>
  </r>
  <r>
    <x v="1"/>
    <x v="0"/>
    <n v="20603"/>
    <n v="0.81440490979440971"/>
    <n v="0.93175095276063324"/>
    <n v="1.2193206831356878"/>
    <n v="7.5909419707660047E-2"/>
    <n v="4.7114427277894734E-3"/>
    <n v="0.33146448960721658"/>
    <n v="0.79985240958098403"/>
    <n v="0.1028600962877281"/>
    <n v="0.51245909331223549"/>
    <n v="1.1865147886547953"/>
    <n v="0.5616102272894411"/>
    <n v="1.6618836051067971"/>
    <n v="0.69980013947993258"/>
    <n v="0.74232701853466032"/>
    <n v="0.97443132395872356"/>
    <n v="6.7872224104096333"/>
    <n v="1.3404682206946441"/>
    <n v="7.0572768015042486"/>
    <n v="0.13076892821011984"/>
    <n v="-1.293507503639078"/>
    <n v="0.98527911412280267"/>
    <n v="-1.4242088597932867"/>
    <n v="-0.2638468106552519"/>
    <n v="2.2102165508047267"/>
    <n v="4.2820695486676721"/>
    <n v="2.6136106838154176"/>
    <n v="0.39072127532310791"/>
    <n v="4.5075930939259372"/>
    <n v="9.4215832931562211"/>
    <n v="2.8444230307484841"/>
    <n v="4.7916957092548991"/>
    <n v="0.68481094288040856"/>
    <n v="2.6246604818962078"/>
    <n v="6759.5607512936003"/>
    <n v="7827.6397541420802"/>
    <n v="10365.445127336481"/>
    <n v="652.89691890558402"/>
    <n v="40.998974617224"/>
    <n v="2917.5504375227201"/>
    <n v="7120.2861500899198"/>
    <n v="926.04944687841612"/>
    <n v="4664.9151264212796"/>
    <n v="10919.495599990081"/>
    <n v="5225.22155470096"/>
    <n v="15628.353422424319"/>
    <n v="6650.9005256172795"/>
  </r>
  <r>
    <x v="1"/>
    <x v="0"/>
    <n v="20604"/>
    <n v="0"/>
    <n v="0"/>
    <n v="0"/>
    <n v="0"/>
    <n v="0"/>
    <n v="0"/>
    <n v="0"/>
    <n v="0"/>
    <n v="0"/>
    <n v="0"/>
    <n v="0"/>
    <n v="0"/>
    <n v="0"/>
    <n v="0"/>
    <n v="0"/>
    <n v="-0.12380945906273046"/>
    <n v="-7.5053061031631257E-2"/>
    <n v="0.62716784893673305"/>
    <n v="0.39856052849676327"/>
    <n v="-8.4579006774680388E-2"/>
    <n v="-6.2699737326013111E-2"/>
    <n v="-0.10855631976874223"/>
    <n v="2.4112659269109459E-2"/>
    <n v="-3.9061378748565134E-2"/>
    <n v="-4.4290894582923256E-2"/>
    <n v="-3.9359558859967453E-3"/>
    <n v="-0.10209290383118071"/>
    <n v="0.16229688705294912"/>
    <n v="-2.7676098244773278E-2"/>
    <n v="0.31168448328429582"/>
    <n v="1.0858359974483636E-2"/>
    <n v="0"/>
    <n v="3.8598793464165608E-2"/>
    <n v="0"/>
    <n v="0"/>
    <n v="0"/>
    <n v="0"/>
    <n v="0"/>
    <n v="0"/>
    <n v="0"/>
    <n v="0"/>
    <n v="0"/>
    <n v="0"/>
    <n v="0"/>
    <n v="0"/>
    <n v="0"/>
  </r>
  <r>
    <x v="1"/>
    <x v="0"/>
    <n v="20605"/>
    <n v="0"/>
    <n v="0"/>
    <n v="0"/>
    <n v="0"/>
    <n v="0"/>
    <n v="0"/>
    <n v="0.21694534876116717"/>
    <n v="0"/>
    <n v="0"/>
    <n v="0"/>
    <n v="0.72373232662599951"/>
    <n v="0"/>
    <n v="0.69942821704188696"/>
    <n v="0"/>
    <n v="0.47438684788929547"/>
    <n v="1.6787560842468922E-3"/>
    <n v="-4.1332364701543028E-2"/>
    <n v="0.1121713800258391"/>
    <n v="6.5032509243952236E-2"/>
    <n v="4.2232897556890268E-2"/>
    <n v="3.7503065840694912E-3"/>
    <n v="-5.1120588139891412E-2"/>
    <n v="-7.2522899234261215E-3"/>
    <n v="-2.0921704138426228E-2"/>
    <n v="0.16201628861052292"/>
    <n v="3.8356376852938016E-2"/>
    <n v="-8.6206123653394709E-2"/>
    <n v="0.4856719717954196"/>
    <n v="-7.5827684255602282E-2"/>
    <n v="4.4615113817298137E-2"/>
    <n v="1.5556137004901769"/>
    <n v="0.12616199172531181"/>
    <n v="4.487498085297105E-2"/>
    <n v="0"/>
    <n v="0"/>
    <n v="0"/>
    <n v="0"/>
    <n v="0"/>
    <n v="0"/>
    <n v="774.71184042612799"/>
    <n v="0"/>
    <n v="0"/>
    <n v="0"/>
    <n v="2559.8412392761602"/>
    <n v="0"/>
    <n v="2461.2878957704002"/>
  </r>
  <r>
    <x v="1"/>
    <x v="0"/>
    <n v="20606"/>
    <n v="4.7457709104218586E-2"/>
    <n v="0.18124627018977454"/>
    <n v="0.13420371533011552"/>
    <n v="2.5319364372510766E-2"/>
    <n v="0.13101095877316757"/>
    <n v="7.3288241955923122E-2"/>
    <n v="1.124743104577584E-2"/>
    <n v="3.4798009340071712E-2"/>
    <n v="3.1952856391935382E-2"/>
    <n v="0.13923338184107933"/>
    <n v="0.27416041459656437"/>
    <n v="3.8761407991118685E-2"/>
    <n v="0.17208185053737507"/>
    <n v="0.11358978329746694"/>
    <n v="0.16166789104168605"/>
    <n v="-3.594350994104261E-2"/>
    <n v="0.36273895245513504"/>
    <n v="2.7826248447921249"/>
    <n v="2.3941486830429599"/>
    <n v="1.5703067326677513"/>
    <n v="1.9349397750491448"/>
    <n v="0.27986380771774921"/>
    <n v="1.7938993885550201"/>
    <n v="2.4831261108412312"/>
    <n v="1.9023525471994804"/>
    <n v="2.3711442990008353"/>
    <n v="2.0648657953377043"/>
    <n v="-0.25170038613485568"/>
    <n v="15.259736910152073"/>
    <n v="8.9939099186230518"/>
    <n v="5.6881829832802033"/>
    <n v="9.959704703612543E-2"/>
    <n v="2.4937217107668075"/>
    <n v="489.81101566464002"/>
    <n v="1836.0247170224161"/>
    <n v="1333.7165229506882"/>
    <n v="246.78784453886243"/>
    <n v="1251.8097110776162"/>
    <n v="686.27109767526406"/>
    <n v="103.16143755185601"/>
    <n v="312.52092188318403"/>
    <n v="280.83365482872006"/>
    <n v="1197.1286170696001"/>
    <n v="2304.59244509872"/>
    <n v="318.42496664703998"/>
    <n v="1380.6126868613601"/>
  </r>
  <r>
    <x v="1"/>
    <x v="0"/>
    <n v="20607"/>
    <n v="1.3505203465215749"/>
    <n v="0.2428105568915277"/>
    <n v="0.9426382947492683"/>
    <n v="0.4379015467139582"/>
    <n v="0.92690934629018606"/>
    <n v="0.20993405545828256"/>
    <n v="1.1513251037923062"/>
    <n v="1.8002872899660491"/>
    <n v="3.7875236875416327"/>
    <n v="2.8687228569651548"/>
    <n v="5.8794910842534804"/>
    <n v="1.9782099341817412"/>
    <n v="3.87308439708859"/>
    <n v="0.54111679945158475"/>
    <n v="3.9102618051746041"/>
    <n v="2.249302737149053"/>
    <n v="0.4669054558991334"/>
    <n v="6.0531371737077864"/>
    <n v="4.7423680275805973"/>
    <n v="1.8891426921431269"/>
    <n v="1.8355318610854461"/>
    <n v="1.7746285626594125"/>
    <n v="4.0479415643018628"/>
    <n v="12.362513404513395"/>
    <n v="10.696956379702776"/>
    <n v="17.746649966896207"/>
    <n v="12.294992382438998"/>
    <n v="-1.2850057175226555"/>
    <n v="29.183122187753074"/>
    <n v="3.7671734276234212"/>
    <n v="13.408457763858202"/>
    <n v="1.9576429615702886"/>
    <n v="7.4327276198791585"/>
    <n v="17185.371409487041"/>
    <n v="3247.1055773103999"/>
    <n v="13217.674168974239"/>
    <n v="6424.4535918404808"/>
    <n v="14199.324275819361"/>
    <n v="3352.2269975578561"/>
    <n v="19130.417924612961"/>
    <n v="31081.960061263839"/>
    <n v="67849.699338620805"/>
    <n v="53249.233670987203"/>
    <n v="112950.90321959362"/>
    <n v="39285.271082915198"/>
    <n v="79429.2148154928"/>
  </r>
  <r>
    <x v="1"/>
    <x v="0"/>
    <n v="20608"/>
    <n v="2.6711483844589656"/>
    <n v="0"/>
    <n v="1.0955577439532227"/>
    <n v="1.5496073673197852"/>
    <n v="0.36617706705529579"/>
    <n v="0.50349525691258323"/>
    <n v="1.9982046934801572"/>
    <n v="0.75400488620147255"/>
    <n v="0.78359643704960003"/>
    <n v="1.8886772915747092"/>
    <n v="7.2705011612432093"/>
    <n v="1.0930804704687094"/>
    <n v="4.7705608915608417"/>
    <n v="0.88172170375766934"/>
    <n v="4.3780475077575867"/>
    <n v="8.8888186028555207"/>
    <n v="8.2949642595133977"/>
    <n v="20.70586767656733"/>
    <n v="19.596538701262169"/>
    <n v="20.52174918541731"/>
    <n v="12.708736058666442"/>
    <n v="12.299047065021178"/>
    <n v="23.553681675286473"/>
    <n v="22.025965551239043"/>
    <n v="21.885474208015822"/>
    <n v="15.633872648093485"/>
    <n v="30.68020301290877"/>
    <n v="3.7738082165603064"/>
    <n v="87.105080187820235"/>
    <n v="16.188339922888542"/>
    <n v="40.511689243815113"/>
    <n v="1.9034316654829655"/>
    <n v="21.976700503516248"/>
    <n v="23081.39319010992"/>
    <n v="0"/>
    <n v="10222.64930882752"/>
    <n v="14994.000886186241"/>
    <n v="3669.460388961119"/>
    <n v="5219.2318331558381"/>
    <n v="21400.772267172484"/>
    <n v="8335.5240169572789"/>
    <n v="8932.9993823654404"/>
    <n v="22182.514789544959"/>
    <n v="87900.359039430405"/>
    <n v="13592.4556502784"/>
    <n v="60962.997633255996"/>
  </r>
  <r>
    <x v="1"/>
    <x v="0"/>
    <n v="20701"/>
    <n v="7.8491784735981103"/>
    <n v="0"/>
    <n v="0"/>
    <n v="2.0200461006558008"/>
    <n v="1.5592788260974282"/>
    <n v="2.7755620611831011"/>
    <n v="12.087356040308297"/>
    <n v="3.7838507556363048"/>
    <n v="2.0491072016718808"/>
    <n v="6.5169628380852185"/>
    <n v="8.7713025252415502"/>
    <n v="2.6124584008668394"/>
    <n v="11.616117483270401"/>
    <n v="0.67334870021860027"/>
    <n v="7.6666261364595973"/>
    <n v="4.3872375784133828"/>
    <n v="9.2127671823528363"/>
    <n v="4.2174373254486808"/>
    <n v="12.000371749296995"/>
    <n v="42.192324143486942"/>
    <n v="11.999474048763812"/>
    <n v="5.5910475549031551"/>
    <n v="-6.7905209811427961E-2"/>
    <n v="23.409704722266188"/>
    <n v="26.865817443780145"/>
    <n v="25.014384156001771"/>
    <n v="92.556902153249169"/>
    <n v="4.2526320402369073"/>
    <n v="-2.3551952320564156"/>
    <n v="8.4443873212769809"/>
    <n v="31.413074544280601"/>
    <n v="4.7416323620473033"/>
    <n v="18.519785689738008"/>
    <n v="159408.96562030402"/>
    <n v="0"/>
    <n v="0"/>
    <n v="40479.703811041596"/>
    <n v="31106.053301817596"/>
    <n v="55119.886973035202"/>
    <n v="238942.85420481442"/>
    <n v="74458.615169411205"/>
    <n v="40137.911866348804"/>
    <n v="127067.74141698559"/>
    <n v="170233.439409888"/>
    <n v="50467.471387945603"/>
    <n v="223343.09085084"/>
  </r>
  <r>
    <x v="1"/>
    <x v="0"/>
    <n v="20702"/>
    <n v="5.2186039544352347"/>
    <n v="6.0721693263543148E-3"/>
    <n v="0.99071427856787397"/>
    <n v="0"/>
    <n v="6.3506400140825791E-4"/>
    <n v="7.2094738060733382E-2"/>
    <n v="0.78886678604317384"/>
    <n v="0.2204901390235981"/>
    <n v="3.8299988950848615E-2"/>
    <n v="1.2051104243752535"/>
    <n v="0.9745466727364579"/>
    <n v="0.22738587962534879"/>
    <n v="5.2044247645931276E-3"/>
    <n v="0.33226214929807613"/>
    <n v="0.40237899237546659"/>
    <n v="0.25430674270877879"/>
    <n v="13.520920598925622"/>
    <n v="2.7030591191757352"/>
    <n v="7.272493830268167"/>
    <n v="2.1441512751547749"/>
    <n v="3.5255390081972777"/>
    <n v="0.39102923662866407"/>
    <n v="2.2241113716963929"/>
    <n v="3.7510429713915054"/>
    <n v="6.4193556238018488"/>
    <n v="0.12795434881991596"/>
    <n v="4.9749194965688712"/>
    <n v="3.1238526870211456"/>
    <n v="-2.7507254940733836"/>
    <n v="7.7573313709800757"/>
    <n v="16.588889242348493"/>
    <n v="0.74984803999314442"/>
    <n v="3.4058579154489519"/>
    <n v="32016.135260460163"/>
    <n v="38.491481359760002"/>
    <n v="6482.2435246695995"/>
    <n v="0"/>
    <n v="4.4143298737888008"/>
    <n v="515.90994556260807"/>
    <n v="5806.0595452777598"/>
    <n v="1667.787411574496"/>
    <n v="297.51431417019205"/>
    <n v="9607.1403031195205"/>
    <n v="7967.8935962932801"/>
    <n v="1905.7210571400481"/>
    <n v="44.679986604032003"/>
  </r>
  <r>
    <x v="1"/>
    <x v="0"/>
    <n v="2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2"/>
    <n v="0"/>
    <n v="0"/>
    <n v="0"/>
    <n v="0.61191205687586381"/>
    <n v="0"/>
    <n v="0"/>
    <n v="0"/>
    <n v="0"/>
    <n v="0"/>
    <n v="0.33413905878321742"/>
    <n v="0.74330600812196868"/>
    <n v="0"/>
    <n v="7.6361162934121221E-2"/>
    <n v="0.20397068562528795"/>
    <n v="0.27322239035202994"/>
    <n v="0"/>
    <n v="0"/>
    <n v="0"/>
    <n v="0"/>
    <n v="0"/>
    <n v="0"/>
    <n v="0"/>
    <n v="0"/>
    <n v="0"/>
    <n v="0"/>
    <n v="0"/>
    <n v="0"/>
    <n v="0"/>
    <n v="0"/>
    <n v="0"/>
    <n v="0"/>
    <n v="0.13582448359347471"/>
    <n v="0"/>
    <n v="0"/>
    <n v="0"/>
    <n v="0"/>
    <n v="4639.5172152327996"/>
    <n v="0"/>
    <n v="0"/>
    <n v="0"/>
    <n v="0"/>
    <n v="0"/>
    <n v="2718.8895213190403"/>
    <n v="6116.6651408356802"/>
    <n v="0"/>
    <n v="642.502824927696"/>
  </r>
  <r>
    <x v="1"/>
    <x v="0"/>
    <n v="20803"/>
    <n v="0"/>
    <n v="0"/>
    <n v="0"/>
    <n v="0"/>
    <n v="0"/>
    <n v="0"/>
    <n v="0"/>
    <n v="0"/>
    <n v="0"/>
    <n v="0.11351066766038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315898200298024E-3"/>
    <n v="0"/>
    <n v="0"/>
    <n v="0"/>
    <n v="0"/>
    <n v="0"/>
    <n v="0"/>
    <n v="0"/>
    <n v="0"/>
    <n v="0"/>
    <n v="0"/>
    <n v="1464.9686768249601"/>
    <n v="0"/>
    <n v="0"/>
    <n v="0"/>
  </r>
  <r>
    <x v="1"/>
    <x v="0"/>
    <n v="20804"/>
    <n v="0"/>
    <n v="0"/>
    <n v="0"/>
    <n v="0"/>
    <n v="0"/>
    <n v="0"/>
    <n v="0"/>
    <n v="0"/>
    <n v="0"/>
    <n v="0"/>
    <n v="0.34766480894918406"/>
    <n v="0"/>
    <n v="0.10574695511784042"/>
    <n v="0"/>
    <n v="0.15113725468900815"/>
    <n v="0"/>
    <n v="0"/>
    <n v="0"/>
    <n v="0"/>
    <n v="0"/>
    <n v="0"/>
    <n v="0"/>
    <n v="0"/>
    <n v="0"/>
    <n v="0"/>
    <n v="0"/>
    <n v="0"/>
    <n v="0"/>
    <n v="0"/>
    <n v="0"/>
    <n v="0"/>
    <n v="3.487782800515573E-2"/>
    <n v="0"/>
    <n v="0"/>
    <n v="0"/>
    <n v="0"/>
    <n v="0"/>
    <n v="0"/>
    <n v="0"/>
    <n v="0"/>
    <n v="0"/>
    <n v="0"/>
    <n v="0"/>
    <n v="2633.2132629811199"/>
    <n v="0"/>
    <n v="816.366493509728"/>
  </r>
  <r>
    <x v="1"/>
    <x v="0"/>
    <n v="20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6"/>
    <n v="4.3104912371894837E-2"/>
    <n v="0"/>
    <n v="0"/>
    <n v="0.43367102225735904"/>
    <n v="0"/>
    <n v="0"/>
    <n v="0"/>
    <n v="0"/>
    <n v="0"/>
    <n v="0"/>
    <n v="0"/>
    <n v="0"/>
    <n v="0"/>
    <n v="0.14455700741911967"/>
    <n v="0"/>
    <n v="0"/>
    <n v="0"/>
    <n v="0"/>
    <n v="0"/>
    <n v="0"/>
    <n v="0"/>
    <n v="0"/>
    <n v="0"/>
    <n v="0"/>
    <n v="0"/>
    <n v="0"/>
    <n v="0"/>
    <n v="0"/>
    <n v="0"/>
    <n v="0"/>
    <n v="0"/>
    <n v="3.6675071894557994E-2"/>
    <n v="0"/>
    <n v="634.46120520192005"/>
    <n v="0"/>
    <n v="0"/>
    <n v="6591.3658672895999"/>
    <n v="0"/>
    <n v="0"/>
    <n v="0"/>
    <n v="0"/>
    <n v="0"/>
    <n v="0"/>
    <n v="0"/>
    <n v="0"/>
    <n v="0"/>
  </r>
  <r>
    <x v="1"/>
    <x v="0"/>
    <n v="208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901"/>
    <n v="0"/>
    <n v="0"/>
    <n v="0"/>
    <n v="0"/>
    <n v="0"/>
    <n v="0"/>
    <n v="0"/>
    <n v="0"/>
    <n v="0"/>
    <n v="0"/>
    <n v="0"/>
    <n v="0"/>
    <n v="1.4670400277562428E-2"/>
    <n v="0"/>
    <n v="4.8901334258541424E-3"/>
    <n v="5.600400359524178E-3"/>
    <n v="-5.6495045337855414E-3"/>
    <n v="-1.2597433644007285E-2"/>
    <n v="-8.9651311697808832E-3"/>
    <n v="-4.8341786414190296E-3"/>
    <n v="-1.071620825869312E-2"/>
    <n v="-1.0607002250630694E-2"/>
    <n v="-1.2350958294340334E-2"/>
    <n v="-5.9020393682122337E-3"/>
    <n v="2.6164092805574827E-3"/>
    <n v="0.28959772469841055"/>
    <n v="-7.7439888279690356E-3"/>
    <n v="-1.364736979566274E-2"/>
    <n v="9.0648164262905305E-3"/>
    <n v="-8.777051362648336E-3"/>
    <n v="-3.9811425082788886E-3"/>
    <n v="1.1284923290432636E-3"/>
    <n v="1.5276109712877276E-2"/>
    <n v="0"/>
    <n v="0"/>
    <n v="0"/>
    <n v="0"/>
    <n v="0"/>
    <n v="0"/>
    <n v="0"/>
    <n v="0"/>
    <n v="0"/>
    <n v="0"/>
    <n v="0"/>
    <n v="0"/>
    <n v="153.687113307744"/>
  </r>
  <r>
    <x v="1"/>
    <x v="0"/>
    <n v="20902"/>
    <n v="0"/>
    <n v="0"/>
    <n v="0"/>
    <n v="0"/>
    <n v="0"/>
    <n v="0"/>
    <n v="3.0295905437593383E-2"/>
    <n v="0"/>
    <n v="0"/>
    <n v="0"/>
    <n v="0"/>
    <n v="2.4657017757742726E-2"/>
    <n v="0"/>
    <n v="0"/>
    <n v="8.2190059192475753E-3"/>
    <n v="-4.6039600934180995E-3"/>
    <n v="-1.6157908069610153E-3"/>
    <n v="2.9646645532688484E-3"/>
    <n v="1.604483112333006E-2"/>
    <n v="9.1969685391230169E-3"/>
    <n v="8.1188149169050799E-3"/>
    <n v="-2.8773408530096524E-3"/>
    <n v="1.9172789723719825E-3"/>
    <n v="1.0553975144934176E-2"/>
    <n v="4.3784380383996048E-3"/>
    <n v="3.5213381513951883E-2"/>
    <n v="9.0234759616802992E-3"/>
    <n v="-1.3407260857182933E-3"/>
    <n v="0.22609246462614502"/>
    <n v="5.7899702101794522E-3"/>
    <n v="7.791481560040632E-2"/>
    <n v="4.2271479381027774E-3"/>
    <n v="2.2361891110785924E-2"/>
    <n v="0"/>
    <n v="0"/>
    <n v="0"/>
    <n v="0"/>
    <n v="0"/>
    <n v="0"/>
    <n v="417.538168740912"/>
    <n v="0"/>
    <n v="0"/>
    <n v="0"/>
    <n v="0"/>
    <n v="380.48244101972801"/>
    <n v="0"/>
  </r>
  <r>
    <x v="1"/>
    <x v="0"/>
    <n v="20903"/>
    <n v="0"/>
    <n v="0"/>
    <n v="0"/>
    <n v="0"/>
    <n v="0"/>
    <n v="0"/>
    <n v="9.1488997231306074E-2"/>
    <n v="0"/>
    <n v="0"/>
    <n v="0"/>
    <n v="0.19218419688098318"/>
    <n v="0"/>
    <n v="0"/>
    <n v="0"/>
    <n v="6.4061398960327726E-2"/>
    <n v="-3.0788143061358573E-4"/>
    <n v="-3.3641988979298291E-4"/>
    <n v="-3.6602506600919276E-4"/>
    <n v="-3.9580959470003813E-4"/>
    <n v="-4.2463674927785557E-4"/>
    <n v="-4.5109056526129867E-4"/>
    <n v="-4.7375887430828128E-4"/>
    <n v="-4.9103119982228465E-4"/>
    <n v="-5.0147485610919495E-4"/>
    <n v="-5.0396784921253235E-4"/>
    <n v="5.7269990836400489E-3"/>
    <n v="-4.8312201691154009E-4"/>
    <n v="-4.6042350414196635E-4"/>
    <n v="-4.309347080317913E-4"/>
    <n v="-3.6318332477539543E-4"/>
    <n v="-4.5689405796401055E-4"/>
    <n v="2.1821014931714559E-2"/>
    <n v="7.1730556748216998E-6"/>
    <n v="0"/>
    <n v="0"/>
    <n v="0"/>
    <n v="0"/>
    <n v="0"/>
    <n v="0"/>
    <n v="810.04358148598396"/>
    <n v="0"/>
    <n v="0"/>
    <n v="0"/>
    <n v="2032.92443460704"/>
    <n v="0"/>
    <n v="0"/>
  </r>
  <r>
    <x v="1"/>
    <x v="0"/>
    <n v="20904"/>
    <n v="0"/>
    <n v="8.5429803223726463E-3"/>
    <n v="0"/>
    <n v="0.32004462918862558"/>
    <n v="9.2926873509819041E-2"/>
    <n v="0"/>
    <n v="0"/>
    <n v="3.8137294329316694E-2"/>
    <n v="0.25219247208546292"/>
    <n v="6.1666253588953373E-3"/>
    <n v="7.5634025801810502E-3"/>
    <n v="0"/>
    <n v="0.859110945683774"/>
    <n v="0.10952920317033275"/>
    <n v="0.28889144942131834"/>
    <n v="-1.6633106694977926E-3"/>
    <n v="-2.3286058716878201E-3"/>
    <n v="4.8947153281512883E-3"/>
    <n v="-3.7857187396080727E-3"/>
    <n v="-4.3273383950282714E-3"/>
    <n v="-4.8960363401838293E-3"/>
    <n v="-5.4780175588749931E-3"/>
    <n v="-6.2282134542304794E-3"/>
    <n v="4.7930162300751583E-3"/>
    <n v="2.3641620558923628E-2"/>
    <n v="0.21405185650240782"/>
    <n v="-8.1769988111365238E-3"/>
    <n v="-8.4144906406653994E-3"/>
    <n v="7.931636054845588E-2"/>
    <n v="-4.0653642771486817E-4"/>
    <n v="2.0908290365551318E-2"/>
    <n v="0.12189886331218824"/>
    <n v="2.0099917049078615E-2"/>
    <n v="0"/>
    <n v="44.474755558272001"/>
    <n v="0"/>
    <n v="1649.5100188381762"/>
    <n v="476.52900735835203"/>
    <n v="0"/>
    <n v="0"/>
    <n v="192.55519906871999"/>
    <n v="1266.7627872852802"/>
    <n v="30.814626918399998"/>
    <n v="37.597674226080002"/>
    <n v="0"/>
    <n v="4225.1076308728007"/>
  </r>
  <r>
    <x v="1"/>
    <x v="0"/>
    <n v="20905"/>
    <n v="0"/>
    <n v="3.3039400509452034E-3"/>
    <n v="0"/>
    <n v="0"/>
    <n v="0"/>
    <n v="0"/>
    <n v="0"/>
    <n v="0"/>
    <n v="0.23048448727184853"/>
    <n v="0"/>
    <n v="5.8817676929972904E-2"/>
    <n v="7.8042796987936022E-2"/>
    <n v="0.72212408287903795"/>
    <n v="1.1013133503150678E-3"/>
    <n v="0.28632818559898227"/>
    <n v="8.3618254303052503E-2"/>
    <n v="-7.275940969405357E-3"/>
    <n v="0.2620142366454643"/>
    <n v="0.50368897432055193"/>
    <n v="0.35088176378424507"/>
    <n v="0.24227351689844154"/>
    <n v="-1.4813697717396278E-2"/>
    <n v="-0.14504094857785854"/>
    <n v="-2.5806911141717074E-2"/>
    <n v="0.68164633514184558"/>
    <n v="0.63712673029886335"/>
    <n v="0.30807476025732511"/>
    <n v="-7.93389632877948E-2"/>
    <n v="0.97434157082837347"/>
    <n v="0.26858507181840463"/>
    <n v="0.40534274314061491"/>
    <n v="8.4059460316903131E-2"/>
    <n v="0.26938497719885646"/>
    <n v="0"/>
    <n v="41.120837874064001"/>
    <n v="0"/>
    <n v="0"/>
    <n v="0"/>
    <n v="0"/>
    <n v="0"/>
    <n v="0"/>
    <n v="3018.885814286672"/>
    <n v="0"/>
    <n v="781.33402033776008"/>
    <n v="1044.0565381046081"/>
    <n v="9727.7335204635201"/>
  </r>
  <r>
    <x v="1"/>
    <x v="0"/>
    <n v="21001"/>
    <n v="1.8554419138558511"/>
    <n v="1.4652165074854269"/>
    <n v="0.8689283036546176"/>
    <n v="0.22314496147726468"/>
    <n v="1.5731944122347961"/>
    <n v="0.6758791262194469"/>
    <n v="7.6403830098753689"/>
    <n v="1.1716624091387542"/>
    <n v="0.30398066984955535"/>
    <n v="0.86943746434784164"/>
    <n v="4.6071020866821737"/>
    <n v="1.0528032813162309"/>
    <n v="10.623969170936451"/>
    <n v="0.85242992420576957"/>
    <n v="5.4279581796449525"/>
    <n v="3.5773404139189338"/>
    <n v="1.4248595245838391"/>
    <n v="1.9134644568594257"/>
    <n v="5.9997996559927147"/>
    <n v="5.2799972205899657"/>
    <n v="3.9893352179252721"/>
    <n v="6.8046856585446811"/>
    <n v="4.4106583722928994"/>
    <n v="0.75793875174608949"/>
    <n v="1.5896609800093737"/>
    <n v="7.5715934681193753"/>
    <n v="2.762013221453107"/>
    <n v="10.389217697450556"/>
    <n v="2.236439803829513"/>
    <n v="3.0830821911047974"/>
    <n v="36.214374799799188"/>
    <n v="2.5331648705441365"/>
    <n v="4.1933574602368386"/>
    <n v="25527.169850828799"/>
    <n v="20681.531003156801"/>
    <n v="12575.999338793281"/>
    <n v="3309.4629236693122"/>
    <n v="23893.676733022083"/>
    <n v="10507.216896207521"/>
    <n v="121505.01100604799"/>
    <n v="19052.402435005282"/>
    <n v="5051.8547522297604"/>
    <n v="14759.57039476896"/>
    <n v="79859.507570548798"/>
    <n v="18625.142849765441"/>
    <n v="191752.01956623202"/>
  </r>
  <r>
    <x v="1"/>
    <x v="0"/>
    <n v="21002"/>
    <n v="0.70893217580071255"/>
    <n v="0"/>
    <n v="0"/>
    <n v="0.16776634668709384"/>
    <n v="0"/>
    <n v="0.79079694780859999"/>
    <n v="1.4411583876141876"/>
    <n v="0.15162532591596481"/>
    <n v="3.4010415687131985E-2"/>
    <n v="0.38349338906119446"/>
    <n v="0.36488431886020745"/>
    <n v="0.36011549285640709"/>
    <n v="0.58970677391212567"/>
    <n v="5.5922115562364615E-2"/>
    <n v="0.43823552854291342"/>
    <n v="-0.42882860176713639"/>
    <n v="0.53704232872751767"/>
    <n v="1.7405843129457783"/>
    <n v="1.0848986571179227"/>
    <n v="-5.9551564480046414E-2"/>
    <n v="0.51266014486469336"/>
    <n v="1.6364534698432254"/>
    <n v="1.4520484079957667"/>
    <n v="6.8313653224845353E-2"/>
    <n v="0.88309566086774915"/>
    <n v="1.3977816457764913"/>
    <n v="1.5203664335270723"/>
    <n v="5.5588580569496147"/>
    <n v="1.1802908272763288"/>
    <n v="1.1329331974322221"/>
    <n v="2.7666726425343953"/>
    <n v="0.38403765955412505"/>
    <n v="1.220286673776416"/>
    <n v="5771.4168431936005"/>
    <n v="0"/>
    <n v="0"/>
    <n v="1475.1694864196161"/>
    <n v="0"/>
    <n v="7297.4742343777607"/>
    <n v="13611.740971016001"/>
    <n v="1465.1555243259679"/>
    <n v="336.02290698886401"/>
    <n v="3872.1327493508802"/>
    <n v="3763.7817490430398"/>
    <n v="3792.7363707636796"/>
    <n v="6338.7581127814392"/>
  </r>
  <r>
    <x v="1"/>
    <x v="0"/>
    <n v="21003"/>
    <n v="1.6751303841058325"/>
    <n v="0.12709460870249398"/>
    <n v="0.14257954120003447"/>
    <n v="0.14606808542299063"/>
    <n v="0.45198039130675804"/>
    <n v="1.3429475720155684"/>
    <n v="3.1283425014438766"/>
    <n v="0.49212905625912012"/>
    <n v="2.391207342507887"/>
    <n v="0.4972719820622637"/>
    <n v="1.1685339587103962"/>
    <n v="0.25124910352025975"/>
    <n v="1.8725517927051678"/>
    <n v="0.13858074510850638"/>
    <n v="1.0974449516452747"/>
    <n v="1.0456446950818081"/>
    <n v="0.39128875247265504"/>
    <n v="1.830027588918598"/>
    <n v="3.082840072388866"/>
    <n v="2.7598765644444567"/>
    <n v="2.1651565699394721"/>
    <n v="2.1994333801211283"/>
    <n v="1.4129615642341413"/>
    <n v="-1.0276055174244498"/>
    <n v="-7.5378780583827104E-2"/>
    <n v="1.3326848847817372"/>
    <n v="0.78200879554973524"/>
    <n v="9.6100685040515277"/>
    <n v="2.5044961204082776"/>
    <n v="1.7468084271645736"/>
    <n v="4.2876651390184382"/>
    <n v="1.0528527938432808"/>
    <n v="2.0009645138845804"/>
    <n v="15635.66700524384"/>
    <n v="1242.2227054581761"/>
    <n v="1456.1648542759519"/>
    <n v="1555.9172459256961"/>
    <n v="5013.36650037456"/>
    <n v="15485.52845291152"/>
    <n v="37446.259742283204"/>
    <n v="6107.3215881756805"/>
    <n v="30724.62314388384"/>
    <n v="6607.7500976433603"/>
    <n v="16041.634185176319"/>
    <n v="3559.4460495715202"/>
    <n v="27350.491484251681"/>
  </r>
  <r>
    <x v="1"/>
    <x v="0"/>
    <n v="21004"/>
    <n v="0"/>
    <n v="0"/>
    <n v="6.96215467720082E-2"/>
    <n v="0"/>
    <n v="0"/>
    <n v="0"/>
    <n v="0"/>
    <n v="0"/>
    <n v="0"/>
    <n v="0"/>
    <n v="5.3336535189081873E-2"/>
    <n v="0"/>
    <n v="1.9822176199730163E-2"/>
    <n v="2.3207182257336065E-2"/>
    <n v="2.4386237129604013E-2"/>
    <n v="-5.6620572560933703E-3"/>
    <n v="-1.1481096468583477E-2"/>
    <n v="8.519487848116386E-2"/>
    <n v="5.0386108881852333E-2"/>
    <n v="1.3921454553884204E-2"/>
    <n v="-9.0061712145389702E-3"/>
    <n v="-2.9496968842131559E-5"/>
    <n v="-6.0999547623058672E-3"/>
    <n v="-5.6099799967356629E-3"/>
    <n v="-8.3643883180190889E-3"/>
    <n v="2.6003446222068998E-3"/>
    <n v="-1.5673927611688034E-2"/>
    <n v="5.1040344039448821E-2"/>
    <n v="-1.3701982718434548E-2"/>
    <n v="0.19171615393129102"/>
    <n v="7.2156737080276596E-3"/>
    <n v="1.0983096781601557E-2"/>
    <n v="9.1081482330939278E-3"/>
    <n v="0"/>
    <n v="0"/>
    <n v="1358.7341068025121"/>
    <n v="0"/>
    <n v="0"/>
    <n v="0"/>
    <n v="0"/>
    <n v="0"/>
    <n v="0"/>
    <n v="0"/>
    <n v="1181.0308986918399"/>
    <n v="0"/>
    <n v="451.92579517764801"/>
  </r>
  <r>
    <x v="1"/>
    <x v="0"/>
    <n v="21005"/>
    <n v="0"/>
    <n v="0"/>
    <n v="9.357300917243374E-3"/>
    <n v="0"/>
    <n v="0"/>
    <n v="0"/>
    <n v="0"/>
    <n v="0"/>
    <n v="5.1510030232302148E-2"/>
    <n v="4.6656585552459315E-2"/>
    <n v="0.17778803812132651"/>
    <n v="8.7306664021959454E-2"/>
    <n v="1.5446186973621339"/>
    <n v="3.1191003057477913E-3"/>
    <n v="0.60323779983513992"/>
    <n v="5.9834560008928069E-2"/>
    <n v="0.24861290178350151"/>
    <n v="4.6308960237569786E-2"/>
    <n v="4.9251824194353103E-2"/>
    <n v="-1.7826156238147345E-2"/>
    <n v="3.3054559135087765E-2"/>
    <n v="2.3200682642702881E-2"/>
    <n v="-5.3824175256217209E-2"/>
    <n v="1.1772689922653007E-2"/>
    <n v="4.8902333173998461E-2"/>
    <n v="0.18783620473960058"/>
    <n v="0.14603881032402163"/>
    <n v="0.31510831437786413"/>
    <n v="-7.5346962624051592E-2"/>
    <n v="0.11467356407624572"/>
    <n v="0.56629459347904654"/>
    <n v="0.14747979355441729"/>
    <n v="7.3066039030133215E-2"/>
    <n v="0"/>
    <n v="0"/>
    <n v="73.782317732464008"/>
    <n v="0"/>
    <n v="0"/>
    <n v="0"/>
    <n v="0"/>
    <n v="0"/>
    <n v="448.70387335358402"/>
    <n v="412.81746896816003"/>
    <n v="1597.6033105582401"/>
    <n v="796.49869587233604"/>
    <n v="14304.713756270721"/>
  </r>
  <r>
    <x v="1"/>
    <x v="0"/>
    <n v="21006"/>
    <n v="0.3399424621662212"/>
    <n v="0.45566385897539124"/>
    <n v="1.3275203299985456E-3"/>
    <n v="0"/>
    <n v="0"/>
    <n v="0"/>
    <n v="1.0020154355456194"/>
    <n v="3.1179304571050042E-2"/>
    <n v="6.7908391157099008E-3"/>
    <n v="0"/>
    <n v="7.2614744361781711E-2"/>
    <n v="0"/>
    <n v="3.3458499913516424"/>
    <n v="0.15233045976846327"/>
    <n v="1.1394882452378081"/>
    <n v="-0.17186103645111328"/>
    <n v="-0.27732720019664536"/>
    <n v="0.15525025953792185"/>
    <n v="1.7682674827525766"/>
    <n v="-0.24147569924299919"/>
    <n v="4.1244778719634584E-2"/>
    <n v="3.8790048702015296"/>
    <n v="0.24171061340091982"/>
    <n v="-0.4962427499795391"/>
    <n v="0.26328630485724741"/>
    <n v="0.24908560259124832"/>
    <n v="-0.65197540867235781"/>
    <n v="5.4072404639586651"/>
    <n v="-0.53886127823048924"/>
    <n v="5.8649475012034964"/>
    <n v="1.4058406028355652"/>
    <n v="0.40426031972441651"/>
    <n v="0.68766764308904271"/>
    <n v="1739.8255213667201"/>
    <n v="2419.1194273003521"/>
    <n v="7.301361814992001"/>
    <n v="0"/>
    <n v="0"/>
    <n v="0"/>
    <n v="6276.6246882577607"/>
    <n v="201.26241100612802"/>
    <n v="45.131916763008"/>
    <n v="0"/>
    <n v="510.26380863024008"/>
    <n v="0"/>
    <n v="24789.402585924319"/>
  </r>
  <r>
    <x v="1"/>
    <x v="0"/>
    <n v="21101"/>
    <n v="1.1191812511242873E-2"/>
    <n v="0"/>
    <n v="0"/>
    <n v="0"/>
    <n v="3.5002911830583519E-3"/>
    <n v="3.1349209180610012E-3"/>
    <n v="0.57801633563296606"/>
    <n v="0"/>
    <n v="0"/>
    <n v="0.15259556295059398"/>
    <n v="0"/>
    <n v="6.6287420123339519E-2"/>
    <n v="3.72646323408133E-3"/>
    <n v="0"/>
    <n v="2.3337961119140282E-2"/>
    <n v="-3.5568425944900998E-2"/>
    <n v="-3.1561471862971681E-2"/>
    <n v="-0.3793214727669566"/>
    <n v="-0.38849295822916707"/>
    <n v="0.26425081622425001"/>
    <n v="0.77957321200922591"/>
    <n v="-0.32699710264051862"/>
    <n v="-0.65670771772825853"/>
    <n v="-0.38706734970452106"/>
    <n v="-0.46900637595215816"/>
    <n v="-0.51826496530337085"/>
    <n v="0.98530536983733541"/>
    <n v="0.5067233129390708"/>
    <n v="15.231388625616715"/>
    <n v="-0.26527683498077653"/>
    <n v="51.225820901070215"/>
    <n v="6.2957908196411005E-2"/>
    <n v="1.0410181068924123"/>
    <n v="196.3043914472"/>
    <n v="0"/>
    <n v="0"/>
    <n v="0"/>
    <n v="62.133668790468803"/>
    <n v="55.810997104240002"/>
    <n v="10321.059689062242"/>
    <n v="0"/>
    <n v="0"/>
    <n v="2748.8564709920001"/>
    <n v="0"/>
    <n v="1201.1280526349121"/>
    <n v="67.721016352960007"/>
  </r>
  <r>
    <x v="1"/>
    <x v="0"/>
    <n v="21102"/>
    <n v="0.15320267828516582"/>
    <n v="0.21600845872089794"/>
    <n v="0.40457452140418598"/>
    <n v="0.21667828608695225"/>
    <n v="0.33223612025467392"/>
    <n v="8.3427645033600839E-2"/>
    <n v="2.5947561427546963"/>
    <n v="0.55834696369529679"/>
    <n v="0.23755855626056127"/>
    <n v="1.470439023442019"/>
    <n v="1.0209186624268936"/>
    <n v="0.27728449203793543"/>
    <n v="0.81203239991915743"/>
    <n v="0.27908708873734539"/>
    <n v="0.70341185146132867"/>
    <n v="1.4696889621406692"/>
    <n v="1.4365754650058438"/>
    <n v="-2.2200358525259851E-3"/>
    <n v="1.5061186517486429"/>
    <n v="0.20216947528776399"/>
    <n v="1.7763421974838163"/>
    <n v="0.81491069006464945"/>
    <n v="-1.7260751976437858"/>
    <n v="-1.0880321562528195"/>
    <n v="-0.98070811921432255"/>
    <n v="-1.4112177613148171"/>
    <n v="3.9113410856952102"/>
    <n v="7.6982141251230543"/>
    <n v="7.8456561503167848"/>
    <n v="0.98171299499961784"/>
    <n v="6.4877141812981423"/>
    <n v="0.64442030387092586"/>
    <n v="1.5323402523277261"/>
    <n v="2509.0002622761604"/>
    <n v="3641.0385801994557"/>
    <n v="7012.8947540201598"/>
    <n v="3859.6903100668806"/>
    <n v="6076.9308755782404"/>
    <n v="1565.9368972806878"/>
    <n v="49943.866235742396"/>
    <n v="11014.510552817119"/>
    <n v="4799.8706292446404"/>
    <n v="30414.560760874723"/>
    <n v="21604.680734277921"/>
    <n v="6000.7136921929605"/>
    <n v="17961.344653811844"/>
  </r>
  <r>
    <x v="1"/>
    <x v="0"/>
    <n v="21103"/>
    <n v="0.14333465304018372"/>
    <n v="0.44923408330296549"/>
    <n v="0"/>
    <n v="0.53499895623374627"/>
    <n v="6.59648650445539E-2"/>
    <n v="0"/>
    <n v="1.4979801300850617"/>
    <n v="6.4488711824346248E-2"/>
    <n v="0.20711273655136656"/>
    <n v="0.82566011844807707"/>
    <n v="0.73408428217397048"/>
    <n v="7.9953883930903094E-3"/>
    <n v="0"/>
    <n v="0.32807767984557062"/>
    <n v="0.24735989018902027"/>
    <n v="-1.533994477137159"/>
    <n v="-0.67073855626631707"/>
    <n v="0.93263232216127978"/>
    <n v="-1.0283733702727582"/>
    <n v="0.13136922156949754"/>
    <n v="2.2800150197802207"/>
    <n v="-1.6569073629368158"/>
    <n v="-0.63025323493839236"/>
    <n v="0.5062267221776644"/>
    <n v="0.3508780669749143"/>
    <n v="-0.67920471832194007"/>
    <n v="0.46653840864600959"/>
    <n v="9.4781223836168831"/>
    <n v="4.093365608231875"/>
    <n v="-0.25011150548130129"/>
    <n v="4.6694081785978447"/>
    <n v="0.34852722500748939"/>
    <n v="0.85997685952035441"/>
    <n v="873.76804493296004"/>
    <n v="2786.149784644992"/>
    <n v="0"/>
    <n v="3431.4833052832482"/>
    <n v="430.15688495553599"/>
    <n v="0"/>
    <n v="10085.900215862721"/>
    <n v="441.038300166704"/>
    <n v="1438.605068085792"/>
    <n v="5822.5551552958395"/>
    <n v="5254.5752918012804"/>
    <n v="58.078501287408002"/>
    <n v="0"/>
  </r>
  <r>
    <x v="1"/>
    <x v="0"/>
    <n v="21104"/>
    <n v="5.6016669734089035"/>
    <n v="2.7506084446108487"/>
    <n v="2.9085398766157824"/>
    <n v="1.606657235511652"/>
    <n v="2.0494080926071354"/>
    <n v="5.5395920525109634"/>
    <n v="6.0385984692110579"/>
    <n v="4.1318845430049445"/>
    <n v="3.5454802014554252"/>
    <n v="4.6910268826674919"/>
    <n v="7.3911677651524954"/>
    <n v="4.0174560008042866"/>
    <n v="28.822408152206783"/>
    <n v="2.4219351855794278"/>
    <n v="13.410343972721188"/>
    <n v="26.065644174153093"/>
    <n v="30.741742528647823"/>
    <n v="14.795582958465488"/>
    <n v="12.64668278167396"/>
    <n v="28.444302348779459"/>
    <n v="18.917904271032196"/>
    <n v="16.08748335796707"/>
    <n v="11.205732333378585"/>
    <n v="18.029406597788284"/>
    <n v="27.024019984015787"/>
    <n v="28.222938910145427"/>
    <n v="26.972975100023529"/>
    <n v="0.49094476993319847"/>
    <n v="44.488318602760124"/>
    <n v="56.614506421508054"/>
    <n v="23.923115310138598"/>
    <n v="6.0841918992129056"/>
    <n v="21.72383419419743"/>
    <n v="133386.89397081282"/>
    <n v="66124.627008444804"/>
    <n v="70581.537185835186"/>
    <n v="39353.462326622401"/>
    <n v="50665.466865433606"/>
    <n v="138207.28211809602"/>
    <n v="152027.7550608576"/>
    <n v="104966.39493049761"/>
    <n v="90874.203043504007"/>
    <n v="121300.573132016"/>
    <n v="192806.002321768"/>
    <n v="105711.3197491632"/>
    <n v="764946.71235956799"/>
  </r>
  <r>
    <x v="1"/>
    <x v="0"/>
    <n v="21105"/>
    <n v="1.1535366219101209"/>
    <n v="1.1636560391814865"/>
    <n v="0.66010759360371529"/>
    <n v="0.35133821663698828"/>
    <n v="0.73869159168538467"/>
    <n v="0.2252678747201341"/>
    <n v="1.3059658620649646"/>
    <n v="0.23158884421812484"/>
    <n v="0.87240070856520902"/>
    <n v="0.84997488666272125"/>
    <n v="2.0037776774560787"/>
    <n v="0.4599307683559396"/>
    <n v="1.4102376049983234"/>
    <n v="0.72503394980739666"/>
    <n v="1.291315350270114"/>
    <n v="5.1729130697780299"/>
    <n v="4.4494901613013988"/>
    <n v="2.6198914326500207"/>
    <n v="4.7212212025038109"/>
    <n v="5.4225664316561781"/>
    <n v="2.6410886511392215"/>
    <n v="3.1933821218005294"/>
    <n v="2.9357848472124091"/>
    <n v="3.0533341061713055"/>
    <n v="7.459190480908469"/>
    <n v="6.2872057919258575"/>
    <n v="5.0400233356814654"/>
    <n v="-0.42435480985489193"/>
    <n v="18.318248665144001"/>
    <n v="3.9410061257679136"/>
    <n v="7.6508846748437831"/>
    <n v="0.87895956077378401"/>
    <n v="5.0635703920012718"/>
    <n v="45715.809862920003"/>
    <n v="46612.569961492802"/>
    <n v="26722.475604265601"/>
    <n v="14372.192427969279"/>
    <n v="30532.339559132004"/>
    <n v="9406.7359125633593"/>
    <n v="55089.557959486403"/>
    <n v="9867.7690632900812"/>
    <n v="37542.892092395203"/>
    <n v="36939.058599475204"/>
    <n v="87935.783375160012"/>
    <n v="20379.532345851683"/>
    <n v="63086.979259599997"/>
  </r>
  <r>
    <x v="1"/>
    <x v="0"/>
    <n v="21201"/>
    <n v="0"/>
    <n v="7.2600724352386674E-4"/>
    <n v="0"/>
    <n v="1.6272466886754757E-3"/>
    <n v="0"/>
    <n v="0"/>
    <n v="3.2540543510128681E-2"/>
    <n v="1.5950085049304325E-3"/>
    <n v="4.272128575949938E-3"/>
    <n v="1.2126420789957251E-2"/>
    <n v="0"/>
    <n v="4.8106898965342786E-4"/>
    <n v="0"/>
    <n v="7.8441797739978083E-4"/>
    <n v="1.6035632988447594E-4"/>
    <n v="-7.5999556502585144E-6"/>
    <n v="-8.2299739918042105E-6"/>
    <n v="-8.8286544543319963E-6"/>
    <n v="-9.3659783882029158E-6"/>
    <n v="2.286687886165734E-4"/>
    <n v="-1.0126266934461967E-5"/>
    <n v="-1.0288716387989373E-5"/>
    <n v="-1.027740218986062E-5"/>
    <n v="-1.0083780011458709E-5"/>
    <n v="-9.7136711076294803E-6"/>
    <n v="-9.1861981000924601E-6"/>
    <n v="-8.5308720255140486E-6"/>
    <n v="-7.7849661320431423E-6"/>
    <n v="-6.9880810533115047E-6"/>
    <n v="-9.0932964441438915E-6"/>
    <n v="-7.8566260774191753E-6"/>
    <n v="4.1052634079091601E-3"/>
    <n v="7.9760194421153146E-6"/>
    <n v="0"/>
    <n v="21.749725001487999"/>
    <n v="0"/>
    <n v="53.692631739535997"/>
    <n v="0"/>
    <n v="0"/>
    <n v="1221.9624898923521"/>
    <n v="62.316982287632001"/>
    <n v="173.40142676923202"/>
    <n v="510.61932662351995"/>
    <n v="0"/>
    <n v="21.717859537904001"/>
    <n v="0"/>
  </r>
  <r>
    <x v="1"/>
    <x v="0"/>
    <n v="21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203"/>
    <n v="1.9026917071293302E-2"/>
    <n v="0"/>
    <n v="0"/>
    <n v="1.4303203227521658E-3"/>
    <n v="1.7947962217059821E-3"/>
    <n v="0"/>
    <n v="0"/>
    <n v="0"/>
    <n v="2.6479851027722361E-2"/>
    <n v="2.6749514417468454E-2"/>
    <n v="0"/>
    <n v="6.7353914297056654E-3"/>
    <n v="1.4239216342777384E-2"/>
    <n v="4.7677344091738859E-4"/>
    <n v="6.9915359241610161E-3"/>
    <n v="-4.4829558060151601E-4"/>
    <n v="2.3907398480880922E-3"/>
    <n v="-4.8925856663040168E-4"/>
    <n v="-5.0045104531307226E-4"/>
    <n v="1.3237719924793013E-3"/>
    <n v="-5.0302466791696742E-4"/>
    <n v="-4.9494088338496623E-4"/>
    <n v="-4.8134134621363766E-4"/>
    <n v="-4.6290829585562368E-4"/>
    <n v="-4.4034866204107259E-4"/>
    <n v="-4.1436998905038314E-4"/>
    <n v="-3.8568594324769732E-4"/>
    <n v="-3.5503228112340464E-4"/>
    <n v="1.5378691746358983E-3"/>
    <n v="4.6634024452912398E-4"/>
    <n v="-8.0012135070770647E-4"/>
    <n v="7.4196928333404083E-3"/>
    <n v="1.9765982416039213E-5"/>
    <n v="323.51467096319999"/>
    <n v="0"/>
    <n v="0"/>
    <n v="25.392476689819201"/>
    <n v="32.311716379372797"/>
    <n v="0"/>
    <n v="0"/>
    <n v="0"/>
    <n v="503.19660907980801"/>
    <n v="515.00840107952013"/>
    <n v="0"/>
    <n v="133.04418691097601"/>
    <n v="284.82704450457601"/>
  </r>
  <r>
    <x v="1"/>
    <x v="0"/>
    <n v="21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1"/>
    <n v="0"/>
    <n v="0"/>
    <n v="0"/>
    <n v="0"/>
    <n v="0"/>
    <n v="0"/>
    <n v="0"/>
    <n v="0"/>
    <n v="0"/>
    <n v="0"/>
    <n v="0.11655866655332216"/>
    <n v="2.2865296424555353E-2"/>
    <n v="1.7967693293142824E-3"/>
    <n v="0"/>
    <n v="4.7073577435730596E-2"/>
    <n v="0"/>
    <n v="0"/>
    <n v="0"/>
    <n v="0"/>
    <n v="0"/>
    <n v="0"/>
    <n v="0"/>
    <n v="0"/>
    <n v="0"/>
    <n v="0"/>
    <n v="0"/>
    <n v="0"/>
    <n v="0"/>
    <n v="0"/>
    <n v="0"/>
    <n v="0"/>
    <n v="1.0863133254399368E-2"/>
    <n v="0"/>
    <n v="0"/>
    <n v="0"/>
    <n v="0"/>
    <n v="0"/>
    <n v="0"/>
    <n v="0"/>
    <n v="0"/>
    <n v="0"/>
    <n v="0"/>
    <n v="0"/>
    <n v="3823.24082161552"/>
    <n v="754.28039845323201"/>
    <n v="59.606025730672002"/>
  </r>
  <r>
    <x v="1"/>
    <x v="0"/>
    <n v="21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012271883173175E-3"/>
    <n v="1.3220437397227906E-4"/>
    <n v="1.2991264051230233E-4"/>
    <n v="2.139177919028994E-2"/>
    <n v="0"/>
    <n v="7.1312453635759762E-2"/>
    <n v="0"/>
    <n v="1.8110802423637027E-3"/>
    <n v="0"/>
    <n v="0"/>
    <n v="0"/>
    <n v="0"/>
    <n v="0"/>
    <n v="0"/>
    <n v="0"/>
    <n v="0"/>
    <n v="0"/>
    <n v="0"/>
    <n v="0"/>
    <n v="0"/>
    <n v="0"/>
  </r>
  <r>
    <x v="1"/>
    <x v="0"/>
    <n v="21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6"/>
    <n v="0"/>
    <n v="0"/>
    <n v="0"/>
    <n v="0"/>
    <n v="0"/>
    <n v="0"/>
    <n v="0"/>
    <n v="0"/>
    <n v="0"/>
    <n v="0.16775331383273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904101064056732E-2"/>
    <n v="0"/>
    <n v="0"/>
    <n v="0"/>
    <n v="0"/>
    <n v="0"/>
    <n v="0"/>
    <n v="0"/>
    <n v="0"/>
    <n v="0"/>
    <n v="0"/>
    <n v="1912.5555310070401"/>
    <n v="0"/>
    <n v="0"/>
    <n v="0"/>
  </r>
  <r>
    <x v="1"/>
    <x v="0"/>
    <n v="21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401"/>
    <n v="0.26546628124532601"/>
    <n v="0.97911490662343337"/>
    <n v="0.51244361769192148"/>
    <n v="0.2022361441833937"/>
    <n v="0.19635416640831643"/>
    <n v="0.1845565881816871"/>
    <n v="0.57754410240768717"/>
    <n v="0.28711281085845525"/>
    <n v="0.53072576666750981"/>
    <n v="0.42050110081428965"/>
    <n v="0.11943909359654184"/>
    <n v="4.4012972458911541"/>
    <n v="0.82170105956331985"/>
    <n v="0.56459822283291616"/>
    <n v="1.7808124663503386"/>
    <n v="-0.1306430916528461"/>
    <n v="-9.1411230836331028E-2"/>
    <n v="0.82693967240714883"/>
    <n v="0.1894061499305115"/>
    <n v="0.27141004732983492"/>
    <n v="0.40226292458205321"/>
    <n v="-1.2024676186678374"/>
    <n v="-0.6636495580001508"/>
    <n v="1.0444752979333967"/>
    <n v="0.69850185623570182"/>
    <n v="-1.0014432900293275"/>
    <n v="0.35305233741470488"/>
    <n v="-0.60425161125930293"/>
    <n v="16.469006663308676"/>
    <n v="0.3061352074493528"/>
    <n v="5.3931460105826368"/>
    <n v="0.73065329877946428"/>
    <n v="1.182942039192588"/>
    <n v="4555.6668524510396"/>
    <n v="17527.135943466081"/>
    <n v="9552.9739210128009"/>
    <n v="3919.9431827067201"/>
    <n v="3951.43124480096"/>
    <n v="3850.5886558227198"/>
    <n v="12477.840332518081"/>
    <n v="6415.8228714430406"/>
    <n v="12252.8657750528"/>
    <n v="10019.27972910208"/>
    <n v="2934.37965147984"/>
    <n v="111392.43199625921"/>
    <n v="21405.312601624482"/>
  </r>
  <r>
    <x v="1"/>
    <x v="0"/>
    <n v="21402"/>
    <n v="3.0302683694209367E-2"/>
    <n v="0.38600726020395992"/>
    <n v="2.3513011162025173E-3"/>
    <n v="3.2446333804440285E-3"/>
    <n v="0.18713996451616144"/>
    <n v="0.31646945164422119"/>
    <n v="0.82679572887150998"/>
    <n v="8.355457279593656E-2"/>
    <n v="0.2495356787116344"/>
    <n v="0.48696619291412396"/>
    <n v="0.20271237005265133"/>
    <n v="1.0235040373150259"/>
    <n v="0.17956780960713603"/>
    <n v="0.13053439823353549"/>
    <n v="0.46859473899160448"/>
    <n v="1.0133257297118241"/>
    <n v="0.20880076106030634"/>
    <n v="0.2607459029440623"/>
    <n v="-8.2186677106579967E-2"/>
    <n v="0.59552627169378269"/>
    <n v="0.77488372417056151"/>
    <n v="-0.51353071399148742"/>
    <n v="-1.5865348719087187E-2"/>
    <n v="-6.0996312806630912E-3"/>
    <n v="0.47027984848325022"/>
    <n v="1.1268514156240084E-2"/>
    <n v="1.3644065111560444"/>
    <n v="-0.44698077558451077"/>
    <n v="11.008901618541998"/>
    <n v="0.12844987311238099"/>
    <n v="3.9836450221811077"/>
    <n v="0.30601166806332436"/>
    <n v="1.0459625525168386"/>
    <n v="494.41858715472006"/>
    <n v="6507.6963997785606"/>
    <n v="40.914990723040006"/>
    <n v="58.218456745307201"/>
    <n v="3459.4693840457603"/>
    <n v="6021.7807258862404"/>
    <n v="16181.219209744322"/>
    <n v="1680.5331226446722"/>
    <n v="5154.4089794675201"/>
    <n v="10322.7093573936"/>
    <n v="4406.9669249446397"/>
    <n v="22806.740463490722"/>
    <n v="4098.6352542828799"/>
  </r>
  <r>
    <x v="1"/>
    <x v="0"/>
    <n v="21501"/>
    <n v="2313.1595050461419"/>
    <n v="70.479562841774424"/>
    <n v="363.15894286378341"/>
    <n v="125.08653947119342"/>
    <n v="101.86246297760535"/>
    <n v="83.452395506514094"/>
    <n v="596.52449732526804"/>
    <n v="194.38894398363271"/>
    <n v="109.11101537265006"/>
    <n v="376.30545036831302"/>
    <n v="380.12895344739252"/>
    <n v="306.16321652661395"/>
    <n v="141.8599440600542"/>
    <n v="186.24168172558373"/>
    <n v="276.05070467802022"/>
    <n v="62.880789361355291"/>
    <n v="303.49580105243871"/>
    <n v="97.440954019493063"/>
    <n v="73.462807132069045"/>
    <n v="143.40222839676366"/>
    <n v="50.231161892580204"/>
    <n v="38.455218935025535"/>
    <n v="21.772178313610347"/>
    <n v="30.089289218178916"/>
    <n v="54.29223231494035"/>
    <n v="47.585973665534908"/>
    <n v="54.612973921285473"/>
    <n v="59.980757660688539"/>
    <n v="56.491106124857886"/>
    <n v="159.04981854741547"/>
    <n v="57.33701499299108"/>
    <n v="397.0524176762259"/>
    <n v="78.156676572058714"/>
    <n v="21498504.439898841"/>
    <n v="671106.39737937611"/>
    <n v="3540799.6929218881"/>
    <n v="1248113.490843568"/>
    <n v="1039608.2971494402"/>
    <n v="870742.29471496807"/>
    <n v="6360144.1904820073"/>
    <n v="2116895.5999817601"/>
    <n v="1213205.379928496"/>
    <n v="4269937.945329248"/>
    <n v="4399992.6361535685"/>
    <n v="3613644.4446636243"/>
    <n v="1706716.9869865121"/>
  </r>
  <r>
    <x v="1"/>
    <x v="0"/>
    <n v="21502"/>
    <n v="10.166476722014041"/>
    <n v="10.353046581533278"/>
    <n v="5.8091802049305823"/>
    <n v="8.4833646682357049"/>
    <n v="33.782922372025652"/>
    <n v="42.481685379810784"/>
    <n v="41.417284125014845"/>
    <n v="49.847898466122146"/>
    <n v="13.625148758651038"/>
    <n v="14.088920774058298"/>
    <n v="34.28710702465446"/>
    <n v="24.56535432120041"/>
    <n v="26.066910523859313"/>
    <n v="8.2151971515665227"/>
    <n v="28.306457289904728"/>
    <n v="7.9937951760030526"/>
    <n v="35.500592378678618"/>
    <n v="32.019356254897119"/>
    <n v="23.609771183784666"/>
    <n v="105.16913894046024"/>
    <n v="28.686150086226704"/>
    <n v="72.874473833816921"/>
    <n v="35.665535297039504"/>
    <n v="33.585557277256129"/>
    <n v="17.781857904807392"/>
    <n v="37.65390815762602"/>
    <n v="27.420514752146516"/>
    <n v="19.46187514583697"/>
    <n v="98.01142869618792"/>
    <n v="30.10878522916671"/>
    <n v="48.096840823008812"/>
    <n v="24.228869224777732"/>
    <n v="41.102425363197703"/>
    <n v="82267.129634537618"/>
    <n v="85278.044692089607"/>
    <n v="48686.739297523207"/>
    <n v="72329.167161377613"/>
    <n v="292897.9369654624"/>
    <n v="374476.05662303208"/>
    <n v="371057.44847600802"/>
    <n v="453815.26763557602"/>
    <n v="126005.3757200048"/>
    <n v="132337.2328307296"/>
    <n v="326996.13969412958"/>
    <n v="237841.76053786237"/>
    <n v="256133.46280744163"/>
  </r>
  <r>
    <x v="1"/>
    <x v="0"/>
    <n v="21601"/>
    <n v="0.57579130469658624"/>
    <n v="0.22480096662148707"/>
    <n v="1.1923031657857863"/>
    <n v="3.476405068290576E-3"/>
    <n v="0.11668149478678143"/>
    <n v="0.36440763024624767"/>
    <n v="0.22251224298090316"/>
    <n v="0.13387376130709402"/>
    <n v="0.41057805885451282"/>
    <n v="0.50335113451823954"/>
    <n v="0.39558469233352361"/>
    <n v="1.2100968729787627"/>
    <n v="1.7876779271974952"/>
    <n v="0.47352684582518795"/>
    <n v="1.131119830836594"/>
    <n v="4.0858557267363294"/>
    <n v="3.8248400348891942"/>
    <n v="2.1388607726241373"/>
    <n v="2.7833858785385397"/>
    <n v="4.2936557455475537"/>
    <n v="1.5793618094108861"/>
    <n v="-0.69465565320913014"/>
    <n v="-0.24860789188260865"/>
    <n v="1.4315673975308003"/>
    <n v="3.6563946484611853"/>
    <n v="0.84764393793088055"/>
    <n v="5.8679516841159574"/>
    <n v="1.5412351779790654"/>
    <n v="2.7444083217446442"/>
    <n v="2.9197540978785983"/>
    <n v="3.3872582573283565"/>
    <n v="0.54931812749043929"/>
    <n v="2.4179926850298163"/>
    <n v="7269.3652217944009"/>
    <n v="2889.8164259192163"/>
    <n v="15602.479227472799"/>
    <n v="46.295286294425601"/>
    <n v="1580.684209876528"/>
    <n v="5020.8083295328006"/>
    <n v="3117.1740119194724"/>
    <n v="1906.2284872517118"/>
    <n v="5941.0645116248006"/>
    <n v="7399.7650285526397"/>
    <n v="5906.4750412318408"/>
    <n v="18347.488788104001"/>
    <n v="27517.726333351042"/>
  </r>
  <r>
    <x v="1"/>
    <x v="0"/>
    <n v="21602"/>
    <n v="0.10318109414925904"/>
    <n v="0"/>
    <n v="1.9155211555683886"/>
    <n v="0"/>
    <n v="0"/>
    <n v="5.1677947206142461E-3"/>
    <n v="1.3250766684271231E-2"/>
    <n v="0.14020644155039333"/>
    <n v="0"/>
    <n v="0.42887916560709155"/>
    <n v="0.40149558139348634"/>
    <n v="6.6667287074267348E-2"/>
    <n v="9.8802946105408761E-3"/>
    <n v="0.63850705185612955"/>
    <n v="0.15934772102609818"/>
    <n v="0.7584520029857551"/>
    <n v="2.6082725956597894"/>
    <n v="1.2547463139033075"/>
    <n v="4.3096275869947913"/>
    <n v="0.35268927274191397"/>
    <n v="0.71286486890381151"/>
    <n v="-0.15808709727651415"/>
    <n v="1.0119307199549554"/>
    <n v="0.47924136991239269"/>
    <n v="0.95503735073417184"/>
    <n v="0.20564531173714057"/>
    <n v="1.2547130882165527"/>
    <n v="0.78120703939372993"/>
    <n v="-0.69401674683411507"/>
    <n v="2.8500226241857285"/>
    <n v="26.483887552681178"/>
    <n v="0.23724996779679325"/>
    <n v="0.98802311978769153"/>
    <n v="325.84589532336003"/>
    <n v="0"/>
    <n v="6941.8486677798401"/>
    <n v="0"/>
    <n v="0"/>
    <n v="22.345544371936001"/>
    <n v="60.383743780223995"/>
    <n v="671.58885502638407"/>
    <n v="0"/>
    <n v="2254.6177735964802"/>
    <n v="2204.2107418502401"/>
    <n v="381.53688392603203"/>
    <n v="58.856914994991996"/>
  </r>
  <r>
    <x v="1"/>
    <x v="0"/>
    <n v="21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901"/>
    <n v="0"/>
    <n v="0"/>
    <n v="0"/>
    <n v="0"/>
    <n v="0"/>
    <n v="0"/>
    <n v="0"/>
    <n v="0"/>
    <n v="0"/>
    <n v="0"/>
    <n v="0"/>
    <n v="0"/>
    <n v="0.12716505035028663"/>
    <n v="0"/>
    <n v="4.2388350116762209E-2"/>
    <n v="0"/>
    <n v="0"/>
    <n v="0"/>
    <n v="0"/>
    <n v="0"/>
    <n v="0"/>
    <n v="0"/>
    <n v="0"/>
    <n v="0"/>
    <n v="0"/>
    <n v="0"/>
    <n v="0"/>
    <n v="0"/>
    <n v="0"/>
    <n v="0"/>
    <n v="0"/>
    <n v="9.7819269500220487E-3"/>
    <n v="0"/>
    <n v="0"/>
    <n v="0"/>
    <n v="0"/>
    <n v="0"/>
    <n v="0"/>
    <n v="0"/>
    <n v="0"/>
    <n v="0"/>
    <n v="0"/>
    <n v="0"/>
    <n v="0"/>
    <n v="0"/>
    <n v="818.17993395374413"/>
  </r>
  <r>
    <x v="1"/>
    <x v="0"/>
    <n v="21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2001"/>
    <n v="0.2071376380620048"/>
    <n v="0.11237307961196355"/>
    <n v="4.8832262567174455E-2"/>
    <n v="5.8626560712120017E-2"/>
    <n v="0.24965597718108126"/>
    <n v="8.803497341001254E-2"/>
    <n v="0.22243366672756087"/>
    <n v="0.3496770530287221"/>
    <n v="0.20043419205993934"/>
    <n v="0.49251606463759895"/>
    <n v="0.80607180978986093"/>
    <n v="0.19821217311815745"/>
    <n v="0.24856595107991875"/>
    <n v="7.3277300963752678E-2"/>
    <n v="0.4176166446626457"/>
    <n v="3.0704625790451647"/>
    <n v="1.8236294840746186"/>
    <n v="0.57523935661121994"/>
    <n v="0.14036514929947541"/>
    <n v="0.9509045415287537"/>
    <n v="1.3438499367062366"/>
    <n v="0.69446504359786121"/>
    <n v="2.1288244321802985"/>
    <n v="2.1567475293488205"/>
    <n v="5.8617082703050052"/>
    <n v="6.5915706358221708"/>
    <n v="3.9706783583549261"/>
    <n v="-1.82975164150688"/>
    <n v="25.790042872899694"/>
    <n v="0.84647914588677808"/>
    <n v="9.3115250747537086"/>
    <n v="0.25250549246047033"/>
    <n v="3.8049097534476686"/>
    <n v="10144.151548810562"/>
    <n v="5583.9306989980805"/>
    <n v="2461.6343560112641"/>
    <n v="2997.5174226499844"/>
    <n v="12943.91344890752"/>
    <n v="4627.6464122707193"/>
    <n v="11852.377931578081"/>
    <n v="18883.60989471008"/>
    <n v="10968.159857904"/>
    <n v="27305.583139573122"/>
    <n v="45268.186765988801"/>
    <n v="11273.91198261456"/>
    <n v="14316.65308435008"/>
  </r>
  <r>
    <x v="1"/>
    <x v="0"/>
    <n v="22002"/>
    <n v="3.017829119023665"/>
    <n v="2.1621782340091675"/>
    <n v="1.6452793985016745"/>
    <n v="1.7176316045072559"/>
    <n v="2.3795785475369415"/>
    <n v="2.2598688457714062"/>
    <n v="3.2351252076433337"/>
    <n v="3.4201151068932036"/>
    <n v="3.8123914515630148"/>
    <n v="6.0857617324775424"/>
    <n v="7.7709018724234502"/>
    <n v="5.5479236566776491"/>
    <n v="4.4055099036088121"/>
    <n v="1.841696412339366"/>
    <n v="5.9081118109033035"/>
    <n v="29.79708497875745"/>
    <n v="30.862020429453167"/>
    <n v="27.078763244868156"/>
    <n v="18.511826947157697"/>
    <n v="20.268469966676765"/>
    <n v="8.9821632967547718"/>
    <n v="7.5097130782660928"/>
    <n v="7.4817309313552549"/>
    <n v="19.702175361546026"/>
    <n v="26.12427042970495"/>
    <n v="25.149641239211878"/>
    <n v="15.98996384714051"/>
    <n v="-3.1833900179422034"/>
    <n v="38.639803245077353"/>
    <n v="25.507832581929005"/>
    <n v="17.158466039956824"/>
    <n v="3.6507765138951624"/>
    <n v="19.493874069859135"/>
    <n v="34288.574450346881"/>
    <n v="24434.776222537603"/>
    <n v="18491.295159760321"/>
    <n v="19197.9684435776"/>
    <n v="26451.39513442064"/>
    <n v="24980.590221157123"/>
    <n v="35560.496282415523"/>
    <n v="37385.278233449608"/>
    <n v="41436.882687038407"/>
    <n v="65768.827042884805"/>
    <n v="83506.111521062398"/>
    <n v="59274.016347944002"/>
    <n v="46795.326196132803"/>
  </r>
  <r>
    <x v="2"/>
    <x v="0"/>
    <n v="30101"/>
    <n v="3.5564908076866259E-5"/>
    <n v="0"/>
    <n v="0"/>
    <n v="0"/>
    <n v="0"/>
    <n v="0"/>
    <n v="0"/>
    <n v="2.6172600723382076E-3"/>
    <n v="0"/>
    <n v="0"/>
    <n v="0"/>
    <n v="2.2168374952323505E-3"/>
    <n v="0"/>
    <n v="0"/>
    <n v="7.389458317441168E-4"/>
    <n v="-1.1056386191867415E-4"/>
    <n v="-7.2869518859918067E-4"/>
    <n v="-3.5636069983049857E-4"/>
    <n v="1.0083643368423766E-3"/>
    <n v="-8.83396822069208E-4"/>
    <n v="-4.2854501569969438E-4"/>
    <n v="5.3880523647064596E-4"/>
    <n v="7.3217001540569341E-4"/>
    <n v="2.7317787693172106E-2"/>
    <n v="1.0016940702220594E-2"/>
    <n v="1.4551181528403078E-2"/>
    <n v="4.7384066335415262E-3"/>
    <n v="4.8353032905092451E-3"/>
    <n v="1.0223654563833081E-2"/>
    <n v="-2.4561529257136581E-5"/>
    <n v="6.6021013457099251E-3"/>
    <n v="3.7458942120364807E-4"/>
    <n v="5.1039323151629351E-3"/>
    <n v="22.388429718560001"/>
    <n v="0"/>
    <n v="0"/>
    <n v="0"/>
    <n v="0"/>
    <n v="0"/>
    <n v="0"/>
    <n v="1689.4335249140961"/>
    <n v="0"/>
    <n v="0"/>
    <n v="0"/>
    <n v="1451.2127631789442"/>
    <n v="0"/>
  </r>
  <r>
    <x v="2"/>
    <x v="0"/>
    <n v="30201"/>
    <n v="4.3084043457850682E-3"/>
    <n v="2.0514134434413481E-2"/>
    <n v="0"/>
    <n v="0.64355216521107184"/>
    <n v="0"/>
    <n v="0"/>
    <n v="2.2363996062436841E-2"/>
    <n v="0"/>
    <n v="0"/>
    <n v="2.3554940459048688E-2"/>
    <n v="0"/>
    <n v="0"/>
    <n v="0"/>
    <n v="0.2213554332151618"/>
    <n v="0"/>
    <n v="-3.6976372304570672E-3"/>
    <n v="1.6470978476987096E-2"/>
    <n v="-2.5765984044921485E-2"/>
    <n v="-1.8384638499800383E-2"/>
    <n v="-2.2080752686430307E-2"/>
    <n v="-1.4248310052181801E-2"/>
    <n v="2.4354978455789895E-2"/>
    <n v="-1.2415862482948464E-2"/>
    <n v="0.18730060395555451"/>
    <n v="0.1178732496345949"/>
    <n v="1.3894933014586488"/>
    <n v="-5.5725850592251047E-2"/>
    <n v="-5.7772020812858239E-2"/>
    <n v="3.1685113375580193E-2"/>
    <n v="-9.2473752462318634E-3"/>
    <n v="-2.72963177327748E-2"/>
    <n v="5.4945664654827385E-2"/>
    <n v="0.11122051206823617"/>
    <n v="100.86836254352001"/>
    <n v="479.661491345456"/>
    <n v="0"/>
    <n v="15010.210701383039"/>
    <n v="0"/>
    <n v="0"/>
    <n v="519.62744851072"/>
    <n v="0"/>
    <n v="0"/>
    <n v="545.22620680559999"/>
    <n v="0"/>
    <n v="0"/>
    <n v="0"/>
  </r>
  <r>
    <x v="2"/>
    <x v="0"/>
    <n v="30202"/>
    <n v="2.1358126965418693E-3"/>
    <n v="0"/>
    <n v="7.9532749834984109E-3"/>
    <n v="1.3080803838733295E-3"/>
    <n v="7.1272488593582253E-3"/>
    <n v="0"/>
    <n v="2.3402278761962488E-2"/>
    <n v="3.1591136068581617E-3"/>
    <n v="6.5164174277855119E-3"/>
    <n v="0"/>
    <n v="5.013029626880194E-3"/>
    <n v="0"/>
    <n v="0"/>
    <n v="3.08711845579058E-3"/>
    <n v="1.6710098756267313E-3"/>
    <n v="-0.17579381635801328"/>
    <n v="1.2024333880331513"/>
    <n v="4.3413200122449029E-2"/>
    <n v="3.6836986240981105E-2"/>
    <n v="3.4336069325773448"/>
    <n v="-0.16242677270639683"/>
    <n v="-0.1998038086564119"/>
    <n v="9.983664149556408E-2"/>
    <n v="0.4188724856975084"/>
    <n v="1.2939733458530664"/>
    <n v="2.318169739867324"/>
    <n v="-0.4152098026756541"/>
    <n v="0.31482564134837487"/>
    <n v="2.3887907282683627"/>
    <n v="0.42773219858782502"/>
    <n v="79.666210731110851"/>
    <n v="4.3550197189813995E-3"/>
    <n v="0.75696606350768936"/>
    <n v="14.9464172504"/>
    <n v="0"/>
    <n v="55.052569435776"/>
    <n v="9.0048253625840005"/>
    <n v="48.793145691166409"/>
    <n v="0"/>
    <n v="158.45682949724801"/>
    <n v="21.270311914976002"/>
    <n v="43.627414679024"/>
    <n v="0"/>
    <n v="33.181243100320003"/>
    <n v="0"/>
    <n v="0"/>
  </r>
  <r>
    <x v="2"/>
    <x v="0"/>
    <n v="30203"/>
    <n v="0"/>
    <n v="0"/>
    <n v="0"/>
    <n v="0"/>
    <n v="0"/>
    <n v="0"/>
    <n v="0"/>
    <n v="0"/>
    <n v="0"/>
    <n v="0"/>
    <n v="8.237242765118424E-3"/>
    <n v="0"/>
    <n v="0"/>
    <n v="0"/>
    <n v="2.7457475883728081E-3"/>
    <n v="-8.092892307921316E-3"/>
    <n v="-1.7117850203603353E-2"/>
    <n v="2.1128519796085833E-3"/>
    <n v="9.575813895580574E-3"/>
    <n v="-8.1167573412976065E-4"/>
    <n v="-1.3897092753342782E-2"/>
    <n v="-1.2285588999048471E-2"/>
    <n v="-1.1592005264689934E-2"/>
    <n v="2.1414301104413318E-2"/>
    <n v="2.1432401533011621E-2"/>
    <n v="2.4702312724311417E-2"/>
    <n v="3.0932329626457145E-3"/>
    <n v="0.19272837409317511"/>
    <n v="0.16419740980899269"/>
    <n v="-1.8743580281242959E-3"/>
    <n v="0.11969279135348072"/>
    <n v="6.3363405885526343E-4"/>
    <n v="2.6818542345643102E-2"/>
    <n v="0"/>
    <n v="0"/>
    <n v="0"/>
    <n v="0"/>
    <n v="0"/>
    <n v="0"/>
    <n v="0"/>
    <n v="0"/>
    <n v="0"/>
    <n v="0"/>
    <n v="51.820494235360002"/>
    <n v="0"/>
    <n v="0"/>
  </r>
  <r>
    <x v="2"/>
    <x v="0"/>
    <n v="30301"/>
    <n v="0"/>
    <n v="0"/>
    <n v="0"/>
    <n v="0"/>
    <n v="0"/>
    <n v="0"/>
    <n v="0.32779013182984673"/>
    <n v="0"/>
    <n v="0.17110948062007156"/>
    <n v="0"/>
    <n v="0.20198858249247745"/>
    <n v="1.1306439993941306E-2"/>
    <n v="0.50823430064412567"/>
    <n v="0"/>
    <n v="0.24050977437684815"/>
    <n v="-3.3108335509123309E-2"/>
    <n v="0.25536940411674253"/>
    <n v="0.12576440178456594"/>
    <n v="8.8290811283774098E-2"/>
    <n v="0.10619498570078673"/>
    <n v="-5.0279212995975028E-2"/>
    <n v="0.38317027800236064"/>
    <n v="6.1816194575437737E-2"/>
    <n v="-0.16692334520418683"/>
    <n v="-7.9503882988273655E-2"/>
    <n v="0.49709025982110699"/>
    <n v="0.35700755685522362"/>
    <n v="2.3232823285421502"/>
    <n v="0.49114859028973618"/>
    <n v="0.15638719283552996"/>
    <n v="1.0565351741570277"/>
    <n v="9.3879148890804828E-2"/>
    <n v="0.31138000244816616"/>
    <n v="0"/>
    <n v="0"/>
    <n v="0"/>
    <n v="0"/>
    <n v="0"/>
    <n v="0"/>
    <n v="7526.0614268132804"/>
    <n v="0"/>
    <n v="3875.4586265640005"/>
    <n v="0"/>
    <n v="4512.020955716961"/>
    <n v="250.8107583856"/>
    <n v="11195.385174588801"/>
  </r>
  <r>
    <x v="2"/>
    <x v="0"/>
    <n v="30302"/>
    <n v="3.5829985180059216E-3"/>
    <n v="0"/>
    <n v="0"/>
    <n v="0"/>
    <n v="0"/>
    <n v="0"/>
    <n v="0"/>
    <n v="0"/>
    <n v="0"/>
    <n v="0"/>
    <n v="0.11414837547917131"/>
    <n v="3.9716522705942899E-2"/>
    <n v="0.5519341699069521"/>
    <n v="0"/>
    <n v="0.23526635603068877"/>
    <n v="-0.11033757587301507"/>
    <n v="0.14350175045686492"/>
    <n v="0.4095712740893756"/>
    <n v="-1.9063291037924143E-2"/>
    <n v="0.16539484697249077"/>
    <n v="0.16542566515076088"/>
    <n v="0.15636764898064498"/>
    <n v="-0.1405268346068205"/>
    <n v="-0.19877061743990398"/>
    <n v="0.27066948690434539"/>
    <n v="0.72502896304989384"/>
    <n v="0.26704105698840219"/>
    <n v="0.52988886137383773"/>
    <n v="-0.23556857711971882"/>
    <n v="0.17800702703612803"/>
    <n v="0.18712044708084039"/>
    <n v="5.4567851277697858E-2"/>
    <n v="0.15204447556351669"/>
    <n v="44.77673247952"/>
    <n v="0"/>
    <n v="0"/>
    <n v="0"/>
    <n v="0"/>
    <n v="0"/>
    <n v="0"/>
    <n v="0"/>
    <n v="0"/>
    <n v="0"/>
    <n v="1597.84895995744"/>
    <n v="561.9093632436801"/>
    <n v="7891.5547613296012"/>
  </r>
  <r>
    <x v="2"/>
    <x v="0"/>
    <n v="30303"/>
    <n v="0.8605841223924009"/>
    <n v="1.0824131137052173"/>
    <n v="2.1631734091776176"/>
    <n v="0.76503759469323862"/>
    <n v="0.52232932738229909"/>
    <n v="1.1208914443566225"/>
    <n v="3.2244825343980223"/>
    <n v="1.12339414661013"/>
    <n v="0.71482900880969136"/>
    <n v="1.3622991166849934"/>
    <n v="6.3698196797855857"/>
    <n v="2.5705804852167153"/>
    <n v="5.4517664436256803"/>
    <n v="1.3368747058586912"/>
    <n v="4.7973888695426607"/>
    <n v="8.2728022147713869"/>
    <n v="11.165608945125594"/>
    <n v="5.6187516562543482"/>
    <n v="5.5141591400637608"/>
    <n v="14.796681919207424"/>
    <n v="8.7336916959409798"/>
    <n v="11.557230900242502"/>
    <n v="9.8731770591822947"/>
    <n v="8.6715046111359282"/>
    <n v="10.129190306346043"/>
    <n v="18.278644833900611"/>
    <n v="10.760277625077508"/>
    <n v="4.2374600633999373"/>
    <n v="18.032907323717279"/>
    <n v="7.4420342205014967"/>
    <n v="11.018638439933911"/>
    <n v="2.102430802064478"/>
    <n v="10.4030063067404"/>
    <n v="15456.09083816752"/>
    <n v="19555.957725312161"/>
    <n v="39315.6767118032"/>
    <n v="13987.182343776482"/>
    <n v="9605.6363305604809"/>
    <n v="20734.249937708802"/>
    <n v="59994.722035009603"/>
    <n v="21022.074665515363"/>
    <n v="13453.796774807201"/>
    <n v="25786.95997973024"/>
    <n v="121255.8874243984"/>
    <n v="49211.192808988802"/>
    <n v="104957.40757268159"/>
  </r>
  <r>
    <x v="2"/>
    <x v="0"/>
    <n v="30401"/>
    <n v="0"/>
    <n v="0"/>
    <n v="0"/>
    <n v="0"/>
    <n v="0"/>
    <n v="0"/>
    <n v="0"/>
    <n v="0"/>
    <n v="0"/>
    <n v="0"/>
    <n v="0"/>
    <n v="0.24553031666298536"/>
    <n v="2.5959272746064417E-2"/>
    <n v="0"/>
    <n v="9.049652980301659E-2"/>
    <n v="-3.1094551127666295E-3"/>
    <n v="-1.2483550501018183E-2"/>
    <n v="-1.2729572349569108E-2"/>
    <n v="-7.4940547416341274E-3"/>
    <n v="-1.3880828715948548E-2"/>
    <n v="1.8070444798000997E-3"/>
    <n v="9.4895097873441101E-5"/>
    <n v="9.2836477388161073E-2"/>
    <n v="5.4536628579114142E-2"/>
    <n v="0.15004031300891529"/>
    <n v="9.1885766901021737E-2"/>
    <n v="-1.6801950992999134E-2"/>
    <n v="-1.6458407825187135E-2"/>
    <n v="-1.5863804838452993E-2"/>
    <n v="-1.1013209354709279E-2"/>
    <n v="-1.6480308587899985E-2"/>
    <n v="2.0883814569926905E-2"/>
    <n v="2.0884250026950706E-2"/>
    <n v="0"/>
    <n v="0"/>
    <n v="0"/>
    <n v="0"/>
    <n v="0"/>
    <n v="0"/>
    <n v="0"/>
    <n v="0"/>
    <n v="0"/>
    <n v="0"/>
    <n v="0"/>
    <n v="2599.920523144352"/>
    <n v="280.46398274847996"/>
  </r>
  <r>
    <x v="2"/>
    <x v="0"/>
    <n v="30402"/>
    <n v="0"/>
    <n v="0"/>
    <n v="0"/>
    <n v="0"/>
    <n v="0"/>
    <n v="0"/>
    <n v="0"/>
    <n v="0"/>
    <n v="0"/>
    <n v="0.14210150362367863"/>
    <n v="0"/>
    <n v="0"/>
    <n v="0.32596885463197306"/>
    <n v="0"/>
    <n v="0.10865628487732436"/>
    <n v="-5.9037512167776036E-2"/>
    <n v="-3.7451068783270022E-2"/>
    <n v="-6.1839986028134522E-2"/>
    <n v="-6.4912765527818952E-2"/>
    <n v="-6.3577690317933422E-2"/>
    <n v="5.6902798266995165E-3"/>
    <n v="-1.0681907708771933E-2"/>
    <n v="5.0030165443476653E-2"/>
    <n v="1.4736473556574169E-2"/>
    <n v="0.68072696701316693"/>
    <n v="0.51799193245802921"/>
    <n v="-6.7335164900566319E-2"/>
    <n v="-6.7977930008399939E-2"/>
    <n v="-2.4403696393972215E-2"/>
    <n v="-5.6720230270596285E-2"/>
    <n v="-2.5416834454739758"/>
    <n v="3.6005412173511671E-2"/>
    <n v="5.7997006890093079E-2"/>
    <n v="0"/>
    <n v="0"/>
    <n v="0"/>
    <n v="0"/>
    <n v="0"/>
    <n v="0"/>
    <n v="0"/>
    <n v="0"/>
    <n v="0"/>
    <n v="1075.4241794239999"/>
    <n v="0"/>
    <n v="0"/>
    <n v="2419.0148702238721"/>
  </r>
  <r>
    <x v="2"/>
    <x v="0"/>
    <n v="30403"/>
    <n v="0"/>
    <n v="0"/>
    <n v="0"/>
    <n v="0"/>
    <n v="0"/>
    <n v="0"/>
    <n v="0"/>
    <n v="0"/>
    <n v="0"/>
    <n v="0"/>
    <n v="0"/>
    <n v="0"/>
    <n v="0"/>
    <n v="0"/>
    <n v="0"/>
    <n v="5.1049102199909255E-3"/>
    <n v="-3.8997980013697375E-4"/>
    <n v="-3.4623444274270681E-4"/>
    <n v="-3.028064487450675E-4"/>
    <n v="-2.6096250362206446E-4"/>
    <n v="-2.217681451439734E-4"/>
    <n v="-1.8606387923330163E-4"/>
    <n v="-1.5431183105799761E-4"/>
    <n v="3.4038824693050375E-3"/>
    <n v="3.6933610806141035E-3"/>
    <n v="-1.2163719998607918E-5"/>
    <n v="1.4011769088661441E-2"/>
    <n v="2.5464609538623181E-3"/>
    <n v="1.983736473355063E-2"/>
    <n v="-3.3720488568495291E-4"/>
    <n v="7.121169877818799E-2"/>
    <n v="0"/>
    <n v="3.3373898410931258E-3"/>
    <n v="0"/>
    <n v="0"/>
    <n v="0"/>
    <n v="0"/>
    <n v="0"/>
    <n v="0"/>
    <n v="0"/>
    <n v="0"/>
    <n v="0"/>
    <n v="0"/>
    <n v="0"/>
    <n v="0"/>
    <n v="0"/>
  </r>
  <r>
    <x v="2"/>
    <x v="0"/>
    <n v="30404"/>
    <n v="0"/>
    <n v="0"/>
    <n v="0"/>
    <n v="0"/>
    <n v="0"/>
    <n v="0"/>
    <n v="0"/>
    <n v="0"/>
    <n v="0"/>
    <n v="0.3217133124893522"/>
    <n v="0"/>
    <n v="0"/>
    <n v="0"/>
    <n v="0"/>
    <n v="0"/>
    <n v="5.2426346401024382E-4"/>
    <n v="-9.5432205815774336E-3"/>
    <n v="-9.4613099137354495E-3"/>
    <n v="-9.3080095998476706E-3"/>
    <n v="-9.3127515888386005E-3"/>
    <n v="-9.0297153439868865E-3"/>
    <n v="-8.9337225516498767E-3"/>
    <n v="3.0153480738937859E-2"/>
    <n v="0.14836324049417365"/>
    <n v="3.8370389049016101E-2"/>
    <n v="3.8569309993034761E-3"/>
    <n v="-7.8321634578344106E-3"/>
    <n v="-7.475071475910108E-3"/>
    <n v="3.6615326105790061E-2"/>
    <n v="-9.2470663585183174E-3"/>
    <n v="7.1058231109717351E-3"/>
    <n v="2.4747177883796323E-2"/>
    <n v="1.335626188127507E-2"/>
    <n v="0"/>
    <n v="0"/>
    <n v="0"/>
    <n v="0"/>
    <n v="0"/>
    <n v="0"/>
    <n v="0"/>
    <n v="0"/>
    <n v="0"/>
    <n v="1475.0555377636799"/>
    <n v="0"/>
    <n v="0"/>
    <n v="0"/>
  </r>
  <r>
    <x v="2"/>
    <x v="0"/>
    <n v="30501"/>
    <n v="0"/>
    <n v="0"/>
    <n v="0"/>
    <n v="0"/>
    <n v="0"/>
    <n v="0"/>
    <n v="0"/>
    <n v="0"/>
    <n v="0"/>
    <n v="0"/>
    <n v="0"/>
    <n v="0"/>
    <n v="0.36802346602413988"/>
    <n v="0"/>
    <n v="0.1226744886747133"/>
    <n v="-4.3464454778797219E-3"/>
    <n v="-4.3740520096500419E-3"/>
    <n v="-4.5397917227711203E-3"/>
    <n v="-5.1849407185631403E-3"/>
    <n v="-5.3074421596875825E-3"/>
    <n v="7.7264440961963684E-3"/>
    <n v="-5.6122389726714567E-3"/>
    <n v="1.9917851174279737E-2"/>
    <n v="6.1827618232920746E-2"/>
    <n v="4.0259113642418944E-2"/>
    <n v="2.0065206227964328E-3"/>
    <n v="1.3710912649125285E-2"/>
    <n v="1.3279128798518116E-2"/>
    <n v="9.0821712081443934E-2"/>
    <n v="-4.708692804361269E-3"/>
    <n v="3.929348026701978E-2"/>
    <n v="2.8309497386472298E-2"/>
    <n v="1.5727456445462609E-2"/>
    <n v="0"/>
    <n v="0"/>
    <n v="0"/>
    <n v="0"/>
    <n v="0"/>
    <n v="0"/>
    <n v="0"/>
    <n v="0"/>
    <n v="0"/>
    <n v="0"/>
    <n v="0"/>
    <n v="0"/>
    <n v="4085.7965198000006"/>
  </r>
  <r>
    <x v="2"/>
    <x v="0"/>
    <n v="30502"/>
    <n v="4.5682493303100355E-2"/>
    <n v="0"/>
    <n v="0"/>
    <n v="0"/>
    <n v="0"/>
    <n v="0"/>
    <n v="0.52928397212593314"/>
    <n v="0"/>
    <n v="0"/>
    <n v="5.5960177266533941E-2"/>
    <n v="0.18331878085073885"/>
    <n v="2.4886908931316576E-3"/>
    <n v="0.29343165247318914"/>
    <n v="0"/>
    <n v="0.1597463747390199"/>
    <n v="-6.0596886539787537E-3"/>
    <n v="5.6079415242759007E-4"/>
    <n v="-7.5237779582434704E-3"/>
    <n v="-2.2438744148137297E-3"/>
    <n v="3.6663627494100842E-3"/>
    <n v="-8.8416962155158322E-3"/>
    <n v="-9.0523049953513558E-3"/>
    <n v="-3.585738841684497E-3"/>
    <n v="3.6343196142714883E-2"/>
    <n v="6.3818496205908848E-2"/>
    <n v="1.4226986101622497E-2"/>
    <n v="1.4141052864327512E-2"/>
    <n v="0.11464736427209053"/>
    <n v="0.17664937619939233"/>
    <n v="-3.1059232416740857E-3"/>
    <n v="0.10251608114818471"/>
    <n v="8.5397366685586701E-2"/>
    <n v="2.7624753400593331E-2"/>
    <n v="437.91238080352002"/>
    <n v="0"/>
    <n v="0"/>
    <n v="0"/>
    <n v="0"/>
    <n v="0"/>
    <n v="4810.1327386804805"/>
    <n v="0"/>
    <n v="0"/>
    <n v="494.68796703616005"/>
    <n v="1605.3225639099201"/>
    <n v="21.586904807023998"/>
    <n v="2520.8713263971681"/>
  </r>
  <r>
    <x v="2"/>
    <x v="0"/>
    <n v="30601"/>
    <n v="0"/>
    <n v="0"/>
    <n v="0"/>
    <n v="0"/>
    <n v="0"/>
    <n v="0"/>
    <n v="0"/>
    <n v="0"/>
    <n v="0"/>
    <n v="0"/>
    <n v="5.3918427620114201E-3"/>
    <n v="0"/>
    <n v="0"/>
    <n v="0"/>
    <n v="1.7972809206704733E-3"/>
    <n v="-3.2512136695851323E-3"/>
    <n v="-3.4730151082241287E-3"/>
    <n v="-4.4921393528968854E-3"/>
    <n v="-4.2437107083568744E-3"/>
    <n v="-4.4771111942428429E-3"/>
    <n v="-4.6957263682293471E-3"/>
    <n v="4.0199779149835951E-3"/>
    <n v="1.3562880336996789E-2"/>
    <n v="2.7511166689775976E-2"/>
    <n v="3.0050832356010731E-2"/>
    <n v="5.1421614203590482E-2"/>
    <n v="-5.0823586935568911E-3"/>
    <n v="-5.196928403790364E-3"/>
    <n v="-5.3231031458624983E-3"/>
    <n v="-0.15274639346581778"/>
    <n v="-5.2577717770659546E-3"/>
    <n v="4.1475713553934003E-4"/>
    <n v="6.16651177547233E-3"/>
    <n v="0"/>
    <n v="0"/>
    <n v="0"/>
    <n v="0"/>
    <n v="0"/>
    <n v="0"/>
    <n v="0"/>
    <n v="0"/>
    <n v="0"/>
    <n v="0"/>
    <n v="58.544628709919998"/>
    <n v="0"/>
    <n v="0"/>
  </r>
  <r>
    <x v="2"/>
    <x v="0"/>
    <n v="30602"/>
    <n v="0.3585729200693003"/>
    <n v="0"/>
    <n v="0"/>
    <n v="0"/>
    <n v="0"/>
    <n v="0"/>
    <n v="0"/>
    <n v="0"/>
    <n v="0"/>
    <n v="0"/>
    <n v="0"/>
    <n v="0.1584002708059622"/>
    <n v="0"/>
    <n v="0"/>
    <n v="5.2800090268654065E-2"/>
    <n v="-1.4086831758140747E-3"/>
    <n v="-1.5555261618592604E-3"/>
    <n v="-1.5276106836104384E-3"/>
    <n v="-1.6241538655652164E-3"/>
    <n v="3.0825505564548461E-3"/>
    <n v="-1.8278601329271137E-3"/>
    <n v="-1.9274744086689136E-3"/>
    <n v="-2.0186208996765057E-3"/>
    <n v="3.5079411320957522E-2"/>
    <n v="3.2180983432979057E-3"/>
    <n v="-2.1777512338504185E-3"/>
    <n v="-2.1738227978470156E-3"/>
    <n v="-2.1360940157432603E-3"/>
    <n v="-2.0651420334614184E-3"/>
    <n v="-1.5673059835437386E-3"/>
    <n v="-7.2574615823937247E-2"/>
    <n v="3.9767168528866345E-2"/>
    <n v="1.495522915120474E-3"/>
    <n v="3643.4594408241605"/>
    <n v="0"/>
    <n v="0"/>
    <n v="0"/>
    <n v="0"/>
    <n v="0"/>
    <n v="0"/>
    <n v="0"/>
    <n v="0"/>
    <n v="0"/>
    <n v="0"/>
    <n v="1657.8172342552002"/>
    <n v="0"/>
  </r>
  <r>
    <x v="2"/>
    <x v="0"/>
    <n v="30701"/>
    <n v="0"/>
    <n v="0"/>
    <n v="0"/>
    <n v="0"/>
    <n v="0"/>
    <n v="0"/>
    <n v="7.457672329960649E-2"/>
    <n v="0"/>
    <n v="0"/>
    <n v="0"/>
    <n v="0"/>
    <n v="0"/>
    <n v="0.23761525501221548"/>
    <n v="0"/>
    <n v="7.9205085004071821E-2"/>
    <n v="7.1708665820810176E-4"/>
    <n v="-4.4189287880045175E-3"/>
    <n v="-7.949490461797963E-4"/>
    <n v="7.1830342711255791E-3"/>
    <n v="-2.2533320011075822E-3"/>
    <n v="-5.7166769058466065E-3"/>
    <n v="1.2225080477799933E-2"/>
    <n v="1.9115181632791921E-2"/>
    <n v="3.5256337164703548E-2"/>
    <n v="4.7615764663010554E-2"/>
    <n v="9.6231270437717051E-2"/>
    <n v="2.3443121225655943E-2"/>
    <n v="5.0630543668013235E-2"/>
    <n v="5.9038975964842276E-2"/>
    <n v="6.0795859263017369E-4"/>
    <n v="4.4228932220972163E-2"/>
    <n v="2.4014767562447845E-2"/>
    <n v="2.4162322101623546E-2"/>
    <n v="0"/>
    <n v="0"/>
    <n v="0"/>
    <n v="0"/>
    <n v="0"/>
    <n v="0"/>
    <n v="1426.6527167214722"/>
    <n v="0"/>
    <n v="0"/>
    <n v="0"/>
    <n v="0"/>
    <n v="0"/>
    <n v="4574.3312742401604"/>
  </r>
  <r>
    <x v="2"/>
    <x v="0"/>
    <n v="30702"/>
    <n v="0"/>
    <n v="0"/>
    <n v="0"/>
    <n v="7.8147556538028032E-3"/>
    <n v="0"/>
    <n v="0"/>
    <n v="0.40628785137486895"/>
    <n v="0"/>
    <n v="0"/>
    <n v="0"/>
    <n v="0"/>
    <n v="0"/>
    <n v="0.28877244953546427"/>
    <n v="2.6049185512676009E-3"/>
    <n v="9.625748317848809E-2"/>
    <n v="-3.0407435299430146E-3"/>
    <n v="-3.9359296673803544E-3"/>
    <n v="-3.4930696288329598E-3"/>
    <n v="-3.7364242073746742E-3"/>
    <n v="5.1860224359135797E-3"/>
    <n v="6.2749811168042137E-3"/>
    <n v="1.4492423344448512E-2"/>
    <n v="4.183001661640917E-3"/>
    <n v="2.3738175292454033E-2"/>
    <n v="2.1815775026852311E-2"/>
    <n v="4.5820266530565021E-2"/>
    <n v="1.4207496669740633E-2"/>
    <n v="8.0465923697062111E-2"/>
    <n v="3.0791529978530963E-2"/>
    <n v="-3.7218078345293295E-3"/>
    <n v="4.1821650115111242E-2"/>
    <n v="5.4067312043395072E-2"/>
    <n v="1.6626387765748662E-2"/>
    <n v="0"/>
    <n v="0"/>
    <n v="0"/>
    <n v="51.882162785596805"/>
    <n v="0"/>
    <n v="0"/>
    <n v="2833.4514754883362"/>
    <n v="0"/>
    <n v="0"/>
    <n v="0"/>
    <n v="0"/>
    <n v="0"/>
    <n v="2207.6653766986242"/>
  </r>
  <r>
    <x v="2"/>
    <x v="0"/>
    <n v="30703"/>
    <n v="0"/>
    <n v="0"/>
    <n v="0"/>
    <n v="0"/>
    <n v="0"/>
    <n v="0"/>
    <n v="0"/>
    <n v="0"/>
    <n v="0"/>
    <n v="0"/>
    <n v="0.17821040129229776"/>
    <n v="0"/>
    <n v="0"/>
    <n v="0"/>
    <n v="5.9403467097432584E-2"/>
    <n v="-1.5764624707267246E-3"/>
    <n v="-1.81348024716492E-3"/>
    <n v="-2.0670153625868982E-3"/>
    <n v="-2.330984957491883E-3"/>
    <n v="-2.5967620531607677E-3"/>
    <n v="-2.8532728668374209E-3"/>
    <n v="-3.087522470432555E-3"/>
    <n v="4.8712663483579138E-2"/>
    <n v="2.4831683272129645E-2"/>
    <n v="-3.0522591070731644E-3"/>
    <n v="-3.0791982859582337E-3"/>
    <n v="-3.0354531862770424E-3"/>
    <n v="-3.4399588032828195E-3"/>
    <n v="2.0476763537886737E-2"/>
    <n v="-1.9805117739469563E-3"/>
    <n v="4.6517220583706907E-3"/>
    <n v="1.3708492407099827E-2"/>
    <n v="4.6491957487573635E-3"/>
    <n v="0"/>
    <n v="0"/>
    <n v="0"/>
    <n v="0"/>
    <n v="0"/>
    <n v="0"/>
    <n v="0"/>
    <n v="0"/>
    <n v="0"/>
    <n v="0"/>
    <n v="663.12090320864002"/>
    <n v="0"/>
    <n v="0"/>
  </r>
  <r>
    <x v="2"/>
    <x v="0"/>
    <n v="3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0803"/>
    <n v="0.27703611163535558"/>
    <n v="0"/>
    <n v="0"/>
    <n v="0"/>
    <n v="0"/>
    <n v="0"/>
    <n v="0.10536820134359229"/>
    <n v="0"/>
    <n v="0"/>
    <n v="0"/>
    <n v="0"/>
    <n v="0"/>
    <n v="0.32262073059431012"/>
    <n v="0"/>
    <n v="0.10754024353143671"/>
    <n v="-4.0157177724126861E-3"/>
    <n v="-7.0934655352638907E-3"/>
    <n v="-2.1254963937263754E-2"/>
    <n v="-2.1215820747363539E-2"/>
    <n v="-2.1711721334691444E-2"/>
    <n v="2.4718108675123023E-2"/>
    <n v="4.5279580954888876E-2"/>
    <n v="0.16788377000606558"/>
    <n v="0.18880629016229644"/>
    <n v="7.0002982217948359E-2"/>
    <n v="-3.0502805866191229E-3"/>
    <n v="-1.9578346087906331E-2"/>
    <n v="-1.8850568402267634E-2"/>
    <n v="-1.7135290262883279E-2"/>
    <n v="-1.6268093507159385E-2"/>
    <n v="-6.9691214102985441E-2"/>
    <n v="5.4232695659481377E-2"/>
    <n v="2.5913182667832189E-2"/>
    <n v="1379.0857637208001"/>
    <n v="0"/>
    <n v="0"/>
    <n v="0"/>
    <n v="0"/>
    <n v="0"/>
    <n v="632.63068086692806"/>
    <n v="0"/>
    <n v="0"/>
    <n v="0"/>
    <n v="0"/>
    <n v="0"/>
    <n v="2268.0237360780002"/>
  </r>
  <r>
    <x v="2"/>
    <x v="0"/>
    <n v="30901"/>
    <n v="1.1829926833048558E-2"/>
    <n v="0"/>
    <n v="0"/>
    <n v="0"/>
    <n v="0"/>
    <n v="0"/>
    <n v="7.1412765598226929E-2"/>
    <n v="0"/>
    <n v="0"/>
    <n v="0"/>
    <n v="0"/>
    <n v="0"/>
    <n v="1.0535477818033043E-3"/>
    <n v="0"/>
    <n v="3.511825939344348E-4"/>
    <n v="2.6862912851751955E-3"/>
    <n v="3.3499925308563567E-4"/>
    <n v="-6.313900309130021E-4"/>
    <n v="1.6268318408615898E-2"/>
    <n v="3.1488597595846347E-3"/>
    <n v="3.4547743754624522E-3"/>
    <n v="4.5493604523297627E-3"/>
    <n v="6.2123677505976933E-3"/>
    <n v="1.7543919187511983E-2"/>
    <n v="7.614782511509619E-3"/>
    <n v="6.6160913659294969E-3"/>
    <n v="7.947520436401118E-3"/>
    <n v="7.3810388560301643E-2"/>
    <n v="7.4356859043123114E-2"/>
    <n v="5.3383128942059814E-3"/>
    <n v="5.2055181901141688E-2"/>
    <n v="6.484326170236831E-3"/>
    <n v="1.5993795882765373E-2"/>
    <n v="1571.9133578681601"/>
    <n v="0"/>
    <n v="0"/>
    <n v="0"/>
    <n v="0"/>
    <n v="0"/>
    <n v="10497.605130173761"/>
    <n v="0"/>
    <n v="0"/>
    <n v="0"/>
    <n v="0"/>
    <n v="0"/>
    <n v="169.749725699712"/>
  </r>
  <r>
    <x v="2"/>
    <x v="0"/>
    <n v="30902"/>
    <n v="0"/>
    <n v="0"/>
    <n v="0"/>
    <n v="0"/>
    <n v="0"/>
    <n v="0"/>
    <n v="0"/>
    <n v="0"/>
    <n v="0"/>
    <n v="0"/>
    <n v="0"/>
    <n v="0"/>
    <n v="4.0315027832659226E-4"/>
    <n v="0"/>
    <n v="1.3438342610886409E-4"/>
    <n v="3.6085939473104642E-3"/>
    <n v="-1.9685373187434234E-3"/>
    <n v="-5.5830648882545218E-4"/>
    <n v="-1.8350842983343371E-3"/>
    <n v="-1.0733877354258303E-3"/>
    <n v="3.0011021616258276E-3"/>
    <n v="7.8329573119437987E-3"/>
    <n v="8.2325425989829681E-3"/>
    <n v="9.7983783879845437E-3"/>
    <n v="1.5571282606789612E-2"/>
    <n v="9.2289734320400371E-3"/>
    <n v="6.2829178877800576E-3"/>
    <n v="7.8976131693529919E-2"/>
    <n v="0.10821883732370778"/>
    <n v="-6.7587178476362919E-3"/>
    <n v="6.4266369394783807E-2"/>
    <n v="3.1011559871276325E-5"/>
    <n v="1.7522600107883285E-2"/>
    <n v="0"/>
    <n v="0"/>
    <n v="0"/>
    <n v="0"/>
    <n v="0"/>
    <n v="0"/>
    <n v="0"/>
    <n v="0"/>
    <n v="0"/>
    <n v="0"/>
    <n v="0"/>
    <n v="0"/>
    <n v="21.370189953536002"/>
  </r>
  <r>
    <x v="2"/>
    <x v="0"/>
    <n v="30903"/>
    <n v="0"/>
    <n v="0"/>
    <n v="0"/>
    <n v="0"/>
    <n v="0"/>
    <n v="0"/>
    <n v="2.2433497340522034E-2"/>
    <n v="0"/>
    <n v="0"/>
    <n v="0"/>
    <n v="2.8726436494407138E-2"/>
    <n v="0"/>
    <n v="0"/>
    <n v="0"/>
    <n v="9.5754788314690465E-3"/>
    <n v="4.0323575292321324E-3"/>
    <n v="-1.204845161745209E-3"/>
    <n v="-1.1918943895695899E-3"/>
    <n v="1.8379995882813556E-3"/>
    <n v="1.1001364227722807E-2"/>
    <n v="3.9065449527133384E-3"/>
    <n v="1.0301764683661639E-2"/>
    <n v="1.0099173534418138E-2"/>
    <n v="4.7086855045436186E-2"/>
    <n v="4.2788168191846233E-3"/>
    <n v="1.0102336341199544E-2"/>
    <n v="1.6705864139216414E-2"/>
    <n v="0.25015155585437915"/>
    <n v="0.37546838736391364"/>
    <n v="-1.8751590574837257E-4"/>
    <n v="0.21405547685212958"/>
    <n v="3.9353795257637825E-3"/>
    <n v="5.3041162894860293E-2"/>
    <n v="0"/>
    <n v="0"/>
    <n v="0"/>
    <n v="0"/>
    <n v="0"/>
    <n v="0"/>
    <n v="1264.957614540016"/>
    <n v="0"/>
    <n v="0"/>
    <n v="0"/>
    <n v="1694.6586681145602"/>
    <n v="0"/>
    <n v="0"/>
  </r>
  <r>
    <x v="2"/>
    <x v="0"/>
    <n v="30904"/>
    <n v="1.3612689153709388E-2"/>
    <n v="0"/>
    <n v="0"/>
    <n v="0"/>
    <n v="0"/>
    <n v="0"/>
    <n v="0"/>
    <n v="0"/>
    <n v="0"/>
    <n v="0"/>
    <n v="0"/>
    <n v="0"/>
    <n v="0"/>
    <n v="0"/>
    <n v="0"/>
    <n v="2.3101130820732192E-3"/>
    <n v="-1.035850053246439E-3"/>
    <n v="-4.0020882721039774E-3"/>
    <n v="5.9541370427843108E-3"/>
    <n v="7.4507428068872322E-3"/>
    <n v="2.0884930124971703E-3"/>
    <n v="9.5796610377172527E-3"/>
    <n v="4.4063368981022227E-2"/>
    <n v="6.1537015908577092E-3"/>
    <n v="3.5995294738302378E-3"/>
    <n v="3.2680253959527533E-2"/>
    <n v="4.4512412676092246E-2"/>
    <n v="0.18586642581954663"/>
    <n v="0.18853622918068935"/>
    <n v="3.505334154786377E-4"/>
    <n v="0.14009113935428927"/>
    <n v="1.0471299349007221E-3"/>
    <n v="3.7696937881298194E-2"/>
    <n v="719.38978370608004"/>
    <n v="0"/>
    <n v="0"/>
    <n v="0"/>
    <n v="0"/>
    <n v="0"/>
    <n v="0"/>
    <n v="0"/>
    <n v="0"/>
    <n v="0"/>
    <n v="0"/>
    <n v="0"/>
    <n v="0"/>
  </r>
  <r>
    <x v="2"/>
    <x v="0"/>
    <n v="30905"/>
    <n v="0"/>
    <n v="0"/>
    <n v="0"/>
    <n v="0"/>
    <n v="0"/>
    <n v="0"/>
    <n v="0"/>
    <n v="0"/>
    <n v="0"/>
    <n v="0"/>
    <n v="0"/>
    <n v="0"/>
    <n v="0"/>
    <n v="0"/>
    <n v="0"/>
    <n v="-5.7724193895983813E-3"/>
    <n v="-3.6075767020007196E-3"/>
    <n v="-5.6132023410863903E-3"/>
    <n v="-1.7670339545612949E-3"/>
    <n v="-3.6847021346960454E-4"/>
    <n v="-2.2983676147039791E-3"/>
    <n v="-1.0979801047418993E-3"/>
    <n v="3.5188128573366219E-3"/>
    <n v="0.14794361107915099"/>
    <n v="4.9886795581900647E-3"/>
    <n v="1.4178383203446936E-2"/>
    <n v="1.1714413336538474E-2"/>
    <n v="9.2705171931309158E-2"/>
    <n v="0.12446361670385996"/>
    <n v="-3.6626280033806823E-3"/>
    <n v="7.6294400657235861E-2"/>
    <n v="0"/>
    <n v="2.7070545596405E-2"/>
    <n v="0"/>
    <n v="0"/>
    <n v="0"/>
    <n v="0"/>
    <n v="0"/>
    <n v="0"/>
    <n v="0"/>
    <n v="0"/>
    <n v="0"/>
    <n v="0"/>
    <n v="0"/>
    <n v="0"/>
    <n v="0"/>
  </r>
  <r>
    <x v="2"/>
    <x v="0"/>
    <n v="31001"/>
    <n v="1.106985514965035E-3"/>
    <n v="5.6416166684531192E-4"/>
    <n v="7.6276212542446622E-4"/>
    <n v="0"/>
    <n v="1.5636394215849127E-3"/>
    <n v="1.0033465552638447E-2"/>
    <n v="1.3944042521134787E-2"/>
    <n v="8.2850812300091989E-3"/>
    <n v="0"/>
    <n v="1.0528603048928835E-4"/>
    <n v="0.12126701071445276"/>
    <n v="1.4411854360782489E-2"/>
    <n v="4.7380371369358736E-2"/>
    <n v="4.4230793075659275E-4"/>
    <n v="6.1019745481531329E-2"/>
    <n v="-1.4253099471970353E-3"/>
    <n v="1.2632910652307836E-3"/>
    <n v="-1.5389335703743276E-3"/>
    <n v="-2.5116287301845718E-3"/>
    <n v="-1.8981312490981316E-3"/>
    <n v="3.4445342115766177E-3"/>
    <n v="-2.6798545516865417E-4"/>
    <n v="1.0898257668415493E-2"/>
    <n v="9.9743290848626244E-3"/>
    <n v="1.7998821791499722E-2"/>
    <n v="7.5248970526467212E-3"/>
    <n v="1.0640754141060865E-4"/>
    <n v="4.7850647989292054E-2"/>
    <n v="4.0453866465557986E-2"/>
    <n v="-9.251442219525473E-4"/>
    <n v="2.9454070493257756E-2"/>
    <n v="1.6878820039052726E-2"/>
    <n v="9.4195045656049921E-3"/>
    <n v="181.25227329280003"/>
    <n v="94.580010961616011"/>
    <n v="130.85870747569601"/>
    <n v="0"/>
    <n v="280.49033036216639"/>
    <n v="1839.0840684708642"/>
    <n v="2610.4223682540801"/>
    <n v="1583.4364395981281"/>
    <n v="0"/>
    <n v="20.945813477600002"/>
    <n v="24599.4981914696"/>
    <n v="2979.881478761552"/>
    <n v="9982.0018793537602"/>
  </r>
  <r>
    <x v="2"/>
    <x v="0"/>
    <n v="31002"/>
    <n v="0.36893099760419551"/>
    <n v="0"/>
    <n v="0.1942968662470137"/>
    <n v="3.863431331758592E-3"/>
    <n v="2.7707495641840128E-2"/>
    <n v="0.33968909696124372"/>
    <n v="0.70250897853321204"/>
    <n v="0.33766699731288807"/>
    <n v="8.2407535372836058E-2"/>
    <n v="1.2723936222292422E-2"/>
    <n v="0.98711159102452983"/>
    <n v="1.316881140503107E-3"/>
    <n v="5.7486031963545257E-2"/>
    <n v="6.6053432526257436E-2"/>
    <n v="0.34863816804285941"/>
    <n v="0.11513765352198661"/>
    <n v="-5.7109057218196098E-2"/>
    <n v="0.43161486050754222"/>
    <n v="0.1958074334609905"/>
    <n v="-7.909366648996026E-2"/>
    <n v="0.47457817510430667"/>
    <n v="1.0930940953205268"/>
    <n v="2.7341691027117672"/>
    <n v="1.8665766439143878"/>
    <n v="1.7549257652712777"/>
    <n v="1.594825809259427"/>
    <n v="1.0499634489571232"/>
    <n v="1.0309096775997642"/>
    <n v="3.4932468355055732"/>
    <n v="0.18213865291153949"/>
    <n v="4.8710532851704782"/>
    <n v="0.23966998764275835"/>
    <n v="1.1213319126733228"/>
    <n v="6007.6723649867199"/>
    <n v="0"/>
    <n v="3248.0607130513281"/>
    <n v="65.423346171999995"/>
    <n v="475.21125775320002"/>
    <n v="5899.3805469259196"/>
    <n v="12352.917878528"/>
    <n v="6010.8102191667203"/>
    <n v="1484.8189723477601"/>
    <n v="232.00825307728002"/>
    <n v="18213.1959659936"/>
    <n v="24.583537130912003"/>
    <n v="1085.6237136315522"/>
  </r>
  <r>
    <x v="2"/>
    <x v="0"/>
    <n v="31003"/>
    <n v="23.385873369669625"/>
    <n v="10.97447851204919"/>
    <n v="3.4025537024567329"/>
    <n v="3.0407109356509823"/>
    <n v="3.0730234667481486"/>
    <n v="1.7050161154117323"/>
    <n v="7.2949081427893017"/>
    <n v="2.6452325076976768"/>
    <n v="4.7351984584734019"/>
    <n v="9.6024453904067713"/>
    <n v="6.3344380838798324"/>
    <n v="3.803494259782835"/>
    <n v="11.713703167094625"/>
    <n v="5.8059143833856348"/>
    <n v="7.2838785035857638"/>
    <n v="11.381833585790991"/>
    <n v="18.35365289603509"/>
    <n v="14.529665303144636"/>
    <n v="9.3014101911539875"/>
    <n v="10.903684788530269"/>
    <n v="11.768696217265312"/>
    <n v="4.4704623802587511"/>
    <n v="8.6931721756958513"/>
    <n v="8.7612851915699697"/>
    <n v="7.9728318088598735"/>
    <n v="10.606325892337473"/>
    <n v="6.169783577565731"/>
    <n v="3.1423456466325033"/>
    <n v="29.37316854704908"/>
    <n v="14.087553121367543"/>
    <n v="12.906076151970117"/>
    <n v="7.054698162470066"/>
    <n v="11.102022728706396"/>
    <n v="1593396.48204244"/>
    <n v="769267.04578060005"/>
    <n v="245177.8121379248"/>
    <n v="225067.34203501442"/>
    <n v="233485.24998005759"/>
    <n v="132888.95603519041"/>
    <n v="582870.45551700797"/>
    <n v="216544.02354514721"/>
    <n v="396918.54038461595"/>
    <n v="823726.57292526402"/>
    <n v="555808.935231952"/>
    <n v="341192.4525738192"/>
    <n v="1073748.3145148959"/>
  </r>
  <r>
    <x v="2"/>
    <x v="0"/>
    <n v="31101"/>
    <n v="0"/>
    <n v="0"/>
    <n v="0"/>
    <n v="0"/>
    <n v="0"/>
    <n v="0"/>
    <n v="0"/>
    <n v="0"/>
    <n v="0"/>
    <n v="0"/>
    <n v="0"/>
    <n v="0"/>
    <n v="0.22370473878796879"/>
    <n v="0"/>
    <n v="7.4568246262656263E-2"/>
    <n v="-3.9801523824066175E-3"/>
    <n v="-4.2773747490967946E-3"/>
    <n v="-5.6159967100558325E-3"/>
    <n v="-4.4396370047588667E-3"/>
    <n v="4.4373255213615787E-3"/>
    <n v="2.5204648693832269E-2"/>
    <n v="2.4118355631473538E-2"/>
    <n v="2.5082095393480237E-2"/>
    <n v="1.1932431319639992E-2"/>
    <n v="4.6179029997811009E-3"/>
    <n v="3.0907152794643313E-2"/>
    <n v="-6.3521032161279051E-3"/>
    <n v="1.531885721546922E-3"/>
    <n v="-3.3175312875780168E-3"/>
    <n v="-4.7866869088681674E-3"/>
    <n v="-2.7161422126562966E-3"/>
    <n v="1.7208056829843752E-2"/>
    <n v="7.1320716232667796E-3"/>
    <n v="0"/>
    <n v="0"/>
    <n v="0"/>
    <n v="0"/>
    <n v="0"/>
    <n v="0"/>
    <n v="0"/>
    <n v="0"/>
    <n v="0"/>
    <n v="0"/>
    <n v="0"/>
    <n v="0"/>
    <n v="5497.7676604531207"/>
  </r>
  <r>
    <x v="2"/>
    <x v="0"/>
    <n v="31201"/>
    <n v="0.33811277166719117"/>
    <n v="0"/>
    <n v="0.49293905839840096"/>
    <n v="0"/>
    <n v="4.535821926721738E-4"/>
    <n v="2.8895566691385988E-2"/>
    <n v="0.35348958294316024"/>
    <n v="4.5386256902740008E-2"/>
    <n v="0"/>
    <n v="4.4395056928871003E-2"/>
    <n v="0.14748773804081744"/>
    <n v="0.28451718671797577"/>
    <n v="9.9423263424261915E-2"/>
    <n v="0.16431301946613366"/>
    <n v="0.17714272939435172"/>
    <n v="7.0751065368873132"/>
    <n v="3.4672973825231224"/>
    <n v="2.9296736820741525"/>
    <n v="0.3713377273400093"/>
    <n v="-0.18224894887735824"/>
    <n v="0.67628210213375861"/>
    <n v="0.10128470021801568"/>
    <n v="1.7781268915529553"/>
    <n v="3.6438430862540132"/>
    <n v="5.9131626087668652"/>
    <n v="1.0715912521460922"/>
    <n v="4.5395920456945298"/>
    <n v="4.2514596705862244"/>
    <n v="8.7550334065920907"/>
    <n v="2.2549763889653258"/>
    <n v="5.8396226937028244"/>
    <n v="0.14116154337749823"/>
    <n v="3.1708244388494129"/>
    <n v="4890.8012421659205"/>
    <n v="0"/>
    <n v="7151.559859244001"/>
    <n v="0"/>
    <n v="6.6000744855728009"/>
    <n v="421.09509339356799"/>
    <n v="5158.8269734724809"/>
    <n v="663.36553089044799"/>
    <n v="0"/>
    <n v="650.78713952032001"/>
    <n v="2165.1199944392001"/>
    <n v="4182.9716791276796"/>
    <n v="1463.8087073954082"/>
  </r>
  <r>
    <x v="2"/>
    <x v="0"/>
    <n v="31202"/>
    <n v="1.8634408450891984"/>
    <n v="8.3814385041471873E-3"/>
    <n v="1.4594080331375017"/>
    <n v="3.5617733920327757E-2"/>
    <n v="0.12658150188580353"/>
    <n v="3.3516854098401661E-2"/>
    <n v="0.40442370968504449"/>
    <n v="4.8583779289231002"/>
    <n v="0.17074548191948632"/>
    <n v="6.6784833887480518E-3"/>
    <n v="1.1626433403399243"/>
    <n v="0.43610196915843241"/>
    <n v="0.87835276240842919"/>
    <n v="0.50113573518732557"/>
    <n v="0.82569935730226207"/>
    <n v="6.4201878242194503"/>
    <n v="6.1445834762202187"/>
    <n v="5.4797104637229808"/>
    <n v="0.82601054861717826"/>
    <n v="-0.8990766921980049"/>
    <n v="1.9773232978828379"/>
    <n v="0.24774943288595092"/>
    <n v="2.7971392232731298"/>
    <n v="3.5275295100368562"/>
    <n v="6.8275783631905655"/>
    <n v="4.0787149678628438"/>
    <n v="5.6159237163916416"/>
    <n v="-6.336723899172246E-2"/>
    <n v="5.8514981290224028"/>
    <n v="4.136466925612142"/>
    <n v="196.09431278224724"/>
    <n v="0.88032846788142649"/>
    <n v="3.4879646444383092"/>
    <n v="17171.607387496962"/>
    <n v="78.810666254495999"/>
    <n v="13995.723037788641"/>
    <n v="348.27020227296481"/>
    <n v="1261.3846662920321"/>
    <n v="340.29661966107204"/>
    <n v="4181.7411581433598"/>
    <n v="51149.002835702398"/>
    <n v="1829.5378387672961"/>
    <n v="72.815504387520008"/>
    <n v="12893.71464436976"/>
    <n v="4918.3580081688006"/>
    <n v="10070.314421012641"/>
  </r>
  <r>
    <x v="2"/>
    <x v="0"/>
    <n v="31203"/>
    <n v="1.4980647217638041"/>
    <n v="0"/>
    <n v="0.94278102581095391"/>
    <n v="0.10402701749789707"/>
    <n v="6.1168655701694025E-2"/>
    <n v="0"/>
    <n v="0.79032606463396671"/>
    <n v="0.40875742581956015"/>
    <n v="4.272412979723166E-4"/>
    <n v="0.45129791402492547"/>
    <n v="0.49927717658256099"/>
    <n v="3.8218708752737092E-3"/>
    <n v="1.847116237965569"/>
    <n v="0.34893601443628364"/>
    <n v="0.78340509514113454"/>
    <n v="0.12641297984623531"/>
    <n v="-1.6224497876955717E-2"/>
    <n v="1.3193973546475139E-2"/>
    <n v="8.0491498603088747E-3"/>
    <n v="-5.1292641875362435E-2"/>
    <n v="-2.3104962981048823E-3"/>
    <n v="-5.6679496062913406E-2"/>
    <n v="3.0669942413953693E-2"/>
    <n v="0.20711703858533537"/>
    <n v="0.38168464833918858"/>
    <n v="3.0687300388626177E-2"/>
    <n v="-4.7879558024633111E-2"/>
    <n v="5.0720185407326389E-2"/>
    <n v="0.73366505572822982"/>
    <n v="1.6743409817046053E-3"/>
    <n v="0.1018579172109389"/>
    <n v="0.50823579630570592"/>
    <n v="0.10055811314126498"/>
    <n v="15752.150549346399"/>
    <n v="0"/>
    <n v="10142.438275674242"/>
    <n v="1131.8139503771201"/>
    <n v="672.91638137433597"/>
    <n v="0"/>
    <n v="8886.4262707443213"/>
    <n v="4645.9369018651205"/>
    <n v="4.9077207898080006"/>
    <n v="5239.11748391536"/>
    <n v="5856.5212813134403"/>
    <n v="45.296813613744"/>
    <n v="22115.522717161759"/>
  </r>
  <r>
    <x v="2"/>
    <x v="0"/>
    <n v="31204"/>
    <n v="51.530292992362327"/>
    <n v="1.8184862603172582"/>
    <n v="5.5620418158906419"/>
    <n v="1.4713960310285337"/>
    <n v="12.209000871643564"/>
    <n v="0.31011909854828729"/>
    <n v="12.767427505727669"/>
    <n v="1.6720838395273225"/>
    <n v="3.1304778833903888"/>
    <n v="1.5882775662753721"/>
    <n v="4.6810086368613426"/>
    <n v="1.2287283861553049"/>
    <n v="13.791410192366744"/>
    <n v="2.9506413690788111"/>
    <n v="6.5670490717944645"/>
    <n v="23.029062209741763"/>
    <n v="33.839660718992846"/>
    <n v="17.273633426916508"/>
    <n v="19.204061511492839"/>
    <n v="24.862678657371145"/>
    <n v="28.727814714304792"/>
    <n v="1.8329878113491025"/>
    <n v="7.3373393807387597"/>
    <n v="15.27705578248551"/>
    <n v="4.6224367032096492"/>
    <n v="6.141765123857069"/>
    <n v="7.8355917973585649"/>
    <n v="1.6976558875771071"/>
    <n v="10.263176189022335"/>
    <n v="23.119713884738943"/>
    <n v="6.5511828068643707"/>
    <n v="8.5969808523149798"/>
    <n v="14.424637136744144"/>
    <n v="998966.25994993607"/>
    <n v="36289.711810891204"/>
    <n v="114172.03235478721"/>
    <n v="31043.513462640003"/>
    <n v="264544.63088677276"/>
    <n v="6896.738632615361"/>
    <n v="291212.2539781424"/>
    <n v="39093.320168148799"/>
    <n v="74978.075785083201"/>
    <n v="38946.154202638398"/>
    <n v="117455.86871612481"/>
    <n v="31531.627845517436"/>
    <n v="361790.0635763568"/>
  </r>
  <r>
    <x v="2"/>
    <x v="0"/>
    <n v="31205"/>
    <n v="3.5360794601492294"/>
    <n v="2.1866097464723593"/>
    <n v="1.5367099179934911"/>
    <n v="1.8505411639326634"/>
    <n v="4.2315277690011808"/>
    <n v="1.0792496488923966"/>
    <n v="2.0459729899364101"/>
    <n v="1.5047199365547017"/>
    <n v="0.75121663573579056"/>
    <n v="1.4585107075761581"/>
    <n v="1.4344634822800109"/>
    <n v="1.1428540593127672"/>
    <n v="1.3578845066926404"/>
    <n v="1.8579536094661713"/>
    <n v="1.3117340160951396"/>
    <n v="5.6328690367386827"/>
    <n v="8.7431646649485142"/>
    <n v="1.8607712127209102"/>
    <n v="4.0394647068117226"/>
    <n v="9.2873135587910394"/>
    <n v="7.2037687940755761"/>
    <n v="0.34244024619133867"/>
    <n v="4.7056221352661476"/>
    <n v="5.9928843182483336"/>
    <n v="4.2689916401042112"/>
    <n v="6.062000886067457"/>
    <n v="9.4046236230614113"/>
    <n v="-1.1915593886553795"/>
    <n v="10.164115480422472"/>
    <n v="4.8406413859484418"/>
    <n v="6.099647700258795"/>
    <n v="1.8551030788099847"/>
    <n v="5.4654622081994599"/>
    <n v="147917.73989750241"/>
    <n v="94984.140777012813"/>
    <n v="69224.171675852791"/>
    <n v="86336.998003278408"/>
    <n v="204226.22471530401"/>
    <n v="53824.338489561604"/>
    <n v="105326.6895219264"/>
    <n v="79882.571991816003"/>
    <n v="41088.545108204802"/>
    <n v="82119.986879368007"/>
    <n v="83072.649185799994"/>
    <n v="68023.816464355215"/>
    <n v="83006.12200961441"/>
  </r>
  <r>
    <x v="2"/>
    <x v="0"/>
    <n v="31206"/>
    <n v="2.6134337755946624"/>
    <n v="2.6347698368361616"/>
    <n v="2.1931753522072097"/>
    <n v="1.6627163803189684"/>
    <n v="1.9051525091577817"/>
    <n v="0.64610079504554385"/>
    <n v="1.9487242023333846"/>
    <n v="1.5813349965048842"/>
    <n v="1.4249033198735306"/>
    <n v="1.0087051769393955"/>
    <n v="1.7670837418174765"/>
    <n v="1.2066555088471118"/>
    <n v="1.1934706334648437"/>
    <n v="2.1635538564541132"/>
    <n v="1.3890699613764774"/>
    <n v="1.4083293783091695"/>
    <n v="3.769722877260465"/>
    <n v="10.920791643085582"/>
    <n v="5.1118330697585925"/>
    <n v="7.8291838939348626"/>
    <n v="4.6611967655104944"/>
    <n v="2.0435592399273372"/>
    <n v="3.2909115132088633"/>
    <n v="4.769915726919657"/>
    <n v="5.3133085515265472"/>
    <n v="4.1639781077637696"/>
    <n v="12.2199448283195"/>
    <n v="-2.2471441621276074"/>
    <n v="19.602679852470054"/>
    <n v="6.7143822928799777"/>
    <n v="9.9383639159520527"/>
    <n v="1.6758635560723811"/>
    <n v="5.9184436632762356"/>
    <n v="83622.040517702408"/>
    <n v="86849.918131630402"/>
    <n v="74412.246525038412"/>
    <n v="58020.4880912304"/>
    <n v="68320.674130907209"/>
    <n v="23793.953979142243"/>
    <n v="73648.133778785603"/>
    <n v="61290.963129532807"/>
    <n v="56604.284381976002"/>
    <n v="41044.213649664001"/>
    <n v="73609.640349148802"/>
    <n v="51430.0710980816"/>
    <n v="52020.997971465607"/>
  </r>
  <r>
    <x v="2"/>
    <x v="0"/>
    <n v="31301"/>
    <n v="0.35094007060908688"/>
    <n v="0"/>
    <n v="0"/>
    <n v="5.6886893060034574E-4"/>
    <n v="0"/>
    <n v="0"/>
    <n v="6.9577607778737783E-4"/>
    <n v="0.33557744481053775"/>
    <n v="0"/>
    <n v="5.9685790495972849E-2"/>
    <n v="0"/>
    <n v="7.3733977530037284E-2"/>
    <n v="1.2401313218454904"/>
    <n v="1.896229768667819E-4"/>
    <n v="0.43795509979184249"/>
    <n v="4.3036153369210767E-2"/>
    <n v="-2.771779485176696E-2"/>
    <n v="-2.7335507217952144E-2"/>
    <n v="-1.6193419502384235E-2"/>
    <n v="-1.6919595361881406E-2"/>
    <n v="-1.3481305942763906E-2"/>
    <n v="-2.1373519786678962E-2"/>
    <n v="1.9856767477868926E-2"/>
    <n v="0.24372020941723252"/>
    <n v="0.29185465092170415"/>
    <n v="0.33385181531244951"/>
    <n v="-3.6576504262198384E-2"/>
    <n v="-3.9899172147585669E-2"/>
    <n v="3.0702085482239627E-2"/>
    <n v="-2.3909662825618152E-2"/>
    <n v="7.6952844069840098E-2"/>
    <n v="0.1585640961768856"/>
    <n v="5.4537490207678133E-2"/>
    <n v="7144.7888975304004"/>
    <n v="0"/>
    <n v="0"/>
    <n v="11.519026975726401"/>
    <n v="0"/>
    <n v="0"/>
    <n v="14.012234430560001"/>
    <n v="6746.11337302624"/>
    <n v="0"/>
    <n v="1195.4466978438402"/>
    <n v="0"/>
    <n v="1471.4352555894241"/>
    <n v="24702.175799840323"/>
  </r>
  <r>
    <x v="2"/>
    <x v="0"/>
    <n v="31302"/>
    <n v="1.6872324584354008"/>
    <n v="0"/>
    <n v="0"/>
    <n v="0"/>
    <n v="0"/>
    <n v="0.48487904488225941"/>
    <n v="0"/>
    <n v="0"/>
    <n v="0"/>
    <n v="2.7976556520527131E-2"/>
    <n v="0.84422879714314003"/>
    <n v="0"/>
    <n v="0"/>
    <n v="0"/>
    <n v="0.28140959904771334"/>
    <n v="-5.2420639268834099E-2"/>
    <n v="-3.1563144048567221E-2"/>
    <n v="-0.16406498586149443"/>
    <n v="-0.14381248309085137"/>
    <n v="-0.11887154504669277"/>
    <n v="-8.525511507600296E-2"/>
    <n v="-0.13953688284501312"/>
    <n v="5.7929575249107565E-2"/>
    <n v="-4.4743787571170326E-2"/>
    <n v="1.5167726557120536"/>
    <n v="1.3040293170901205"/>
    <n v="-0.12657065032760048"/>
    <n v="-0.12796800576250675"/>
    <n v="-4.5467871337046842E-2"/>
    <n v="-0.11006209015322473"/>
    <n v="-0.98623517106909142"/>
    <n v="0.23417821976779443"/>
    <n v="0.12846117412967864"/>
    <n v="8525.5856124740803"/>
    <n v="0"/>
    <n v="0"/>
    <n v="0"/>
    <n v="0"/>
    <n v="2479.1865564829923"/>
    <n v="0"/>
    <n v="0"/>
    <n v="0"/>
    <n v="144.35903164592"/>
    <n v="4366.35133882432"/>
    <n v="0"/>
    <n v="0"/>
  </r>
  <r>
    <x v="2"/>
    <x v="0"/>
    <n v="31303"/>
    <n v="0"/>
    <n v="0"/>
    <n v="0"/>
    <n v="0"/>
    <n v="0.47831391679658275"/>
    <n v="0"/>
    <n v="0.78309197463484825"/>
    <n v="0"/>
    <n v="0"/>
    <n v="0"/>
    <n v="0"/>
    <n v="0"/>
    <n v="10.3561419688866"/>
    <n v="0"/>
    <n v="3.4520473229622"/>
    <n v="-6.7469910672178215E-3"/>
    <n v="-4.0486858513478767E-2"/>
    <n v="-4.0203725827248425E-2"/>
    <n v="-1.3223565551930602E-2"/>
    <n v="-6.6454314086405435E-3"/>
    <n v="3.6926771527223033E-2"/>
    <n v="1.8467405359720836E-2"/>
    <n v="0.17698426618814772"/>
    <n v="0.30339169521487414"/>
    <n v="0.35916324450241793"/>
    <n v="0.13394624830791893"/>
    <n v="-3.4964844121448631E-2"/>
    <n v="-2.8925859688532923E-2"/>
    <n v="0.13625155900112165"/>
    <n v="-3.1280427405684201E-2"/>
    <n v="0.43264380754963322"/>
    <n v="0.89365752771677165"/>
    <n v="7.0995279565923317E-2"/>
    <n v="0"/>
    <n v="0"/>
    <n v="0"/>
    <n v="0"/>
    <n v="1641.5733624458719"/>
    <n v="0"/>
    <n v="2692.2702087946082"/>
    <n v="0"/>
    <n v="0"/>
    <n v="0"/>
    <n v="0"/>
    <n v="0"/>
    <n v="35780.470502503202"/>
  </r>
  <r>
    <x v="2"/>
    <x v="0"/>
    <n v="31304"/>
    <n v="0"/>
    <n v="0"/>
    <n v="0"/>
    <n v="0"/>
    <n v="0"/>
    <n v="0"/>
    <n v="0"/>
    <n v="0"/>
    <n v="0"/>
    <n v="0"/>
    <n v="0"/>
    <n v="0"/>
    <n v="0"/>
    <n v="0"/>
    <n v="0"/>
    <n v="2.8675218050172912E-3"/>
    <n v="6.6126668511013341E-3"/>
    <n v="-9.8613791307470503E-3"/>
    <n v="-8.8317754257885451E-3"/>
    <n v="-1.0411097454317659E-2"/>
    <n v="2.1693247845349585E-3"/>
    <n v="1.6921202939151146E-2"/>
    <n v="4.6932952844602966E-3"/>
    <n v="1.3473936960517206E-2"/>
    <n v="8.3156373771816783E-2"/>
    <n v="0.86108957222478433"/>
    <n v="-1.509550454986661E-2"/>
    <n v="-1.5716755135156343E-2"/>
    <n v="-1.6541570345481229E-2"/>
    <n v="-4.0268292351447535E-3"/>
    <n v="-1.5784610010168062E-2"/>
    <n v="0"/>
    <n v="6.5323272327144702E-2"/>
    <n v="0"/>
    <n v="0"/>
    <n v="0"/>
    <n v="0"/>
    <n v="0"/>
    <n v="0"/>
    <n v="0"/>
    <n v="0"/>
    <n v="0"/>
    <n v="0"/>
    <n v="0"/>
    <n v="0"/>
    <n v="0"/>
  </r>
  <r>
    <x v="2"/>
    <x v="0"/>
    <n v="31401"/>
    <n v="0"/>
    <n v="0"/>
    <n v="0"/>
    <n v="0"/>
    <n v="0"/>
    <n v="0"/>
    <n v="0"/>
    <n v="0"/>
    <n v="0"/>
    <n v="0"/>
    <n v="0"/>
    <n v="0"/>
    <n v="2.0333600313390199E-2"/>
    <n v="0"/>
    <n v="6.7778667711300665E-3"/>
    <n v="-1.5730280918271569E-4"/>
    <n v="-2.1459588452167876E-4"/>
    <n v="-1.7177208601816085E-4"/>
    <n v="-1.6201713020189511E-4"/>
    <n v="-1.5323801878737355E-4"/>
    <n v="-1.4577767434862946E-4"/>
    <n v="-1.3985512560585675E-4"/>
    <n v="-1.3553720708395795E-4"/>
    <n v="-1.3272053456511956E-4"/>
    <n v="-1.3115149230413442E-4"/>
    <n v="3.5920472921105425E-3"/>
    <n v="5.1616395963775671E-3"/>
    <n v="5.2222643643009495E-3"/>
    <n v="5.5773786973417278E-3"/>
    <n v="-1.8192266029625628E-4"/>
    <n v="5.3069618942520715E-3"/>
    <n v="1.5641231010300152E-3"/>
    <n v="1.2863829991079476E-3"/>
    <n v="0"/>
    <n v="0"/>
    <n v="0"/>
    <n v="0"/>
    <n v="0"/>
    <n v="0"/>
    <n v="0"/>
    <n v="0"/>
    <n v="0"/>
    <n v="0"/>
    <n v="0"/>
    <n v="0"/>
    <n v="686.03534097347199"/>
  </r>
  <r>
    <x v="2"/>
    <x v="0"/>
    <n v="31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388322711529412E-3"/>
    <n v="0"/>
    <n v="2.4416813177078442E-3"/>
    <n v="0"/>
    <n v="5.2420230508235291E-4"/>
    <n v="0"/>
    <n v="0"/>
    <n v="0"/>
    <n v="0"/>
    <n v="0"/>
    <n v="0"/>
    <n v="0"/>
    <n v="0"/>
    <n v="0"/>
    <n v="0"/>
    <n v="0"/>
    <n v="0"/>
    <n v="0"/>
  </r>
  <r>
    <x v="2"/>
    <x v="0"/>
    <n v="31403"/>
    <n v="3.2866148091334723E-4"/>
    <n v="0"/>
    <n v="0"/>
    <n v="0"/>
    <n v="0"/>
    <n v="0"/>
    <n v="7.3277870803147268E-3"/>
    <n v="0"/>
    <n v="0"/>
    <n v="7.0607604280093471E-4"/>
    <n v="0"/>
    <n v="0"/>
    <n v="0.31552575200956751"/>
    <n v="0"/>
    <n v="0.10517525066985584"/>
    <n v="3.5401284435985637E-3"/>
    <n v="5.4468622527756323E-3"/>
    <n v="-8.5516691147900642E-3"/>
    <n v="-9.0849575768906198E-3"/>
    <n v="-9.1170484903233921E-3"/>
    <n v="2.2617412215694666E-3"/>
    <n v="4.5672631981323241E-3"/>
    <n v="8.383405776376901E-2"/>
    <n v="0.1139652093994231"/>
    <n v="5.6590539620703817E-2"/>
    <n v="1.3818005622496857E-2"/>
    <n v="4.0501308813258386E-3"/>
    <n v="-6.9376242394635339E-3"/>
    <n v="0.11474306711194132"/>
    <n v="-4.101008192932006E-3"/>
    <n v="1.6469204199447956E-2"/>
    <n v="2.4914482816430501E-2"/>
    <n v="2.6366121863876307E-2"/>
    <n v="4.5628073395199999"/>
    <n v="0"/>
    <n v="0"/>
    <n v="0"/>
    <n v="0"/>
    <n v="0"/>
    <n v="98.719947546"/>
    <n v="0"/>
    <n v="0"/>
    <n v="9.3675108598400012"/>
    <n v="0"/>
    <n v="0"/>
    <n v="4121.0818469969608"/>
  </r>
  <r>
    <x v="2"/>
    <x v="0"/>
    <n v="31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1405"/>
    <n v="0"/>
    <n v="0"/>
    <n v="0"/>
    <n v="0"/>
    <n v="0"/>
    <n v="0"/>
    <n v="0.4368615722798263"/>
    <n v="0"/>
    <n v="0"/>
    <n v="3.8631423236359194E-2"/>
    <n v="0"/>
    <n v="0"/>
    <n v="0"/>
    <n v="0"/>
    <n v="0"/>
    <n v="-1.2455872616715354E-2"/>
    <n v="-2.9565258969434353E-2"/>
    <n v="6.5803328534581096E-2"/>
    <n v="1.6318971579286926E-2"/>
    <n v="-1.1218787683529441E-2"/>
    <n v="9.4618795426903032E-2"/>
    <n v="9.1360254062049354E-2"/>
    <n v="0.1359051468192623"/>
    <n v="0.23505859455415801"/>
    <n v="5.3237383481881416E-2"/>
    <n v="3.4001229914275129E-2"/>
    <n v="-2.5459914588981548E-2"/>
    <n v="-2.4262589060076951E-2"/>
    <n v="3.4952605781490294E-2"/>
    <n v="1.7073327516217252E-2"/>
    <n v="-4.7460179324044713E-3"/>
    <n v="3.6576384270475812E-2"/>
    <n v="4.7020991945367852E-2"/>
    <n v="0"/>
    <n v="0"/>
    <n v="0"/>
    <n v="0"/>
    <n v="0"/>
    <n v="0"/>
    <n v="1287.867915080928"/>
    <n v="0"/>
    <n v="0"/>
    <n v="126.47927967584"/>
    <n v="0"/>
    <n v="0"/>
    <n v="0"/>
  </r>
  <r>
    <x v="2"/>
    <x v="0"/>
    <n v="31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1601"/>
    <n v="0.65957502322287331"/>
    <n v="0"/>
    <n v="0.50162053372879933"/>
    <n v="2.2121691706404933E-2"/>
    <n v="5.4150393291960357E-2"/>
    <n v="0"/>
    <n v="1.7152094766632904"/>
    <n v="0.52479800110419805"/>
    <n v="2.2333582137434301E-2"/>
    <n v="0.5174909641917661"/>
    <n v="0.62319035286216395"/>
    <n v="0.29914168196669783"/>
    <n v="4.3260910018137005E-2"/>
    <n v="0.17458074181173475"/>
    <n v="0.32186431494899959"/>
    <n v="1.7360626113257276"/>
    <n v="1.0642669595037817"/>
    <n v="2.5499619602120838"/>
    <n v="0.24584017837452382"/>
    <n v="0.13773404692991351"/>
    <n v="2.4320520939745904"/>
    <n v="2.2071108045001115"/>
    <n v="4.1187651595752026"/>
    <n v="2.8798783420972494"/>
    <n v="1.679684125903858"/>
    <n v="-0.90493634162341052"/>
    <n v="-0.27494464130585045"/>
    <n v="1.4413655637572937"/>
    <n v="4.7177497507828487"/>
    <n v="1.2852170177089171"/>
    <n v="1.1368171718552167"/>
    <n v="0.38329943160720964"/>
    <n v="1.7164707581434229"/>
    <n v="14021.245843671841"/>
    <n v="0"/>
    <n v="10443.739512233602"/>
    <n v="455.72897084364803"/>
    <n v="1103.693316076736"/>
    <n v="0"/>
    <n v="34206.422593096002"/>
    <n v="10351.115773779202"/>
    <n v="435.61651959065603"/>
    <n v="9980.3307354024018"/>
    <n v="11882.37045802288"/>
    <n v="5638.2224217083203"/>
    <n v="805.86423181785608"/>
  </r>
  <r>
    <x v="2"/>
    <x v="0"/>
    <n v="31602"/>
    <n v="1.2434599008721912"/>
    <n v="0.86879192270855243"/>
    <n v="0.59535733607879848"/>
    <n v="0.5704520655529739"/>
    <n v="0.69630374747180046"/>
    <n v="0.16284483825726512"/>
    <n v="0.64235952582535172"/>
    <n v="0.45122322039325119"/>
    <n v="0.47185902110893213"/>
    <n v="0.692001747454563"/>
    <n v="0.50966811131277845"/>
    <n v="0.26733916211015485"/>
    <n v="0.29664191207465523"/>
    <n v="0.67820044144677494"/>
    <n v="0.35788306183252949"/>
    <n v="1.9252987027301793"/>
    <n v="3.2181193045624141"/>
    <n v="1.6392433472576926"/>
    <n v="2.1546406936374241"/>
    <n v="3.5366377290862907"/>
    <n v="3.2426073794565822"/>
    <n v="-0.12557108308286444"/>
    <n v="2.5203202967446479"/>
    <n v="0.94814423986305096"/>
    <n v="2.014071047294669"/>
    <n v="1.8149529075520818"/>
    <n v="2.9589505195179271"/>
    <n v="0.30082287203675961"/>
    <n v="5.7638964975697622"/>
    <n v="8.8012565293981169"/>
    <n v="3.007889963041483"/>
    <n v="0.57448480855548212"/>
    <n v="2.2794381753019013"/>
    <n v="24624.236416972002"/>
    <n v="17655.589453283203"/>
    <n v="12407.842241218239"/>
    <n v="12184.856120211522"/>
    <n v="15234.429690935522"/>
    <n v="3647.3986872862242"/>
    <n v="14720.310893813761"/>
    <n v="10574.416169915841"/>
    <n v="11302.910991643361"/>
    <n v="16935.358765455519"/>
    <n v="12737.62543792896"/>
    <n v="6820.0893645921606"/>
    <n v="7721.2923293912008"/>
  </r>
  <r>
    <x v="3"/>
    <x v="0"/>
    <n v="40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102"/>
    <n v="0"/>
    <n v="0"/>
    <n v="0"/>
    <n v="0"/>
    <n v="0"/>
    <n v="0"/>
    <n v="0"/>
    <n v="0"/>
    <n v="0"/>
    <n v="4.9956839435789839E-3"/>
    <n v="0.11217090310091163"/>
    <n v="0"/>
    <n v="0"/>
    <n v="0"/>
    <n v="3.7390301033637212E-2"/>
    <n v="0"/>
    <n v="0"/>
    <n v="0"/>
    <n v="0"/>
    <n v="0"/>
    <n v="0"/>
    <n v="0"/>
    <n v="0"/>
    <n v="0"/>
    <n v="0"/>
    <n v="0"/>
    <n v="0"/>
    <n v="0"/>
    <n v="0"/>
    <n v="0"/>
    <n v="0"/>
    <n v="9.0128143880377383E-3"/>
    <n v="0"/>
    <n v="0"/>
    <n v="0"/>
    <n v="0"/>
    <n v="0"/>
    <n v="0"/>
    <n v="0"/>
    <n v="0"/>
    <n v="0"/>
    <n v="0"/>
    <n v="114.76584723584"/>
    <n v="2579.0334040961602"/>
    <n v="0"/>
    <n v="0"/>
  </r>
  <r>
    <x v="3"/>
    <x v="0"/>
    <n v="40103"/>
    <n v="0"/>
    <n v="0"/>
    <n v="0"/>
    <n v="0"/>
    <n v="0"/>
    <n v="0"/>
    <n v="0"/>
    <n v="0"/>
    <n v="0"/>
    <n v="0"/>
    <n v="3.9548671281246471E-2"/>
    <n v="0"/>
    <n v="0.5024180839863861"/>
    <n v="0"/>
    <n v="0.18065558508921087"/>
    <n v="0"/>
    <n v="0"/>
    <n v="0"/>
    <n v="0"/>
    <n v="0"/>
    <n v="0"/>
    <n v="0"/>
    <n v="0"/>
    <n v="0"/>
    <n v="0"/>
    <n v="0"/>
    <n v="0"/>
    <n v="0"/>
    <n v="0"/>
    <n v="0"/>
    <n v="0"/>
    <n v="4.1689750405202508E-2"/>
    <n v="0"/>
    <n v="0"/>
    <n v="0"/>
    <n v="0"/>
    <n v="0"/>
    <n v="0"/>
    <n v="0"/>
    <n v="0"/>
    <n v="0"/>
    <n v="0"/>
    <n v="0"/>
    <n v="378.20394346256001"/>
    <n v="0"/>
    <n v="5013.1276420161603"/>
  </r>
  <r>
    <x v="3"/>
    <x v="0"/>
    <n v="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201"/>
    <n v="0"/>
    <n v="0"/>
    <n v="0"/>
    <n v="0"/>
    <n v="0"/>
    <n v="0"/>
    <n v="0"/>
    <n v="0"/>
    <n v="0"/>
    <n v="0"/>
    <n v="0"/>
    <n v="8.1489488142767394E-2"/>
    <n v="0"/>
    <n v="0"/>
    <n v="2.7163162714255798E-2"/>
    <n v="0"/>
    <n v="0"/>
    <n v="0"/>
    <n v="0"/>
    <n v="0"/>
    <n v="0"/>
    <n v="0"/>
    <n v="0"/>
    <n v="0"/>
    <n v="0"/>
    <n v="0"/>
    <n v="0"/>
    <n v="0"/>
    <n v="0"/>
    <n v="0"/>
    <n v="0"/>
    <n v="6.2684221648282613E-3"/>
    <n v="0"/>
    <n v="0"/>
    <n v="0"/>
    <n v="0"/>
    <n v="0"/>
    <n v="0"/>
    <n v="0"/>
    <n v="0"/>
    <n v="0"/>
    <n v="0"/>
    <n v="0"/>
    <n v="0"/>
    <n v="2748.1514981266878"/>
    <n v="0"/>
  </r>
  <r>
    <x v="3"/>
    <x v="0"/>
    <n v="40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301"/>
    <n v="0"/>
    <n v="0"/>
    <n v="0"/>
    <n v="0"/>
    <n v="0"/>
    <n v="0"/>
    <n v="0"/>
    <n v="0"/>
    <n v="0"/>
    <n v="0"/>
    <n v="9.2748325837894441E-3"/>
    <n v="6.3606190439680452E-2"/>
    <n v="0"/>
    <n v="0"/>
    <n v="2.4293674341156632E-2"/>
    <n v="0"/>
    <n v="0"/>
    <n v="0"/>
    <n v="0"/>
    <n v="0"/>
    <n v="0"/>
    <n v="0"/>
    <n v="0"/>
    <n v="0"/>
    <n v="0"/>
    <n v="0"/>
    <n v="0"/>
    <n v="0"/>
    <n v="0"/>
    <n v="0"/>
    <n v="0"/>
    <n v="5.6062325402669155E-3"/>
    <n v="0"/>
    <n v="0"/>
    <n v="0"/>
    <n v="0"/>
    <n v="0"/>
    <n v="0"/>
    <n v="0"/>
    <n v="0"/>
    <n v="0"/>
    <n v="0"/>
    <n v="0"/>
    <n v="127.56604735744001"/>
    <n v="910.84064709622407"/>
    <n v="0"/>
  </r>
  <r>
    <x v="3"/>
    <x v="0"/>
    <n v="40302"/>
    <n v="0"/>
    <n v="0"/>
    <n v="0"/>
    <n v="0.33063288233990767"/>
    <n v="0"/>
    <n v="0"/>
    <n v="0"/>
    <n v="0"/>
    <n v="3.0257688214687117E-2"/>
    <n v="0"/>
    <n v="0"/>
    <n v="0"/>
    <n v="5.3999775644442576E-2"/>
    <n v="0.11021096077996922"/>
    <n v="1.7999925214814191E-2"/>
    <n v="0"/>
    <n v="0"/>
    <n v="0"/>
    <n v="0"/>
    <n v="0"/>
    <n v="0"/>
    <n v="0"/>
    <n v="0"/>
    <n v="0"/>
    <n v="0"/>
    <n v="0"/>
    <n v="0"/>
    <n v="0"/>
    <n v="0"/>
    <n v="0"/>
    <n v="0"/>
    <n v="3.1914642015310565E-2"/>
    <n v="0"/>
    <n v="0"/>
    <n v="0"/>
    <n v="0"/>
    <n v="759.46373073476798"/>
    <n v="0"/>
    <n v="0"/>
    <n v="0"/>
    <n v="0"/>
    <n v="78.912050863904"/>
    <n v="0"/>
    <n v="0"/>
    <n v="0"/>
    <n v="154.223359240528"/>
  </r>
  <r>
    <x v="3"/>
    <x v="0"/>
    <n v="40401"/>
    <n v="0"/>
    <n v="0"/>
    <n v="0"/>
    <n v="0.19493146484516466"/>
    <n v="0"/>
    <n v="0"/>
    <n v="0"/>
    <n v="0"/>
    <n v="0"/>
    <n v="0"/>
    <n v="0"/>
    <n v="0"/>
    <n v="6.0997562080017706E-2"/>
    <n v="6.4977154948388224E-2"/>
    <n v="2.0332520693339236E-2"/>
    <n v="0"/>
    <n v="0"/>
    <n v="0"/>
    <n v="0"/>
    <n v="0"/>
    <n v="0"/>
    <n v="0"/>
    <n v="0"/>
    <n v="0"/>
    <n v="0"/>
    <n v="0"/>
    <n v="0"/>
    <n v="0"/>
    <n v="0"/>
    <n v="0"/>
    <n v="0"/>
    <n v="1.9686848225014028E-2"/>
    <n v="0"/>
    <n v="0"/>
    <n v="0"/>
    <n v="0"/>
    <n v="930.60281317081603"/>
    <n v="0"/>
    <n v="0"/>
    <n v="0"/>
    <n v="0"/>
    <n v="0"/>
    <n v="0"/>
    <n v="0"/>
    <n v="0"/>
    <n v="385.87057771819201"/>
  </r>
  <r>
    <x v="3"/>
    <x v="0"/>
    <n v="40402"/>
    <n v="0"/>
    <n v="0"/>
    <n v="0"/>
    <n v="0"/>
    <n v="0"/>
    <n v="0"/>
    <n v="0"/>
    <n v="0"/>
    <n v="0"/>
    <n v="0"/>
    <n v="0"/>
    <n v="2.2776938512480728E-2"/>
    <n v="0"/>
    <n v="0"/>
    <n v="7.5923128374935757E-3"/>
    <n v="0"/>
    <n v="0"/>
    <n v="0"/>
    <n v="0"/>
    <n v="0"/>
    <n v="0"/>
    <n v="0"/>
    <n v="0"/>
    <n v="0"/>
    <n v="0"/>
    <n v="0"/>
    <n v="0"/>
    <n v="0"/>
    <n v="0"/>
    <n v="0"/>
    <n v="0"/>
    <n v="1.7520721932677483E-3"/>
    <n v="0"/>
    <n v="0"/>
    <n v="0"/>
    <n v="0"/>
    <n v="0"/>
    <n v="0"/>
    <n v="0"/>
    <n v="0"/>
    <n v="0"/>
    <n v="0"/>
    <n v="0"/>
    <n v="0"/>
    <n v="115.22853193464"/>
    <n v="0"/>
  </r>
  <r>
    <x v="3"/>
    <x v="0"/>
    <n v="4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2"/>
    <n v="0"/>
    <n v="0"/>
    <n v="0"/>
    <n v="0"/>
    <n v="3.977152162972870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3478176714388E-3"/>
    <n v="0"/>
    <n v="0"/>
    <n v="0"/>
    <n v="0"/>
    <n v="0"/>
    <n v="175.2730958222144"/>
    <n v="0"/>
    <n v="0"/>
    <n v="0"/>
    <n v="0"/>
    <n v="0"/>
    <n v="0"/>
    <n v="0"/>
    <n v="0"/>
  </r>
  <r>
    <x v="3"/>
    <x v="0"/>
    <n v="40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601"/>
    <n v="0"/>
    <n v="0"/>
    <n v="0"/>
    <n v="0"/>
    <n v="0"/>
    <n v="0"/>
    <n v="0"/>
    <n v="0"/>
    <n v="0"/>
    <n v="0"/>
    <n v="1.4364621733135574E-2"/>
    <n v="0"/>
    <n v="4.3309312789987175E-2"/>
    <n v="0"/>
    <n v="1.9224644841040917E-2"/>
    <n v="0"/>
    <n v="0"/>
    <n v="0"/>
    <n v="0"/>
    <n v="0"/>
    <n v="0"/>
    <n v="0"/>
    <n v="0"/>
    <n v="0"/>
    <n v="0"/>
    <n v="0"/>
    <n v="0"/>
    <n v="0"/>
    <n v="0"/>
    <n v="0"/>
    <n v="0"/>
    <n v="4.4364565017786734E-3"/>
    <n v="0"/>
    <n v="0"/>
    <n v="0"/>
    <n v="0"/>
    <n v="0"/>
    <n v="0"/>
    <n v="0"/>
    <n v="0"/>
    <n v="0"/>
    <n v="0"/>
    <n v="0"/>
    <n v="123.96668555696"/>
    <n v="0"/>
    <n v="385.063100015776"/>
  </r>
  <r>
    <x v="3"/>
    <x v="0"/>
    <n v="40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701"/>
    <n v="0"/>
    <n v="0"/>
    <n v="0"/>
    <n v="0"/>
    <n v="0"/>
    <n v="0"/>
    <n v="0"/>
    <n v="0"/>
    <n v="0"/>
    <n v="0"/>
    <n v="5.0440816779900061E-2"/>
    <n v="0"/>
    <n v="0"/>
    <n v="0"/>
    <n v="1.6813605593300019E-2"/>
    <n v="0"/>
    <n v="0"/>
    <n v="0"/>
    <n v="0"/>
    <n v="0"/>
    <n v="0"/>
    <n v="0"/>
    <n v="0"/>
    <n v="0"/>
    <n v="0"/>
    <n v="0"/>
    <n v="0"/>
    <n v="0"/>
    <n v="0"/>
    <n v="0"/>
    <n v="0"/>
    <n v="3.8800628292230818E-3"/>
    <n v="0"/>
    <n v="0"/>
    <n v="0"/>
    <n v="0"/>
    <n v="0"/>
    <n v="0"/>
    <n v="0"/>
    <n v="0"/>
    <n v="0"/>
    <n v="0"/>
    <n v="0"/>
    <n v="1090.1269322472001"/>
    <n v="0"/>
    <n v="0"/>
  </r>
  <r>
    <x v="3"/>
    <x v="0"/>
    <n v="40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801"/>
    <n v="6.4438224287304099E-2"/>
    <n v="0"/>
    <n v="0.23890739620948837"/>
    <n v="0"/>
    <n v="0.27969037168377436"/>
    <n v="4.0641441990150815"/>
    <n v="0"/>
    <n v="0"/>
    <n v="0.23177734560106159"/>
    <n v="0.33132570526716143"/>
    <n v="1.777991040005674"/>
    <n v="0.40427360564188591"/>
    <n v="0"/>
    <n v="7.9635798736496122E-2"/>
    <n v="0.72742154854918661"/>
    <n v="0"/>
    <n v="0"/>
    <n v="0"/>
    <n v="0"/>
    <n v="0"/>
    <n v="0"/>
    <n v="0"/>
    <n v="0"/>
    <n v="0"/>
    <n v="0"/>
    <n v="0"/>
    <n v="0"/>
    <n v="0"/>
    <n v="0"/>
    <n v="0"/>
    <n v="0"/>
    <n v="0.56865752982395623"/>
    <n v="0"/>
    <n v="731.88935145519997"/>
    <n v="0"/>
    <n v="2868.8000136835362"/>
    <n v="0"/>
    <n v="3540.3207247732162"/>
    <n v="52764.784135812806"/>
    <n v="0"/>
    <n v="0"/>
    <n v="3234.9164125540165"/>
    <n v="4731.9937226255997"/>
    <n v="25971.11512136288"/>
    <n v="6036.6134794446407"/>
    <n v="0"/>
  </r>
  <r>
    <x v="3"/>
    <x v="0"/>
    <n v="4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901"/>
    <n v="0"/>
    <n v="0"/>
    <n v="0"/>
    <n v="0"/>
    <n v="0"/>
    <n v="0"/>
    <n v="0"/>
    <n v="0"/>
    <n v="0"/>
    <n v="0"/>
    <n v="3.7109050580984015E-3"/>
    <n v="0"/>
    <n v="2.4583792029165247E-2"/>
    <n v="0"/>
    <n v="9.4315656957545489E-3"/>
    <n v="0"/>
    <n v="0"/>
    <n v="0"/>
    <n v="0"/>
    <n v="0"/>
    <n v="0"/>
    <n v="0"/>
    <n v="0"/>
    <n v="0"/>
    <n v="0"/>
    <n v="0"/>
    <n v="0"/>
    <n v="0"/>
    <n v="0"/>
    <n v="0"/>
    <n v="0"/>
    <n v="2.176515160558742E-3"/>
    <n v="0"/>
    <n v="0"/>
    <n v="0"/>
    <n v="0"/>
    <n v="0"/>
    <n v="0"/>
    <n v="0"/>
    <n v="0"/>
    <n v="0"/>
    <n v="0"/>
    <n v="0"/>
    <n v="48.045087787200004"/>
    <n v="0"/>
    <n v="348.27858167718404"/>
  </r>
  <r>
    <x v="3"/>
    <x v="0"/>
    <n v="40902"/>
    <n v="0"/>
    <n v="0"/>
    <n v="0"/>
    <n v="0"/>
    <n v="0"/>
    <n v="0"/>
    <n v="0"/>
    <n v="0"/>
    <n v="0"/>
    <n v="0"/>
    <n v="0"/>
    <n v="0"/>
    <n v="1.7948433258051413"/>
    <n v="0"/>
    <n v="0.5982811086017138"/>
    <n v="0"/>
    <n v="0"/>
    <n v="0"/>
    <n v="0"/>
    <n v="0"/>
    <n v="0"/>
    <n v="0"/>
    <n v="0"/>
    <n v="0"/>
    <n v="0"/>
    <n v="0"/>
    <n v="0"/>
    <n v="0"/>
    <n v="0"/>
    <n v="0"/>
    <n v="0"/>
    <n v="0.13806487121578009"/>
    <n v="0"/>
    <n v="0"/>
    <n v="0"/>
    <n v="0"/>
    <n v="0"/>
    <n v="0"/>
    <n v="0"/>
    <n v="0"/>
    <n v="0"/>
    <n v="0"/>
    <n v="0"/>
    <n v="0"/>
    <n v="0"/>
    <n v="2370.9880333885917"/>
  </r>
  <r>
    <x v="3"/>
    <x v="0"/>
    <n v="40903"/>
    <n v="0"/>
    <n v="0"/>
    <n v="0"/>
    <n v="0"/>
    <n v="0"/>
    <n v="0"/>
    <n v="0"/>
    <n v="0"/>
    <n v="0"/>
    <n v="0"/>
    <n v="0"/>
    <n v="0"/>
    <n v="8.8417288146335135E-2"/>
    <n v="0"/>
    <n v="2.9472429382111712E-2"/>
    <n v="0"/>
    <n v="0"/>
    <n v="0"/>
    <n v="0"/>
    <n v="0"/>
    <n v="0"/>
    <n v="0"/>
    <n v="0"/>
    <n v="0"/>
    <n v="0"/>
    <n v="0"/>
    <n v="0"/>
    <n v="0"/>
    <n v="0"/>
    <n v="0"/>
    <n v="0"/>
    <n v="6.8013298574103953E-3"/>
    <n v="0"/>
    <n v="0"/>
    <n v="0"/>
    <n v="0"/>
    <n v="0"/>
    <n v="0"/>
    <n v="0"/>
    <n v="0"/>
    <n v="0"/>
    <n v="0"/>
    <n v="0"/>
    <n v="0"/>
    <n v="0"/>
    <n v="212.64357799193601"/>
  </r>
  <r>
    <x v="3"/>
    <x v="0"/>
    <n v="41001"/>
    <n v="0.62820279755660202"/>
    <n v="0.67799991469623244"/>
    <n v="0"/>
    <n v="0"/>
    <n v="0"/>
    <n v="0"/>
    <n v="0"/>
    <n v="0"/>
    <n v="0"/>
    <n v="0"/>
    <n v="0"/>
    <n v="1.5267834779638093E-2"/>
    <n v="0"/>
    <n v="0.22599997156541082"/>
    <n v="5.0892782598793646E-3"/>
    <n v="0"/>
    <n v="0"/>
    <n v="0"/>
    <n v="0"/>
    <n v="0"/>
    <n v="0"/>
    <n v="0"/>
    <n v="0"/>
    <n v="0"/>
    <n v="0"/>
    <n v="0"/>
    <n v="0"/>
    <n v="0"/>
    <n v="0"/>
    <n v="0"/>
    <n v="0"/>
    <n v="0.10165158054095941"/>
    <n v="0"/>
    <n v="6633.1933394001608"/>
    <n v="7234.2590898088001"/>
    <n v="0"/>
    <n v="0"/>
    <n v="0"/>
    <n v="0"/>
    <n v="0"/>
    <n v="0"/>
    <n v="0"/>
    <n v="0"/>
    <n v="0"/>
    <n v="179.88562937369602"/>
    <n v="0"/>
  </r>
  <r>
    <x v="3"/>
    <x v="0"/>
    <n v="41101"/>
    <n v="0"/>
    <n v="0"/>
    <n v="0"/>
    <n v="0"/>
    <n v="7.4577337964725085E-2"/>
    <n v="0"/>
    <n v="0"/>
    <n v="0"/>
    <n v="0"/>
    <n v="0.31473389150662195"/>
    <n v="0.14673234914974739"/>
    <n v="0"/>
    <n v="9.2983183123670488E-2"/>
    <n v="0"/>
    <n v="7.9905177424472631E-2"/>
    <n v="0"/>
    <n v="0"/>
    <n v="0"/>
    <n v="0"/>
    <n v="0"/>
    <n v="0"/>
    <n v="0"/>
    <n v="0"/>
    <n v="0"/>
    <n v="0"/>
    <n v="0"/>
    <n v="0"/>
    <n v="0"/>
    <n v="0"/>
    <n v="0"/>
    <n v="0"/>
    <n v="4.8386673980366529E-2"/>
    <n v="0"/>
    <n v="0"/>
    <n v="0"/>
    <n v="0"/>
    <n v="0"/>
    <n v="394.96158186118402"/>
    <n v="0"/>
    <n v="0"/>
    <n v="0"/>
    <n v="0"/>
    <n v="1690.12099739056"/>
    <n v="790.00696782223997"/>
    <n v="0"/>
    <n v="503.410953431552"/>
  </r>
  <r>
    <x v="3"/>
    <x v="0"/>
    <n v="41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202"/>
    <n v="0"/>
    <n v="0"/>
    <n v="0"/>
    <n v="0"/>
    <n v="0"/>
    <n v="0"/>
    <n v="0"/>
    <n v="0"/>
    <n v="0"/>
    <n v="0"/>
    <n v="0"/>
    <n v="0.40291533003766683"/>
    <n v="0"/>
    <n v="0"/>
    <n v="0.1343051100125556"/>
    <n v="0"/>
    <n v="0"/>
    <n v="0"/>
    <n v="0"/>
    <n v="0"/>
    <n v="0"/>
    <n v="0"/>
    <n v="0"/>
    <n v="0"/>
    <n v="0"/>
    <n v="0"/>
    <n v="0"/>
    <n v="0"/>
    <n v="0"/>
    <n v="0"/>
    <n v="0"/>
    <n v="3.0993486925974371E-2"/>
    <n v="0"/>
    <n v="0"/>
    <n v="0"/>
    <n v="0"/>
    <n v="0"/>
    <n v="0"/>
    <n v="0"/>
    <n v="0"/>
    <n v="0"/>
    <n v="0"/>
    <n v="0"/>
    <n v="0"/>
    <n v="1114.8667182142242"/>
    <n v="0"/>
  </r>
  <r>
    <x v="3"/>
    <x v="0"/>
    <n v="41301"/>
    <n v="4.1333239599044419E-2"/>
    <n v="0"/>
    <n v="0"/>
    <n v="0"/>
    <n v="0"/>
    <n v="0"/>
    <n v="0"/>
    <n v="0"/>
    <n v="0"/>
    <n v="0"/>
    <n v="4.2244309641388178E-3"/>
    <n v="0"/>
    <n v="0.61896253171406601"/>
    <n v="0"/>
    <n v="0.20772898755940161"/>
    <n v="0"/>
    <n v="0"/>
    <n v="0"/>
    <n v="0"/>
    <n v="0"/>
    <n v="0"/>
    <n v="0"/>
    <n v="0"/>
    <n v="0"/>
    <n v="0"/>
    <n v="0"/>
    <n v="0"/>
    <n v="0"/>
    <n v="0"/>
    <n v="0"/>
    <n v="0"/>
    <n v="5.1116938636711483E-2"/>
    <n v="0"/>
    <n v="221.46349777168001"/>
    <n v="0"/>
    <n v="0"/>
    <n v="0"/>
    <n v="0"/>
    <n v="0"/>
    <n v="0"/>
    <n v="0"/>
    <n v="0"/>
    <n v="0"/>
    <n v="26.292858320800001"/>
    <n v="0"/>
    <n v="3959.5033153748805"/>
  </r>
  <r>
    <x v="3"/>
    <x v="0"/>
    <n v="41401"/>
    <n v="0"/>
    <n v="0"/>
    <n v="0"/>
    <n v="0"/>
    <n v="0"/>
    <n v="0"/>
    <n v="0"/>
    <n v="0"/>
    <n v="0"/>
    <n v="0"/>
    <n v="7.9292155049313237E-2"/>
    <n v="8.642899687299449E-2"/>
    <n v="0.24747165598142071"/>
    <n v="0"/>
    <n v="0.1377309359679095"/>
    <n v="0"/>
    <n v="0"/>
    <n v="0"/>
    <n v="0"/>
    <n v="0"/>
    <n v="0"/>
    <n v="-8.5553185356010433E-5"/>
    <n v="-3.9786288325754529E-5"/>
    <n v="-4.6832875256668271E-5"/>
    <n v="-5.4698127330364321E-5"/>
    <n v="-6.3301431745014546E-5"/>
    <n v="-3.1249270332911011E-4"/>
    <n v="-1.9367396940080643E-4"/>
    <n v="1.1976252331276895E-2"/>
    <n v="0"/>
    <n v="3.8278633297366064E-3"/>
    <n v="3.1784062146440653E-2"/>
    <n v="7.9856526789522618E-4"/>
    <n v="0"/>
    <n v="0"/>
    <n v="0"/>
    <n v="0"/>
    <n v="0"/>
    <n v="0"/>
    <n v="0"/>
    <n v="0"/>
    <n v="0"/>
    <n v="0"/>
    <n v="1082.9722536635202"/>
    <n v="1175.6936444633441"/>
    <n v="3352.7459952362879"/>
  </r>
  <r>
    <x v="3"/>
    <x v="0"/>
    <n v="41501"/>
    <n v="0"/>
    <n v="0"/>
    <n v="0"/>
    <n v="0"/>
    <n v="0"/>
    <n v="0"/>
    <n v="0"/>
    <n v="0"/>
    <n v="0"/>
    <n v="0"/>
    <n v="2.635382490751085"/>
    <n v="0"/>
    <n v="0"/>
    <n v="0"/>
    <n v="0.8784608302503617"/>
    <n v="0"/>
    <n v="0"/>
    <n v="0"/>
    <n v="0"/>
    <n v="0"/>
    <n v="0"/>
    <n v="0"/>
    <n v="0"/>
    <n v="0"/>
    <n v="0"/>
    <n v="0"/>
    <n v="0"/>
    <n v="0"/>
    <n v="0"/>
    <n v="0"/>
    <n v="0"/>
    <n v="0.20272173005777577"/>
    <n v="0"/>
    <n v="0"/>
    <n v="0"/>
    <n v="0"/>
    <n v="0"/>
    <n v="0"/>
    <n v="0"/>
    <n v="0"/>
    <n v="0"/>
    <n v="0"/>
    <n v="0"/>
    <n v="2672.2778456216001"/>
    <n v="0"/>
    <n v="0"/>
  </r>
  <r>
    <x v="3"/>
    <x v="0"/>
    <n v="41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601"/>
    <n v="0"/>
    <n v="0.46393688194617017"/>
    <n v="0"/>
    <n v="0.31408611839410455"/>
    <n v="0"/>
    <n v="0"/>
    <n v="0"/>
    <n v="0"/>
    <n v="0.14823805548605451"/>
    <n v="0"/>
    <n v="1.1387594534399181"/>
    <n v="3.7415769364698659"/>
    <n v="1.5379339215994055"/>
    <n v="0.25934100011342492"/>
    <n v="2.13942343716973"/>
    <n v="0"/>
    <n v="0"/>
    <n v="0"/>
    <n v="0"/>
    <n v="0"/>
    <n v="0"/>
    <n v="0"/>
    <n v="0"/>
    <n v="0"/>
    <n v="0"/>
    <n v="0"/>
    <n v="0"/>
    <n v="0"/>
    <n v="0"/>
    <n v="0"/>
    <n v="0"/>
    <n v="0.56496395133350141"/>
    <n v="0"/>
    <n v="0"/>
    <n v="2591.0874856693604"/>
    <n v="0"/>
    <n v="1773.0161383347202"/>
    <n v="0"/>
    <n v="0"/>
    <n v="0"/>
    <n v="0"/>
    <n v="859.48424570814404"/>
    <n v="0"/>
    <n v="6670.8528782510402"/>
    <n v="22034.146578871041"/>
    <n v="9103.030881946881"/>
  </r>
  <r>
    <x v="4"/>
    <x v="0"/>
    <n v="50101"/>
    <n v="0"/>
    <n v="0"/>
    <n v="0"/>
    <n v="0"/>
    <n v="0"/>
    <n v="0"/>
    <n v="0"/>
    <n v="0"/>
    <n v="0"/>
    <n v="0"/>
    <n v="0"/>
    <n v="0"/>
    <n v="5.7952355760366335E-3"/>
    <n v="0"/>
    <n v="1.9317451920122112E-3"/>
    <n v="0"/>
    <n v="0"/>
    <n v="0"/>
    <n v="-9.2098392535738744E-6"/>
    <n v="-8.42617861884092E-6"/>
    <n v="-9.0481821299047827E-6"/>
    <n v="-9.7343794922743295E-6"/>
    <n v="-1.0473971524256234E-5"/>
    <n v="-1.1249073717721916E-5"/>
    <n v="-1.2034268651427798E-5"/>
    <n v="-1.2796574687401229E-5"/>
    <n v="-1.3496597653314289E-5"/>
    <n v="-1.4091715716033649E-5"/>
    <n v="4.6969889927229064E-4"/>
    <n v="-3.0666632223399059E-6"/>
    <n v="1.0509062127107465E-4"/>
    <n v="4.4578735200281796E-4"/>
    <n v="2.5652722701967258E-5"/>
    <n v="0"/>
    <n v="0"/>
    <n v="0"/>
    <n v="0"/>
    <n v="0"/>
    <n v="0"/>
    <n v="0"/>
    <n v="0"/>
    <n v="0"/>
    <n v="0"/>
    <n v="0"/>
    <n v="0"/>
    <n v="1238.9807995076001"/>
  </r>
  <r>
    <x v="4"/>
    <x v="0"/>
    <n v="50102"/>
    <n v="0"/>
    <n v="0"/>
    <n v="0"/>
    <n v="0"/>
    <n v="0"/>
    <n v="0"/>
    <n v="0"/>
    <n v="0"/>
    <n v="0"/>
    <n v="0"/>
    <n v="0"/>
    <n v="0"/>
    <n v="0"/>
    <n v="0"/>
    <n v="0"/>
    <n v="-1.334713748881274E-4"/>
    <n v="-1.3326098971837386E-4"/>
    <n v="-1.3010587593091674E-4"/>
    <n v="-1.2425766084641154E-4"/>
    <n v="-1.1618170851709962E-4"/>
    <n v="-1.0646869889513706E-4"/>
    <n v="-9.5776282886783808E-5"/>
    <n v="-8.471345041886437E-5"/>
    <n v="-7.3808278819534066E-5"/>
    <n v="-6.3462949352146642E-5"/>
    <n v="-5.3942077189621055E-5"/>
    <n v="-4.5401505535204906E-5"/>
    <n v="-3.7893484102482559E-5"/>
    <n v="2.0092509130688755E-3"/>
    <n v="-1.2734449240861168E-4"/>
    <n v="6.3964899492178736E-4"/>
    <n v="0"/>
    <n v="5.789332685486944E-5"/>
    <n v="0"/>
    <n v="0"/>
    <n v="0"/>
    <n v="0"/>
    <n v="0"/>
    <n v="0"/>
    <n v="0"/>
    <n v="0"/>
    <n v="0"/>
    <n v="0"/>
    <n v="0"/>
    <n v="0"/>
    <n v="0"/>
  </r>
  <r>
    <x v="4"/>
    <x v="0"/>
    <n v="5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529587411947674E-4"/>
    <n v="0"/>
    <n v="-1.1754537976418982E-4"/>
    <n v="0"/>
    <n v="-2.5211338656769101E-5"/>
    <n v="0"/>
    <n v="0"/>
    <n v="0"/>
    <n v="0"/>
    <n v="0"/>
    <n v="0"/>
    <n v="0"/>
    <n v="0"/>
    <n v="0"/>
    <n v="0"/>
    <n v="0"/>
    <n v="0"/>
    <n v="0"/>
  </r>
  <r>
    <x v="4"/>
    <x v="0"/>
    <n v="50104"/>
    <n v="0"/>
    <n v="0"/>
    <n v="0"/>
    <n v="0"/>
    <n v="0"/>
    <n v="0"/>
    <n v="0"/>
    <n v="0"/>
    <n v="0"/>
    <n v="0"/>
    <n v="0.53324082248887716"/>
    <n v="0.10165351860571578"/>
    <n v="0"/>
    <n v="0"/>
    <n v="0.211631447031531"/>
    <n v="0"/>
    <n v="0"/>
    <n v="0"/>
    <n v="0"/>
    <n v="0"/>
    <n v="0"/>
    <n v="0"/>
    <n v="0"/>
    <n v="0"/>
    <n v="0"/>
    <n v="0"/>
    <n v="0"/>
    <n v="0"/>
    <n v="0"/>
    <n v="0"/>
    <n v="0"/>
    <n v="4.8838026238045611E-2"/>
    <n v="0"/>
    <n v="0"/>
    <n v="0"/>
    <n v="0"/>
    <n v="0"/>
    <n v="0"/>
    <n v="0"/>
    <n v="0"/>
    <n v="0"/>
    <n v="0"/>
    <n v="0"/>
    <n v="1614.6532104963201"/>
    <n v="311.16142045209602"/>
    <n v="0"/>
  </r>
  <r>
    <x v="4"/>
    <x v="0"/>
    <n v="50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202"/>
    <n v="0"/>
    <n v="0"/>
    <n v="0"/>
    <n v="0"/>
    <n v="0"/>
    <n v="0"/>
    <n v="0"/>
    <n v="0"/>
    <n v="0"/>
    <n v="0"/>
    <n v="0"/>
    <n v="0"/>
    <n v="0"/>
    <n v="0"/>
    <n v="0"/>
    <n v="-2.4175463169898772E-4"/>
    <n v="-2.3334016820571903E-4"/>
    <n v="-2.2260227535793678E-4"/>
    <n v="-2.0974556508544058E-4"/>
    <n v="-1.9511087470901314E-4"/>
    <n v="3.4162278357231035E-3"/>
    <n v="-1.6240817443079569E-4"/>
    <n v="2.4233299890300489E-3"/>
    <n v="-3.5106477593723775E-4"/>
    <n v="3.8952928029711595E-3"/>
    <n v="-2.1858844713178315E-4"/>
    <n v="-2.2462382881433126E-4"/>
    <n v="-2.337889491053745E-4"/>
    <n v="-2.4569188794697802E-4"/>
    <n v="-2.215061477355795E-4"/>
    <n v="-2.3447081333968875E-4"/>
    <n v="0"/>
    <n v="5.1400936066433667E-4"/>
    <n v="0"/>
    <n v="0"/>
    <n v="0"/>
    <n v="0"/>
    <n v="0"/>
    <n v="0"/>
    <n v="0"/>
    <n v="0"/>
    <n v="0"/>
    <n v="0"/>
    <n v="0"/>
    <n v="0"/>
    <n v="0"/>
  </r>
  <r>
    <x v="4"/>
    <x v="0"/>
    <n v="50203"/>
    <n v="0"/>
    <n v="0"/>
    <n v="0"/>
    <n v="0"/>
    <n v="0"/>
    <n v="0"/>
    <n v="0"/>
    <n v="0"/>
    <n v="0"/>
    <n v="0"/>
    <n v="0"/>
    <n v="0"/>
    <n v="0"/>
    <n v="0"/>
    <n v="0"/>
    <n v="-5.5791136837872205E-5"/>
    <n v="-5.2612082297761647E-5"/>
    <n v="-4.8749959649226096E-5"/>
    <n v="-4.4441154360162595E-5"/>
    <n v="-3.9915166597502137E-5"/>
    <n v="-3.5373981706518515E-5"/>
    <n v="-3.0979806560686101E-5"/>
    <n v="1.1632932844615656E-3"/>
    <n v="-6.5965485647897666E-5"/>
    <n v="-3.9526416041851883E-5"/>
    <n v="-3.9932412390761158E-5"/>
    <n v="-4.109728282468206E-5"/>
    <n v="-4.2955253655361334E-5"/>
    <n v="-3.5960426788623215E-4"/>
    <n v="-4.8711962190474006E-5"/>
    <n v="-1.4801349755199524E-4"/>
    <n v="0"/>
    <n v="1.9024919857503559E-5"/>
    <n v="0"/>
    <n v="0"/>
    <n v="0"/>
    <n v="0"/>
    <n v="0"/>
    <n v="0"/>
    <n v="0"/>
    <n v="0"/>
    <n v="0"/>
    <n v="0"/>
    <n v="0"/>
    <n v="0"/>
    <n v="0"/>
  </r>
  <r>
    <x v="4"/>
    <x v="0"/>
    <n v="50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301"/>
    <n v="0"/>
    <n v="0"/>
    <n v="0"/>
    <n v="0"/>
    <n v="0"/>
    <n v="0"/>
    <n v="0"/>
    <n v="0"/>
    <n v="0"/>
    <n v="0"/>
    <n v="0"/>
    <n v="0"/>
    <n v="8.0061006869458599E-3"/>
    <n v="0"/>
    <n v="2.6687002289819532E-3"/>
    <n v="-2.1784821677347952E-4"/>
    <n v="1.5664711833349929E-3"/>
    <n v="-1.7326946376515803E-3"/>
    <n v="-1.6415641266005476E-3"/>
    <n v="-2.0103406241576867E-3"/>
    <n v="1.8644903181930791E-2"/>
    <n v="-1.4612738372459886E-3"/>
    <n v="-1.5750387231085769E-4"/>
    <n v="2.2626682649840003E-3"/>
    <n v="3.1780923764403174E-4"/>
    <n v="-2.7706453260596363E-3"/>
    <n v="-2.5851440583089355E-3"/>
    <n v="-2.7929160963695585E-3"/>
    <n v="3.4387524211101413E-3"/>
    <n v="-6.0009854357338712E-4"/>
    <n v="-1.6761804092184723E-2"/>
    <n v="6.1585389899583543E-4"/>
    <n v="7.7576239239469187E-4"/>
    <n v="0"/>
    <n v="0"/>
    <n v="0"/>
    <n v="0"/>
    <n v="0"/>
    <n v="0"/>
    <n v="0"/>
    <n v="0"/>
    <n v="0"/>
    <n v="0"/>
    <n v="0"/>
    <n v="0"/>
    <n v="257.011844252336"/>
  </r>
  <r>
    <x v="4"/>
    <x v="0"/>
    <n v="50302"/>
    <n v="0"/>
    <n v="0"/>
    <n v="0"/>
    <n v="0"/>
    <n v="0"/>
    <n v="0.10835864257520506"/>
    <n v="0"/>
    <n v="0"/>
    <n v="0"/>
    <n v="0"/>
    <n v="0"/>
    <n v="0.11024057845431602"/>
    <n v="1.7907214623142678E-2"/>
    <n v="0"/>
    <n v="4.271593102581956E-2"/>
    <n v="-5.3331392483966405E-4"/>
    <n v="-5.0465009632038758E-4"/>
    <n v="-4.7369918899976935E-4"/>
    <n v="-4.4201016261976103E-4"/>
    <n v="-2.5042211523061225E-4"/>
    <n v="-2.1923945218169086E-4"/>
    <n v="-1.9025329370995518E-4"/>
    <n v="-1.6382406354223703E-4"/>
    <n v="4.4456810034465555E-3"/>
    <n v="-1.0279467177910278E-4"/>
    <n v="-3.0342155863216358E-5"/>
    <n v="-2.6206536677209268E-5"/>
    <n v="-2.594039099017113E-5"/>
    <n v="9.8234913176025989E-3"/>
    <n v="-4.8104720919597772E-4"/>
    <n v="3.1944844070860763E-3"/>
    <n v="1.8192802742512594E-2"/>
    <n v="8.0760544773538412E-4"/>
    <n v="0"/>
    <n v="0"/>
    <n v="0"/>
    <n v="0"/>
    <n v="0"/>
    <n v="1101.3572431343841"/>
    <n v="0"/>
    <n v="0"/>
    <n v="0"/>
    <n v="0"/>
    <n v="0"/>
    <n v="1054.2306517586242"/>
    <n v="169.438064764176"/>
  </r>
  <r>
    <x v="4"/>
    <x v="0"/>
    <n v="50303"/>
    <n v="0"/>
    <n v="0"/>
    <n v="0"/>
    <n v="0"/>
    <n v="0.10239020653772886"/>
    <n v="0"/>
    <n v="0"/>
    <n v="0"/>
    <n v="0"/>
    <n v="0"/>
    <n v="0"/>
    <n v="0"/>
    <n v="0"/>
    <n v="0"/>
    <n v="0"/>
    <n v="-2.2996535163867212E-4"/>
    <n v="-2.3194737662183569E-4"/>
    <n v="-2.2886313423580923E-4"/>
    <n v="-2.2089760468395651E-4"/>
    <n v="-2.0864698790987646E-4"/>
    <n v="-6.3038039124570884E-4"/>
    <n v="-5.3153595739997307E-4"/>
    <n v="-5.4247303228764155E-4"/>
    <n v="-5.5788368410701486E-4"/>
    <n v="3.0450138127997594E-3"/>
    <n v="-7.0266710759735716E-4"/>
    <n v="-6.5749827521220314E-4"/>
    <n v="-7.1701068762750867E-4"/>
    <n v="-1.6263853974226353E-3"/>
    <n v="-2.301612417339897E-4"/>
    <n v="-5.9000611766476833E-3"/>
    <n v="7.8761697336714506E-3"/>
    <n v="-2.8865294108503095E-4"/>
    <n v="0"/>
    <n v="0"/>
    <n v="0"/>
    <n v="0"/>
    <n v="1296.7719658003359"/>
    <n v="0"/>
    <n v="0"/>
    <n v="0"/>
    <n v="0"/>
    <n v="0"/>
    <n v="0"/>
    <n v="0"/>
    <n v="0"/>
  </r>
  <r>
    <x v="4"/>
    <x v="0"/>
    <n v="50401"/>
    <n v="0"/>
    <n v="0"/>
    <n v="0"/>
    <n v="0"/>
    <n v="0"/>
    <n v="0"/>
    <n v="0"/>
    <n v="0"/>
    <n v="0"/>
    <n v="0"/>
    <n v="0.18562457606718316"/>
    <n v="0.18097610690979221"/>
    <n v="0"/>
    <n v="0"/>
    <n v="0.12220022765899179"/>
    <n v="5.6647834527309374E-3"/>
    <n v="5.7028523858722981E-3"/>
    <n v="1.8905453044652072E-3"/>
    <n v="2.36773214073671E-3"/>
    <n v="3.0404684079523921E-3"/>
    <n v="-1.8654459131413406E-3"/>
    <n v="-2.0183743460609593E-3"/>
    <n v="-1.3995775608150903E-3"/>
    <n v="-2.1621692777076102E-3"/>
    <n v="2.7670263695931858E-2"/>
    <n v="0.12279854306761902"/>
    <n v="-2.2909262895018227E-3"/>
    <n v="-4.2002543174255872E-3"/>
    <n v="1.9585851958840901E-4"/>
    <n v="3.3275218469745898E-3"/>
    <n v="-2.1022797651864336E-3"/>
    <n v="2.8200052536690411E-2"/>
    <n v="1.1099592805017459E-2"/>
    <n v="0"/>
    <n v="0"/>
    <n v="0"/>
    <n v="0"/>
    <n v="0"/>
    <n v="0"/>
    <n v="0"/>
    <n v="0"/>
    <n v="0"/>
    <n v="0"/>
    <n v="2927.85643830768"/>
    <n v="2872.2717927653121"/>
    <n v="0"/>
  </r>
  <r>
    <x v="4"/>
    <x v="0"/>
    <n v="50402"/>
    <n v="0"/>
    <n v="0"/>
    <n v="0"/>
    <n v="0"/>
    <n v="0"/>
    <n v="0"/>
    <n v="0"/>
    <n v="0"/>
    <n v="0"/>
    <n v="0"/>
    <n v="0"/>
    <n v="0"/>
    <n v="0"/>
    <n v="0"/>
    <n v="0"/>
    <n v="-8.2716116163258099E-4"/>
    <n v="2.4651694557313751E-3"/>
    <n v="2.4868739696291934E-4"/>
    <n v="-3.4930213604523622E-3"/>
    <n v="-8.2981185383679929E-4"/>
    <n v="5.4795387861453675E-3"/>
    <n v="-4.1618946843742857E-4"/>
    <n v="-4.9127170546850096E-3"/>
    <n v="1.1419783790192304E-3"/>
    <n v="7.0250382674625781E-3"/>
    <n v="0.12301230226110384"/>
    <n v="-5.9790420664082239E-3"/>
    <n v="-7.6780981795934484E-4"/>
    <n v="0.15110384962921966"/>
    <n v="-3.0794390560304137E-4"/>
    <n v="4.8318042128241534E-2"/>
    <n v="0"/>
    <n v="1.9517915099445227E-2"/>
    <n v="0"/>
    <n v="0"/>
    <n v="0"/>
    <n v="0"/>
    <n v="0"/>
    <n v="0"/>
    <n v="0"/>
    <n v="0"/>
    <n v="0"/>
    <n v="0"/>
    <n v="0"/>
    <n v="0"/>
    <n v="0"/>
  </r>
  <r>
    <x v="4"/>
    <x v="0"/>
    <n v="50403"/>
    <n v="0"/>
    <n v="0"/>
    <n v="5.696729094090501E-2"/>
    <n v="0"/>
    <n v="0"/>
    <n v="0"/>
    <n v="0"/>
    <n v="0"/>
    <n v="0"/>
    <n v="0"/>
    <n v="6.8903526906187409E-2"/>
    <n v="0"/>
    <n v="2.9134324313132183E-2"/>
    <n v="1.898909698030167E-2"/>
    <n v="3.2679283739773198E-2"/>
    <n v="-2.2057707140421597E-3"/>
    <n v="4.0714970931320294E-4"/>
    <n v="-2.027884170360433E-3"/>
    <n v="-1.9646837773236634E-3"/>
    <n v="5.0790225358746035E-4"/>
    <n v="-1.8858488463042108E-3"/>
    <n v="7.8125419231857493E-3"/>
    <n v="4.0017987843610266E-3"/>
    <n v="-9.9779036452850864E-5"/>
    <n v="2.1643631322668284E-3"/>
    <n v="1.1286053553413184E-2"/>
    <n v="-1.6395530406127963E-3"/>
    <n v="-1.6599975588033659E-3"/>
    <n v="3.9861585629235615E-4"/>
    <n v="-1.1883043715690536E-3"/>
    <n v="-9.648198572794536E-4"/>
    <n v="1.192347247386343E-2"/>
    <n v="1.0782077191800233E-3"/>
    <n v="0"/>
    <n v="0"/>
    <n v="1482.516779446112"/>
    <n v="0"/>
    <n v="0"/>
    <n v="0"/>
    <n v="0"/>
    <n v="0"/>
    <n v="0"/>
    <n v="0"/>
    <n v="2081.7822584166402"/>
    <n v="0"/>
    <n v="910.73897802851207"/>
  </r>
  <r>
    <x v="4"/>
    <x v="0"/>
    <n v="50404"/>
    <n v="0"/>
    <n v="0"/>
    <n v="0"/>
    <n v="0"/>
    <n v="0"/>
    <n v="0"/>
    <n v="0"/>
    <n v="0"/>
    <n v="0"/>
    <n v="0"/>
    <n v="0"/>
    <n v="0"/>
    <n v="0"/>
    <n v="0"/>
    <n v="0"/>
    <n v="-2.9382136626667995E-4"/>
    <n v="-2.413347911864897E-4"/>
    <n v="-2.7176957345825895E-4"/>
    <n v="-3.022444630865664E-4"/>
    <n v="-3.3178794443767385E-4"/>
    <n v="-3.5933510329871893E-4"/>
    <n v="-3.8393748248462592E-4"/>
    <n v="-4.0478485851628415E-4"/>
    <n v="-4.2116009477465542E-4"/>
    <n v="7.1819912671677961E-3"/>
    <n v="2.9327784279194191E-2"/>
    <n v="-4.3939854909737702E-4"/>
    <n v="-7.1617304784173845E-4"/>
    <n v="-5.4345632038662413E-4"/>
    <n v="-2.7070430906871943E-4"/>
    <n v="-5.6517311381266066E-4"/>
    <n v="0"/>
    <n v="2.2714694251090213E-3"/>
    <n v="0"/>
    <n v="0"/>
    <n v="0"/>
    <n v="0"/>
    <n v="0"/>
    <n v="0"/>
    <n v="0"/>
    <n v="0"/>
    <n v="0"/>
    <n v="0"/>
    <n v="0"/>
    <n v="0"/>
    <n v="0"/>
  </r>
  <r>
    <x v="4"/>
    <x v="0"/>
    <n v="50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501"/>
    <n v="1.9683636896510998E-2"/>
    <n v="0"/>
    <n v="0"/>
    <n v="0"/>
    <n v="0"/>
    <n v="0"/>
    <n v="0"/>
    <n v="0"/>
    <n v="0"/>
    <n v="0"/>
    <n v="0"/>
    <n v="1.2412074657934438E-3"/>
    <n v="0"/>
    <n v="0"/>
    <n v="4.1373582193114791E-4"/>
    <n v="3.1700617235525105E-3"/>
    <n v="1.0471800055631362E-2"/>
    <n v="-1.2892731351608528E-3"/>
    <n v="-1.1322908702036572E-3"/>
    <n v="-1.0551978835995157E-2"/>
    <n v="-3.8727767692619849E-3"/>
    <n v="1.7504722748037538E-3"/>
    <n v="-4.0209594117755149E-3"/>
    <n v="6.7846654110358942E-3"/>
    <n v="5.8811565414441255E-2"/>
    <n v="0.40283243073138469"/>
    <n v="-1.7591030433966214E-2"/>
    <n v="-9.7104878086316081E-3"/>
    <n v="5.4740607797803917E-2"/>
    <n v="2.6882056255467346E-3"/>
    <n v="9.1529695144582941E-3"/>
    <n v="1.609603412484957E-3"/>
    <n v="3.5028057581689885E-2"/>
    <n v="587.96991773568004"/>
    <n v="0"/>
    <n v="0"/>
    <n v="0"/>
    <n v="0"/>
    <n v="0"/>
    <n v="0"/>
    <n v="0"/>
    <n v="0"/>
    <n v="0"/>
    <n v="0"/>
    <n v="35.21305580456"/>
    <n v="0"/>
  </r>
  <r>
    <x v="4"/>
    <x v="0"/>
    <n v="50502"/>
    <n v="1.0894606782981819E-3"/>
    <n v="0"/>
    <n v="0"/>
    <n v="0"/>
    <n v="0"/>
    <n v="0"/>
    <n v="0"/>
    <n v="0"/>
    <n v="0"/>
    <n v="0"/>
    <n v="8.1597097892515985E-2"/>
    <n v="0"/>
    <n v="0.23145593452978155"/>
    <n v="0"/>
    <n v="0.10435101080743252"/>
    <n v="2.0365451304619146E-3"/>
    <n v="-1.0586856147204286E-2"/>
    <n v="-2.3748354489400717E-2"/>
    <n v="-9.0538782998139077E-3"/>
    <n v="-2.0015027421699624E-2"/>
    <n v="-1.9091305538413486E-3"/>
    <n v="-5.5794226578810505E-3"/>
    <n v="-9.317073019886879E-3"/>
    <n v="1.0755988465664577E-2"/>
    <n v="0.12664387383628931"/>
    <n v="0.47657746168786663"/>
    <n v="-2.4310778965810916E-2"/>
    <n v="-2.0249070840675634E-2"/>
    <n v="0.12607542436604458"/>
    <n v="-1.4486101454716916E-2"/>
    <n v="2.717327255514156E-2"/>
    <n v="2.4164807161584288E-2"/>
    <n v="4.409426436357948E-2"/>
    <n v="11.98406746128"/>
    <n v="0"/>
    <n v="0"/>
    <n v="0"/>
    <n v="0"/>
    <n v="0"/>
    <n v="0"/>
    <n v="0"/>
    <n v="0"/>
    <n v="0"/>
    <n v="881.1670601412801"/>
    <n v="0"/>
    <n v="2490.2343996059199"/>
  </r>
  <r>
    <x v="4"/>
    <x v="0"/>
    <n v="50601"/>
    <n v="0"/>
    <n v="0"/>
    <n v="0"/>
    <n v="0"/>
    <n v="0"/>
    <n v="0"/>
    <n v="0"/>
    <n v="0"/>
    <n v="0"/>
    <n v="0"/>
    <n v="0"/>
    <n v="0"/>
    <n v="0"/>
    <n v="0"/>
    <n v="0"/>
    <n v="-2.8874399579745065E-3"/>
    <n v="3.1521452231107862E-3"/>
    <n v="-2.301263892799841E-3"/>
    <n v="2.4209473915505503E-3"/>
    <n v="4.8477692738526133E-4"/>
    <n v="2.2350447741484808E-3"/>
    <n v="-1.9991353786184339E-3"/>
    <n v="-1.9865348310829111E-3"/>
    <n v="-1.9400715937138296E-3"/>
    <n v="-1.2749906477435146E-4"/>
    <n v="2.6229225343079891E-3"/>
    <n v="-1.4055735838926239E-4"/>
    <n v="-2.7627760942703626E-3"/>
    <n v="9.5673894723703988E-3"/>
    <n v="1.0906423800945328E-3"/>
    <n v="2.221352006570258E-3"/>
    <n v="0"/>
    <n v="4.5271058223214053E-4"/>
    <n v="0"/>
    <n v="0"/>
    <n v="0"/>
    <n v="0"/>
    <n v="0"/>
    <n v="0"/>
    <n v="0"/>
    <n v="0"/>
    <n v="0"/>
    <n v="0"/>
    <n v="0"/>
    <n v="0"/>
    <n v="0"/>
  </r>
  <r>
    <x v="4"/>
    <x v="0"/>
    <n v="50602"/>
    <n v="0"/>
    <n v="0"/>
    <n v="0"/>
    <n v="8.1658088774770685E-3"/>
    <n v="0"/>
    <n v="0"/>
    <n v="0"/>
    <n v="0"/>
    <n v="0"/>
    <n v="0"/>
    <n v="0"/>
    <n v="0"/>
    <n v="0"/>
    <n v="2.7219362924923562E-3"/>
    <n v="0"/>
    <n v="-2.1667909905133159E-3"/>
    <n v="4.756586242247441E-3"/>
    <n v="4.1480555047298867E-3"/>
    <n v="5.1474613937985926E-3"/>
    <n v="-1.7518718296505034E-3"/>
    <n v="-2.1288571997327096E-3"/>
    <n v="-2.0507868689468426E-3"/>
    <n v="-3.5083896899379165E-3"/>
    <n v="-3.2093703124781497E-3"/>
    <n v="-3.9372368658865311E-3"/>
    <n v="-5.624882244043109E-3"/>
    <n v="-5.7150341360082809E-3"/>
    <n v="-6.1868834989449832E-3"/>
    <n v="-1.1010449945571942E-2"/>
    <n v="4.6798261610265313E-3"/>
    <n v="-7.6344183329053765E-3"/>
    <n v="6.2813914442131301E-4"/>
    <n v="-2.3741750314955974E-3"/>
    <n v="0"/>
    <n v="0"/>
    <n v="0"/>
    <n v="86.353428879320006"/>
    <n v="0"/>
    <n v="0"/>
    <n v="0"/>
    <n v="0"/>
    <n v="0"/>
    <n v="0"/>
    <n v="0"/>
    <n v="0"/>
    <n v="0"/>
  </r>
  <r>
    <x v="4"/>
    <x v="0"/>
    <n v="50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801"/>
    <n v="0"/>
    <n v="0"/>
    <n v="0"/>
    <n v="0"/>
    <n v="0"/>
    <n v="0"/>
    <n v="0"/>
    <n v="0"/>
    <n v="0"/>
    <n v="0"/>
    <n v="0"/>
    <n v="0"/>
    <n v="0"/>
    <n v="0"/>
    <n v="0"/>
    <n v="-1.2364215907317009E-3"/>
    <n v="-1.4252394470827074E-4"/>
    <n v="1.5782175561450413E-3"/>
    <n v="9.64111469063074E-4"/>
    <n v="5.2194759967914427E-4"/>
    <n v="-8.6894295223993809E-5"/>
    <n v="5.25178469310612E-3"/>
    <n v="-6.5850901938637344E-5"/>
    <n v="2.5087159820549247E-3"/>
    <n v="3.7964613849236213E-3"/>
    <n v="-1.31034846997223E-3"/>
    <n v="2.8145944309834563E-4"/>
    <n v="1.9561432755404711E-2"/>
    <n v="2.2594830097714845E-3"/>
    <n v="7.9977030959695712E-4"/>
    <n v="7.3666949389368762E-3"/>
    <n v="0"/>
    <n v="2.4201124779051164E-3"/>
    <n v="0"/>
    <n v="0"/>
    <n v="0"/>
    <n v="0"/>
    <n v="0"/>
    <n v="0"/>
    <n v="0"/>
    <n v="0"/>
    <n v="0"/>
    <n v="0"/>
    <n v="0"/>
    <n v="0"/>
    <n v="0"/>
  </r>
  <r>
    <x v="4"/>
    <x v="0"/>
    <n v="5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901"/>
    <n v="0"/>
    <n v="0"/>
    <n v="0"/>
    <n v="0"/>
    <n v="0"/>
    <n v="0"/>
    <n v="0"/>
    <n v="0"/>
    <n v="0"/>
    <n v="0"/>
    <n v="0.18346358402155824"/>
    <n v="7.1845633029327463E-2"/>
    <n v="0"/>
    <n v="0"/>
    <n v="8.5103072350295239E-2"/>
    <n v="0"/>
    <n v="0"/>
    <n v="0"/>
    <n v="0"/>
    <n v="0"/>
    <n v="0"/>
    <n v="0"/>
    <n v="0"/>
    <n v="0"/>
    <n v="0"/>
    <n v="0"/>
    <n v="0"/>
    <n v="0"/>
    <n v="0"/>
    <n v="0"/>
    <n v="0"/>
    <n v="1.9639170542375826E-2"/>
    <n v="0"/>
    <n v="0"/>
    <n v="0"/>
    <n v="0"/>
    <n v="0"/>
    <n v="0"/>
    <n v="0"/>
    <n v="0"/>
    <n v="0"/>
    <n v="0"/>
    <n v="0"/>
    <n v="2340.6284049470401"/>
    <n v="914.45121719728002"/>
    <n v="0"/>
  </r>
  <r>
    <x v="4"/>
    <x v="0"/>
    <n v="50902"/>
    <n v="0"/>
    <n v="0"/>
    <n v="0"/>
    <n v="0"/>
    <n v="0"/>
    <n v="0"/>
    <n v="0"/>
    <n v="0"/>
    <n v="0"/>
    <n v="0"/>
    <n v="0"/>
    <n v="1.4948684548385878"/>
    <n v="0"/>
    <n v="0"/>
    <n v="0.4982894849461959"/>
    <n v="0"/>
    <n v="0"/>
    <n v="0"/>
    <n v="0"/>
    <n v="0"/>
    <n v="0"/>
    <n v="0"/>
    <n v="0"/>
    <n v="0"/>
    <n v="0"/>
    <n v="0"/>
    <n v="0"/>
    <n v="0"/>
    <n v="0"/>
    <n v="0"/>
    <n v="0"/>
    <n v="0.11498988114142983"/>
    <n v="0"/>
    <n v="0"/>
    <n v="0"/>
    <n v="0"/>
    <n v="0"/>
    <n v="0"/>
    <n v="0"/>
    <n v="0"/>
    <n v="0"/>
    <n v="0"/>
    <n v="0"/>
    <n v="0"/>
    <n v="2192.9720232482082"/>
    <n v="0"/>
  </r>
  <r>
    <x v="4"/>
    <x v="0"/>
    <n v="5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101"/>
    <n v="1.7176492527451164E-2"/>
    <n v="0"/>
    <n v="0"/>
    <n v="0"/>
    <n v="0"/>
    <n v="0"/>
    <n v="7.9698642715472834E-2"/>
    <n v="0"/>
    <n v="0"/>
    <n v="0"/>
    <n v="0"/>
    <n v="0.17927447263302429"/>
    <n v="4.1655883345409768E-2"/>
    <n v="0"/>
    <n v="7.3643451992811346E-2"/>
    <n v="-3.8461622689269436E-4"/>
    <n v="-3.8899421593010586E-4"/>
    <n v="-3.9024378402902044E-4"/>
    <n v="1.53731479965292E-3"/>
    <n v="-3.8536416083979192E-4"/>
    <n v="-3.8045034225572805E-4"/>
    <n v="-3.3575142148169201E-4"/>
    <n v="-3.2825016011294963E-4"/>
    <n v="-4.1909608758226131E-4"/>
    <n v="-4.8223817439203999E-4"/>
    <n v="-5.6645859479342864E-4"/>
    <n v="-6.2974663611437421E-4"/>
    <n v="-6.6346728909708757E-4"/>
    <n v="1.8317520169360935E-2"/>
    <n v="3.0433499868985793E-4"/>
    <n v="5.7339451066809807E-3"/>
    <n v="2.4446576247796774E-2"/>
    <n v="1.0357255625351915E-3"/>
    <n v="439.64950273264003"/>
    <n v="0"/>
    <n v="0"/>
    <n v="0"/>
    <n v="0"/>
    <n v="0"/>
    <n v="1724.1207378638239"/>
    <n v="0"/>
    <n v="0"/>
    <n v="0"/>
    <n v="0"/>
    <n v="3286.2803578359681"/>
    <n v="736.10111459673601"/>
  </r>
  <r>
    <x v="4"/>
    <x v="0"/>
    <n v="51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4133917515953909E-4"/>
    <n v="6.4776026100050402E-3"/>
    <n v="4.6611426950034454E-5"/>
    <n v="3.3885785775793044E-5"/>
    <n v="2.067695375671663E-5"/>
    <n v="7.2527636999884823E-6"/>
    <n v="-6.0255493205408826E-6"/>
    <n v="-1.8123471936104204E-4"/>
    <n v="-1.048794430425793E-4"/>
    <n v="-2.5210746798221468E-3"/>
    <n v="0"/>
    <n v="-9.2121467586956404E-4"/>
    <n v="0"/>
    <n v="2.5939114096298042E-4"/>
    <n v="0"/>
    <n v="0"/>
    <n v="0"/>
    <n v="0"/>
    <n v="0"/>
    <n v="0"/>
    <n v="0"/>
    <n v="0"/>
    <n v="0"/>
    <n v="0"/>
    <n v="0"/>
    <n v="0"/>
    <n v="0"/>
  </r>
  <r>
    <x v="4"/>
    <x v="0"/>
    <n v="51103"/>
    <n v="0"/>
    <n v="0"/>
    <n v="0"/>
    <n v="0"/>
    <n v="0"/>
    <n v="0"/>
    <n v="0"/>
    <n v="0"/>
    <n v="0"/>
    <n v="0"/>
    <n v="0"/>
    <n v="0.16944560983870768"/>
    <n v="0.20877009109626696"/>
    <n v="0"/>
    <n v="0.12607190031165821"/>
    <n v="3.538808077124425E-3"/>
    <n v="-6.838269355970689E-4"/>
    <n v="-6.7736663594664787E-4"/>
    <n v="-6.7286209167035445E-4"/>
    <n v="-6.1726583165063994E-4"/>
    <n v="-1.0873565394343332E-3"/>
    <n v="-8.1117988128200102E-4"/>
    <n v="-9.7436199761350654E-4"/>
    <n v="-9.6507496912073539E-4"/>
    <n v="3.6497181610717958E-3"/>
    <n v="1.1534999033300904E-2"/>
    <n v="-2.2064688693942242E-3"/>
    <n v="-1.8242754486753902E-3"/>
    <n v="8.0324065955404197E-3"/>
    <n v="-6.7893360001179041E-4"/>
    <n v="1.3336895359267245E-3"/>
    <n v="2.909351545653651E-2"/>
    <n v="1.1597066190466175E-3"/>
    <n v="0"/>
    <n v="0"/>
    <n v="0"/>
    <n v="0"/>
    <n v="0"/>
    <n v="0"/>
    <n v="0"/>
    <n v="0"/>
    <n v="0"/>
    <n v="0"/>
    <n v="0"/>
    <n v="2490.1726821896482"/>
    <n v="3040.527606726032"/>
  </r>
  <r>
    <x v="4"/>
    <x v="0"/>
    <n v="51201"/>
    <n v="0"/>
    <n v="0"/>
    <n v="0"/>
    <n v="0"/>
    <n v="0"/>
    <n v="0"/>
    <n v="0"/>
    <n v="0"/>
    <n v="0"/>
    <n v="0"/>
    <n v="0"/>
    <n v="9.7433312040320075E-3"/>
    <n v="5.5822743936654658E-2"/>
    <n v="0"/>
    <n v="2.1855358380228885E-2"/>
    <n v="0"/>
    <n v="0"/>
    <n v="0"/>
    <n v="0"/>
    <n v="0"/>
    <n v="0"/>
    <n v="0"/>
    <n v="0"/>
    <n v="0"/>
    <n v="0"/>
    <n v="0"/>
    <n v="0"/>
    <n v="0"/>
    <n v="0"/>
    <n v="0"/>
    <n v="0"/>
    <n v="5.0435442415912813E-3"/>
    <n v="0"/>
    <n v="0"/>
    <n v="0"/>
    <n v="0"/>
    <n v="0"/>
    <n v="0"/>
    <n v="0"/>
    <n v="0"/>
    <n v="0"/>
    <n v="0"/>
    <n v="0"/>
    <n v="0"/>
    <n v="327.56105174835204"/>
    <n v="1904.6162003747202"/>
  </r>
  <r>
    <x v="4"/>
    <x v="0"/>
    <n v="51202"/>
    <n v="0"/>
    <n v="0"/>
    <n v="0"/>
    <n v="0"/>
    <n v="0.21974644003540664"/>
    <n v="0"/>
    <n v="0"/>
    <n v="0"/>
    <n v="0"/>
    <n v="0"/>
    <n v="7.0527428733466499E-2"/>
    <n v="0.17627328363478917"/>
    <n v="0"/>
    <n v="0"/>
    <n v="8.2266904122751894E-2"/>
    <n v="0"/>
    <n v="0"/>
    <n v="0"/>
    <n v="0"/>
    <n v="0"/>
    <n v="0"/>
    <n v="0"/>
    <n v="0"/>
    <n v="0"/>
    <n v="0"/>
    <n v="0"/>
    <n v="0"/>
    <n v="0"/>
    <n v="-1.9072560483870979E-3"/>
    <n v="0"/>
    <n v="-6.3864911392405105E-2"/>
    <n v="3.5888242492589408E-2"/>
    <n v="-1.362325748847927E-4"/>
    <n v="0"/>
    <n v="0"/>
    <n v="0"/>
    <n v="0"/>
    <n v="1990.9027467207841"/>
    <n v="0"/>
    <n v="0"/>
    <n v="0"/>
    <n v="0"/>
    <n v="0"/>
    <n v="586.15346020384004"/>
    <n v="1442.9730998343841"/>
    <n v="0"/>
  </r>
  <r>
    <x v="4"/>
    <x v="0"/>
    <n v="51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204"/>
    <n v="0"/>
    <n v="0"/>
    <n v="0"/>
    <n v="0"/>
    <n v="0"/>
    <n v="0"/>
    <n v="0"/>
    <n v="0"/>
    <n v="0"/>
    <n v="0"/>
    <n v="0"/>
    <n v="0"/>
    <n v="0"/>
    <n v="0"/>
    <n v="0"/>
    <n v="-6.8100398714442253E-4"/>
    <n v="-6.2181613143733321E-4"/>
    <n v="-5.5948703092144477E-4"/>
    <n v="-4.9672088820533011E-4"/>
    <n v="-4.3572344307967522E-4"/>
    <n v="-3.7832763870538299E-4"/>
    <n v="-3.2548774134703824E-4"/>
    <n v="-2.7791233527520989E-4"/>
    <n v="8.1846083098027957E-3"/>
    <n v="-1.9879366497292005E-4"/>
    <n v="-1.6688606190063109E-4"/>
    <n v="-1.3952252381331555E-4"/>
    <n v="-1.1628065617179027E-4"/>
    <n v="-9.6627655264977202E-5"/>
    <n v="-5.5937633871670116E-4"/>
    <n v="-4.6631891359873189E-4"/>
    <n v="0"/>
    <n v="2.6357275368309467E-4"/>
    <n v="0"/>
    <n v="0"/>
    <n v="0"/>
    <n v="0"/>
    <n v="0"/>
    <n v="0"/>
    <n v="0"/>
    <n v="0"/>
    <n v="0"/>
    <n v="0"/>
    <n v="0"/>
    <n v="0"/>
    <n v="0"/>
  </r>
  <r>
    <x v="4"/>
    <x v="0"/>
    <n v="51301"/>
    <n v="0"/>
    <n v="0"/>
    <n v="0"/>
    <n v="0"/>
    <n v="0"/>
    <n v="0"/>
    <n v="0"/>
    <n v="0"/>
    <n v="0"/>
    <n v="0"/>
    <n v="0"/>
    <n v="0"/>
    <n v="0"/>
    <n v="0"/>
    <n v="0"/>
    <n v="2.4561337812497443E-3"/>
    <n v="-1.3005655721695557E-2"/>
    <n v="-2.2821854904930702E-2"/>
    <n v="-1.882719491835131E-2"/>
    <n v="-2.0026561839158089E-2"/>
    <n v="-2.1934862810788578E-2"/>
    <n v="-1.3870957262733317E-2"/>
    <n v="1.9403568387882399E-2"/>
    <n v="-1.3383383502839559E-2"/>
    <n v="0.25785436613924156"/>
    <n v="0.32374225832399489"/>
    <n v="-3.5411882326104961E-2"/>
    <n v="-3.7258207132672652E-2"/>
    <n v="-3.8688678000227593E-2"/>
    <n v="-1.8476394503090878E-2"/>
    <n v="-0.1449557236691876"/>
    <n v="0"/>
    <n v="2.6301934872347593E-2"/>
    <n v="0"/>
    <n v="0"/>
    <n v="0"/>
    <n v="0"/>
    <n v="0"/>
    <n v="0"/>
    <n v="0"/>
    <n v="0"/>
    <n v="0"/>
    <n v="0"/>
    <n v="0"/>
    <n v="0"/>
    <n v="0"/>
  </r>
  <r>
    <x v="4"/>
    <x v="0"/>
    <n v="51302"/>
    <n v="0"/>
    <n v="0"/>
    <n v="0"/>
    <n v="0"/>
    <n v="0"/>
    <n v="0"/>
    <n v="0"/>
    <n v="0"/>
    <n v="0"/>
    <n v="0"/>
    <n v="0"/>
    <n v="0"/>
    <n v="0"/>
    <n v="0"/>
    <n v="0"/>
    <n v="-3.2398813946739616E-2"/>
    <n v="-2.3551300597205171E-2"/>
    <n v="-2.8473224568548477E-2"/>
    <n v="-3.8158719129696476E-2"/>
    <n v="-2.9790585432669988E-2"/>
    <n v="2.3370015893985425E-2"/>
    <n v="-3.3614603281651702E-2"/>
    <n v="-3.4223138656794487E-2"/>
    <n v="0.16335334918228744"/>
    <n v="0.93925446775975141"/>
    <n v="0.32408484901606055"/>
    <n v="-5.4838339977986372E-2"/>
    <n v="-3.9641093950910498E-2"/>
    <n v="-4.5206547486473514E-2"/>
    <n v="-2.9908877798924455E-2"/>
    <n v="-4.642744320054052E-2"/>
    <n v="0"/>
    <n v="7.7869022487386336E-2"/>
    <n v="0"/>
    <n v="0"/>
    <n v="0"/>
    <n v="0"/>
    <n v="0"/>
    <n v="0"/>
    <n v="0"/>
    <n v="0"/>
    <n v="0"/>
    <n v="0"/>
    <n v="0"/>
    <n v="0"/>
    <n v="0"/>
  </r>
  <r>
    <x v="4"/>
    <x v="0"/>
    <n v="51401"/>
    <n v="0"/>
    <n v="0"/>
    <n v="0"/>
    <n v="0"/>
    <n v="0"/>
    <n v="0.73486841191691998"/>
    <n v="0"/>
    <n v="0"/>
    <n v="0"/>
    <n v="0"/>
    <n v="1.549070632038105E-2"/>
    <n v="0"/>
    <n v="2.8337755950316641"/>
    <n v="0"/>
    <n v="0.94975543378401506"/>
    <n v="0"/>
    <n v="0"/>
    <n v="0"/>
    <n v="0"/>
    <n v="0"/>
    <n v="0"/>
    <n v="0"/>
    <n v="0"/>
    <n v="0"/>
    <n v="0"/>
    <n v="0"/>
    <n v="0"/>
    <n v="0"/>
    <n v="0"/>
    <n v="0"/>
    <n v="0"/>
    <n v="0.27570267025145889"/>
    <n v="0"/>
    <n v="0"/>
    <n v="0"/>
    <n v="0"/>
    <n v="0"/>
    <n v="0"/>
    <n v="2782.9466759293759"/>
    <n v="0"/>
    <n v="0"/>
    <n v="0"/>
    <n v="0"/>
    <n v="61.79242751200001"/>
    <n v="0"/>
    <n v="11530.632896183841"/>
  </r>
  <r>
    <x v="4"/>
    <x v="0"/>
    <n v="51402"/>
    <n v="0"/>
    <n v="0"/>
    <n v="0"/>
    <n v="0"/>
    <n v="1.4592354690805922"/>
    <n v="0.53893273188087587"/>
    <n v="0"/>
    <n v="0"/>
    <n v="2.3668830939911589"/>
    <n v="0"/>
    <n v="0.66750109861734319"/>
    <n v="0"/>
    <n v="0"/>
    <n v="0"/>
    <n v="0.22250036620578106"/>
    <n v="0"/>
    <n v="0"/>
    <n v="0"/>
    <n v="0"/>
    <n v="0"/>
    <n v="0"/>
    <n v="0"/>
    <n v="0"/>
    <n v="0"/>
    <n v="0"/>
    <n v="0"/>
    <n v="0"/>
    <n v="0"/>
    <n v="0"/>
    <n v="0"/>
    <n v="0"/>
    <n v="0.38711941488999774"/>
    <n v="0"/>
    <n v="0"/>
    <n v="0"/>
    <n v="0"/>
    <n v="0"/>
    <n v="3035.2097756876319"/>
    <n v="1092.9555802544162"/>
    <n v="0"/>
    <n v="0"/>
    <n v="4433.1720350454407"/>
    <n v="0"/>
    <n v="1180.8094434540801"/>
    <n v="0"/>
    <n v="0"/>
  </r>
  <r>
    <x v="4"/>
    <x v="0"/>
    <n v="51501"/>
    <n v="0"/>
    <n v="0"/>
    <n v="0"/>
    <n v="0"/>
    <n v="0"/>
    <n v="0"/>
    <n v="0"/>
    <n v="0"/>
    <n v="0"/>
    <n v="0"/>
    <n v="0"/>
    <n v="0"/>
    <n v="0"/>
    <n v="0"/>
    <n v="0"/>
    <n v="0"/>
    <n v="1.6397808425848315E-3"/>
    <n v="-5.8937021067447078E-5"/>
    <n v="-2.3207202843738795E-5"/>
    <n v="-7.8358637571401826E-5"/>
    <n v="-5.2708101628258683E-5"/>
    <n v="-6.2273843933684293E-5"/>
    <n v="-7.3008911612482052E-5"/>
    <n v="-8.4816411439012304E-5"/>
    <n v="1.398416768811012E-3"/>
    <n v="-1.2466196269934448E-4"/>
    <n v="-1.3368402651229287E-4"/>
    <n v="1.5147846287313787E-3"/>
    <n v="2.2522000136871898E-4"/>
    <n v="5.1924724768611925E-4"/>
    <n v="5.3520653407625608E-4"/>
    <n v="0"/>
    <n v="2.9189615158487712E-4"/>
    <n v="0"/>
    <n v="0"/>
    <n v="0"/>
    <n v="0"/>
    <n v="0"/>
    <n v="0"/>
    <n v="0"/>
    <n v="0"/>
    <n v="0"/>
    <n v="0"/>
    <n v="0"/>
    <n v="0"/>
    <n v="0"/>
  </r>
  <r>
    <x v="4"/>
    <x v="0"/>
    <n v="51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n v="60101"/>
    <n v="1.6672075118378933E-2"/>
    <n v="2.1490249013773977E-4"/>
    <n v="1.3196697607026016E-5"/>
    <n v="0.11443280149383593"/>
    <n v="0"/>
    <n v="3.3163525806915133E-5"/>
    <n v="0"/>
    <n v="0.10807156675649177"/>
    <n v="3.0257762032541921E-2"/>
    <n v="0"/>
    <n v="1.699121786600165E-4"/>
    <n v="0"/>
    <n v="2.7048512149610245E-4"/>
    <n v="3.8220300227193561E-2"/>
    <n v="1.4679910005203965E-4"/>
    <n v="2.0551373999699828E-3"/>
    <n v="4.9248312648990877E-2"/>
    <n v="-5.6903803752834069E-4"/>
    <n v="1.2869831968628851E-2"/>
    <n v="6.5922689658129748E-3"/>
    <n v="-7.0913526705300026E-3"/>
    <n v="7.5453389513387313E-3"/>
    <n v="-1.3115498022113427E-3"/>
    <n v="-4.2469850506241212E-3"/>
    <n v="2.7283082417483763E-2"/>
    <n v="1.5982157295922735E-2"/>
    <n v="7.3935830013145992E-2"/>
    <n v="2.7095310602677112E-3"/>
    <n v="1.9869297217613591E-2"/>
    <n v="2.0517088720381608E-2"/>
    <n v="0.25398876709359108"/>
    <n v="2.0779681954996639E-2"/>
    <n v="1.4633704455591529E-2"/>
    <n v="3331.3973780793604"/>
    <n v="43.542253136768004"/>
    <n v="2.710707262064"/>
    <n v="23825.252569421122"/>
    <n v="0"/>
    <n v="7.0900965093120005"/>
    <n v="0"/>
    <n v="23708.848386605921"/>
    <n v="6722.518279580001"/>
    <n v="0"/>
    <n v="38.699877460319996"/>
    <n v="0"/>
    <n v="63.118514556480001"/>
  </r>
  <r>
    <x v="5"/>
    <x v="0"/>
    <n v="60201"/>
    <n v="2.3801028514831928"/>
    <n v="0.29218109690954996"/>
    <n v="1.2093313764600866"/>
    <n v="20.16974851475825"/>
    <n v="6.2628556871980573E-2"/>
    <n v="0.11741508926435455"/>
    <n v="0.52561575911019054"/>
    <n v="1.4097492928499831"/>
    <n v="0.38312458882085126"/>
    <n v="0.52774956366063119"/>
    <n v="8.9722196109254302"/>
    <n v="0.16472380061622213"/>
    <n v="36.462268090016835"/>
    <n v="7.2237536627092958"/>
    <n v="15.199737167186163"/>
    <n v="0.63964551974685857"/>
    <n v="0.96940273457028125"/>
    <n v="1.0684191777120591"/>
    <n v="3.7387466268791893"/>
    <n v="0.33408911140765635"/>
    <n v="0.46048618015487164"/>
    <n v="0.79565334019176237"/>
    <n v="0.76086680693718067"/>
    <n v="0.19567864783323594"/>
    <n v="1.8151795559201696"/>
    <n v="3.8448082893905711"/>
    <n v="2.4310913967436552"/>
    <n v="1.0560328855563703"/>
    <n v="10.676683257272096"/>
    <n v="1.9255400756191072"/>
    <n v="4.7212691798573738"/>
    <n v="5.5905275532113503"/>
    <n v="2.0561988235939967"/>
    <n v="44819.716796280001"/>
    <n v="5480.1486536355196"/>
    <n v="22591.519443650879"/>
    <n v="375278.34086559201"/>
    <n v="1160.5697873946719"/>
    <n v="2167.130302552192"/>
    <n v="9661.8688839635215"/>
    <n v="25808.28030420464"/>
    <n v="6985.1275033817601"/>
    <n v="9582.3488273860803"/>
    <n v="162235.67500475363"/>
    <n v="2966.3462014969282"/>
    <n v="653877.85365827195"/>
  </r>
  <r>
    <x v="5"/>
    <x v="0"/>
    <n v="60202"/>
    <n v="0.80638880073466723"/>
    <n v="0.12055934482408864"/>
    <n v="0.68080783258704991"/>
    <n v="8.2644772199757082"/>
    <n v="0.10113354294580508"/>
    <n v="0.54109308087235786"/>
    <n v="0.83167211058282742"/>
    <n v="0.41893834092423626"/>
    <n v="0.29333829552085522"/>
    <n v="0.25706655264040068"/>
    <n v="1.6037533155211865"/>
    <n v="0.21662079709974474"/>
    <n v="2.3338756434461909"/>
    <n v="3.0219481324622826"/>
    <n v="1.3847499186890406"/>
    <n v="1.1214596214503081E-2"/>
    <n v="0.11900684353128251"/>
    <n v="7.9602442267673656E-2"/>
    <n v="0.86975259867096411"/>
    <n v="0.10557264918393353"/>
    <n v="-2.4634874815020768E-3"/>
    <n v="-6.2446270313412655E-3"/>
    <n v="1.2181091746659732E-2"/>
    <n v="4.8303227843358242E-2"/>
    <n v="7.68637392875402E-2"/>
    <n v="0.29810023104200695"/>
    <n v="8.1745564515507046E-2"/>
    <n v="0.70903015999629893"/>
    <n v="2.6857848343291733"/>
    <n v="2.9653795807323431"/>
    <n v="1.1588535196136598"/>
    <n v="1.266901913667317"/>
    <n v="0.36346070457971841"/>
    <n v="27493.826161048481"/>
    <n v="4135.1855274662403"/>
    <n v="23491.274263416159"/>
    <n v="286860.00430535682"/>
    <n v="3531.0776519527844"/>
    <n v="19003.730093318081"/>
    <n v="29379.64897844896"/>
    <n v="14885.298191379039"/>
    <n v="10482.737328733281"/>
    <n v="9239.2289684486404"/>
    <n v="57969.267342828804"/>
    <n v="7874.5992161699205"/>
    <n v="85319.491897462402"/>
  </r>
  <r>
    <x v="5"/>
    <x v="1"/>
    <n v="60301"/>
    <n v="15.529025487102151"/>
    <n v="7.7466352850779616"/>
    <n v="6.9069716300253061"/>
    <n v="2.6018142403493862"/>
    <n v="2.3858853821207697"/>
    <n v="0.82027166746652391"/>
    <n v="1.8442190487454344"/>
    <n v="1.4592165533208936"/>
    <n v="6.7483290178155944"/>
    <n v="1.9210994396043239"/>
    <n v="4.7819258844306205"/>
    <n v="11.082558602266113"/>
    <n v="9.8246889640146922"/>
    <n v="5.7518070518175515"/>
    <n v="8.5630578169038092"/>
    <n v="4.0212546519103576"/>
    <n v="4.1794727901205757"/>
    <n v="3.8048891459105847"/>
    <n v="3.8036919296890042"/>
    <n v="1.711535398097709"/>
    <n v="0.85572079267016898"/>
    <n v="1.9504316027565154"/>
    <n v="1.5360875785908197"/>
    <n v="5.6370143362082619"/>
    <n v="5.8217954262577578"/>
    <n v="4.2650718836565833"/>
    <n v="6.4934229556769223"/>
    <n v="7.8199725134585218"/>
    <n v="9.0366208382664031"/>
    <n v="3.9271489617935837"/>
    <n v="7.7811022413726763"/>
    <n v="5.6655877847953668"/>
    <n v="4.3526415602335842"/>
    <n v="1415486.2021748482"/>
    <n v="709669.25846599205"/>
    <n v="635917.97100479994"/>
    <n v="240740.668031048"/>
    <n v="221856.32402726403"/>
    <n v="76651.106238076798"/>
    <n v="173181.38977244002"/>
    <n v="137697.5108375728"/>
    <n v="639896.80245632806"/>
    <n v="183046.1968043792"/>
    <n v="457826.36610127205"/>
    <n v="1066142.137538"/>
    <n v="949644.61057269608"/>
  </r>
  <r>
    <x v="5"/>
    <x v="1"/>
    <n v="60302"/>
    <n v="1.6752544830163536"/>
    <n v="1.1513867179770307"/>
    <n v="1.1560707228215867"/>
    <n v="9.986618046052758"/>
    <n v="0.53851520212264881"/>
    <n v="0.34397021204838074"/>
    <n v="0.9928715388560837"/>
    <n v="1.4351670687647058"/>
    <n v="1.1961085022718894"/>
    <n v="2.0563972970900726"/>
    <n v="4.9457195801974629"/>
    <n v="3.2187529275500286"/>
    <n v="15.347537203246789"/>
    <n v="4.0980251622837924"/>
    <n v="7.8373365703314271"/>
    <n v="4.3147901918384948"/>
    <n v="2.6007770674648643"/>
    <n v="4.9853830130338181"/>
    <n v="10.363074682933123"/>
    <n v="5.361774041922116"/>
    <n v="3.8780877608112165"/>
    <n v="6.0165740325384522"/>
    <n v="7.9368225041500855"/>
    <n v="3.5060511596675639"/>
    <n v="4.1916926274329205"/>
    <n v="5.5785287287078802"/>
    <n v="2.53655640707324"/>
    <n v="-1.6271387377579833"/>
    <n v="29.657188982462127"/>
    <n v="37.38210573731714"/>
    <n v="10.198286627074099"/>
    <n v="3.3880284232319839"/>
    <n v="6.3785830330198516"/>
    <n v="25958.0682143384"/>
    <n v="17853.402448951838"/>
    <n v="17938.749406022562"/>
    <n v="155072.20501910723"/>
    <n v="8367.9877257838398"/>
    <n v="5348.7367973523205"/>
    <n v="15450.074016139519"/>
    <n v="22348.421594804"/>
    <n v="18640.154899405123"/>
    <n v="32069.515848119685"/>
    <n v="77182.899768561605"/>
    <n v="50267.264469548798"/>
    <n v="239851.31141234082"/>
  </r>
  <r>
    <x v="5"/>
    <x v="1"/>
    <n v="60303"/>
    <n v="0.5933530995597327"/>
    <n v="0.12360026523800741"/>
    <n v="0.27265518989293708"/>
    <n v="0.63450936223113974"/>
    <n v="2.3280463442952581"/>
    <n v="0.62104353623794106"/>
    <n v="0.24141601756543968"/>
    <n v="8.4023535458549223E-2"/>
    <n v="0.75832036580199791"/>
    <n v="0.23153342873502061"/>
    <n v="4.799210471905428"/>
    <n v="5.9088158204008803"/>
    <n v="1.9350964114100586"/>
    <n v="0.34358827245402807"/>
    <n v="4.214374234572122"/>
    <n v="1.705398254246973"/>
    <n v="1.6991402842776724"/>
    <n v="1.6088702751086341"/>
    <n v="4.1203476165406849"/>
    <n v="5.6010695416578482"/>
    <n v="3.6914803263665688"/>
    <n v="2.2110709580579861"/>
    <n v="2.490210129020574"/>
    <n v="5.2908901890151805"/>
    <n v="7.7524076916313103"/>
    <n v="4.8978605772986183"/>
    <n v="12.738589972779836"/>
    <n v="5.999352741721693"/>
    <n v="35.760844956480646"/>
    <n v="2.4816099600204553"/>
    <n v="18.175727038383041"/>
    <n v="1.4255095268255682"/>
    <n v="6.826252393871731"/>
    <n v="23169.845184708003"/>
    <n v="4887.8960891022407"/>
    <n v="10917.93176888288"/>
    <n v="25723.009544850403"/>
    <n v="95538.3658771888"/>
    <n v="25795.043277642882"/>
    <n v="10147.198050310561"/>
    <n v="3573.43693951664"/>
    <n v="32628.250379362562"/>
    <n v="10077.260952263037"/>
    <n v="211266.04418374883"/>
    <n v="263048.66269260639"/>
    <n v="87110.300056035194"/>
  </r>
  <r>
    <x v="5"/>
    <x v="0"/>
    <n v="60401"/>
    <n v="0"/>
    <n v="0"/>
    <n v="4.3350142144529423E-3"/>
    <n v="0"/>
    <n v="0"/>
    <n v="0"/>
    <n v="1.1803284950220462E-3"/>
    <n v="0"/>
    <n v="0"/>
    <n v="3.1075975935915091E-2"/>
    <n v="5.9857829335596708E-3"/>
    <n v="0"/>
    <n v="0"/>
    <n v="1.4450047381509808E-3"/>
    <n v="1.9952609778532237E-3"/>
    <n v="6.4499401005538748E-2"/>
    <n v="0.45255072863311713"/>
    <n v="-4.6224874009640274E-2"/>
    <n v="1.5281424449969541E-2"/>
    <n v="0.10072057398709017"/>
    <n v="-2.7170704241622701E-2"/>
    <n v="4.666836534677498E-2"/>
    <n v="5.365538059759074E-3"/>
    <n v="0.1548641541068228"/>
    <n v="0.33322940265612261"/>
    <n v="0.1446930212361737"/>
    <n v="0.67975914546709737"/>
    <n v="-4.4718741214033332E-2"/>
    <n v="-0.12239607892396867"/>
    <n v="0.14053578828036106"/>
    <n v="0.17077651770587718"/>
    <n v="3.2751616599192112E-3"/>
    <n v="0.12550866832565724"/>
    <n v="0"/>
    <n v="0"/>
    <n v="63.932789634751998"/>
    <n v="0"/>
    <n v="0"/>
    <n v="0"/>
    <n v="17.881976699583998"/>
    <n v="0"/>
    <n v="0"/>
    <n v="480.18598016175997"/>
    <n v="93.090896182720002"/>
    <n v="0"/>
    <n v="0"/>
  </r>
  <r>
    <x v="5"/>
    <x v="0"/>
    <n v="60402"/>
    <n v="0.13850906193032703"/>
    <n v="0"/>
    <n v="0"/>
    <n v="0"/>
    <n v="0"/>
    <n v="0"/>
    <n v="0"/>
    <n v="0"/>
    <n v="0"/>
    <n v="0"/>
    <n v="0"/>
    <n v="0"/>
    <n v="0"/>
    <n v="0"/>
    <n v="0"/>
    <n v="-9.9079030976141104E-4"/>
    <n v="-8.5232123634468456E-4"/>
    <n v="-7.2716435532609058E-4"/>
    <n v="-6.1609659930482528E-4"/>
    <n v="-5.1889596165138169E-4"/>
    <n v="-4.3503197565380748E-4"/>
    <n v="-3.6330134308382904E-4"/>
    <n v="-3.0243578146768504E-4"/>
    <n v="-2.5107348834765462E-4"/>
    <n v="-2.0804438898525034E-4"/>
    <n v="1.2151099735602633E-2"/>
    <n v="-6.0506183925099059E-4"/>
    <n v="-3.0391039110333424E-4"/>
    <n v="7.2305073204025558E-3"/>
    <n v="-7.3781136914707771E-4"/>
    <n v="2.1118585182392994E-3"/>
    <n v="1.0654543225409771E-2"/>
    <n v="9.4339138469458892E-4"/>
    <n v="804.73764981520003"/>
    <n v="0"/>
    <n v="0"/>
    <n v="0"/>
    <n v="0"/>
    <n v="0"/>
    <n v="0"/>
    <n v="0"/>
    <n v="0"/>
    <n v="0"/>
    <n v="0"/>
    <n v="0"/>
    <n v="0"/>
  </r>
  <r>
    <x v="5"/>
    <x v="0"/>
    <n v="60501"/>
    <n v="4.2113416317935214E-2"/>
    <n v="0"/>
    <n v="0"/>
    <n v="0"/>
    <n v="0"/>
    <n v="5.9048294779894049E-4"/>
    <n v="3.3471737757685395E-2"/>
    <n v="2.6113972649817292"/>
    <n v="0"/>
    <n v="0"/>
    <n v="1.5335250905808648E-2"/>
    <n v="0"/>
    <n v="0.54341306978388171"/>
    <n v="0"/>
    <n v="0.18624944022989678"/>
    <n v="8.4274932477752015E-2"/>
    <n v="0.32442656275812465"/>
    <n v="-4.1820912906912575E-2"/>
    <n v="0.14170913995442938"/>
    <n v="4.3998601160181949E-2"/>
    <n v="-0.10272624982581255"/>
    <n v="0.16165854774615696"/>
    <n v="4.9868946013701787E-2"/>
    <n v="0.1659484915965562"/>
    <n v="0.22810515839055256"/>
    <n v="9.7818840899572324E-2"/>
    <n v="0.23940122490506452"/>
    <n v="-7.6934517270733804E-2"/>
    <n v="1.8600480121169811"/>
    <n v="0.14143826326854714"/>
    <n v="1.3923752479656308"/>
    <n v="0.2497170171303722"/>
    <n v="0.22684119842968675"/>
    <n v="959.42785055520005"/>
    <n v="0"/>
    <n v="0"/>
    <n v="0"/>
    <n v="0"/>
    <n v="15.048457924655999"/>
    <n v="871.13544688152001"/>
    <n v="69376.991138769605"/>
    <n v="0"/>
    <n v="0"/>
    <n v="432.28538778384001"/>
    <n v="0"/>
    <n v="15906.243965644"/>
  </r>
  <r>
    <x v="5"/>
    <x v="0"/>
    <n v="60502"/>
    <n v="0"/>
    <n v="0"/>
    <n v="0"/>
    <n v="0"/>
    <n v="0"/>
    <n v="2.7795124872363273E-3"/>
    <n v="0"/>
    <n v="1.2832221044123915"/>
    <n v="0"/>
    <n v="0"/>
    <n v="0"/>
    <n v="0"/>
    <n v="0"/>
    <n v="0"/>
    <n v="0"/>
    <n v="-3.9862159312563416E-3"/>
    <n v="9.546355799848201E-3"/>
    <n v="-4.0175434859545146E-3"/>
    <n v="1.3220899542018224E-3"/>
    <n v="5.1182684613279355E-3"/>
    <n v="-3.6641571626626636E-3"/>
    <n v="-3.5075818807100653E-3"/>
    <n v="-3.6634663536946736E-3"/>
    <n v="2.1966733296344266E-3"/>
    <n v="-3.7570542536300372E-3"/>
    <n v="-4.188922678580888E-3"/>
    <n v="7.0222727185779883E-3"/>
    <n v="-4.5970817812289091E-3"/>
    <n v="4.2037578998059769E-3"/>
    <n v="4.6380842770138452E-2"/>
    <n v="2.2153250104932918E-3"/>
    <n v="9.8923201299971369E-2"/>
    <n v="-1.4090038316583869E-4"/>
    <n v="0"/>
    <n v="0"/>
    <n v="0"/>
    <n v="0"/>
    <n v="0"/>
    <n v="30.54406272224"/>
    <n v="0"/>
    <n v="13677.864410931681"/>
    <n v="0"/>
    <n v="0"/>
    <n v="0"/>
    <n v="0"/>
    <n v="0"/>
  </r>
  <r>
    <x v="5"/>
    <x v="0"/>
    <n v="60601"/>
    <n v="3.1665845458741071"/>
    <n v="0.28639607304716325"/>
    <n v="0.49638483743449818"/>
    <n v="0.75093735862822275"/>
    <n v="0.39723469163689584"/>
    <n v="0.3569623267652538"/>
    <n v="2.4876868622374633"/>
    <n v="2.6409563649549521"/>
    <n v="0.84750195425344155"/>
    <n v="2.4436228248247605"/>
    <n v="3.8861902229448932"/>
    <n v="1.4158239076846799"/>
    <n v="2.9276227726294306"/>
    <n v="0.51123942303662806"/>
    <n v="2.7432123010863343"/>
    <n v="4.249261378610445"/>
    <n v="0.72513003627460337"/>
    <n v="0.17154021940172437"/>
    <n v="1.4717491095536768"/>
    <n v="2.4237732401623759"/>
    <n v="-9.6100473320388374E-2"/>
    <n v="3.9316868989797085"/>
    <n v="6.0240520183972039"/>
    <n v="2.4510504031294946"/>
    <n v="3.3096194110567323"/>
    <n v="9.1454571770688702"/>
    <n v="6.7059567246035625"/>
    <n v="20.464673260754033"/>
    <n v="57.546464058940039"/>
    <n v="0.78636983261575122"/>
    <n v="28.216018797359585"/>
    <n v="1.700300364839674"/>
    <n v="8.4660223902580061"/>
    <n v="69683.859516505603"/>
    <n v="6278.6611094129603"/>
    <n v="10841.04484956944"/>
    <n v="16338.144111674243"/>
    <n v="8609.6647065380803"/>
    <n v="7707.5305595153595"/>
    <n v="53507.656719865598"/>
    <n v="56585.131075524805"/>
    <n v="18088.234209631202"/>
    <n v="51951.421255774403"/>
    <n v="82297.850351304005"/>
    <n v="29866.805332608321"/>
    <n v="61515.209698489598"/>
  </r>
  <r>
    <x v="6"/>
    <x v="0"/>
    <n v="70101"/>
    <n v="8.1085567304670508E-2"/>
    <n v="0.18611331898378708"/>
    <n v="6.191352379624069E-2"/>
    <n v="4.9760465021766405E-2"/>
    <n v="1.9387696433071248E-2"/>
    <n v="1.4366183862685122E-2"/>
    <n v="3.957451506896114E-2"/>
    <n v="1.7841240008426282E-2"/>
    <n v="8.5953191363734235E-3"/>
    <n v="1.4590390418703057E-2"/>
    <n v="3.4908489054811712E-2"/>
    <n v="2.7824653202576894E-2"/>
    <n v="3.6908439105664624E-2"/>
    <n v="9.9262435933931401E-2"/>
    <n v="3.3213860454351075E-2"/>
    <n v="6.7355773712570982E-2"/>
    <n v="0.16398688319013999"/>
    <n v="0.18108687053827446"/>
    <n v="0.13974598090343712"/>
    <n v="6.9925175159781153E-2"/>
    <n v="6.3752718785493295E-2"/>
    <n v="5.1311982504700142E-2"/>
    <n v="7.3658187643556403E-2"/>
    <n v="2.9824234603355891E-2"/>
    <n v="4.0014675753017946E-2"/>
    <n v="1.9095655202904106E-2"/>
    <n v="0.11973736469357492"/>
    <n v="2.4690180866891379E-4"/>
    <n v="0.20213296304858003"/>
    <n v="0.16166957340946098"/>
    <n v="0.10739384462212259"/>
    <n v="4.5605369338287557E-2"/>
    <n v="8.7276811967718221E-2"/>
    <n v="116090.8553946352"/>
    <n v="268785.97195629921"/>
    <n v="90189.615854555203"/>
    <n v="73108.075209979201"/>
    <n v="28726.711029488801"/>
    <n v="21465.880096704797"/>
    <n v="59626.605258283198"/>
    <n v="27104.233408401124"/>
    <n v="13165.338582034399"/>
    <n v="22530.24743831456"/>
    <n v="54341.416558822406"/>
    <n v="43661.861487766408"/>
    <n v="58377.192330891201"/>
  </r>
  <r>
    <x v="6"/>
    <x v="0"/>
    <n v="70102"/>
    <n v="0.78103585737523151"/>
    <n v="0.54362098783855262"/>
    <n v="0.19730972497779992"/>
    <n v="0.21628899953687758"/>
    <n v="0.77761818432270302"/>
    <n v="6.4532040061081417E-2"/>
    <n v="0.51758471316061228"/>
    <n v="0.26987307658843385"/>
    <n v="0.28833887342662678"/>
    <n v="6.9726042986660672E-2"/>
    <n v="2.6275479617114662E-2"/>
    <n v="0.25954163979214528"/>
    <n v="6.2400853992926615E-2"/>
    <n v="0.31907323745107669"/>
    <n v="0.11607265780072885"/>
    <n v="0.96459606779213825"/>
    <n v="1.9432497656051486"/>
    <n v="1.1793644954149582"/>
    <n v="1.4158740185037029"/>
    <n v="0.82462131722500853"/>
    <n v="1.0130414682000124"/>
    <n v="0.24009956151063133"/>
    <n v="0.46074534344880863"/>
    <n v="0.35204101614727396"/>
    <n v="0.23097580840791626"/>
    <n v="-1.9966061314688994E-2"/>
    <n v="0.46182925828924704"/>
    <n v="-0.26428700009156103"/>
    <n v="2.3737019369644123"/>
    <n v="1.4945419051650133"/>
    <n v="0.85510433873268399"/>
    <n v="0.31339588259052048"/>
    <n v="0.79827764257878631"/>
    <n v="25692.174528358242"/>
    <n v="20732.073613198882"/>
    <n v="8559.2958695369598"/>
    <n v="10516.620024481599"/>
    <n v="41886.4034985424"/>
    <n v="3814.3598239304006"/>
    <n v="33307.093876598563"/>
    <n v="18781.277019018878"/>
    <n v="21578.127931755043"/>
    <n v="5583.5917963288002"/>
    <n v="2241.85019641184"/>
    <n v="23505.129066135843"/>
    <n v="5978.4386185003204"/>
  </r>
  <r>
    <x v="6"/>
    <x v="0"/>
    <n v="70103"/>
    <n v="15.850329559894483"/>
    <n v="7.3613407558831492"/>
    <n v="0.41689814754392784"/>
    <n v="1.6920900081551762"/>
    <n v="0.55304255678039926"/>
    <n v="1.0051840690025142"/>
    <n v="5.1600983645115388"/>
    <n v="1.1489235896642729"/>
    <n v="0.70195846025583641"/>
    <n v="0.77546060043487153"/>
    <n v="0.91717775874874508"/>
    <n v="0.76812336641894785"/>
    <n v="11.699734544822075"/>
    <n v="3.156776303860751"/>
    <n v="4.461678556663256"/>
    <n v="4.8241268974770568"/>
    <n v="9.0693008385012419"/>
    <n v="24.604079062596981"/>
    <n v="14.646449415093766"/>
    <n v="9.2797568965561155"/>
    <n v="9.6408989151236462"/>
    <n v="13.221882317078524"/>
    <n v="9.6226884102035992"/>
    <n v="6.1811271299213519"/>
    <n v="3.3538491922094957"/>
    <n v="-0.3766185303295172"/>
    <n v="28.416493138414932"/>
    <n v="-6.9683801077664249"/>
    <n v="39.913829439825925"/>
    <n v="15.88228469403318"/>
    <n v="20.339127184034499"/>
    <n v="3.6961816755473791"/>
    <n v="11.816391643921905"/>
    <n v="207655.16756417762"/>
    <n v="101652.75449799041"/>
    <n v="6052.1104078952003"/>
    <n v="25762.070374162558"/>
    <n v="8812.1800997388818"/>
    <n v="16728.273276339842"/>
    <n v="89527.706624275204"/>
    <n v="20747.262182157439"/>
    <n v="13173.654423621281"/>
    <n v="15102.095193469122"/>
    <n v="18511.398704825922"/>
    <n v="16046.865247858239"/>
    <n v="252714.26616815681"/>
  </r>
  <r>
    <x v="6"/>
    <x v="0"/>
    <n v="70104"/>
    <n v="7.2821056758156972"/>
    <n v="3.714182695523383"/>
    <n v="0.40991031299577485"/>
    <n v="0.38936661638664266"/>
    <n v="0.40957083857876031"/>
    <n v="0.53985957229061798"/>
    <n v="0.97159028564871452"/>
    <n v="0.31552488619350899"/>
    <n v="0.16977488532876381"/>
    <n v="0.37217219376907656"/>
    <n v="1.0931951682142127"/>
    <n v="0.59886071758041126"/>
    <n v="1.5836333258823476"/>
    <n v="1.5044865416352671"/>
    <n v="1.091896403892324"/>
    <n v="1.2043129571703017"/>
    <n v="0.60701108446614871"/>
    <n v="1.2613215756681546"/>
    <n v="1.1266163757497816"/>
    <n v="0.79888362269344149"/>
    <n v="0.36354629957722345"/>
    <n v="0.72250127737614211"/>
    <n v="0.49620971504875117"/>
    <n v="0.19619714030829105"/>
    <n v="0.54024018263409568"/>
    <n v="0.28164561768924251"/>
    <n v="1.8350145292039501"/>
    <n v="-0.14922329401901921"/>
    <n v="3.1275306164751417"/>
    <n v="0.99499202938313547"/>
    <n v="1.6028918147777469"/>
    <n v="1.3730574749390703"/>
    <n v="0.88655769286011754"/>
    <n v="571652.57765720808"/>
    <n v="309903.97574908001"/>
    <n v="36225.8239110016"/>
    <n v="36332.577708270401"/>
    <n v="40240.3348903632"/>
    <n v="55706.489685952001"/>
    <n v="105052.22804548161"/>
    <n v="35673.559157924319"/>
    <n v="20033.266693908801"/>
    <n v="45753.360813195199"/>
    <n v="139790.14574505601"/>
    <n v="79534.691901854414"/>
    <n v="218142.32337364162"/>
  </r>
  <r>
    <x v="6"/>
    <x v="0"/>
    <n v="70105"/>
    <n v="5.5499237601063802"/>
    <n v="2.0061220065726713"/>
    <n v="0.29254141457561328"/>
    <n v="0.48168139226863671"/>
    <n v="0.45186077711531231"/>
    <n v="0.38950531145603606"/>
    <n v="1.219374375602414"/>
    <n v="1.1323928100262466"/>
    <n v="0.4908159075068308"/>
    <n v="0.18809306889272653"/>
    <n v="1.490866056067816"/>
    <n v="1.6052953352459722"/>
    <n v="18.886001589344342"/>
    <n v="0.92678160447230706"/>
    <n v="7.3273876602193768"/>
    <n v="1.6182339003081343"/>
    <n v="1.0588748116376261"/>
    <n v="2.6399183318796946"/>
    <n v="2.4308299889259546"/>
    <n v="0.97359169043838267"/>
    <n v="0.34463310125370983"/>
    <n v="1.8934805240434769"/>
    <n v="4.0806991923514238"/>
    <n v="0.69272538496310354"/>
    <n v="0.94843011166201607"/>
    <n v="0.28941221349886775"/>
    <n v="7.6453385702050403"/>
    <n v="-1.1978100532772631"/>
    <n v="6.7430032765158412"/>
    <n v="2.0155596697656306"/>
    <n v="4.3707457591317107"/>
    <n v="2.6295749080600763"/>
    <n v="2.1543829317432861"/>
    <n v="258015.95560734562"/>
    <n v="94562.573023816003"/>
    <n v="13979.091495495681"/>
    <n v="23329.274871746882"/>
    <n v="22177.778801596643"/>
    <n v="19369.320128085761"/>
    <n v="61427.203545347213"/>
    <n v="57779.210738779206"/>
    <n v="25361.439572692962"/>
    <n v="9840.8412713985599"/>
    <n v="78966.702391744009"/>
    <n v="86067.909399212804"/>
    <n v="1024811.104242592"/>
  </r>
  <r>
    <x v="6"/>
    <x v="0"/>
    <n v="70201"/>
    <n v="1.5922837966264187"/>
    <n v="2.040591731742444"/>
    <n v="0.57638386900712191"/>
    <n v="0.66702688799520227"/>
    <n v="0.42279182368301382"/>
    <n v="0.38379203628725034"/>
    <n v="1.3272560274928238"/>
    <n v="0.45271299715501284"/>
    <n v="0.43003313418459999"/>
    <n v="0.4325692658866549"/>
    <n v="0.48615540666383061"/>
    <n v="0.53052402293291423"/>
    <n v="0.52606690405718759"/>
    <n v="1.0946674962482559"/>
    <n v="0.51424877788464407"/>
    <n v="0.36230982612866636"/>
    <n v="2.4716159415996737"/>
    <n v="2.4590465021749903"/>
    <n v="1.4161559403219013"/>
    <n v="0.74543899283971227"/>
    <n v="0.82639482494726968"/>
    <n v="0.84139907471113606"/>
    <n v="0.74186362936461125"/>
    <n v="0.30580114298023819"/>
    <n v="0.53208892167211175"/>
    <n v="0.500118378250478"/>
    <n v="0.80851115619415281"/>
    <n v="-0.18636751815195426"/>
    <n v="2.0810254197735771"/>
    <n v="2.1192211448306799"/>
    <n v="7.1478054091981456"/>
    <n v="0.75909137720880571"/>
    <n v="0.99324301662904013"/>
    <n v="140635.28176943518"/>
    <n v="189338.34442145441"/>
    <n v="56052.754877073603"/>
    <n v="67844.63883176801"/>
    <n v="44889.921879543996"/>
    <n v="42461.983310748801"/>
    <n v="152767.16876442402"/>
    <n v="54127.724078844803"/>
    <n v="53335.2895003792"/>
    <n v="55580.3924045104"/>
    <n v="64635.333626769607"/>
    <n v="72901.958611326409"/>
    <n v="74636.794146921602"/>
  </r>
  <r>
    <x v="6"/>
    <x v="0"/>
    <n v="70202"/>
    <n v="2.5885992988410584"/>
    <n v="9.6062865397135138"/>
    <n v="2.2305034766829035"/>
    <n v="6.5721024581378789"/>
    <n v="1.2026819256699481"/>
    <n v="0.37941292472723998"/>
    <n v="2.0765121634341543"/>
    <n v="1.1949262141153483"/>
    <n v="3.8775432252616269"/>
    <n v="2.8476512691376228"/>
    <n v="0.91334845270319187"/>
    <n v="2.5230585081651919"/>
    <n v="3.4625904792189721"/>
    <n v="6.1362974915114323"/>
    <n v="2.2996658133624521"/>
    <n v="2.3155843938055516"/>
    <n v="13.06740542204181"/>
    <n v="11.449256563645301"/>
    <n v="17.522377072490485"/>
    <n v="8.446903652697813"/>
    <n v="5.5221763190889428"/>
    <n v="4.4664714364866107"/>
    <n v="3.8740893953084345"/>
    <n v="5.7921705694788246"/>
    <n v="4.4501909611659141"/>
    <n v="0.34665439393925512"/>
    <n v="4.6781659356175442"/>
    <n v="2.0843757602067039"/>
    <n v="25.160458868508051"/>
    <n v="14.013357460465391"/>
    <n v="10.641000188110766"/>
    <n v="3.036555148908358"/>
    <n v="7.7983057674629448"/>
    <n v="33162.545617452801"/>
    <n v="121490.7058677568"/>
    <n v="27841.144395956002"/>
    <n v="80955.158079342393"/>
    <n v="14616.193442666879"/>
    <n v="4548.7815545548801"/>
    <n v="24552.679820445439"/>
    <n v="13932.83965658496"/>
    <n v="44572.359374382402"/>
    <n v="32266.736530598402"/>
    <n v="10198.44882288384"/>
    <n v="27758.68970683344"/>
    <n v="37524.093023296002"/>
  </r>
  <r>
    <x v="6"/>
    <x v="0"/>
    <n v="70301"/>
    <n v="822.6991819815288"/>
    <n v="72.859446657755683"/>
    <n v="122.61090699910409"/>
    <n v="51.37128291670949"/>
    <n v="36.841119135197893"/>
    <n v="224.90506681011044"/>
    <n v="231.04057290609541"/>
    <n v="211.64389604566506"/>
    <n v="217.66837817009502"/>
    <n v="493.69204346283396"/>
    <n v="584.84198561539984"/>
    <n v="279.78533213031295"/>
    <n v="481.30005956017862"/>
    <n v="82.280545524523077"/>
    <n v="448.64245910196382"/>
    <n v="98.478623948820015"/>
    <n v="88.46120373343777"/>
    <n v="85.42537704054439"/>
    <n v="57.192023532513467"/>
    <n v="38.322336828975367"/>
    <n v="93.543740989306798"/>
    <n v="126.46526964898027"/>
    <n v="162.16763114690067"/>
    <n v="185.23632221562573"/>
    <n v="189.2589158727047"/>
    <n v="140.09413951615915"/>
    <n v="255.46651112003318"/>
    <n v="267.17373696473038"/>
    <n v="168.09995600594294"/>
    <n v="76.750246763238763"/>
    <n v="229.71028740329299"/>
    <n v="294.71225172238366"/>
    <n v="139.67041346890534"/>
    <n v="40173223.755340032"/>
    <n v="3655577.0171595761"/>
    <n v="6316178.2631518478"/>
    <n v="2715229.1585626802"/>
    <n v="1996678.1337703201"/>
    <n v="12490777.600499913"/>
    <n v="13141356.7463258"/>
    <n v="12322119.271674665"/>
    <n v="12964763.940567199"/>
    <n v="30067326.523016978"/>
    <n v="36403489.394630566"/>
    <n v="17790430.128838081"/>
    <n v="31249368.967063718"/>
  </r>
  <r>
    <x v="6"/>
    <x v="0"/>
    <n v="70302"/>
    <n v="230.77218447370018"/>
    <n v="15.459213139230753"/>
    <n v="10.48506372238448"/>
    <n v="30.480760760076613"/>
    <n v="37.8337140552824"/>
    <n v="70.785166990037695"/>
    <n v="190.18454842450814"/>
    <n v="149.33042657508875"/>
    <n v="187.67245141196426"/>
    <n v="154.88228893657293"/>
    <n v="121.34959325520569"/>
    <n v="233.88498098200785"/>
    <n v="293.8159959818438"/>
    <n v="18.808345873897281"/>
    <n v="216.35019007301912"/>
    <n v="74.788584220774624"/>
    <n v="27.59457493143557"/>
    <n v="67.94296745006065"/>
    <n v="51.269166622686619"/>
    <n v="36.632146142879215"/>
    <n v="72.314619422162323"/>
    <n v="117.15569682316902"/>
    <n v="221.25365130608998"/>
    <n v="198.12488425222469"/>
    <n v="160.50438918865166"/>
    <n v="116.71639170173766"/>
    <n v="673.50574684032881"/>
    <n v="187.29681401712921"/>
    <n v="300.34196833061492"/>
    <n v="49.158581152912376"/>
    <n v="387.9103161513595"/>
    <n v="132.84126066983873"/>
    <n v="164.67440008928179"/>
    <n v="2510570.5948893842"/>
    <n v="172926.75817543521"/>
    <n v="120504.83736136481"/>
    <n v="359672.97696890403"/>
    <n v="458052.77606730402"/>
    <n v="878727.06301432801"/>
    <n v="2419337.6405081679"/>
    <n v="1945476.7974202561"/>
    <n v="2502612.1395785436"/>
    <n v="2112904.1856727279"/>
    <n v="1692705.4763168641"/>
    <n v="3334264.288879504"/>
    <n v="4278842.3494835915"/>
  </r>
  <r>
    <x v="6"/>
    <x v="0"/>
    <n v="70303"/>
    <n v="1629.3597220333729"/>
    <n v="115.75237383428872"/>
    <n v="61.079461487660168"/>
    <n v="33.853919933496485"/>
    <n v="21.256339261360786"/>
    <n v="156.16403172640071"/>
    <n v="108.34831583723505"/>
    <n v="234.72551175364006"/>
    <n v="183.63872000578701"/>
    <n v="1174.1184069224771"/>
    <n v="228.64077343144422"/>
    <n v="894.8188729833937"/>
    <n v="357.56223085589579"/>
    <n v="70.228585085148453"/>
    <n v="493.67395909024452"/>
    <n v="128.99956260552318"/>
    <n v="66.587075854331346"/>
    <n v="59.673252435693918"/>
    <n v="75.652561605195601"/>
    <n v="53.803180552381264"/>
    <n v="91.370843463025679"/>
    <n v="104.72360683153522"/>
    <n v="230.78015988601504"/>
    <n v="260.86917143303958"/>
    <n v="301.59876570150055"/>
    <n v="215.00599806127383"/>
    <n v="793.1715416979132"/>
    <n v="307.84830311577542"/>
    <n v="223.32396334782905"/>
    <n v="300.41139826843101"/>
    <n v="443.32202239688951"/>
    <n v="399.94759077434253"/>
    <n v="208.10057047078809"/>
    <n v="9606704.9211087674"/>
    <n v="706436.73751066404"/>
    <n v="385350.32252564799"/>
    <n v="220558.2883667296"/>
    <n v="142885.11251486721"/>
    <n v="1081904.4118005042"/>
    <n v="773065.23349867202"/>
    <n v="1723119.9817834718"/>
    <n v="1386105.0586036802"/>
    <n v="9104114.1272768881"/>
    <n v="1819980.556514296"/>
    <n v="7307985.7356553767"/>
    <n v="2993868.5589564154"/>
  </r>
  <r>
    <x v="6"/>
    <x v="0"/>
    <n v="70401"/>
    <n v="4.9559492902533195"/>
    <n v="3.8146105711513232"/>
    <n v="2.9543127398144455"/>
    <n v="2.1895791809709735"/>
    <n v="1.87119858088894"/>
    <n v="3.4908565905893134"/>
    <n v="6.3852143573227611"/>
    <n v="3.7334897994992957"/>
    <n v="1.8013750504121306"/>
    <n v="2.435682943766591"/>
    <n v="6.540020522117298"/>
    <n v="3.9206512949502761"/>
    <n v="16.50643726487138"/>
    <n v="2.986167497312247"/>
    <n v="8.9890363606463186"/>
    <n v="2.3578615756254759"/>
    <n v="9.8277220324087704"/>
    <n v="37.220549123764641"/>
    <n v="17.847380567980291"/>
    <n v="8.8649825749198108"/>
    <n v="14.054009061292268"/>
    <n v="17.962728791453042"/>
    <n v="13.767974893864183"/>
    <n v="5.3303588590939697"/>
    <n v="10.075153767696465"/>
    <n v="7.3892404297122445"/>
    <n v="49.869612638976101"/>
    <n v="-4.5342513348672817"/>
    <n v="101.46871654555603"/>
    <n v="21.951457502495156"/>
    <n v="49.31350944031059"/>
    <n v="4.6614906297390801"/>
    <n v="20.82157425196257"/>
    <n v="67628.8840147968"/>
    <n v="52035.102801075198"/>
    <n v="40287.962832849596"/>
    <n v="29850.532974177284"/>
    <n v="25502.565458935362"/>
    <n v="47559.430190188803"/>
    <n v="86966.619546736008"/>
    <n v="50835.197109982408"/>
    <n v="24520.317186209923"/>
    <n v="33142.337815832005"/>
    <n v="88963.899162361602"/>
    <n v="53316.936960028805"/>
    <n v="224405.0146159264"/>
  </r>
  <r>
    <x v="6"/>
    <x v="0"/>
    <n v="70402"/>
    <n v="6.631246283154506"/>
    <n v="9.1516072130963888"/>
    <n v="1.6153276762539044"/>
    <n v="0.69219674854470892"/>
    <n v="1.2851718325273069"/>
    <n v="1.7080003457124744"/>
    <n v="11.023531584291852"/>
    <n v="1.7365862543716013"/>
    <n v="1.5196884557456583"/>
    <n v="2.0346222067642379"/>
    <n v="4.0751546731091342"/>
    <n v="1.6774759912778718"/>
    <n v="5.2983356721311656"/>
    <n v="3.8197105459650005"/>
    <n v="3.6836554455060573"/>
    <n v="8.1844902097274783"/>
    <n v="14.307001136677371"/>
    <n v="17.784925998825432"/>
    <n v="6.8851220300246609"/>
    <n v="8.092335907659761"/>
    <n v="4.8162258963626758"/>
    <n v="25.818583642786987"/>
    <n v="12.968190976187437"/>
    <n v="2.5076080215162286"/>
    <n v="4.2242106955196315"/>
    <n v="8.1838766298709604"/>
    <n v="41.96906714658008"/>
    <n v="-2.0101895413411253"/>
    <n v="37.93411200431607"/>
    <n v="12.997054084793376"/>
    <n v="25.974719947844857"/>
    <n v="3.7268419182292933"/>
    <n v="13.690397196765259"/>
    <n v="134799.97444396481"/>
    <n v="185164.46874257922"/>
    <n v="32529.468744401129"/>
    <n v="13873.699431081601"/>
    <n v="25636.607715254719"/>
    <n v="33908.930863429756"/>
    <n v="217802.93704243843"/>
    <n v="34146.495519708798"/>
    <n v="29737.263702031039"/>
    <n v="39620.198232320006"/>
    <n v="78968.347255508808"/>
    <n v="32346.769539811205"/>
    <n v="101664.4648768528"/>
  </r>
  <r>
    <x v="6"/>
    <x v="0"/>
    <n v="70403"/>
    <n v="158.61603296037944"/>
    <n v="87.072893569593774"/>
    <n v="5.0334480859440216"/>
    <n v="3.7294002551670431"/>
    <n v="43.807771858222871"/>
    <n v="3.6469941130828372"/>
    <n v="66.773798369181037"/>
    <n v="16.733474470119909"/>
    <n v="10.04707319393161"/>
    <n v="37.392821237108457"/>
    <n v="30.568120712511224"/>
    <n v="14.989293274756841"/>
    <n v="25.165205288139212"/>
    <n v="31.945247303568276"/>
    <n v="23.57420642513576"/>
    <n v="30.375029208160274"/>
    <n v="131.46343861465979"/>
    <n v="122.79856217127845"/>
    <n v="31.064867709594193"/>
    <n v="30.645375168139108"/>
    <n v="37.417204913538853"/>
    <n v="28.784052306794148"/>
    <n v="36.698498747831543"/>
    <n v="37.799631476531182"/>
    <n v="26.661034242263121"/>
    <n v="22.866759500864266"/>
    <n v="46.894565849531297"/>
    <n v="-3.7918238234106347"/>
    <n v="61.127600232211023"/>
    <n v="95.166650144541165"/>
    <n v="34.773396847101985"/>
    <n v="38.736640568318329"/>
    <n v="45.771771165570485"/>
    <n v="7888451.167218551"/>
    <n v="4379853.6194441365"/>
    <n v="256046.47068388644"/>
    <n v="191829.16092502719"/>
    <n v="2278223.1754868804"/>
    <n v="191733.42150710401"/>
    <n v="3548359.6453382806"/>
    <n v="898721.44684120012"/>
    <n v="545314.94467383204"/>
    <n v="2050771.8879279762"/>
    <n v="1693840.7049216719"/>
    <n v="839100.63752088801"/>
    <n v="1423016.863428408"/>
  </r>
  <r>
    <x v="6"/>
    <x v="0"/>
    <n v="70404"/>
    <n v="59.689869072036274"/>
    <n v="181.52048543232527"/>
    <n v="9.982803484408473"/>
    <n v="5.7697353452095594"/>
    <n v="8.1224704454250478"/>
    <n v="4.3727898761890662"/>
    <n v="71.639818871943817"/>
    <n v="4.526341256292632"/>
    <n v="7.7427353953336766"/>
    <n v="8.1580005206337898"/>
    <n v="9.1127667099261416"/>
    <n v="14.97832865948558"/>
    <n v="82.153968336811161"/>
    <n v="65.757674753981107"/>
    <n v="35.415021235407629"/>
    <n v="56.053317953371788"/>
    <n v="94.865024414987062"/>
    <n v="64.302783004598695"/>
    <n v="49.772114501292613"/>
    <n v="32.872398352709837"/>
    <n v="38.496663853638637"/>
    <n v="87.958558202431107"/>
    <n v="24.499877125132848"/>
    <n v="21.01830191387489"/>
    <n v="22.819249310029864"/>
    <n v="31.741755236994358"/>
    <n v="38.327498280875929"/>
    <n v="6.9003542015950332"/>
    <n v="60.625465364234877"/>
    <n v="69.675146662633495"/>
    <n v="35.294255132768463"/>
    <n v="35.982316415847727"/>
    <n v="45.018097265411974"/>
    <n v="539656.10628027993"/>
    <n v="1656192.9090845359"/>
    <n v="91911.671680948813"/>
    <n v="53600.841356996803"/>
    <n v="76140.037955414402"/>
    <n v="41353.47385912"/>
    <n v="683443.87203834404"/>
    <n v="43556.981909303999"/>
    <n v="75158.732482503998"/>
    <n v="79866.825097004796"/>
    <n v="89970.345727100794"/>
    <n v="149124.24013383844"/>
    <n v="824825.84210158407"/>
  </r>
  <r>
    <x v="6"/>
    <x v="0"/>
    <n v="70501"/>
    <n v="188.56416474312246"/>
    <n v="78.713356270310328"/>
    <n v="10.94824178178154"/>
    <n v="118.28227826947888"/>
    <n v="85.273665763197712"/>
    <n v="234.96520095765229"/>
    <n v="322.53830107775843"/>
    <n v="217.16941969817063"/>
    <n v="279.01808271936301"/>
    <n v="395.87407753536729"/>
    <n v="84.878046221161"/>
    <n v="258.42068124114655"/>
    <n v="257.05583054060952"/>
    <n v="69.314625440523585"/>
    <n v="200.11818600097237"/>
    <n v="34.800947611941005"/>
    <n v="38.633055450977885"/>
    <n v="18.245313189478363"/>
    <n v="40.328184293196699"/>
    <n v="35.702617299418172"/>
    <n v="92.27745746354266"/>
    <n v="139.98438443118602"/>
    <n v="139.26936361307941"/>
    <n v="140.01563909027607"/>
    <n v="230.1040462771291"/>
    <n v="94.420388102980198"/>
    <n v="188.99431200921816"/>
    <n v="72.002630505591554"/>
    <n v="102.64114800870107"/>
    <n v="32.079199465694863"/>
    <n v="120.7501162851861"/>
    <n v="194.74625744762457"/>
    <n v="97.672820524765456"/>
    <n v="4902668.2833211841"/>
    <n v="2130613.1275247601"/>
    <n v="308050.67901398719"/>
    <n v="3454552.2191384002"/>
    <n v="2581574.9573150477"/>
    <n v="7364514.293615696"/>
    <n v="10454111.414532306"/>
    <n v="7270832.1714947531"/>
    <n v="9639795.7398712728"/>
    <n v="14100242.893654712"/>
    <n v="3113836.0036695125"/>
    <n v="9756672.8202594891"/>
    <n v="9979935.5649086237"/>
  </r>
  <r>
    <x v="6"/>
    <x v="0"/>
    <n v="70502"/>
    <n v="138.25005897364753"/>
    <n v="79.557509716433216"/>
    <n v="43.679066860787302"/>
    <n v="66.456886533074638"/>
    <n v="57.55933499377354"/>
    <n v="74.239383793926137"/>
    <n v="113.64048191135277"/>
    <n v="70.687145524444333"/>
    <n v="68.384460623538232"/>
    <n v="62.175667688765486"/>
    <n v="47.334994670474558"/>
    <n v="53.823127688890473"/>
    <n v="51.923131450557761"/>
    <n v="63.231154370098388"/>
    <n v="51.027084603307593"/>
    <n v="74.046537907305506"/>
    <n v="114.52195130024771"/>
    <n v="47.629336891329679"/>
    <n v="43.435835707806895"/>
    <n v="52.160256933429665"/>
    <n v="81.080088580375474"/>
    <n v="65.732391437426202"/>
    <n v="69.617191148759474"/>
    <n v="64.70536561463048"/>
    <n v="60.277146735206259"/>
    <n v="35.736346782733413"/>
    <n v="55.312279706626278"/>
    <n v="37.984578986870062"/>
    <n v="53.178508506371323"/>
    <n v="204.973609283934"/>
    <n v="49.116364819061516"/>
    <n v="71.362403879205075"/>
    <n v="61.101272588508472"/>
    <n v="5147602.6958247917"/>
    <n v="3059543.1511648721"/>
    <n v="1733185.37303604"/>
    <n v="2718286.0298623522"/>
    <n v="2424744.545947704"/>
    <n v="3218203.048082904"/>
    <n v="5065183.5597528154"/>
    <n v="3237117.8292919281"/>
    <n v="3215368.9540581442"/>
    <n v="2999478.5606414247"/>
    <n v="2341425.511375024"/>
    <n v="2728186.6962944805"/>
    <n v="2695381.676729904"/>
  </r>
  <r>
    <x v="6"/>
    <x v="0"/>
    <n v="70503"/>
    <n v="165.05937523053245"/>
    <n v="8.5664836227916847"/>
    <n v="11.44286738401253"/>
    <n v="5.7601133524445158"/>
    <n v="1.7191474763572747"/>
    <n v="9.0389183477406618"/>
    <n v="41.028732894338305"/>
    <n v="80.671697402848139"/>
    <n v="56.452418194739032"/>
    <n v="693.36989223676358"/>
    <n v="5.4607862812381125"/>
    <n v="235.0966431969922"/>
    <n v="262.084436972932"/>
    <n v="8.5898214530829105"/>
    <n v="167.5472888170541"/>
    <n v="27.451381392037831"/>
    <n v="12.535711644291224"/>
    <n v="2.1925038172897384"/>
    <n v="4.4256969982718246"/>
    <n v="1.5800599863033362"/>
    <n v="6.173673425569099"/>
    <n v="14.879278036030467"/>
    <n v="21.326599383153013"/>
    <n v="43.469478233573071"/>
    <n v="127.95590383782866"/>
    <n v="30.602707104385168"/>
    <n v="49.678819574782715"/>
    <n v="39.984256250575385"/>
    <n v="45.005170213387821"/>
    <n v="6.4232293071215985"/>
    <n v="45.079598982758512"/>
    <n v="121.21165481490236"/>
    <n v="30.518659992677101"/>
    <n v="2584169.578609216"/>
    <n v="135984.36102819521"/>
    <n v="184127.17907614561"/>
    <n v="93941.688665017602"/>
    <n v="28410.631194280322"/>
    <n v="151347.64881456963"/>
    <n v="695888.338620872"/>
    <n v="1385859.0896835281"/>
    <n v="982046.26691568014"/>
    <n v="12213017.281858353"/>
    <n v="97371.280180756788"/>
    <n v="4243259.3130625123"/>
    <n v="4787234.3257475756"/>
  </r>
  <r>
    <x v="6"/>
    <x v="0"/>
    <n v="70601"/>
    <n v="5.7927901869841127"/>
    <n v="34.873293298151331"/>
    <n v="1.9025426501177023"/>
    <n v="1.2948761043180312"/>
    <n v="4.1452643862789618"/>
    <n v="1.8846340779923505"/>
    <n v="10.081147060098818"/>
    <n v="2.3043918548401079"/>
    <n v="3.0221337964092667"/>
    <n v="7.1041871269465435"/>
    <n v="2.6194275493237811"/>
    <n v="2.5657455835461098"/>
    <n v="1.3282240278136117"/>
    <n v="12.690237350862354"/>
    <n v="2.1711323868945009"/>
    <n v="0.83520483018803415"/>
    <n v="22.173909903717661"/>
    <n v="32.248235306649796"/>
    <n v="12.083103531078995"/>
    <n v="6.7141782574102615"/>
    <n v="10.35845684765062"/>
    <n v="15.708568133900705"/>
    <n v="7.8694112255370774"/>
    <n v="8.6190981358391312"/>
    <n v="11.042351175225763"/>
    <n v="2.0742768128316413"/>
    <n v="25.170813175260456"/>
    <n v="-3.073666146600206"/>
    <n v="35.570434384090369"/>
    <n v="58.059857144193074"/>
    <n v="19.196852711109436"/>
    <n v="6.070665977140056"/>
    <n v="13.385312540912878"/>
    <n v="99688.126327809601"/>
    <n v="608852.82769242406"/>
    <n v="33692.127790934392"/>
    <n v="23254.679957447523"/>
    <n v="75481.119209753611"/>
    <n v="34788.460445660799"/>
    <n v="188608.18034738878"/>
    <n v="43688.965175913603"/>
    <n v="58052.168095225607"/>
    <n v="138240.37730325278"/>
    <n v="51626.297569622402"/>
    <n v="51209.716101996804"/>
    <n v="26842.07937808528"/>
  </r>
  <r>
    <x v="6"/>
    <x v="0"/>
    <n v="70602"/>
    <n v="159.5817083107963"/>
    <n v="352.80515888728263"/>
    <n v="31.078575196024158"/>
    <n v="31.524015980265247"/>
    <n v="22.956937532515301"/>
    <n v="38.208948312254648"/>
    <n v="382.28686227092697"/>
    <n v="21.15612126122732"/>
    <n v="67.323223738590443"/>
    <n v="54.219592772955906"/>
    <n v="37.262562100722583"/>
    <n v="72.748443684393223"/>
    <n v="135.72692239223437"/>
    <n v="138.46925002119067"/>
    <n v="81.912642725783385"/>
    <n v="77.663863392776022"/>
    <n v="228.55417171065875"/>
    <n v="122.85247546460762"/>
    <n v="112.66335806605554"/>
    <n v="63.044011795168558"/>
    <n v="93.550495994286464"/>
    <n v="324.33810796659105"/>
    <n v="70.083697764585054"/>
    <n v="81.671088601993134"/>
    <n v="70.491748734202474"/>
    <n v="79.471933140929082"/>
    <n v="124.22793399788681"/>
    <n v="38.467418008593405"/>
    <n v="167.68772818931254"/>
    <n v="159.15001051572273"/>
    <n v="230.47212163975698"/>
    <n v="108.22146711078378"/>
    <n v="118.19771663054617"/>
    <n v="3560427.4941221764"/>
    <n v="7762419.1058379924"/>
    <n v="674187.53172735206"/>
    <n v="674109.55772199202"/>
    <n v="483817.45849776"/>
    <n v="793447.02065228007"/>
    <n v="7820442.3414763529"/>
    <n v="426253.53117120801"/>
    <n v="1335625.4357498959"/>
    <n v="1058854.4272630559"/>
    <n v="716186.44357588806"/>
    <n v="1375745.8185155601"/>
    <n v="2524792.2103403439"/>
  </r>
  <r>
    <x v="6"/>
    <x v="0"/>
    <n v="70603"/>
    <n v="1.5660211155486985"/>
    <n v="6.5076841230002973"/>
    <n v="0"/>
    <n v="0.28354222506723031"/>
    <n v="1.2783121650620033"/>
    <n v="1.3039691062371206"/>
    <n v="4.1166932880268563"/>
    <n v="0.22889438931828998"/>
    <n v="4.2198297160909188"/>
    <n v="1.0743031001816423"/>
    <n v="0.87880331947175616"/>
    <n v="3.3986729598979042"/>
    <n v="2.2598816751538688"/>
    <n v="2.2637421160225091"/>
    <n v="2.1791193181745094"/>
    <n v="-1.2433073309631115"/>
    <n v="4.9578939555433807"/>
    <n v="1.6126781769352625"/>
    <n v="-0.55209048581636999"/>
    <n v="3.6857077980071256"/>
    <n v="6.1864677039730598"/>
    <n v="11.820745884441076"/>
    <n v="11.894412627415065"/>
    <n v="20.001410623692877"/>
    <n v="4.6302384125871319"/>
    <n v="-2.3045169034524084"/>
    <n v="15.667653638191775"/>
    <n v="-4.410672140969039"/>
    <n v="30.123604800012604"/>
    <n v="2.0061605488874243"/>
    <n v="13.793528765745114"/>
    <n v="2.0858928602351221"/>
    <n v="7.2907304828284589"/>
    <n v="9516.7103191894403"/>
    <n v="39521.165678980804"/>
    <n v="0"/>
    <n v="1719.683595032752"/>
    <n v="7747.8500324408014"/>
    <n v="7898.1408764782391"/>
    <n v="24918.344472426561"/>
    <n v="1384.582160986336"/>
    <n v="25508.870633769602"/>
    <n v="6488.7907250971202"/>
    <n v="5304.4568363315202"/>
    <n v="20500.795294104159"/>
    <n v="13622.566737827521"/>
  </r>
  <r>
    <x v="6"/>
    <x v="0"/>
    <n v="70701"/>
    <n v="16.097359945657633"/>
    <n v="21.707964563376809"/>
    <n v="5.0911609797896391"/>
    <n v="0.86763524625537602"/>
    <n v="1.7513873919341763"/>
    <n v="0.25124498519899385"/>
    <n v="1.0630743697515774"/>
    <n v="0.13880102609112821"/>
    <n v="0.30442772585254635"/>
    <n v="3.8164372810107337E-2"/>
    <n v="10.310666603808833"/>
    <n v="6.8418062699333579E-2"/>
    <n v="0.11027540419558551"/>
    <n v="9.2222535964739407"/>
    <n v="3.4964533569012506"/>
    <n v="11.873920300216025"/>
    <n v="9.4436826673223599"/>
    <n v="12.571482439938812"/>
    <n v="12.703887553344041"/>
    <n v="11.200206943525188"/>
    <n v="0.11824643345803232"/>
    <n v="5.7264600896181852"/>
    <n v="3.5875779126417457"/>
    <n v="8.6178380949134681"/>
    <n v="0.32083159780117249"/>
    <n v="6.4325171291992316"/>
    <n v="4.8576283313026911"/>
    <n v="0.57268822203612868"/>
    <n v="24.110256826923276"/>
    <n v="11.57360926297538"/>
    <n v="9.846857793420698"/>
    <n v="4.4461985136478264"/>
    <n v="8.0098017530171681"/>
    <n v="84913.573713344013"/>
    <n v="115508.079441728"/>
    <n v="27319.169817551203"/>
    <n v="4694.7743174878397"/>
    <n v="9557.3209977848001"/>
    <n v="1382.3499085648641"/>
    <n v="5896.8735290120003"/>
    <n v="776.31413892768001"/>
    <n v="1716.3635183566562"/>
    <n v="216.88813067984"/>
    <n v="59069.808973220803"/>
    <n v="395.04589402595207"/>
    <n v="641.69257701411209"/>
  </r>
  <r>
    <x v="6"/>
    <x v="0"/>
    <n v="70702"/>
    <n v="121.23552688427522"/>
    <n v="36.795639330990788"/>
    <n v="28.541620329681731"/>
    <n v="21.555283844816135"/>
    <n v="19.091416567329823"/>
    <n v="45.54222662403631"/>
    <n v="74.668408131323261"/>
    <n v="50.439227126044209"/>
    <n v="78.519449258540988"/>
    <n v="1021.7818259420956"/>
    <n v="48.373454810574039"/>
    <n v="374.81400343921047"/>
    <n v="70.229494121242126"/>
    <n v="28.964181168496214"/>
    <n v="164.47231745700887"/>
    <n v="51.5740953025431"/>
    <n v="70.408764558761291"/>
    <n v="45.311991869583004"/>
    <n v="40.801239813530763"/>
    <n v="30.854166071633774"/>
    <n v="48.054575752202048"/>
    <n v="40.779088652197451"/>
    <n v="51.205440849990239"/>
    <n v="59.122560168370931"/>
    <n v="217.32003457636449"/>
    <n v="125.61364098969045"/>
    <n v="79.366484622504757"/>
    <n v="75.397964361481172"/>
    <n v="56.821733440522088"/>
    <n v="52.277642416181351"/>
    <n v="70.617671375303019"/>
    <n v="153.19904433924313"/>
    <n v="70.902270073526822"/>
    <n v="3797460.4085961524"/>
    <n v="1173412.9382652962"/>
    <n v="926375.37104047998"/>
    <n v="711841.69369120803"/>
    <n v="641299.77391317603"/>
    <n v="1555631.3770238322"/>
    <n v="2592860.4723602002"/>
    <n v="1780101.2037323522"/>
    <n v="2815707.4504112797"/>
    <n v="37220446.573592715"/>
    <n v="1789527.587262376"/>
    <n v="14078388.783180185"/>
    <n v="2677710.15185472"/>
  </r>
  <r>
    <x v="6"/>
    <x v="0"/>
    <n v="70703"/>
    <n v="134.91309014788817"/>
    <n v="26.089253941660555"/>
    <n v="14.290671608496886"/>
    <n v="11.131599281444425"/>
    <n v="16.105659233606669"/>
    <n v="11.750077765943029"/>
    <n v="16.975480350064977"/>
    <n v="16.595914153811744"/>
    <n v="5.0444749721777367"/>
    <n v="9.1058029910834914"/>
    <n v="86.841412811125423"/>
    <n v="16.190330937809424"/>
    <n v="37.351184564403759"/>
    <n v="17.170508277200621"/>
    <n v="46.794309437779532"/>
    <n v="15.134572622132978"/>
    <n v="10.333791629640201"/>
    <n v="12.230095525252539"/>
    <n v="11.965582173355802"/>
    <n v="11.511193044270872"/>
    <n v="15.616332608779548"/>
    <n v="13.898837676337479"/>
    <n v="14.50478744094616"/>
    <n v="7.9523247006962414"/>
    <n v="8.3143625315865268"/>
    <n v="8.4562158387263064"/>
    <n v="20.849390192448801"/>
    <n v="9.1184200288602533"/>
    <n v="20.18521946227267"/>
    <n v="11.84373665200051"/>
    <n v="16.945096360235588"/>
    <n v="30.952688673808947"/>
    <n v="12.862223248236166"/>
    <n v="3845697.6346655521"/>
    <n v="748605.05260200799"/>
    <n v="412771.75873982406"/>
    <n v="323640.11750871519"/>
    <n v="471299.90615303197"/>
    <n v="346075.04044032004"/>
    <n v="503204.16401697608"/>
    <n v="495089.31103651196"/>
    <n v="151445.22761472"/>
    <n v="275104.51996661443"/>
    <n v="2640065.7908710241"/>
    <n v="495278.41371852806"/>
    <n v="1149706.812076912"/>
  </r>
  <r>
    <x v="6"/>
    <x v="0"/>
    <n v="70704"/>
    <n v="0"/>
    <n v="5.0706228169125393E-2"/>
    <n v="0"/>
    <n v="0"/>
    <n v="0"/>
    <n v="0"/>
    <n v="3.363840086181568E-2"/>
    <n v="0"/>
    <n v="0"/>
    <n v="9.8133824151260506E-3"/>
    <n v="0"/>
    <n v="3.8867530932346496E-2"/>
    <n v="0"/>
    <n v="1.6902076056375132E-2"/>
    <n v="1.2955843644115499E-2"/>
    <n v="4.1516565488324648"/>
    <n v="2.1485985255273228"/>
    <n v="8.3715200919026719E-2"/>
    <n v="-0.27114796702532018"/>
    <n v="5.4101097205951749"/>
    <n v="1.9076816532212673E-2"/>
    <n v="1.3010199501513837"/>
    <n v="5.1427344305066205"/>
    <n v="-0.37577040285930213"/>
    <n v="4.7217122324172109"/>
    <n v="0.97403909819916423"/>
    <n v="38.008799200122851"/>
    <n v="-1.3130996272538633"/>
    <n v="53.510716964074433"/>
    <n v="0.66296804397995879"/>
    <n v="25.684444212785611"/>
    <n v="1.023273402910874E-2"/>
    <n v="8.1080114779099564"/>
    <n v="0"/>
    <n v="225.64271535260801"/>
    <n v="0"/>
    <n v="0"/>
    <n v="0"/>
    <n v="0"/>
    <n v="156.21673360227203"/>
    <n v="0"/>
    <n v="0"/>
    <n v="46.711700296000004"/>
    <n v="0"/>
    <n v="188.00224711976"/>
    <n v="0"/>
  </r>
  <r>
    <x v="6"/>
    <x v="0"/>
    <n v="70705"/>
    <n v="37.912603731887756"/>
    <n v="35.99929807479522"/>
    <n v="10.994993868269479"/>
    <n v="3.2561538933322449"/>
    <n v="0.92498100223461854"/>
    <n v="0.30942782987565531"/>
    <n v="6.3126226591111916"/>
    <n v="2.9266197332339083"/>
    <n v="1.5575205401259109"/>
    <n v="3.104715238382596"/>
    <n v="9.242639748703354"/>
    <n v="2.1587428967484059"/>
    <n v="48.993027627653447"/>
    <n v="16.750148612132314"/>
    <n v="20.131470091035069"/>
    <n v="16.259228305087891"/>
    <n v="66.171388170076426"/>
    <n v="41.163317565208921"/>
    <n v="19.912470736260687"/>
    <n v="8.5791309997974725"/>
    <n v="11.008428858873721"/>
    <n v="16.660462696042554"/>
    <n v="11.793313112798561"/>
    <n v="18.393245735093625"/>
    <n v="17.505577768756837"/>
    <n v="10.778538940474041"/>
    <n v="15.181672351208583"/>
    <n v="11.896247165583906"/>
    <n v="33.670372340437659"/>
    <n v="42.537188273494507"/>
    <n v="20.297528599582144"/>
    <n v="12.591795911104137"/>
    <n v="21.355242481835777"/>
    <n v="458022.16568493599"/>
    <n v="442827.36561805598"/>
    <n v="137679.3132184704"/>
    <n v="41493.169062732799"/>
    <n v="11990.528731967361"/>
    <n v="4079.49650908064"/>
    <n v="84614.394122726415"/>
    <n v="39875.193865312001"/>
    <n v="21565.429398583361"/>
    <n v="43670.924543089597"/>
    <n v="132049.59408972482"/>
    <n v="31316.883203129124"/>
    <n v="721569.31090008002"/>
  </r>
  <r>
    <x v="6"/>
    <x v="0"/>
    <n v="70706"/>
    <n v="0.59166065205990337"/>
    <n v="8.1902482501215754"/>
    <n v="0.19956794359541022"/>
    <n v="0.16925520326864205"/>
    <n v="3.8216781607800228E-3"/>
    <n v="0"/>
    <n v="0"/>
    <n v="4.3272697823728022E-2"/>
    <n v="0"/>
    <n v="2.2960895017547219E-2"/>
    <n v="0.79871440516426628"/>
    <n v="4.5031075120306888E-3"/>
    <n v="0.50596875653012596"/>
    <n v="2.8530237989952094"/>
    <n v="0.43639542306880763"/>
    <n v="-0.22327008146423524"/>
    <n v="1.191211034325899"/>
    <n v="0.62036290089348034"/>
    <n v="1.4448165119935992"/>
    <n v="1.5170368368215479"/>
    <n v="0.21772782754106237"/>
    <n v="0.21657701313371547"/>
    <n v="8.6258981131032697E-2"/>
    <n v="-4.364646652744858E-2"/>
    <n v="0.25837252397265459"/>
    <n v="0.67233431850329928"/>
    <n v="0.38697051768884833"/>
    <n v="0.17632205672721005"/>
    <n v="5.9982576631660836"/>
    <n v="5.5011322038548292"/>
    <n v="2.1910893381155754"/>
    <n v="0.80999796840415472"/>
    <n v="0.89423797413619632"/>
    <n v="20566.12426560224"/>
    <n v="283456.30168845761"/>
    <n v="6876.9117683542408"/>
    <n v="5806.9767689438404"/>
    <n v="130.5447042940848"/>
    <n v="0"/>
    <n v="0"/>
    <n v="1458.6360982422241"/>
    <n v="0"/>
    <n v="767.05461985119996"/>
    <n v="26562.844972548002"/>
    <n v="149.0843804008"/>
    <n v="16675.212308963361"/>
  </r>
  <r>
    <x v="6"/>
    <x v="0"/>
    <n v="70707"/>
    <n v="0.37734266360409918"/>
    <n v="6.2783394283240854E-2"/>
    <n v="9.4759643174168531E-3"/>
    <n v="0.31531742601203838"/>
    <n v="0"/>
    <n v="0"/>
    <n v="0"/>
    <n v="1.9378650638787589"/>
    <n v="0"/>
    <n v="2.533774295941114"/>
    <n v="0"/>
    <n v="0"/>
    <n v="1.6127608343709063"/>
    <n v="0.12919226153756536"/>
    <n v="0.53758694479030211"/>
    <n v="5.6041896778454383"/>
    <n v="2.4109660373253559"/>
    <n v="-0.46030162191652674"/>
    <n v="0.97613774864785652"/>
    <n v="8.0315698583578143"/>
    <n v="6.4318905665404333"/>
    <n v="11.467960606855414"/>
    <n v="10.09163815227809"/>
    <n v="3.3157824987871805"/>
    <n v="9.3290411294210731"/>
    <n v="6.5822409970122706"/>
    <n v="107.90997696323667"/>
    <n v="26.317069432600189"/>
    <n v="38.673327557775679"/>
    <n v="3.8242604692516138"/>
    <n v="173.13841326549127"/>
    <n v="0.52687074172365955"/>
    <n v="16.905820686054781"/>
    <n v="1826.3384918438401"/>
    <n v="307.32471501646398"/>
    <n v="46.896547406896005"/>
    <n v="1577.8483997642402"/>
    <n v="0"/>
    <n v="0"/>
    <n v="0"/>
    <n v="10119.531363574879"/>
    <n v="0"/>
    <n v="13507.55077166208"/>
    <n v="0"/>
    <n v="0"/>
    <n v="8860.5080240337593"/>
  </r>
  <r>
    <x v="6"/>
    <x v="0"/>
    <n v="70801"/>
    <n v="57.679153550118905"/>
    <n v="1.707186489916481"/>
    <n v="9.2701088235902933"/>
    <n v="1.0056530392433454"/>
    <n v="0.4712378319659829"/>
    <n v="0.94196305800078817"/>
    <n v="1.753186041726849"/>
    <n v="14.84335246128207"/>
    <n v="0.30307373852560909"/>
    <n v="1.8580908088681025"/>
    <n v="132.22651209532182"/>
    <n v="1.8255135567157541"/>
    <n v="19.225582176951782"/>
    <n v="3.9943161175833732"/>
    <n v="51.092535942996449"/>
    <n v="2.2862764854745015"/>
    <n v="2.631941071216183"/>
    <n v="2.0705364288564647"/>
    <n v="6.2964288942515187"/>
    <n v="4.0667285811261129"/>
    <n v="3.096224477784947"/>
    <n v="4.0257803268117804"/>
    <n v="5.2595803411126179"/>
    <n v="3.5090073804373465"/>
    <n v="4.853598314524568"/>
    <n v="7.2758994017221523"/>
    <n v="12.514109093346358"/>
    <n v="0.25709622937941368"/>
    <n v="19.023629740272153"/>
    <n v="3.6591560007291597"/>
    <n v="10.592492783534214"/>
    <n v="18.700816436325212"/>
    <n v="5.5119169118797222"/>
    <n v="988563.01269548794"/>
    <n v="29264.590810148318"/>
    <n v="158926.745671632"/>
    <n v="17242.927010866399"/>
    <n v="8081.2575803846412"/>
    <n v="16155.608407771519"/>
    <n v="30072.40017374064"/>
    <n v="254652.55482575519"/>
    <n v="5200.1392056224004"/>
    <n v="31884.838280176638"/>
    <n v="2269403.6270920085"/>
    <n v="31334.940201025918"/>
    <n v="330045.56923173124"/>
  </r>
  <r>
    <x v="6"/>
    <x v="0"/>
    <n v="70802"/>
    <n v="0"/>
    <n v="1.8952522347226186E-3"/>
    <n v="6.3550562716372799E-2"/>
    <n v="0"/>
    <n v="0"/>
    <n v="0"/>
    <n v="0"/>
    <n v="0.92150770068637722"/>
    <n v="0"/>
    <n v="8.8956707747694916E-2"/>
    <n v="2.4514510381854974E-2"/>
    <n v="0"/>
    <n v="1.1527993173259072E-2"/>
    <n v="2.1815271650365137E-2"/>
    <n v="1.2014167851704683E-2"/>
    <n v="-0.41498755286610262"/>
    <n v="0.74807847509488812"/>
    <n v="2.9756282429742216"/>
    <n v="1.7115352903282921"/>
    <n v="1.1261541942189144"/>
    <n v="2.0923773403318329"/>
    <n v="1.8914234334372402"/>
    <n v="3.8381233971748423"/>
    <n v="0.99195538786799142"/>
    <n v="0.51675926880967615"/>
    <n v="-0.27560273741118935"/>
    <n v="1.0811464854232093"/>
    <n v="3.0414475093969306"/>
    <n v="7.1552913996905838"/>
    <n v="1.8718709063745784"/>
    <n v="3.8075783965113934"/>
    <n v="8.5534825149252425E-2"/>
    <n v="1.8913807238908091"/>
    <n v="0"/>
    <n v="4.5163860753440002"/>
    <n v="151.37744039040001"/>
    <n v="0"/>
    <n v="0"/>
    <n v="0"/>
    <n v="0"/>
    <n v="2189.5022968308322"/>
    <n v="0"/>
    <n v="211.09426748528003"/>
    <n v="58.148418625760002"/>
    <n v="0"/>
    <n v="27.321343820624001"/>
  </r>
  <r>
    <x v="6"/>
    <x v="0"/>
    <n v="70803"/>
    <n v="0"/>
    <n v="3.9281327692421285E-2"/>
    <n v="6.0786829048471271E-3"/>
    <n v="0"/>
    <n v="1.2892802137500216E-2"/>
    <n v="0"/>
    <n v="0"/>
    <n v="0"/>
    <n v="1.4862392727193975E-2"/>
    <n v="0.10266368031570354"/>
    <n v="4.4898696584434912E-2"/>
    <n v="0"/>
    <n v="0.72002148859136095"/>
    <n v="1.5120003532422805E-2"/>
    <n v="0.25497339505859862"/>
    <n v="0.46871365297646839"/>
    <n v="2.5650150621571428"/>
    <n v="-0.3278009882471023"/>
    <n v="-6.1282109973863498E-2"/>
    <n v="12.272573147408297"/>
    <n v="-0.1450473392042772"/>
    <n v="0.33056945316431552"/>
    <n v="-8.1272083476701479E-2"/>
    <n v="0.53617339533962527"/>
    <n v="3.2858888269376427"/>
    <n v="0.34689411265970338"/>
    <n v="0.33201055269959234"/>
    <n v="5.0481716857415115"/>
    <n v="10.784386743829062"/>
    <n v="0.72531065464539235"/>
    <n v="16.344537899843271"/>
    <n v="7.2361466996420154E-2"/>
    <n v="2.5253567222865301"/>
    <n v="0"/>
    <n v="108.53430841416001"/>
    <n v="16.819715597712001"/>
    <n v="0"/>
    <n v="35.764633129425597"/>
    <n v="0"/>
    <n v="0"/>
    <n v="0"/>
    <n v="41.451213316143999"/>
    <n v="286.73965912175998"/>
    <n v="125.53675565008001"/>
    <n v="0"/>
    <n v="2018.9402540101762"/>
  </r>
  <r>
    <x v="6"/>
    <x v="0"/>
    <n v="70804"/>
    <n v="98.79513677186597"/>
    <n v="11.402578862073772"/>
    <n v="4.6092700563370039"/>
    <n v="1.1443268454890798"/>
    <n v="11.956797449694003"/>
    <n v="2.2445349907767351"/>
    <n v="9.5907342084554017"/>
    <n v="10.622273153705796"/>
    <n v="4.317262642577429"/>
    <n v="12.740330745226538"/>
    <n v="473.973755323322"/>
    <n v="3.5193018063480106"/>
    <n v="83.581902570410563"/>
    <n v="5.7187252546332852"/>
    <n v="187.02498656669351"/>
    <n v="8.4449455453530682"/>
    <n v="10.881035787302363"/>
    <n v="14.396200966860455"/>
    <n v="19.295953519248314"/>
    <n v="13.189392319279007"/>
    <n v="8.5975566073905121"/>
    <n v="25.412423024382651"/>
    <n v="16.46101738402006"/>
    <n v="12.629951237180292"/>
    <n v="17.764150802259781"/>
    <n v="22.182443755350516"/>
    <n v="50.420268715493464"/>
    <n v="0.21365139661730395"/>
    <n v="45.457796520959633"/>
    <n v="14.859217180898874"/>
    <n v="32.030572211023468"/>
    <n v="56.038323494329411"/>
    <n v="18.953341970121244"/>
    <n v="245901.0954251744"/>
    <n v="27822.292423460003"/>
    <n v="11016.15543464544"/>
    <n v="2678.8691452899357"/>
    <n v="27393.022957248962"/>
    <n v="5032.2474493214404"/>
    <n v="21022.889384934242"/>
    <n v="22763.531368391523"/>
    <n v="9036.0307109145597"/>
    <n v="26041.236043243043"/>
    <n v="945103.66811470408"/>
    <n v="6845.0420133468806"/>
    <n v="158387.70537092802"/>
  </r>
  <r>
    <x v="6"/>
    <x v="0"/>
    <n v="70805"/>
    <n v="1.3640481473464039"/>
    <n v="0.94034206249508012"/>
    <n v="1.3746086753673449E-2"/>
    <n v="1.103076596918076"/>
    <n v="0.37170724275735872"/>
    <n v="0.76205975088773559"/>
    <n v="0.78360885486187493"/>
    <n v="1.821323774334995"/>
    <n v="0.1896457619128889"/>
    <n v="2.2132009670884987"/>
    <n v="4.1223170496485331"/>
    <n v="0.31653773939001867"/>
    <n v="2.8575495561629221"/>
    <n v="0.68572158205560996"/>
    <n v="2.4321347817338244"/>
    <n v="0.16663411933212371"/>
    <n v="6.0955131122057313"/>
    <n v="3.9633418859686311"/>
    <n v="6.9170838877590617"/>
    <n v="5.5305781660298621"/>
    <n v="-0.72809579045547124"/>
    <n v="5.4810362373427957E-2"/>
    <n v="3.5585715143663696"/>
    <n v="6.7605002413041806"/>
    <n v="7.946524307081539"/>
    <n v="6.7439599843753966"/>
    <n v="14.76960160481258"/>
    <n v="4.2410282935128452"/>
    <n v="23.307047305371086"/>
    <n v="26.789569048240903"/>
    <n v="26.904404524992003"/>
    <n v="1.2968587377352352"/>
    <n v="6.3805070710026683"/>
    <n v="2905.4225538478404"/>
    <n v="1995.40585661456"/>
    <n v="29.045481310511999"/>
    <n v="2320.8731599156317"/>
    <n v="779.09838081942394"/>
    <n v="1590.4187001027042"/>
    <n v="1628.3392004029761"/>
    <n v="3770.1402128734399"/>
    <n v="390.859915302464"/>
    <n v="4541.4883844655997"/>
    <n v="8426.0160494816009"/>
    <n v="644.15429965868805"/>
    <n v="5789.3954007860802"/>
  </r>
  <r>
    <x v="6"/>
    <x v="0"/>
    <n v="70901"/>
    <n v="7.710800946384504"/>
    <n v="1.9437099749539521"/>
    <n v="0.31945036273921895"/>
    <n v="7.6227055358548332E-2"/>
    <n v="0.39034396626537476"/>
    <n v="0.87988366376510763"/>
    <n v="0.65501370303063389"/>
    <n v="13.728273733039646"/>
    <n v="0.10528922847463082"/>
    <n v="0.68647657303454546"/>
    <n v="17.521035164927593"/>
    <n v="0.36809169278637416"/>
    <n v="6.82007640577761"/>
    <n v="0.7797957976839065"/>
    <n v="8.2364010878305258"/>
    <n v="1.4953986181287511"/>
    <n v="3.9615365990382259"/>
    <n v="2.4446302057399802"/>
    <n v="4.7763096804085565"/>
    <n v="1.5704106157618485"/>
    <n v="4.3259275674400843"/>
    <n v="6.1459101090173434"/>
    <n v="5.2794850315766855"/>
    <n v="2.5866398296256166"/>
    <n v="2.2043435351035772"/>
    <n v="2.6879523306516462"/>
    <n v="7.7057913285407995"/>
    <n v="1.8472281996461217"/>
    <n v="6.7716194564545118"/>
    <n v="3.7304774382205506"/>
    <n v="10.986860615663872"/>
    <n v="3.9388209592721344"/>
    <n v="3.8430845076524105"/>
    <n v="79213.058122208007"/>
    <n v="20181.540669946884"/>
    <n v="3351.9926562226242"/>
    <n v="808.23546796668802"/>
    <n v="4181.7549106009601"/>
    <n v="9522.9808929297596"/>
    <n v="7161.2648152339207"/>
    <n v="151601.32683395682"/>
    <n v="1174.3960544060321"/>
    <n v="7732.4721186611196"/>
    <n v="199284.25396588643"/>
    <n v="4227.1649999587207"/>
    <n v="79071.965848585605"/>
  </r>
  <r>
    <x v="6"/>
    <x v="0"/>
    <n v="70902"/>
    <n v="0.54735941070017213"/>
    <n v="0.2361640537913878"/>
    <n v="0.2621867601869165"/>
    <n v="0.20824812695592004"/>
    <n v="6.6988809989356288E-2"/>
    <n v="0.34685580607663202"/>
    <n v="0.48725855848453159"/>
    <n v="0.1733099122816513"/>
    <n v="0.13329378084957624"/>
    <n v="0.16512945775758869"/>
    <n v="0.43383594357958155"/>
    <n v="0.13533885873798776"/>
    <n v="3.3523094154578663"/>
    <n v="0.23553298031140812"/>
    <n v="1.3071614059251451"/>
    <n v="0.59007352985144568"/>
    <n v="2.6960781896329107"/>
    <n v="4.2997605355277306"/>
    <n v="2.3210043598787498"/>
    <n v="3.3964001941977346"/>
    <n v="0.72821636257661881"/>
    <n v="2.4396863154951567"/>
    <n v="3.1817604846574388"/>
    <n v="3.0665468050711846"/>
    <n v="2.3962547825529277"/>
    <n v="2.1255324997449092"/>
    <n v="5.0549468998727516"/>
    <n v="1.7167289633218543"/>
    <n v="4.9879070709006594"/>
    <n v="3.086180515444346"/>
    <n v="3.9025876614264576"/>
    <n v="0.50371376114224375"/>
    <n v="2.7857783566630054"/>
    <n v="4832.08887766112"/>
    <n v="2098.553781990272"/>
    <n v="2345.2605698719681"/>
    <n v="1875.0661351111041"/>
    <n v="607.11958493353609"/>
    <n v="3163.6718072249605"/>
    <n v="4473.0335668879998"/>
    <n v="1601.2102795701762"/>
    <n v="1239.3655743393599"/>
    <n v="1544.9512067799999"/>
    <n v="4084.5654088017604"/>
    <n v="1282.200347683696"/>
    <n v="31957.56565755984"/>
  </r>
  <r>
    <x v="6"/>
    <x v="0"/>
    <n v="70903"/>
    <n v="0.11157725913553072"/>
    <n v="1.0516747208617263"/>
    <n v="0.32859344408351382"/>
    <n v="6.8803683170232915E-2"/>
    <n v="1.0515872004277884E-2"/>
    <n v="1.4030452987747043E-2"/>
    <n v="0.80298518500521909"/>
    <n v="1.0813524159561787"/>
    <n v="7.5741634704107552E-2"/>
    <n v="0.13202611286681409"/>
    <n v="0.17709182495890907"/>
    <n v="0.37284010397680645"/>
    <n v="0.45936998093202014"/>
    <n v="0.48302394937182441"/>
    <n v="0.33643396995591185"/>
    <n v="1.0236163699786547"/>
    <n v="2.6737971252364874"/>
    <n v="3.3148222003935128"/>
    <n v="1.1548063391946128"/>
    <n v="2.0905771551746368"/>
    <n v="2.0495812498051795"/>
    <n v="5.2209520296101761"/>
    <n v="5.5368920714505148"/>
    <n v="3.7359117944205913"/>
    <n v="2.0287196407332519"/>
    <n v="3.8852669341773147"/>
    <n v="3.549368473495143"/>
    <n v="0.42437227083484941"/>
    <n v="3.1628662242304584"/>
    <n v="5.8455609058587106"/>
    <n v="2.3788689895201505"/>
    <n v="0.36050789928023719"/>
    <n v="2.846539277052528"/>
    <n v="1087.9898538305602"/>
    <n v="10478.886918666241"/>
    <n v="3344.0954804379203"/>
    <n v="714.87026813872001"/>
    <n v="111.49979086135841"/>
    <n v="151.75337951547201"/>
    <n v="8856.123605422561"/>
    <n v="12156.56386017936"/>
    <n v="867.62042553555204"/>
    <n v="1540.3486588171202"/>
    <n v="2103.8508805118399"/>
    <n v="4508.7553773915206"/>
    <n v="5653.0069853494397"/>
  </r>
  <r>
    <x v="6"/>
    <x v="0"/>
    <n v="70904"/>
    <n v="2.5567487823946845E-2"/>
    <n v="4.1129892622000008E-2"/>
    <n v="0.11574048469355924"/>
    <n v="0.10648826445616752"/>
    <n v="4.620811232832274E-2"/>
    <n v="8.3526831047105281E-3"/>
    <n v="0.99606347413358376"/>
    <n v="1.3358232757813893E-2"/>
    <n v="0"/>
    <n v="0"/>
    <n v="2.6782244939939308"/>
    <n v="0"/>
    <n v="0.30251575431956929"/>
    <n v="8.778621392390891E-2"/>
    <n v="0.99358008277116661"/>
    <n v="5.8543048351803732E-2"/>
    <n v="1.8055207884934128"/>
    <n v="1.7277263426429941"/>
    <n v="2.7470627504788636"/>
    <n v="1.9707989262765808"/>
    <n v="0.14293486505768616"/>
    <n v="1.8816755916124801"/>
    <n v="0.98666606238795906"/>
    <n v="0.14225278110238077"/>
    <n v="3.6880721188217112"/>
    <n v="-0.94937646201066039"/>
    <n v="1.4707147360351618"/>
    <n v="1.4458262070898613"/>
    <n v="3.5619697618031028"/>
    <n v="2.1012593493049985"/>
    <n v="6.5843779698604221"/>
    <n v="0.3333576061718157"/>
    <n v="1.4771705370102384"/>
    <n v="76.958138350080006"/>
    <n v="124.04775614795201"/>
    <n v="349.76774474393602"/>
    <n v="322.44646477327524"/>
    <n v="140.19541280413119"/>
    <n v="25.392156638320003"/>
    <n v="3034.0093422108962"/>
    <n v="40.769326376847999"/>
    <n v="0"/>
    <n v="0"/>
    <n v="8224.8274210553609"/>
    <n v="0"/>
    <n v="932.65607056723206"/>
  </r>
  <r>
    <x v="6"/>
    <x v="0"/>
    <n v="71001"/>
    <n v="0.21156069565659183"/>
    <n v="0.44866008861681861"/>
    <n v="5.6050855929659561E-2"/>
    <n v="6.6917212353280568E-3"/>
    <n v="1.8683031695528488E-2"/>
    <n v="1.7888471437510989E-2"/>
    <n v="0.26070159390729125"/>
    <n v="2.0433457498258534E-2"/>
    <n v="4.1772512659164603E-2"/>
    <n v="5.1299620008607674E-2"/>
    <n v="2.1780069815882042E-2"/>
    <n v="3.1254655136498409E-2"/>
    <n v="4.3760732989404839E-2"/>
    <n v="0.17046755526060206"/>
    <n v="3.2265152647261763E-2"/>
    <n v="-6.5424173132544589E-2"/>
    <n v="0.86196641561289222"/>
    <n v="0.35432254892506582"/>
    <n v="0.21703671122244811"/>
    <n v="0.16423052370259897"/>
    <n v="0.1306229070821483"/>
    <n v="-2.4363441395791656E-2"/>
    <n v="0.15619108927926678"/>
    <n v="4.4398698601235088E-3"/>
    <n v="-4.076337746703295E-2"/>
    <n v="1.9594513986815686E-2"/>
    <n v="0.1818059658159516"/>
    <n v="-0.13264671461166727"/>
    <n v="0.31678271704094713"/>
    <n v="1.1191563068024226"/>
    <n v="-0.27530869909825401"/>
    <n v="9.465673127588807E-2"/>
    <n v="0.15312825399437299"/>
    <n v="22131.999054723041"/>
    <n v="47670.583075625596"/>
    <n v="6047.2707953950403"/>
    <n v="732.92415174177609"/>
    <n v="2076.8992184334243"/>
    <n v="2017.8732435655522"/>
    <n v="29834.951108344321"/>
    <n v="2371.8953129403521"/>
    <n v="4917.3348726988797"/>
    <n v="6122.81484650736"/>
    <n v="2635.2142071632002"/>
    <n v="3832.7583593888003"/>
    <n v="5438.0587671273606"/>
  </r>
  <r>
    <x v="6"/>
    <x v="0"/>
    <n v="71002"/>
    <n v="4.2345262165666817"/>
    <n v="5.34323335990437"/>
    <n v="4.2410839561251166"/>
    <n v="0.87784653628370324"/>
    <n v="1.9862872222475074"/>
    <n v="0.86866979141231415"/>
    <n v="5.6465642644602667"/>
    <n v="1.8911364679022706"/>
    <n v="1.999348183846025"/>
    <n v="3.5507909580051988"/>
    <n v="1.2522682696564746"/>
    <n v="1.8980943717456253"/>
    <n v="3.4662549965337028"/>
    <n v="3.4873879507710637"/>
    <n v="2.2055392126452675"/>
    <n v="1.0904276129453601"/>
    <n v="11.989138488327006"/>
    <n v="6.3980164319993564"/>
    <n v="0.98606772882027494"/>
    <n v="1.1704785947886829"/>
    <n v="1.1209990269429719"/>
    <n v="1.0042048605077638"/>
    <n v="1.042165608452245"/>
    <n v="0.60442264459247408"/>
    <n v="0.73112706088332891"/>
    <n v="0.35417227681183405"/>
    <n v="3.3315658436297051"/>
    <n v="-0.7572893774811541"/>
    <n v="2.6588023586506333"/>
    <n v="6.4748825236951779"/>
    <n v="9.7710324347115147"/>
    <n v="2.8658541995914817"/>
    <n v="2.2660213685621771"/>
    <n v="62912.355999531195"/>
    <n v="79833.249630331193"/>
    <n v="63726.527524736004"/>
    <n v="13265.139009783039"/>
    <n v="30183.620629273122"/>
    <n v="13273.27441278016"/>
    <n v="86759.459923432005"/>
    <n v="29218.058429090081"/>
    <n v="31059.874036047997"/>
    <n v="55459.803973083202"/>
    <n v="19665.620906685279"/>
    <n v="29969.01203549168"/>
    <n v="55023.331814976002"/>
  </r>
  <r>
    <x v="6"/>
    <x v="0"/>
    <n v="71003"/>
    <n v="3.9461921067760977"/>
    <n v="5.6505337866911347"/>
    <n v="0.88917417637041862"/>
    <n v="0.69974423727729895"/>
    <n v="2.0225841907535673"/>
    <n v="0.54459655197965284"/>
    <n v="6.3189382528500344"/>
    <n v="1.08984359037567"/>
    <n v="1.3786794907535935"/>
    <n v="1.0643232582443345"/>
    <n v="1.4071629476469525"/>
    <n v="2.0374239404612582"/>
    <n v="1.8027611878067569"/>
    <n v="2.4131507334462841"/>
    <n v="1.7491160253049891"/>
    <n v="0.94383346588116945"/>
    <n v="7.5980630606368775"/>
    <n v="3.9382145784364053"/>
    <n v="3.1022921959870429"/>
    <n v="1.0990891823578455"/>
    <n v="0.6950199410163026"/>
    <n v="2.5009802229172311"/>
    <n v="1.6342519927440839"/>
    <n v="0.25892345804165057"/>
    <n v="0.79297003915008024"/>
    <n v="0.83111052611077163"/>
    <n v="3.1776647031700631"/>
    <n v="-0.41666941589835782"/>
    <n v="6.6235748587023959"/>
    <n v="4.888052393817178"/>
    <n v="3.1321374541277969"/>
    <n v="2.2193813629220593"/>
    <n v="2.3413799149466827"/>
    <n v="93047.263685673606"/>
    <n v="132894.9041291888"/>
    <n v="20858.247829297281"/>
    <n v="16371.915919576963"/>
    <n v="47201.047259616003"/>
    <n v="12676.029343878399"/>
    <n v="146700.47047816639"/>
    <n v="25235.328335148639"/>
    <n v="31840.602838954241"/>
    <n v="24515.621930400001"/>
    <n v="32326.75439629344"/>
    <n v="46683.494747788805"/>
    <n v="41196.698663760006"/>
  </r>
  <r>
    <x v="6"/>
    <x v="0"/>
    <n v="71004"/>
    <n v="7.3570892671430217"/>
    <n v="11.939999680451379"/>
    <n v="4.2499739241720969"/>
    <n v="1.7401057059546161"/>
    <n v="4.2883748694436967"/>
    <n v="3.3416173478781515"/>
    <n v="7.2184043116660668"/>
    <n v="2.1212828176971352"/>
    <n v="1.7422395274847229"/>
    <n v="3.0480945202404319"/>
    <n v="4.3164500110840427"/>
    <n v="4.9917005674148509"/>
    <n v="2.9407525804398746"/>
    <n v="5.9766931035260304"/>
    <n v="4.0829677196462555"/>
    <n v="4.3610414972835425"/>
    <n v="19.735345712709758"/>
    <n v="7.1096825876864731"/>
    <n v="2.3829516019019108"/>
    <n v="1.4870555787359514"/>
    <n v="3.274976609850428"/>
    <n v="10.172494942329788"/>
    <n v="4.8622096438776676"/>
    <n v="1.016558673263261"/>
    <n v="-1.6075235756337234"/>
    <n v="2.7270903249170271"/>
    <n v="2.5610132774259355"/>
    <n v="-2.0791666060679792"/>
    <n v="13.353081811220269"/>
    <n v="9.719108641571518"/>
    <n v="4.5959548470016234"/>
    <n v="4.5612373177746219"/>
    <n v="4.9540580056785943"/>
    <n v="107634.21597830241"/>
    <n v="174670.25532532323"/>
    <n v="62172.868536713599"/>
    <n v="25456.00637241008"/>
    <n v="62730.347590222402"/>
    <n v="48881.178564761598"/>
    <n v="105590.81827105122"/>
    <n v="31028.003774456"/>
    <n v="25483.737568519042"/>
    <n v="44584.478547556799"/>
    <n v="63132.397862115213"/>
    <n v="73008.612499009614"/>
    <n v="43011.447241513604"/>
  </r>
  <r>
    <x v="6"/>
    <x v="0"/>
    <n v="71005"/>
    <n v="35.38269981489286"/>
    <n v="48.321946665702782"/>
    <n v="16.494214367312239"/>
    <n v="6.881734642107026"/>
    <n v="12.679913192290291"/>
    <n v="5.2695660707182981"/>
    <n v="43.361163910394971"/>
    <n v="9.4924162585724705"/>
    <n v="11.072622169655547"/>
    <n v="16.06659634486633"/>
    <n v="9.1556234486729977"/>
    <n v="15.199406085010413"/>
    <n v="16.885640206212148"/>
    <n v="23.899298558374014"/>
    <n v="13.746889913298519"/>
    <n v="20.632460898574084"/>
    <n v="57.375516637435034"/>
    <n v="53.234538560280782"/>
    <n v="24.152075765235338"/>
    <n v="8.3654128204790563"/>
    <n v="8.5328192177599931"/>
    <n v="38.653395850075675"/>
    <n v="7.4966750169179051"/>
    <n v="8.6292056254080531"/>
    <n v="6.0731354426691411"/>
    <n v="2.5636663813550085"/>
    <n v="4.7820858120681144"/>
    <n v="13.288583593249088"/>
    <n v="31.362885021341345"/>
    <n v="43.998744430297023"/>
    <n v="16.17817780392684"/>
    <n v="18.943349475108334"/>
    <n v="20.367318331632045"/>
    <n v="602355.08164873603"/>
    <n v="816157.67918372003"/>
    <n v="276393.55015305121"/>
    <n v="114401.9566903872"/>
    <n v="209104.44845405919"/>
    <n v="86194.292218739196"/>
    <n v="703491.52328224806"/>
    <n v="152742.47001668962"/>
    <n v="176696.90458336321"/>
    <n v="254237.82056116479"/>
    <n v="143660.887533128"/>
    <n v="236472.35987059199"/>
    <n v="260461.00018082239"/>
  </r>
  <r>
    <x v="6"/>
    <x v="0"/>
    <n v="71101"/>
    <n v="1368.1020617664055"/>
    <n v="348.60007619244385"/>
    <n v="59.715573070721881"/>
    <n v="23.137644320656936"/>
    <n v="62.602063239179522"/>
    <n v="75.576006045018488"/>
    <n v="213.70626881637062"/>
    <n v="193.55264766109204"/>
    <n v="139.747227306258"/>
    <n v="1041.1027910666078"/>
    <n v="823.60587997795744"/>
    <n v="939.76473180339599"/>
    <n v="573.2617471982802"/>
    <n v="143.81776452794088"/>
    <n v="778.87745299321125"/>
    <n v="77.206947860189885"/>
    <n v="86.942283597011865"/>
    <n v="70.597801777718317"/>
    <n v="72.142779484800045"/>
    <n v="61.958943905629773"/>
    <n v="81.708159402868844"/>
    <n v="116.05478657399098"/>
    <n v="181.12017451422224"/>
    <n v="172.92120325332326"/>
    <n v="122.58163210920679"/>
    <n v="122.10566089664465"/>
    <n v="259.25173218535019"/>
    <n v="194.24928189608855"/>
    <n v="251.65727962393225"/>
    <n v="77.626786379394957"/>
    <n v="236.39861870561592"/>
    <n v="450.95959372802986"/>
    <n v="133.60704764864127"/>
    <n v="24664143.96952476"/>
    <n v="6585404.0393514568"/>
    <n v="1179621.4304390401"/>
    <n v="477028.81295898405"/>
    <n v="1344692.3183775761"/>
    <n v="1688594.7030638482"/>
    <n v="4959267.6741526965"/>
    <n v="4658618.6765548242"/>
    <n v="3484177.8711996241"/>
    <n v="26854205.392772082"/>
    <n v="21954861.942572411"/>
    <n v="25862325.419229459"/>
    <n v="16270888.170728786"/>
  </r>
  <r>
    <x v="6"/>
    <x v="0"/>
    <n v="71102"/>
    <n v="96.261227869103152"/>
    <n v="8.8756172390837254"/>
    <n v="5.5751832270060016"/>
    <n v="5.1594505558148374"/>
    <n v="8.8192135309165884"/>
    <n v="6.0521058713722375"/>
    <n v="48.1088252559586"/>
    <n v="19.520169275678064"/>
    <n v="26.283865365812474"/>
    <n v="79.48203660295178"/>
    <n v="25.256784902923009"/>
    <n v="29.405490110963957"/>
    <n v="16.006320180063383"/>
    <n v="6.5367503406348559"/>
    <n v="23.556198397983451"/>
    <n v="29.089435776770685"/>
    <n v="37.884411669127289"/>
    <n v="23.881042762548077"/>
    <n v="20.376513908988258"/>
    <n v="28.729400125591855"/>
    <n v="24.18598134954453"/>
    <n v="21.610692267565284"/>
    <n v="37.419590443791826"/>
    <n v="26.18743708004434"/>
    <n v="49.350085645528218"/>
    <n v="24.595920149696408"/>
    <n v="100.01130301325679"/>
    <n v="22.630705333841931"/>
    <n v="74.907328826621139"/>
    <n v="27.159445778588708"/>
    <n v="65.45767639128222"/>
    <n v="28.831253075972906"/>
    <n v="37.204274882351186"/>
    <n v="1235609.1209278081"/>
    <n v="115232.13861502401"/>
    <n v="73202.155770588797"/>
    <n v="68502.025029553595"/>
    <n v="118397.94165255521"/>
    <n v="82139.180886264003"/>
    <n v="660004.97368649603"/>
    <n v="270666.66717655206"/>
    <n v="368342.08923649602"/>
    <n v="1125545.1203344001"/>
    <n v="361374.0783910224"/>
    <n v="425056.35955398402"/>
    <n v="233740.29358946561"/>
  </r>
  <r>
    <x v="6"/>
    <x v="0"/>
    <n v="71103"/>
    <n v="427.78602074589071"/>
    <n v="15.061219069919819"/>
    <n v="12.280048264686569"/>
    <n v="4.6895584439568445"/>
    <n v="6.8456341655800603"/>
    <n v="0.66657564966661897"/>
    <n v="12.934380383646619"/>
    <n v="1.0471712563822388"/>
    <n v="2.2096571243155125"/>
    <n v="4.1638693783802463"/>
    <n v="3.8373205232800673"/>
    <n v="2.5152884124253134"/>
    <n v="1.7881730008206849"/>
    <n v="10.676941926187743"/>
    <n v="2.713593978842022"/>
    <n v="124.81339049346371"/>
    <n v="40.585388699447883"/>
    <n v="8.9958338938342539"/>
    <n v="12.662985744455725"/>
    <n v="21.000319020463031"/>
    <n v="6.2402665983044763"/>
    <n v="5.8187094896123064"/>
    <n v="2.0644770684540932"/>
    <n v="5.2358923496091281"/>
    <n v="5.4528372723118306"/>
    <n v="3.9007629533369039"/>
    <n v="16.528350782987026"/>
    <n v="1.591163130591096"/>
    <n v="7.1552905445142772"/>
    <n v="22.43385742075202"/>
    <n v="38.102914069048566"/>
    <n v="38.140378186073185"/>
    <n v="18.717547717241839"/>
    <n v="555694.04094891204"/>
    <n v="66194.0578122976"/>
    <n v="91977.561502502402"/>
    <n v="49638.976129283197"/>
    <n v="93655.121019300801"/>
    <n v="11182.473098807201"/>
    <n v="257032.00698382562"/>
    <n v="24050.382245330879"/>
    <n v="57590.293631035209"/>
    <n v="121410.10333481121"/>
    <n v="123765.09883735201"/>
    <n v="88912.93009082241"/>
    <n v="68744.52284355041"/>
  </r>
  <r>
    <x v="6"/>
    <x v="0"/>
    <n v="71104"/>
    <n v="86.085475978904427"/>
    <n v="127.98110010305511"/>
    <n v="51.648599482044631"/>
    <n v="33.77014362828772"/>
    <n v="30.403638554044235"/>
    <n v="17.022059709479269"/>
    <n v="55.962075696214015"/>
    <n v="8.3261739443018659"/>
    <n v="25.400905230531851"/>
    <n v="52.266925709803772"/>
    <n v="37.031049685088377"/>
    <n v="45.210448262038732"/>
    <n v="54.787949474054621"/>
    <n v="71.133281071129147"/>
    <n v="45.676482473727241"/>
    <n v="35.023519543517764"/>
    <n v="87.299919517246565"/>
    <n v="119.74396420408908"/>
    <n v="49.734628169107054"/>
    <n v="47.868679023304253"/>
    <n v="24.365555788406084"/>
    <n v="36.064380359348"/>
    <n v="21.847271031974685"/>
    <n v="27.815476312900294"/>
    <n v="52.166576490471662"/>
    <n v="31.891595039897812"/>
    <n v="63.135391695998436"/>
    <n v="48.327391496856066"/>
    <n v="209.95857541711021"/>
    <n v="83.96245206754152"/>
    <n v="94.944309535987941"/>
    <n v="48.145888112142202"/>
    <n v="61.088780292159136"/>
    <n v="4512084.1379582966"/>
    <n v="6286943.5614624796"/>
    <n v="2367210.2600605516"/>
    <n v="1436649.4502346162"/>
    <n v="1193403.6205233443"/>
    <n v="612130.28921258403"/>
    <n v="1828336.9750710081"/>
    <n v="244622.9904835888"/>
    <n v="662709.61746457603"/>
    <n v="1191633.6392578161"/>
    <n v="722401.717256704"/>
    <n v="733223.04991374409"/>
    <n v="708243.82285110408"/>
  </r>
  <r>
    <x v="6"/>
    <x v="0"/>
    <n v="71105"/>
    <n v="205.00707557957384"/>
    <n v="38.018444687933481"/>
    <n v="41.708858445579082"/>
    <n v="68.509345460175595"/>
    <n v="49.430941068715434"/>
    <n v="7.1722449042948817"/>
    <n v="166.71140259120779"/>
    <n v="8.0142796605682278"/>
    <n v="104.31847174293205"/>
    <n v="299.14364898033324"/>
    <n v="71.648350501919978"/>
    <n v="8.643799284557895"/>
    <n v="127.67818464128889"/>
    <n v="49.412216197896051"/>
    <n v="69.323444809255591"/>
    <n v="2.6697074897666146"/>
    <n v="20.324877502091322"/>
    <n v="-4.4724472861396638"/>
    <n v="1.6465037675463288"/>
    <n v="21.349219378238168"/>
    <n v="5.4135306643490013"/>
    <n v="1.9167018161910299"/>
    <n v="-2.6328650518395622"/>
    <n v="22.634540055341585"/>
    <n v="6.2384014650932009"/>
    <n v="2.6898386394731482"/>
    <n v="211.02862613985957"/>
    <n v="-3.0906553911280379"/>
    <n v="37.874958336657087"/>
    <n v="10.90844040503505"/>
    <n v="890.19830794929874"/>
    <n v="92.000388273006195"/>
    <n v="23.113638394678556"/>
    <n v="1258333.4299074241"/>
    <n v="239592.23842335682"/>
    <n v="269647.76985066879"/>
    <n v="454148.45105550403"/>
    <n v="335734.95173871523"/>
    <n v="49890.135554275199"/>
    <n v="1186818.4750468081"/>
    <n v="58367.998767918405"/>
    <n v="776755.34059787204"/>
    <n v="2276483.1687403359"/>
    <n v="556922.62845142395"/>
    <n v="68605.834921536007"/>
    <n v="1034193.2955944401"/>
  </r>
  <r>
    <x v="6"/>
    <x v="0"/>
    <n v="71106"/>
    <n v="83.20641245613453"/>
    <n v="65.705136004061274"/>
    <n v="16.86421460829008"/>
    <n v="24.511831937761535"/>
    <n v="43.631457601379765"/>
    <n v="53.268107890483307"/>
    <n v="71.420727844205388"/>
    <n v="63.454788154998134"/>
    <n v="38.584533514391794"/>
    <n v="18.864291968441155"/>
    <n v="18.073815614928996"/>
    <n v="13.278655050246604"/>
    <n v="32.994652326497402"/>
    <n v="35.693727516704293"/>
    <n v="21.449040997224333"/>
    <n v="43.487022248000457"/>
    <n v="70.500029029399798"/>
    <n v="29.49775817974087"/>
    <n v="25.115277122696511"/>
    <n v="30.573921771665862"/>
    <n v="40.650401410572648"/>
    <n v="35.800965723318065"/>
    <n v="51.317345230467559"/>
    <n v="33.485291255192102"/>
    <n v="34.887759766925413"/>
    <n v="9.5788940048906568"/>
    <n v="27.383473856389447"/>
    <n v="30.488175695187532"/>
    <n v="35.300572571465544"/>
    <n v="41.2063494552064"/>
    <n v="30.758046385614659"/>
    <n v="41.835278843986153"/>
    <n v="35.576206276136602"/>
    <n v="1721873.499367248"/>
    <n v="1381121.958805368"/>
    <n v="359983.52502856002"/>
    <n v="531220.421755168"/>
    <n v="959804.80431515211"/>
    <n v="1189210.5086550398"/>
    <n v="1617750.9063990961"/>
    <n v="1458000.6674373921"/>
    <n v="899135.384485872"/>
    <n v="445744.35492229601"/>
    <n v="432958.25305562408"/>
    <n v="322432.30193008803"/>
    <n v="811932.404450448"/>
  </r>
  <r>
    <x v="6"/>
    <x v="0"/>
    <n v="71201"/>
    <n v="2153.8531641368445"/>
    <n v="137.03390250239636"/>
    <n v="605.10508180685929"/>
    <n v="141.82026401973252"/>
    <n v="10.052819281940984"/>
    <n v="432.75439404804706"/>
    <n v="141.54604831156865"/>
    <n v="102.248397820802"/>
    <n v="186.74252067505924"/>
    <n v="2714.5200020333527"/>
    <n v="825.84498294415539"/>
    <n v="2383.0291116609042"/>
    <n v="221.46360954634801"/>
    <n v="294.65308277632943"/>
    <n v="1143.4459013838025"/>
    <n v="6.5674754586330026"/>
    <n v="21.729473577433794"/>
    <n v="15.728920761954413"/>
    <n v="11.696648720504918"/>
    <n v="9.0182448915785152"/>
    <n v="29.952469471119841"/>
    <n v="14.461825406357852"/>
    <n v="15.841859593693325"/>
    <n v="30.482769879438695"/>
    <n v="44.270455913789171"/>
    <n v="40.378817325865356"/>
    <n v="49.054592680294213"/>
    <n v="55.428617730974238"/>
    <n v="72.161025187479922"/>
    <n v="16.194923032919082"/>
    <n v="203.68785898119145"/>
    <n v="773.5395614452317"/>
    <n v="29.769514042794089"/>
    <n v="28911171.022208866"/>
    <n v="1858042.6840299922"/>
    <n v="8287519.2004267452"/>
    <n v="1961799.71218496"/>
    <n v="140427.8325494336"/>
    <n v="6104433.4824417522"/>
    <n v="2016040.3661016722"/>
    <n v="1470229.712265312"/>
    <n v="2710754.4301191601"/>
    <n v="39775861.589794718"/>
    <n v="12213421.452761114"/>
    <n v="35569092.520650655"/>
    <n v="3335906.3505966403"/>
  </r>
  <r>
    <x v="6"/>
    <x v="0"/>
    <n v="71301"/>
    <n v="0.40820387382621415"/>
    <n v="1.0202437388200167"/>
    <n v="0.70276215253614505"/>
    <n v="5.4424538856871534E-2"/>
    <n v="7.8573906149758635E-2"/>
    <n v="0.11774081756369419"/>
    <n v="0.3882693702164296"/>
    <n v="4.8932012720886056E-2"/>
    <n v="7.3150261886593515E-2"/>
    <n v="0.24041504462002358"/>
    <n v="0.59943643396893775"/>
    <n v="8.2292267916265011E-2"/>
    <n v="0.42880506927080547"/>
    <n v="0.59247681007101116"/>
    <n v="0.37017792371866937"/>
    <n v="2.6160219475950344"/>
    <n v="5.4570498681429154"/>
    <n v="3.3799261681940815"/>
    <n v="4.5479844571730954"/>
    <n v="6.9311232167694339"/>
    <n v="3.3539099568771267"/>
    <n v="3.5711617728026024"/>
    <n v="5.7352559587047844"/>
    <n v="6.2726744135908685"/>
    <n v="7.5516261749580345"/>
    <n v="2.7592347026137394"/>
    <n v="24.915332222286491"/>
    <n v="0.74397743001751004"/>
    <n v="6.0545211720796299"/>
    <n v="18.841947742242443"/>
    <n v="12.936898555848964"/>
    <n v="0.32640380679635705"/>
    <n v="5.9921285329860963"/>
    <n v="6819.8621200145599"/>
    <n v="17076.839700369441"/>
    <n v="11783.915773726079"/>
    <n v="914.22340371772805"/>
    <n v="1322.3202665942881"/>
    <n v="1984.9924433063202"/>
    <n v="6557.4813935852799"/>
    <n v="827.92965523739201"/>
    <n v="1239.8969389777601"/>
    <n v="4082.2474576480004"/>
    <n v="10197.013178245599"/>
    <n v="1402.342537561072"/>
    <n v="7320.1313375219206"/>
  </r>
  <r>
    <x v="6"/>
    <x v="0"/>
    <n v="71302"/>
    <n v="2.4859679267189752E-2"/>
    <n v="0"/>
    <n v="2.5654838268623953E-3"/>
    <n v="3.7659956112349798E-2"/>
    <n v="6.1810005964743088E-4"/>
    <n v="2.1307757138702191E-3"/>
    <n v="2.6003867291296306E-2"/>
    <n v="3.6018723916540735E-2"/>
    <n v="1.250523474868635E-2"/>
    <n v="0"/>
    <n v="0"/>
    <n v="0"/>
    <n v="0"/>
    <n v="1.3408479979737398E-2"/>
    <n v="0"/>
    <n v="0.24067548305713679"/>
    <n v="0.8471723423037778"/>
    <n v="0.19495490119992992"/>
    <n v="3.0023825284209837E-2"/>
    <n v="0.541005772321978"/>
    <n v="-6.4607032588840138E-2"/>
    <n v="6.2121208591347808E-2"/>
    <n v="0.14599830009628276"/>
    <n v="0.48113386003468478"/>
    <n v="5.5718315830542535E-2"/>
    <n v="0.88196394147324686"/>
    <n v="1.1511867989043823E-2"/>
    <n v="1.278095445234767"/>
    <n v="4.2677188593826427"/>
    <n v="0.35729403071011784"/>
    <n v="1.8838289771974803"/>
    <n v="1.0950909302803307E-2"/>
    <n v="0.64096336358648209"/>
    <n v="186.29843642832"/>
    <n v="0"/>
    <n v="18.699811613999998"/>
    <n v="270.62444462334565"/>
    <n v="4.3786208225424001"/>
    <n v="14.874945258527999"/>
    <n v="178.85459922953601"/>
    <n v="244.06287325848001"/>
    <n v="83.447431477984011"/>
    <n v="0"/>
    <n v="0"/>
    <n v="0"/>
    <n v="0"/>
  </r>
  <r>
    <x v="6"/>
    <x v="0"/>
    <n v="71401"/>
    <n v="254.87730770098739"/>
    <n v="12.764183847375641"/>
    <n v="245.48936499587194"/>
    <n v="6.8193662918662259"/>
    <n v="19.220069237112174"/>
    <n v="75.814723339915361"/>
    <n v="111.29936346506146"/>
    <n v="231.53453016083876"/>
    <n v="29.245275734772385"/>
    <n v="677.53833146867339"/>
    <n v="182.98168942176514"/>
    <n v="292.42830540839503"/>
    <n v="76.961054817576482"/>
    <n v="88.357638378371277"/>
    <n v="184.12368321591222"/>
    <n v="17.433515755782125"/>
    <n v="22.017372924844558"/>
    <n v="24.975737053812495"/>
    <n v="17.933620295291274"/>
    <n v="26.354316628663753"/>
    <n v="36.588381015812544"/>
    <n v="33.028222473596138"/>
    <n v="86.899292744496904"/>
    <n v="50.96011668349373"/>
    <n v="139.57413212258518"/>
    <n v="37.165192368537483"/>
    <n v="65.165686384362758"/>
    <n v="36.513767024710582"/>
    <n v="21.062732662432719"/>
    <n v="21.930704374452262"/>
    <n v="41.377602633508928"/>
    <n v="170.53642814540086"/>
    <n v="43.976577581315873"/>
    <n v="5465334.1090322724"/>
    <n v="269988.01673968957"/>
    <n v="5121399.1325438805"/>
    <n v="140288.00335627201"/>
    <n v="389802.22419787198"/>
    <n v="1515612.1342882479"/>
    <n v="2192708.759625176"/>
    <n v="4494085.2304218803"/>
    <n v="559169.67204884801"/>
    <n v="12758046.78155512"/>
    <n v="3392297.5401901039"/>
    <n v="5336524.145397801"/>
    <n v="1382143.5834688561"/>
  </r>
  <r>
    <x v="6"/>
    <x v="0"/>
    <n v="71402"/>
    <n v="31.730459472821135"/>
    <n v="0"/>
    <n v="16.043543173764572"/>
    <n v="9.2394854273711149E-2"/>
    <n v="7.9986116166685193E-3"/>
    <n v="0.7140432722510861"/>
    <n v="1.2776920600534021"/>
    <n v="3.0413611582397673"/>
    <n v="0.55796833624099751"/>
    <n v="7.0028550604652358"/>
    <n v="30.516824697759013"/>
    <n v="14.480037042088105"/>
    <n v="7.6160901611901102E-2"/>
    <n v="5.3786460093460944"/>
    <n v="15.02434088048634"/>
    <n v="6.5115493667492483"/>
    <n v="4.0978753619681854"/>
    <n v="3.1787744084720027"/>
    <n v="0.6117862598577094"/>
    <n v="0.48450389867768906"/>
    <n v="0.36996353731204895"/>
    <n v="1.2145726817208944"/>
    <n v="0.67589631511927983"/>
    <n v="0.72499763678845619"/>
    <n v="2.3988127372510473"/>
    <n v="2.9160836452304864"/>
    <n v="8.6578545718814066"/>
    <n v="-0.10149815845516691"/>
    <n v="0.36543630105748004"/>
    <n v="2.6295611571991513"/>
    <n v="2.9739309048279066"/>
    <n v="8.1185645108604305"/>
    <n v="2.2933291831164833"/>
    <n v="522442.01522"/>
    <n v="0"/>
    <n v="267269.385731744"/>
    <n v="1548.1681782103039"/>
    <n v="134.80860018733122"/>
    <n v="12103.747507928161"/>
    <n v="21782.0942397904"/>
    <n v="52144.137058020809"/>
    <n v="9621.0480218035209"/>
    <n v="121429.50674846719"/>
    <n v="532121.87225482392"/>
    <n v="253892.96949597282"/>
    <n v="1342.8690172210402"/>
  </r>
  <r>
    <x v="6"/>
    <x v="0"/>
    <n v="71403"/>
    <n v="2683.964741511415"/>
    <n v="107.45450154200377"/>
    <n v="538.75317202608267"/>
    <n v="20.096686047268186"/>
    <n v="17.320711390486402"/>
    <n v="112.10864301379266"/>
    <n v="212.25464338984625"/>
    <n v="656.67653526273341"/>
    <n v="725.49474605054513"/>
    <n v="1789.4824546221892"/>
    <n v="638.60237454697801"/>
    <n v="454.03327477378014"/>
    <n v="389.86035090238749"/>
    <n v="222.10145320511822"/>
    <n v="494.1653334077152"/>
    <n v="291.76049657087697"/>
    <n v="244.72849388726257"/>
    <n v="166.28755333705098"/>
    <n v="67.087735302254174"/>
    <n v="34.316940992917743"/>
    <n v="50.9782603134434"/>
    <n v="316.13091613512034"/>
    <n v="451.43253507813949"/>
    <n v="468.20412336953592"/>
    <n v="662.65497196333695"/>
    <n v="475.87029999455376"/>
    <n v="566.3427261109548"/>
    <n v="378.1372148629145"/>
    <n v="107.42694990979125"/>
    <n v="158.47934840964635"/>
    <n v="348.13781100852253"/>
    <n v="642.00791039073147"/>
    <n v="305.81137270201083"/>
    <n v="15051674.270396017"/>
    <n v="626567.19849142397"/>
    <n v="3261611.7034459044"/>
    <n v="126146.89831870241"/>
    <n v="112584.62403816161"/>
    <n v="753706.40698172804"/>
    <n v="1474320.7529858721"/>
    <n v="4707714.0812985357"/>
    <n v="5363582.6575516798"/>
    <n v="13628698.374402592"/>
    <n v="5006004.0140737602"/>
    <n v="3660416.2612262154"/>
    <n v="3229993.0072262804"/>
  </r>
  <r>
    <x v="6"/>
    <x v="0"/>
    <n v="71501"/>
    <n v="173.31026054632451"/>
    <n v="150.20065755531726"/>
    <n v="19.458348044586259"/>
    <n v="17.828318628016909"/>
    <n v="52.748216409164129"/>
    <n v="40.395417548787009"/>
    <n v="144.55141101111823"/>
    <n v="64.857420834933095"/>
    <n v="77.29585723399947"/>
    <n v="104.45353303824048"/>
    <n v="146.0118410232183"/>
    <n v="135.01583475306927"/>
    <n v="263.62222202421486"/>
    <n v="62.495774742640151"/>
    <n v="181.54996593350083"/>
    <n v="78.636644761988393"/>
    <n v="113.93439624560759"/>
    <n v="66.753460915210709"/>
    <n v="44.673266531438173"/>
    <n v="145.15127694422836"/>
    <n v="43.774096397393713"/>
    <n v="113.30691140568555"/>
    <n v="131.33592340090186"/>
    <n v="64.001402997299181"/>
    <n v="100.32938636183276"/>
    <n v="126.9694028104814"/>
    <n v="79.436253151872378"/>
    <n v="71.44957300493914"/>
    <n v="123.26615401175843"/>
    <n v="74.882853941251241"/>
    <n v="91.178347138854122"/>
    <n v="106.90379528084534"/>
    <n v="93.07272492433124"/>
    <n v="4394108.345891512"/>
    <n v="3900861.2773691444"/>
    <n v="517378.016157504"/>
    <n v="485055.06491245603"/>
    <n v="1467719.1215849919"/>
    <n v="1148926.4659226001"/>
    <n v="4200664.0039830962"/>
    <n v="1924838.5355391442"/>
    <n v="2341755.2907612477"/>
    <n v="3228972.0668111281"/>
    <n v="4603899.3593030963"/>
    <n v="4340624.0714764241"/>
    <n v="8638109.3490674477"/>
  </r>
  <r>
    <x v="6"/>
    <x v="0"/>
    <n v="71502"/>
    <n v="1240.6198904705034"/>
    <n v="37.052842608763633"/>
    <n v="5.8476679024027263"/>
    <n v="73.026665133810852"/>
    <n v="33.635516964444633"/>
    <n v="18.769759081346784"/>
    <n v="66.04344941378713"/>
    <n v="29.122792155499205"/>
    <n v="21.331224116707567"/>
    <n v="87.476033887795069"/>
    <n v="1802.2996577946255"/>
    <n v="66.14724579526397"/>
    <n v="1931.9534531022991"/>
    <n v="38.642391881659073"/>
    <n v="1266.800118897396"/>
    <n v="36.758282609937297"/>
    <n v="112.5247594862962"/>
    <n v="97.579479487961649"/>
    <n v="66.792265485923366"/>
    <n v="49.618718057227113"/>
    <n v="-10.095392789585299"/>
    <n v="24.93222703140033"/>
    <n v="43.978585329382504"/>
    <n v="2.1710056273658833"/>
    <n v="40.505400415304599"/>
    <n v="35.108784393012613"/>
    <n v="-36.148260900637105"/>
    <n v="100.19555330023918"/>
    <n v="101.44743143790129"/>
    <n v="94.069519634954986"/>
    <n v="362.31747193021147"/>
    <n v="416.40970757132686"/>
    <n v="47.526345640837825"/>
    <n v="9695444.4440269843"/>
    <n v="286159.10346748156"/>
    <n v="44623.553763235206"/>
    <n v="550548.02844380005"/>
    <n v="250483.6948342192"/>
    <n v="138051.57804330561"/>
    <n v="479673.57309233595"/>
    <n v="208839.5425470848"/>
    <n v="151025.06674628958"/>
    <n v="611282.52480791195"/>
    <n v="12428658.440151738"/>
    <n v="450065.86039097601"/>
    <n v="12967271.577222632"/>
  </r>
  <r>
    <x v="6"/>
    <x v="0"/>
    <n v="71503"/>
    <n v="384.14631993497136"/>
    <n v="521.10286535750697"/>
    <n v="119.31105431306186"/>
    <n v="77.301541223178077"/>
    <n v="83.641299265034675"/>
    <n v="53.500226011366919"/>
    <n v="474.33495375154831"/>
    <n v="72.306425131679362"/>
    <n v="86.999599140779338"/>
    <n v="95.654573058250492"/>
    <n v="187.14362741127249"/>
    <n v="279.18879999280858"/>
    <n v="194.64796151181693"/>
    <n v="239.23848696458231"/>
    <n v="220.32679630529933"/>
    <n v="170.12185670843621"/>
    <n v="329.59986171276847"/>
    <n v="391.69238296285056"/>
    <n v="228.81478173785945"/>
    <n v="257.98039405877228"/>
    <n v="118.4217354647333"/>
    <n v="313.32695346469319"/>
    <n v="161.26556940482251"/>
    <n v="194.12464437384085"/>
    <n v="152.99220555644555"/>
    <n v="214.10889800910732"/>
    <n v="164.26118569327002"/>
    <n v="196.1596014107578"/>
    <n v="239.68810972169373"/>
    <n v="324.9664225469881"/>
    <n v="203.24116017284427"/>
    <n v="202.25224970025192"/>
    <n v="223.75415573428936"/>
    <n v="6029176.4913793756"/>
    <n v="8235509.6841100408"/>
    <n v="1898477.4962294402"/>
    <n v="1238447.991936536"/>
    <n v="1349050.5158457442"/>
    <n v="868736.66997257608"/>
    <n v="7753479.1540228091"/>
    <n v="1189802.225541784"/>
    <n v="1440974.3605687281"/>
    <n v="1594753.0420271521"/>
    <n v="3140270.0679611522"/>
    <n v="4715219.6430785442"/>
    <n v="3308431.4018163523"/>
  </r>
  <r>
    <x v="7"/>
    <x v="0"/>
    <n v="80101"/>
    <n v="5.0418718658517117"/>
    <n v="2.6954558025281479"/>
    <n v="0.36218529100376001"/>
    <n v="0.61845202117240461"/>
    <n v="1.0879131853481618"/>
    <n v="0.75882936661966205"/>
    <n v="2.1225548159990191"/>
    <n v="1.1035480941114144"/>
    <n v="0.5399489937905696"/>
    <n v="2.3136054064270049"/>
    <n v="1.6975243238398134"/>
    <n v="1.9297133044483903"/>
    <n v="4.9008441329203194"/>
    <n v="1.2253643715681042"/>
    <n v="2.8426939204028407"/>
    <n v="0.65393098079349299"/>
    <n v="1.018512448549568"/>
    <n v="1.1344468329998387"/>
    <n v="0.50605771952592493"/>
    <n v="1.1872597592644267"/>
    <n v="0.10976897639325083"/>
    <n v="-0.16211377416931755"/>
    <n v="1.9923487933613274E-2"/>
    <n v="9.5354501490477861E-2"/>
    <n v="0.44336366758629181"/>
    <n v="8.9484448240434458E-2"/>
    <n v="0.99739843591139365"/>
    <n v="2.8343363657092717"/>
    <n v="1.3356020930183115"/>
    <n v="0.88634223019385761"/>
    <n v="1.7224456315463257"/>
    <n v="1.9363420464661831"/>
    <n v="0.73309471023192696"/>
    <n v="522519.43268940801"/>
    <n v="283335.53213854879"/>
    <n v="38607.503279836805"/>
    <n v="66839.820640228805"/>
    <n v="119187.41693400321"/>
    <n v="84257.377551980797"/>
    <n v="238821.37767694562"/>
    <n v="125800.06853632479"/>
    <n v="62351.689955953603"/>
    <n v="270592.34751948318"/>
    <n v="201049.68834261599"/>
    <n v="231405.43032953763"/>
    <n v="594947.775204128"/>
  </r>
  <r>
    <x v="7"/>
    <x v="0"/>
    <n v="80102"/>
    <n v="962.70431362807676"/>
    <n v="284.35088851321325"/>
    <n v="126.12032611208119"/>
    <n v="47.523391225306241"/>
    <n v="75.291974054535871"/>
    <n v="203.81029930811758"/>
    <n v="370.14319445431516"/>
    <n v="299.6979086852096"/>
    <n v="153.85292303870537"/>
    <n v="271.58233764888303"/>
    <n v="319.18655814601124"/>
    <n v="539.79172707032615"/>
    <n v="957.52351697447352"/>
    <n v="152.6648686168669"/>
    <n v="605.50060073027032"/>
    <n v="107.03988532672317"/>
    <n v="587.33858651159562"/>
    <n v="269.94828317231759"/>
    <n v="86.329446522726045"/>
    <n v="94.504279395643209"/>
    <n v="63.852632691078938"/>
    <n v="-8.5661193416342059"/>
    <n v="137.90323593590878"/>
    <n v="182.48540576637672"/>
    <n v="204.68639582664343"/>
    <n v="120.60373292855388"/>
    <n v="-2.946701304371421"/>
    <n v="158.46514251333699"/>
    <n v="188.41849916274018"/>
    <n v="313.32989701863761"/>
    <n v="105.41063321310037"/>
    <n v="354.73687375840416"/>
    <n v="156.43305036483136"/>
    <n v="4416887.390925616"/>
    <n v="1366874.7210830161"/>
    <n v="633880.75903932005"/>
    <n v="249260.18697673123"/>
    <n v="411395.34623398399"/>
    <n v="1158253.9309680322"/>
    <n v="2184585.133669368"/>
    <n v="1834450.8990621681"/>
    <n v="975427.53206539201"/>
    <n v="1781308.5526390239"/>
    <n v="2163446.4911136641"/>
    <n v="3776922.7143110721"/>
    <n v="6909489.6984878005"/>
  </r>
  <r>
    <x v="7"/>
    <x v="0"/>
    <n v="80201"/>
    <n v="29.731518390491434"/>
    <n v="13.626132649248568"/>
    <n v="25.396659543766695"/>
    <n v="7.1492050265289375"/>
    <n v="8.6464332320722015"/>
    <n v="9.3780965086959167"/>
    <n v="11.377498680307216"/>
    <n v="9.7473683688773516"/>
    <n v="5.8242038519546311"/>
    <n v="7.6251042104278524"/>
    <n v="8.9649188453398949"/>
    <n v="7.9410517864540582"/>
    <n v="6.6124902253261029"/>
    <n v="15.390665739848068"/>
    <n v="7.8394869523733517"/>
    <n v="14.860623163358348"/>
    <n v="38.413864465170313"/>
    <n v="16.406220395137524"/>
    <n v="7.4440485844784483"/>
    <n v="20.250435449928037"/>
    <n v="1.4455143256409653"/>
    <n v="6.3035849811392612"/>
    <n v="5.3587433942519827"/>
    <n v="1.4357260432187089"/>
    <n v="5.234580295148235"/>
    <n v="2.8474775420754939"/>
    <n v="3.138987922506796"/>
    <n v="-3.3463578799376146"/>
    <n v="3.0227681342393504"/>
    <n v="20.792452701528074"/>
    <n v="0.94080352127893585"/>
    <n v="11.693898563037759"/>
    <n v="8.7725869154539904"/>
    <n v="2609089.3963575759"/>
    <n v="1214619.8382213681"/>
    <n v="2299007.2085399362"/>
    <n v="657076.28478324809"/>
    <n v="806660.34195294394"/>
    <n v="887899.42125031201"/>
    <n v="1092956.655726352"/>
    <n v="949861.5528103601"/>
    <n v="575623.53930023208"/>
    <n v="764165.06865644804"/>
    <n v="910853.68452422402"/>
    <n v="817825.10033154406"/>
    <n v="690158.82979773602"/>
  </r>
  <r>
    <x v="7"/>
    <x v="0"/>
    <n v="80202"/>
    <n v="139.58055277607247"/>
    <n v="82.600029143833595"/>
    <n v="52.248420199150367"/>
    <n v="26.188543297500782"/>
    <n v="15.854874666782006"/>
    <n v="36.611081243409778"/>
    <n v="32.535096738316184"/>
    <n v="22.531086692581543"/>
    <n v="20.478591638271993"/>
    <n v="24.131044239000854"/>
    <n v="24.487160655654325"/>
    <n v="31.275904676280284"/>
    <n v="20.962799755057713"/>
    <n v="53.678997546828249"/>
    <n v="25.575288362330777"/>
    <n v="61.372763903100228"/>
    <n v="74.037593442390005"/>
    <n v="51.720557314795528"/>
    <n v="16.289446780591298"/>
    <n v="72.043532789187722"/>
    <n v="4.1486454694088035"/>
    <n v="24.261690851499768"/>
    <n v="13.838159366654901"/>
    <n v="5.831138558530073"/>
    <n v="0.61029568059733141"/>
    <n v="11.530200484108009"/>
    <n v="9.0180448022117456"/>
    <n v="-7.0684069546618007"/>
    <n v="5.0314325142066343"/>
    <n v="47.346535318743442"/>
    <n v="2.3267161911164038"/>
    <n v="40.729629670916296"/>
    <n v="24.476078214472885"/>
    <n v="5856520.8333784482"/>
    <n v="3458711.0203397442"/>
    <n v="2183304.7348618964"/>
    <n v="1092088.4440490801"/>
    <n v="659816.4641328"/>
    <n v="1520458.2040388081"/>
    <n v="1348384.549222776"/>
    <n v="931863.21451848"/>
    <n v="845212.9126864"/>
    <n v="993885.31907172815"/>
    <n v="1006471.277268704"/>
    <n v="1282812.5062023122"/>
    <n v="858007.39397451212"/>
  </r>
  <r>
    <x v="7"/>
    <x v="0"/>
    <n v="80301"/>
    <n v="893.77492328190431"/>
    <n v="54.278659105425191"/>
    <n v="105.05912146527635"/>
    <n v="74.487045128092944"/>
    <n v="44.246288214812971"/>
    <n v="59.460618869975676"/>
    <n v="116.68738504376597"/>
    <n v="103.67726502196346"/>
    <n v="55.746020184145578"/>
    <n v="169.98583336977566"/>
    <n v="80.420484229876621"/>
    <n v="73.830348047967902"/>
    <n v="196.5284741457881"/>
    <n v="77.941608566264833"/>
    <n v="116.92643547454422"/>
    <n v="149.89939607962302"/>
    <n v="320.49916719313978"/>
    <n v="129.48411260724961"/>
    <n v="21.847223260482043"/>
    <n v="71.953240883737564"/>
    <n v="15.009203311980674"/>
    <n v="15.95670600641097"/>
    <n v="-2.8791551559792747"/>
    <n v="28.815925245408973"/>
    <n v="25.834281414040106"/>
    <n v="16.424338220751142"/>
    <n v="9.4821168892254545E-2"/>
    <n v="115.48513818162587"/>
    <n v="-42.454415532655744"/>
    <n v="156.66386610597564"/>
    <n v="23.82583611765769"/>
    <n v="156.01403585452081"/>
    <n v="61.854998777479061"/>
    <n v="10862940.417568265"/>
    <n v="656283.26724369603"/>
    <n v="1263651.1129843439"/>
    <n v="891237.49495763215"/>
    <n v="526619.32233270397"/>
    <n v="704013.727420512"/>
    <n v="1374227.3336604319"/>
    <n v="1214475.48246728"/>
    <n v="649496.88116548012"/>
    <n v="1969795.8370889602"/>
    <n v="926846.08074932802"/>
    <n v="846317.27967385598"/>
    <n v="2240424.6052619843"/>
  </r>
  <r>
    <x v="7"/>
    <x v="0"/>
    <n v="80302"/>
    <n v="58.079006768696324"/>
    <n v="6.4635651918382182"/>
    <n v="8.650301076833868"/>
    <n v="5.7212707873148849"/>
    <n v="5.825424371086104"/>
    <n v="6.517279993603279"/>
    <n v="11.921230973392689"/>
    <n v="7.0918638757190289"/>
    <n v="12.090243751173052"/>
    <n v="20.135863960358087"/>
    <n v="12.347398089519789"/>
    <n v="9.5278852324295382"/>
    <n v="46.893120892158073"/>
    <n v="6.9450456853289912"/>
    <n v="22.922801404702465"/>
    <n v="18.199663419528669"/>
    <n v="35.816318926762499"/>
    <n v="18.732813450859588"/>
    <n v="20.007775421987336"/>
    <n v="33.831884478762859"/>
    <n v="17.175930741126606"/>
    <n v="27.938758366305606"/>
    <n v="19.497870219229682"/>
    <n v="18.915119339602107"/>
    <n v="31.00167595208563"/>
    <n v="34.265577950182688"/>
    <n v="27.575112070533297"/>
    <n v="11.932720794393306"/>
    <n v="10.062248263863477"/>
    <n v="24.838372658761386"/>
    <n v="16.516375292117086"/>
    <n v="16.251111920317147"/>
    <n v="23.210962099658815"/>
    <n v="2321417.9005447919"/>
    <n v="260934.12679450886"/>
    <n v="352664.12460143998"/>
    <n v="235533.27577217919"/>
    <n v="242151.24025730719"/>
    <n v="273510.68949154881"/>
    <n v="505066.79264972801"/>
    <n v="303290.650509"/>
    <n v="521887.46176313597"/>
    <n v="877218.91343299998"/>
    <n v="542841.00960764801"/>
    <n v="422695.10045150405"/>
    <n v="2099076.7704956718"/>
  </r>
  <r>
    <x v="7"/>
    <x v="0"/>
    <n v="80303"/>
    <n v="561.47868463210079"/>
    <n v="76.313469361610373"/>
    <n v="109.49522986511046"/>
    <n v="56.498397808858094"/>
    <n v="39.983897220763104"/>
    <n v="61.374146725016729"/>
    <n v="96.512052700117763"/>
    <n v="91.827378707927934"/>
    <n v="59.640297799507493"/>
    <n v="94.856888895310959"/>
    <n v="74.636793066949451"/>
    <n v="74.408390734571753"/>
    <n v="85.77298453841145"/>
    <n v="80.769032345192969"/>
    <n v="78.272722779977542"/>
    <n v="23.184990134194578"/>
    <n v="47.482701213565043"/>
    <n v="12.38554732840192"/>
    <n v="9.5626088161275309"/>
    <n v="15.156990029302206"/>
    <n v="11.646750284231855"/>
    <n v="5.3145492158304721"/>
    <n v="5.1906540761373314"/>
    <n v="14.384716787803827"/>
    <n v="13.087822929190864"/>
    <n v="15.172921536988044"/>
    <n v="9.4803120637316063"/>
    <n v="102.12725645641423"/>
    <n v="6.7086107446581691"/>
    <n v="23.159583440640862"/>
    <n v="39.468670531773256"/>
    <n v="114.06143169663511"/>
    <n v="20.777602258326976"/>
    <n v="5217821.4162861127"/>
    <n v="718033.433223392"/>
    <n v="1042832.5692353121"/>
    <n v="544644.55487739202"/>
    <n v="390042.91738854407"/>
    <n v="605824.20232264011"/>
    <n v="963769.35826337594"/>
    <n v="927640.17970748805"/>
    <n v="609344.92261756805"/>
    <n v="980156.23295524821"/>
    <n v="779805.21396348788"/>
    <n v="786050.23972001602"/>
    <n v="915969.70188569592"/>
  </r>
  <r>
    <x v="7"/>
    <x v="0"/>
    <n v="80304"/>
    <n v="128.76199987879983"/>
    <n v="3.9192499825795557"/>
    <n v="8.6091615170272888"/>
    <n v="6.0211142144729006"/>
    <n v="8.5078240162096872"/>
    <n v="3.9960249421903433"/>
    <n v="6.2338556337735938"/>
    <n v="8.4239693527707828"/>
    <n v="14.334305019806918"/>
    <n v="13.548023796845381"/>
    <n v="15.758803765970105"/>
    <n v="21.287433346509619"/>
    <n v="24.415911096454277"/>
    <n v="6.1831752380265819"/>
    <n v="20.487382736311332"/>
    <n v="53.443164805074559"/>
    <n v="27.840970213048497"/>
    <n v="14.529040193415407"/>
    <n v="27.92117964551074"/>
    <n v="97.406431601105581"/>
    <n v="28.499780874785099"/>
    <n v="19.049879258090296"/>
    <n v="17.668938199243247"/>
    <n v="24.361027142482016"/>
    <n v="35.219608748678247"/>
    <n v="31.945290857098705"/>
    <n v="25.892224481911953"/>
    <n v="1.5819362687620033"/>
    <n v="10.819905651557319"/>
    <n v="23.372188473638403"/>
    <n v="12.748375932676089"/>
    <n v="20.293667427954635"/>
    <n v="29.727098424340255"/>
    <n v="2412613.5917290724"/>
    <n v="74073.824670753602"/>
    <n v="164116.4459990912"/>
    <n v="115761.94188745599"/>
    <n v="164958.19985028962"/>
    <n v="78130.279669705589"/>
    <n v="122900.46381984639"/>
    <n v="167451.66279437763"/>
    <n v="287273.80690195045"/>
    <n v="273710.72476766724"/>
    <n v="320943.79749774717"/>
    <n v="437009.71917049598"/>
    <n v="505214.03240783192"/>
  </r>
  <r>
    <x v="7"/>
    <x v="0"/>
    <n v="80401"/>
    <n v="608.0913654611752"/>
    <n v="26.378726393018866"/>
    <n v="20.549740919274651"/>
    <n v="21.812951682110032"/>
    <n v="12.200977007019935"/>
    <n v="23.869533753625429"/>
    <n v="61.273804640332699"/>
    <n v="33.825596976250118"/>
    <n v="52.044106012998633"/>
    <n v="115.74474530193555"/>
    <n v="59.560103286521361"/>
    <n v="36.247970126362276"/>
    <n v="175.83098717464173"/>
    <n v="22.91380633146785"/>
    <n v="90.546353529175121"/>
    <n v="92.905248991180386"/>
    <n v="217.27662153165022"/>
    <n v="116.02321703965011"/>
    <n v="41.481309494227013"/>
    <n v="108.65216570652893"/>
    <n v="33.781029279809182"/>
    <n v="58.763845955042136"/>
    <n v="14.329376331575913"/>
    <n v="22.111993775630278"/>
    <n v="96.021497075512826"/>
    <n v="59.168966379915219"/>
    <n v="7.2521168221728454"/>
    <n v="256.81721664166827"/>
    <n v="0.82496651911097507"/>
    <n v="124.87695115530352"/>
    <n v="88.243161507669257"/>
    <n v="95.956200671943577"/>
    <n v="80.386397967405301"/>
    <n v="10193435.55922568"/>
    <n v="444692.56953351205"/>
    <n v="348400.30754538241"/>
    <n v="371910.82617997605"/>
    <n v="209185.75078535679"/>
    <n v="411534.63144625601"/>
    <n v="1062303.951049448"/>
    <n v="589647.80648999207"/>
    <n v="912229.09019583999"/>
    <n v="2039885.3912013122"/>
    <n v="1055345.470133872"/>
    <n v="645757.58780114399"/>
    <n v="3149308.8112850082"/>
  </r>
  <r>
    <x v="7"/>
    <x v="0"/>
    <n v="80402"/>
    <n v="1678.8282660224097"/>
    <n v="461.54666432403536"/>
    <n v="438.60687666669099"/>
    <n v="469.13357517063093"/>
    <n v="175.09360012627354"/>
    <n v="241.24725134860262"/>
    <n v="773.27462946603885"/>
    <n v="550.30259007133589"/>
    <n v="241.39556058975134"/>
    <n v="324.31304816656285"/>
    <n v="653.92507937366963"/>
    <n v="449.39898369066498"/>
    <n v="413.08899899589579"/>
    <n v="456.42903872045241"/>
    <n v="505.47102068674343"/>
    <n v="157.81514516305154"/>
    <n v="128.13279484718709"/>
    <n v="76.190597494814355"/>
    <n v="33.781817998814375"/>
    <n v="170.66235277615365"/>
    <n v="33.757196069483555"/>
    <n v="85.887606918077822"/>
    <n v="23.970325438713619"/>
    <n v="10.121831807933713"/>
    <n v="17.006805675949419"/>
    <n v="67.274588701776111"/>
    <n v="1.5812041269351296"/>
    <n v="136.28460973534754"/>
    <n v="19.259543389612961"/>
    <n v="79.375254735295314"/>
    <n v="52.37511908396521"/>
    <n v="528.47347107788949"/>
    <n v="68.694744295989366"/>
    <n v="10252604.220598856"/>
    <n v="2877743.4520603605"/>
    <n v="2790416.9493534882"/>
    <n v="3044207.7692822241"/>
    <n v="1158594.352035552"/>
    <n v="1626971.463094976"/>
    <n v="5313169.9790611528"/>
    <n v="3851567.8279092796"/>
    <n v="1720184.7647625681"/>
    <n v="2352242.5383520802"/>
    <n v="4826621.0108570559"/>
    <n v="3374087.5695495126"/>
    <n v="3153934.5073336642"/>
  </r>
  <r>
    <x v="7"/>
    <x v="0"/>
    <n v="80501"/>
    <n v="134.19418565546565"/>
    <n v="122.86082746265947"/>
    <n v="19.322342907212914"/>
    <n v="14.39810693596753"/>
    <n v="5.44746759824391"/>
    <n v="15.526707211449118"/>
    <n v="46.982752966583583"/>
    <n v="47.298463612624282"/>
    <n v="46.345039031577222"/>
    <n v="100.72433998366047"/>
    <n v="41.866810785397867"/>
    <n v="28.113942490735713"/>
    <n v="191.84276180017446"/>
    <n v="52.193759101946632"/>
    <n v="87.274505025436"/>
    <n v="35.5404388539976"/>
    <n v="22.440599908607599"/>
    <n v="73.910379593683373"/>
    <n v="35.012829982325535"/>
    <n v="56.43047382217015"/>
    <n v="26.3467331375229"/>
    <n v="2.5710736081753338"/>
    <n v="13.765787276578456"/>
    <n v="22.679094467985241"/>
    <n v="5.4261539549426914"/>
    <n v="1.2616948799606629"/>
    <n v="9.0991108871825599"/>
    <n v="113.47337344248922"/>
    <n v="39.38542091645386"/>
    <n v="45.652099955611043"/>
    <n v="55.286146673994807"/>
    <n v="62.68644218782709"/>
    <n v="32.667368909433947"/>
    <n v="3047684.1504212804"/>
    <n v="2780340.525479984"/>
    <n v="435699.51021474402"/>
    <n v="323496.66663731844"/>
    <n v="121952.45712188641"/>
    <n v="346338.731058584"/>
    <n v="1044191.6846823201"/>
    <n v="1047377.1782379522"/>
    <n v="1022556.9411927199"/>
    <n v="2214223.165860808"/>
    <n v="916966.88982178411"/>
    <n v="613474.33909034403"/>
    <n v="4170661.6415357925"/>
  </r>
  <r>
    <x v="7"/>
    <x v="0"/>
    <n v="80601"/>
    <n v="685.4236015117425"/>
    <n v="238.21476805648345"/>
    <n v="108.76923965110407"/>
    <n v="28.504097004965029"/>
    <n v="27.827476865022479"/>
    <n v="152.26062613530499"/>
    <n v="222.80743603090741"/>
    <n v="80.648251671131874"/>
    <n v="95.703748892594874"/>
    <n v="395.09266769436965"/>
    <n v="166.42946093583089"/>
    <n v="224.86726177756432"/>
    <n v="247.75045137961376"/>
    <n v="125.16270157085086"/>
    <n v="213.01572469766964"/>
    <n v="457.61476234455688"/>
    <n v="130.46375371030737"/>
    <n v="347.92669390266792"/>
    <n v="64.184458211307444"/>
    <n v="162.81410550863953"/>
    <n v="24.448413283927721"/>
    <n v="3.2890971759982071"/>
    <n v="46.974508751316826"/>
    <n v="77.969536938214503"/>
    <n v="83.829877092808076"/>
    <n v="35.65798955650007"/>
    <n v="17.922650900346365"/>
    <n v="53.235865654360943"/>
    <n v="13.575580384114307"/>
    <n v="179.37993320933484"/>
    <n v="27.905474961692921"/>
    <n v="205.71531443127964"/>
    <n v="108.56480667250472"/>
    <n v="2340721.5991626005"/>
    <n v="827796.31899627997"/>
    <n v="384608.03140630398"/>
    <n v="102529.23692685922"/>
    <n v="101765.08289538721"/>
    <n v="566105.00797106395"/>
    <n v="841766.49332476815"/>
    <n v="309608.63816547528"/>
    <n v="373244.62068112002"/>
    <n v="1564566.9640697038"/>
    <n v="669212.86242297606"/>
    <n v="917683.29531424004"/>
    <n v="1026182.3696143602"/>
  </r>
  <r>
    <x v="7"/>
    <x v="0"/>
    <n v="80602"/>
    <n v="248.42388488364801"/>
    <n v="294.33525370859462"/>
    <n v="19.90910269999906"/>
    <n v="22.300117254373699"/>
    <n v="53.427648172279369"/>
    <n v="54.03940261487184"/>
    <n v="249.13502833005029"/>
    <n v="94.083545036931952"/>
    <n v="42.214420150898334"/>
    <n v="81.454578628971007"/>
    <n v="94.494375427686833"/>
    <n v="270.19265231575451"/>
    <n v="252.74982215472139"/>
    <n v="112.18149122098912"/>
    <n v="205.81228329938759"/>
    <n v="70.724487146590249"/>
    <n v="158.00923100114557"/>
    <n v="130.94586589787045"/>
    <n v="48.949742927884607"/>
    <n v="154.84757113552342"/>
    <n v="70.246143234294038"/>
    <n v="118.14945430373743"/>
    <n v="117.90478427608028"/>
    <n v="94.517050138131026"/>
    <n v="95.39121190132137"/>
    <n v="86.526471739888819"/>
    <n v="90.968895931355874"/>
    <n v="136.22935010723185"/>
    <n v="123.21333312537286"/>
    <n v="112.88716565493037"/>
    <n v="117.0653188314235"/>
    <n v="136.67383318298315"/>
    <n v="106.90168520474484"/>
    <n v="3037727.2643572479"/>
    <n v="3670949.2842535921"/>
    <n v="253144.24083048807"/>
    <n v="288964.91938217438"/>
    <n v="705351.81117043225"/>
    <n v="726559.76815695188"/>
    <n v="3410160.2677817284"/>
    <n v="1310771.949454536"/>
    <n v="598389.40563898394"/>
    <n v="1174412.1146725039"/>
    <n v="1385476.5325207443"/>
    <n v="4027221.4827663209"/>
    <n v="3828654.3059997195"/>
  </r>
  <r>
    <x v="7"/>
    <x v="0"/>
    <n v="80701"/>
    <n v="233.45107771327486"/>
    <n v="81.98293572066099"/>
    <n v="157.46185306998876"/>
    <n v="141.12433966031367"/>
    <n v="11.96717255051283"/>
    <n v="166.00829316400291"/>
    <n v="247.12458488399827"/>
    <n v="116.31957169126038"/>
    <n v="50.480300924591518"/>
    <n v="129.77811282796222"/>
    <n v="455.57624453756563"/>
    <n v="88.156277700490406"/>
    <n v="358.59475297142416"/>
    <n v="126.85637615032113"/>
    <n v="300.77575840316007"/>
    <n v="49.415139678058942"/>
    <n v="159.67119356856307"/>
    <n v="86.277209415164975"/>
    <n v="33.819473175158478"/>
    <n v="202.03423568470413"/>
    <n v="27.141853387100209"/>
    <n v="24.080549812412908"/>
    <n v="31.846711809117874"/>
    <n v="32.600390348747588"/>
    <n v="40.359029243430165"/>
    <n v="37.652035468335775"/>
    <n v="22.6580540050455"/>
    <n v="119.09622744700634"/>
    <n v="41.926385341342701"/>
    <n v="93.263647787989058"/>
    <n v="61.226888931131505"/>
    <n v="172.15580903200356"/>
    <n v="64.898463456013474"/>
    <n v="1617349.0663975682"/>
    <n v="567567.86399413599"/>
    <n v="1089163.6376851122"/>
    <n v="975451.43573208805"/>
    <n v="82645.293633841604"/>
    <n v="1145623.2311247841"/>
    <n v="1703924.0127751681"/>
    <n v="801441.84895278397"/>
    <n v="347506.39156488801"/>
    <n v="892743.638143552"/>
    <n v="3131175.5287066884"/>
    <n v="605457.31524696806"/>
    <n v="2460677.1948899124"/>
  </r>
  <r>
    <x v="7"/>
    <x v="0"/>
    <n v="80702"/>
    <n v="685.60443276315857"/>
    <n v="187.15974952018666"/>
    <n v="274.11925693348138"/>
    <n v="264.39986525941373"/>
    <n v="47.827468883112758"/>
    <n v="215.26078341261012"/>
    <n v="410.93888921573352"/>
    <n v="352.39093013816591"/>
    <n v="131.56050318845081"/>
    <n v="353.1731150688737"/>
    <n v="530.8200256608078"/>
    <n v="290.050943723074"/>
    <n v="495.29719280958608"/>
    <n v="241.89295723769393"/>
    <n v="438.72272073115596"/>
    <n v="25.199331761318909"/>
    <n v="53.704444987065536"/>
    <n v="77.90697593078788"/>
    <n v="17.65132522986282"/>
    <n v="55.278915979553815"/>
    <n v="27.391292160332263"/>
    <n v="15.384671959238542"/>
    <n v="54.323934395271934"/>
    <n v="13.482269646882612"/>
    <n v="43.404764531035731"/>
    <n v="15.214853296559983"/>
    <n v="-0.26368288806566847"/>
    <n v="99.211310325626783"/>
    <n v="11.650501154019187"/>
    <n v="50.025119065709816"/>
    <n v="336.30440272307339"/>
    <n v="326.0463966597427"/>
    <n v="36.395779176392161"/>
    <n v="3542518.1040872401"/>
    <n v="970610.46101168799"/>
    <n v="1427064.8515957042"/>
    <n v="1381753.6958456961"/>
    <n v="250855.07429192643"/>
    <n v="1133348.0246673923"/>
    <n v="2171401.0906159361"/>
    <n v="1869081.4934528321"/>
    <n v="700428.1189753121"/>
    <n v="1887003.9538129922"/>
    <n v="2846787.7976189121"/>
    <n v="1561054.1791175841"/>
    <n v="2675595.435557384"/>
  </r>
  <r>
    <x v="7"/>
    <x v="0"/>
    <n v="80703"/>
    <n v="623.99481256486081"/>
    <n v="43.810836578392284"/>
    <n v="216.00395771477164"/>
    <n v="202.76380228655364"/>
    <n v="152.422243003266"/>
    <n v="184.12932513903399"/>
    <n v="254.44343674383282"/>
    <n v="215.79202652909527"/>
    <n v="80.121195974445499"/>
    <n v="132.95097248528327"/>
    <n v="265.96321783087768"/>
    <n v="255.30611345342913"/>
    <n v="89.128249180485994"/>
    <n v="154.19286552657252"/>
    <n v="203.46586015493097"/>
    <n v="256.6470046833424"/>
    <n v="332.54263606949019"/>
    <n v="334.32261969396757"/>
    <n v="207.43019904559029"/>
    <n v="1515.41239647149"/>
    <n v="4.7834849702233271"/>
    <n v="241.55180448016284"/>
    <n v="53.699348248786222"/>
    <n v="128.82698245180273"/>
    <n v="28.691874631668714"/>
    <n v="111.10859733223023"/>
    <n v="58.862852985646491"/>
    <n v="123.75046564047635"/>
    <n v="98.038695026335844"/>
    <n v="291.55075340418534"/>
    <n v="464.80206813891527"/>
    <n v="208.98693765264059"/>
    <n v="249.69064012365808"/>
    <n v="574075.22755967197"/>
    <n v="40875.510527639999"/>
    <n v="204123.7400404592"/>
    <n v="194247.72259051839"/>
    <n v="147849.57571316801"/>
    <n v="180999.12661167042"/>
    <n v="253171.21956011365"/>
    <n v="217518.36274132802"/>
    <n v="81723.619893934403"/>
    <n v="137338.35457729761"/>
    <n v="277931.5626332672"/>
    <n v="270113.86803372804"/>
    <n v="95367.226623120019"/>
  </r>
  <r>
    <x v="7"/>
    <x v="0"/>
    <n v="80801"/>
    <n v="524.21780202678826"/>
    <n v="202.67473593280357"/>
    <n v="115.78834991809916"/>
    <n v="73.969900131562824"/>
    <n v="23.994133312092075"/>
    <n v="131.89707545221563"/>
    <n v="150.71637511108784"/>
    <n v="115.22732340792238"/>
    <n v="42.55889707728651"/>
    <n v="36.382913430346044"/>
    <n v="364.9685010772792"/>
    <n v="236.95297774545691"/>
    <n v="176.33177529479971"/>
    <n v="130.81099532748854"/>
    <n v="259.41775137251199"/>
    <n v="34.813386060560795"/>
    <n v="258.76965230372934"/>
    <n v="78.524800717539904"/>
    <n v="12.613706846549517"/>
    <n v="37.959461717356952"/>
    <n v="17.244880537241805"/>
    <n v="45.349622518656062"/>
    <n v="39.088491073121972"/>
    <n v="6.0175397570687146"/>
    <n v="34.534638346099669"/>
    <n v="11.541569732151821"/>
    <n v="-16.298747353324625"/>
    <n v="58.62402736861673"/>
    <n v="-4.0098337752879925"/>
    <n v="116.64334857195921"/>
    <n v="12.771815413334705"/>
    <n v="168.89851999367232"/>
    <n v="43.912371132148607"/>
    <n v="5841883.1857865285"/>
    <n v="2282117.5266033681"/>
    <n v="1317208.268668296"/>
    <n v="850062.09231192002"/>
    <n v="278523.8994867648"/>
    <n v="1546361.3126017761"/>
    <n v="1784481.88131528"/>
    <n v="1377657.8786651201"/>
    <n v="513813.56441408"/>
    <n v="443471.33180248796"/>
    <n v="4490937.4057559203"/>
    <n v="2943192.9365763203"/>
    <n v="2210671.466870904"/>
  </r>
  <r>
    <x v="7"/>
    <x v="0"/>
    <n v="80802"/>
    <n v="1870.9650703398884"/>
    <n v="517.95624173835915"/>
    <n v="194.53885244031389"/>
    <n v="149.5001638224924"/>
    <n v="105.43567381503492"/>
    <n v="357.48515450386225"/>
    <n v="587.26969391612556"/>
    <n v="224.10707717730861"/>
    <n v="111.32692986448498"/>
    <n v="153.66362861687438"/>
    <n v="1370.3168247511492"/>
    <n v="579.94229384110611"/>
    <n v="438.59501349457963"/>
    <n v="287.33175266705513"/>
    <n v="796.28471069561158"/>
    <n v="113.72797766693492"/>
    <n v="485.35818813420946"/>
    <n v="247.55194787336521"/>
    <n v="51.090499487312329"/>
    <n v="27.91410997150556"/>
    <n v="28.523591509188769"/>
    <n v="33.703873085856863"/>
    <n v="164.26811871709546"/>
    <n v="10.211493773705643"/>
    <n v="67.961777268448841"/>
    <n v="33.405977624514072"/>
    <n v="-69.791609460899025"/>
    <n v="153.81546973184152"/>
    <n v="-6.6385144943882377"/>
    <n v="261.29308096492758"/>
    <n v="25.785829328379254"/>
    <n v="512.39250910165993"/>
    <n v="95.793064349192235"/>
    <n v="10917081.185433248"/>
    <n v="3049208.3951137201"/>
    <n v="1155366.2446430242"/>
    <n v="895655.48146055196"/>
    <n v="637147.77686425601"/>
    <n v="2178872.0167010403"/>
    <n v="3609946.808502424"/>
    <n v="1389239.7714221361"/>
    <n v="696015.9655127601"/>
    <n v="968695.51480077615"/>
    <n v="8709733.7381183039"/>
    <n v="3716270.2189338082"/>
    <n v="2833323.7871749843"/>
  </r>
  <r>
    <x v="7"/>
    <x v="0"/>
    <n v="80803"/>
    <n v="914.63899241519107"/>
    <n v="514.56054789997438"/>
    <n v="238.1811056680769"/>
    <n v="120.2284911463457"/>
    <n v="55.458185053744309"/>
    <n v="156.29958529110945"/>
    <n v="291.11359323471214"/>
    <n v="527.80185142319363"/>
    <n v="169.19204125017669"/>
    <n v="294.8821423752658"/>
    <n v="266.15111303811847"/>
    <n v="525.12302101173236"/>
    <n v="295.60815203700224"/>
    <n v="290.99004823813237"/>
    <n v="362.29409536228439"/>
    <n v="44.328692547222289"/>
    <n v="167.02255509582969"/>
    <n v="183.70385982901735"/>
    <n v="66.752759358689531"/>
    <n v="18.084899955349577"/>
    <n v="8.8317462208361288"/>
    <n v="15.078630798832988"/>
    <n v="21.332035486624402"/>
    <n v="91.784552859964862"/>
    <n v="18.729813857477847"/>
    <n v="39.667956000375106"/>
    <n v="-52.935929120284555"/>
    <n v="89.133002207302141"/>
    <n v="-49.850391276346627"/>
    <n v="139.17341401247759"/>
    <n v="-4.5511060631096809"/>
    <n v="336.09529398804949"/>
    <n v="47.261727415777905"/>
    <n v="3681421.9444711441"/>
    <n v="2093232.3088570959"/>
    <n v="979162.52540146408"/>
    <n v="499429.15222192003"/>
    <n v="232758.00267056486"/>
    <n v="662710.24163430405"/>
    <n v="1246839.519824272"/>
    <n v="2283270.8092567357"/>
    <n v="739369.22026327206"/>
    <n v="1301314.894302048"/>
    <n v="1185969.359697856"/>
    <n v="2362528.4715317837"/>
    <n v="1342652.2265520641"/>
  </r>
  <r>
    <x v="7"/>
    <x v="0"/>
    <n v="80804"/>
    <n v="1526.2855773926435"/>
    <n v="0"/>
    <n v="0"/>
    <n v="2.6903012284176158"/>
    <n v="0"/>
    <n v="3.5716962402158754"/>
    <n v="68.895959124834675"/>
    <n v="16.528297444347615"/>
    <n v="111.5047722482693"/>
    <n v="55.533985715884462"/>
    <n v="0"/>
    <n v="70.267273249976213"/>
    <n v="67.963058098229027"/>
    <n v="0.89676707613920525"/>
    <n v="46.076777116068421"/>
    <n v="164.06804189665385"/>
    <n v="646.08899661436931"/>
    <n v="339.19421933722464"/>
    <n v="43.63852770194768"/>
    <n v="77.27401162861635"/>
    <n v="111.61599139644407"/>
    <n v="119.02526449219125"/>
    <n v="41.039449338061125"/>
    <n v="42.977844289640046"/>
    <n v="110.11551227524852"/>
    <n v="240.16140621502927"/>
    <n v="-32.362139942282326"/>
    <n v="87.358602219949603"/>
    <n v="-97.400639804241948"/>
    <n v="343.03903792549909"/>
    <n v="-14.134725842191557"/>
    <n v="147.9416092879091"/>
    <n v="135.19964911848936"/>
    <n v="4972638.4111452326"/>
    <n v="0"/>
    <n v="0"/>
    <n v="9163.1659839903987"/>
    <n v="0"/>
    <n v="12518.795321956643"/>
    <n v="244925.13468878725"/>
    <n v="59567.983989428802"/>
    <n v="407438.43779517605"/>
    <n v="205642.34910592018"/>
    <n v="0"/>
    <n v="267156.17289640958"/>
    <n v="261725.73673628"/>
  </r>
  <r>
    <x v="8"/>
    <x v="0"/>
    <n v="90101"/>
    <n v="0"/>
    <n v="0.97339169350236454"/>
    <n v="0.32450809362416233"/>
    <n v="0.30440655460616911"/>
    <n v="0"/>
    <n v="0.39335534106049486"/>
    <n v="0"/>
    <n v="1.0455542017636414"/>
    <n v="0.40343866802538914"/>
    <n v="0"/>
    <n v="0.18900391550566562"/>
    <n v="0.46359460872616698"/>
    <n v="1.782071921074893"/>
    <n v="0.53410211391089868"/>
    <n v="0.81155681510224176"/>
    <n v="3.5707440866120117"/>
    <n v="0.49523330881088179"/>
    <n v="1.4231431172793323"/>
    <n v="1.6930278012538376"/>
    <n v="1.499167458438377"/>
    <n v="2.5923096995097765"/>
    <n v="2.1115569987202876"/>
    <n v="1.9919544000543317"/>
    <n v="1.9485940110571573"/>
    <n v="1.1120975475014647"/>
    <n v="1.0630589477934069"/>
    <n v="0.94165671395815864"/>
    <n v="-0.509162432883139"/>
    <n v="2.9863465416950365"/>
    <n v="1.2038014091146838"/>
    <n v="1.1396136075900187"/>
    <n v="0.45225576906838055"/>
    <n v="1.6371234428429229"/>
    <n v="0"/>
    <n v="44376.927306772799"/>
    <n v="15014.015967709118"/>
    <n v="14290.061299432004"/>
    <n v="0"/>
    <n v="18997.88290719872"/>
    <n v="0"/>
    <n v="51911.766117564803"/>
    <n v="20303.857845713759"/>
    <n v="0"/>
    <n v="9767.7223533327997"/>
    <n v="24271.959334467199"/>
    <n v="94508.620190364803"/>
  </r>
  <r>
    <x v="8"/>
    <x v="0"/>
    <n v="90102"/>
    <n v="24.798741405172745"/>
    <n v="5.4932629908350501"/>
    <n v="4.6854663029389023"/>
    <n v="3.4315999017962109"/>
    <n v="0.75406467186181825"/>
    <n v="3.0405447813870312"/>
    <n v="3.8800316765384872"/>
    <n v="5.0602384180702176"/>
    <n v="4.5168663017601141"/>
    <n v="3.2379338200265355"/>
    <n v="8.2265655259994919"/>
    <n v="6.4552116172935863"/>
    <n v="8.8169598391198178"/>
    <n v="4.5367763985233873"/>
    <n v="7.8329123274709653"/>
    <n v="37.360311592136448"/>
    <n v="15.430710536462675"/>
    <n v="8.3142684876564221"/>
    <n v="11.530947592162631"/>
    <n v="15.481594259883749"/>
    <n v="19.612257739793154"/>
    <n v="8.7230450181035497"/>
    <n v="11.828777589698914"/>
    <n v="12.595715380871868"/>
    <n v="9.11380411647513"/>
    <n v="15.062721207909217"/>
    <n v="16.959045878446577"/>
    <n v="-4.1724952973692293"/>
    <n v="14.807151896733318"/>
    <n v="11.759296437197634"/>
    <n v="-128.49444398724765"/>
    <n v="6.3382682502153864"/>
    <n v="13.760561142783173"/>
    <n v="192884.6106494336"/>
    <n v="43193.526896935997"/>
    <n v="37240.086175758399"/>
    <n v="27566.04201112896"/>
    <n v="6121.4970061742406"/>
    <n v="24944.629386499204"/>
    <n v="32161.582566827521"/>
    <n v="42374.436512920001"/>
    <n v="38208.172046588807"/>
    <n v="27664.90655830672"/>
    <n v="70987.033923849609"/>
    <n v="56257.169244713601"/>
    <n v="77589.246584254404"/>
  </r>
  <r>
    <x v="8"/>
    <x v="0"/>
    <n v="90103"/>
    <n v="46.094157192672341"/>
    <n v="52.864394446286404"/>
    <n v="23.630039112094984"/>
    <n v="46.285825790459882"/>
    <n v="4.5533494581113629"/>
    <n v="23.165673181328781"/>
    <n v="23.415482033041254"/>
    <n v="52.366595338842956"/>
    <n v="89.323966674435766"/>
    <n v="51.605499083776699"/>
    <n v="82.467471545296291"/>
    <n v="70.479617247091099"/>
    <n v="52.001988055065425"/>
    <n v="40.926753116280423"/>
    <n v="68.316358949150938"/>
    <n v="62.999783624112013"/>
    <n v="43.82024946143482"/>
    <n v="84.850369732825982"/>
    <n v="96.702596522001812"/>
    <n v="103.75797819874869"/>
    <n v="121.66693036799056"/>
    <n v="103.1699482246413"/>
    <n v="134.7238803524464"/>
    <n v="194.47057231425308"/>
    <n v="133.17123497952397"/>
    <n v="153.11828516415878"/>
    <n v="110.01663697526614"/>
    <n v="50.730628347420264"/>
    <n v="91.821857216601316"/>
    <n v="75.131186459655069"/>
    <n v="84.189707513095911"/>
    <n v="47.558004550654104"/>
    <n v="106.07292510581608"/>
    <n v="98503.213920740789"/>
    <n v="113922.7700317472"/>
    <n v="51348.074990582398"/>
    <n v="101412.2443068976"/>
    <n v="10058.348952968001"/>
    <n v="51589.954174819199"/>
    <n v="52567.757164177616"/>
    <n v="118505.60525180161"/>
    <n v="203837.29195106242"/>
    <n v="118692.64789268641"/>
    <n v="191159.59904199681"/>
    <n v="164640.3858892048"/>
    <n v="122412.679881624"/>
  </r>
  <r>
    <x v="8"/>
    <x v="0"/>
    <n v="90104"/>
    <n v="96.102285415512327"/>
    <n v="22.136205990854979"/>
    <n v="0"/>
    <n v="17.401119833249947"/>
    <n v="3.4667153967198194"/>
    <n v="49.140285572795115"/>
    <n v="57.959095686455122"/>
    <n v="72.768033712992676"/>
    <n v="32.328097916103339"/>
    <n v="26.05618918657542"/>
    <n v="72.992558706535391"/>
    <n v="31.605932938106097"/>
    <n v="54.47646004755849"/>
    <n v="13.179108608034975"/>
    <n v="53.024983897399999"/>
    <n v="220.53381241467395"/>
    <n v="129.55355809011246"/>
    <n v="69.776933046559691"/>
    <n v="123.05335372111307"/>
    <n v="68.659456785446523"/>
    <n v="100.80824172356984"/>
    <n v="151.3658234500227"/>
    <n v="148.80151002052619"/>
    <n v="132.36651972030663"/>
    <n v="70.077843690864569"/>
    <n v="169.31223120404829"/>
    <n v="199.95209981417591"/>
    <n v="13.623635544526206"/>
    <n v="156.82848685839582"/>
    <n v="104.31581074871004"/>
    <n v="121.55651344219707"/>
    <n v="41.264075415650673"/>
    <n v="125.3366790060244"/>
    <n v="343661.77264587209"/>
    <n v="79247.617447260825"/>
    <n v="0"/>
    <n v="62435.217961700808"/>
    <n v="12452.441705017591"/>
    <n v="176708.46691977122"/>
    <n v="208652.74447123843"/>
    <n v="262255.99350162561"/>
    <n v="116639.77728130083"/>
    <n v="94114.95534191042"/>
    <n v="263941.09228283196"/>
    <n v="114413.47723594407"/>
    <n v="197422.69121235196"/>
  </r>
  <r>
    <x v="8"/>
    <x v="0"/>
    <n v="90201"/>
    <n v="161.21492334300723"/>
    <n v="18.907147522225138"/>
    <n v="6.1656802177946455"/>
    <n v="3.107247985670369"/>
    <n v="0.88071235193534536"/>
    <n v="0"/>
    <n v="46.618829403359875"/>
    <n v="0"/>
    <n v="1.3193654657898215"/>
    <n v="3.292642733436852"/>
    <n v="2.5969322857591637"/>
    <n v="0"/>
    <n v="41.62550811569357"/>
    <n v="9.3933585752300512"/>
    <n v="14.740813467150913"/>
    <n v="41.320378206924097"/>
    <n v="104.94733724533648"/>
    <n v="86.118113591424958"/>
    <n v="57.961579619517778"/>
    <n v="35.442702075506062"/>
    <n v="17.787101917805284"/>
    <n v="15.480424206266125"/>
    <n v="74.471611163527285"/>
    <n v="5.7469337637028453"/>
    <n v="-2.8218771257141255"/>
    <n v="37.878294840353398"/>
    <n v="5.0041055418687659"/>
    <n v="-32.92451791509496"/>
    <n v="-5.9237383273705264"/>
    <n v="83.014691887637724"/>
    <n v="-11.281383566865573"/>
    <n v="21.979153032667078"/>
    <n v="31.463460628860961"/>
    <n v="979541.87423211196"/>
    <n v="116430.21444186241"/>
    <n v="38467.678878820792"/>
    <n v="19640.914517422403"/>
    <n v="5638.3204770900811"/>
    <n v="0"/>
    <n v="306052.61503305758"/>
    <n v="0"/>
    <n v="8876.6908538339194"/>
    <n v="22422.897014704962"/>
    <n v="17895.460381166398"/>
    <n v="0"/>
    <n v="293626.33424810244"/>
  </r>
  <r>
    <x v="8"/>
    <x v="0"/>
    <n v="90202"/>
    <n v="151.02084630391863"/>
    <n v="91.962401948061967"/>
    <n v="82.955493530926645"/>
    <n v="0"/>
    <n v="0"/>
    <n v="5.727004481629872"/>
    <n v="22.251990001039431"/>
    <n v="2.8441751613647064"/>
    <n v="0"/>
    <n v="15.248228766990307"/>
    <n v="5.7607769622260587"/>
    <n v="0.91701336507045905"/>
    <n v="3.6737647927178485"/>
    <n v="58.305965159662868"/>
    <n v="3.4505183733381219"/>
    <n v="107.95703491525229"/>
    <n v="225.26528906733532"/>
    <n v="76.691181835328777"/>
    <n v="30.373055126026909"/>
    <n v="130.84460968059577"/>
    <n v="82.517175312301418"/>
    <n v="-12.704422630833752"/>
    <n v="4.3940851173119659"/>
    <n v="-17.505068907768564"/>
    <n v="-2.0752109662209048"/>
    <n v="29.307916849609253"/>
    <n v="8.2860156420963769"/>
    <n v="-44.346139858837795"/>
    <n v="86.115639991304548"/>
    <n v="110.77650867623032"/>
    <n v="16.685171924854377"/>
    <n v="29.412438101072759"/>
    <n v="50.365797226678694"/>
    <n v="445511.49659656"/>
    <n v="273128.33378574403"/>
    <n v="248119.88115100161"/>
    <n v="0"/>
    <n v="0"/>
    <n v="17484.544682415999"/>
    <n v="68402.617263195207"/>
    <n v="8799.8779492624017"/>
    <n v="0"/>
    <n v="47818.445413281603"/>
    <n v="18181.01209278544"/>
    <n v="2913.3514608288483"/>
    <n v="11748.69980711168"/>
  </r>
  <r>
    <x v="8"/>
    <x v="0"/>
    <n v="90203"/>
    <n v="8.6910798602679531"/>
    <n v="13.5377924505972"/>
    <n v="9.3603057056503136"/>
    <n v="7.9653895807474564"/>
    <n v="5.8920948227604457"/>
    <n v="9.1651338348793416"/>
    <n v="13.343070108664282"/>
    <n v="11.417807085789139"/>
    <n v="5.9789390735626231"/>
    <n v="6.7888774746053766"/>
    <n v="19.970369428961934"/>
    <n v="0"/>
    <n v="31.209793614085786"/>
    <n v="10.287829245664989"/>
    <n v="17.060054347682573"/>
    <n v="101.81813184018513"/>
    <n v="16.252775222300933"/>
    <n v="66.486164323532009"/>
    <n v="57.177603874706115"/>
    <n v="68.758818339084016"/>
    <n v="58.729885461415435"/>
    <n v="63.453378075274863"/>
    <n v="54.685780170677049"/>
    <n v="52.588988501968032"/>
    <n v="29.678449874586459"/>
    <n v="77.939872372605208"/>
    <n v="56.928550916361722"/>
    <n v="9.6603368183507605"/>
    <n v="56.415592588162902"/>
    <n v="46.639819920921497"/>
    <n v="41.001493440958463"/>
    <n v="11.024665618505527"/>
    <n v="55.041023455657907"/>
    <n v="46862.302606564801"/>
    <n v="75459.655119628791"/>
    <n v="53877.919641723201"/>
    <n v="47298.483330478397"/>
    <n v="36059.620315293927"/>
    <n v="57758.673427409609"/>
    <n v="86516.466584579204"/>
    <n v="76111.102033870397"/>
    <n v="40949.753714830404"/>
    <n v="47732.597523950404"/>
    <n v="144046.27469110244"/>
    <n v="0"/>
    <n v="236476.606213928"/>
  </r>
  <r>
    <x v="8"/>
    <x v="0"/>
    <n v="90301"/>
    <n v="237.55862024187047"/>
    <n v="14.10178782349041"/>
    <n v="12.692899470612353"/>
    <n v="17.252933266002405"/>
    <n v="0"/>
    <n v="7.6044193493849592"/>
    <n v="6.7241908179004453"/>
    <n v="1.3599963104429378"/>
    <n v="9.3370971477742745E-2"/>
    <n v="1.3988286639233987"/>
    <n v="2.9170285190063256"/>
    <n v="8.497374544572061"/>
    <n v="1.6071849089101773"/>
    <n v="14.682540186701724"/>
    <n v="4.3405293241628549"/>
    <n v="22.841259673247329"/>
    <n v="106.13519706244985"/>
    <n v="20.326035150675725"/>
    <n v="8.7789671161446066"/>
    <n v="83.81728672856616"/>
    <n v="3.9327972267664504"/>
    <n v="6.7339306955045881"/>
    <n v="6.9056394318227312"/>
    <n v="-6.7669230131500475"/>
    <n v="-0.82162784872920025"/>
    <n v="0.90882488961462471"/>
    <n v="3.463673030094093"/>
    <n v="-9.9090522452875831"/>
    <n v="8.2244290038965762"/>
    <n v="45.084579569639466"/>
    <n v="0.59301659623436187"/>
    <n v="23.985279606737972"/>
    <n v="18.183602635829708"/>
    <n v="1786203.265598624"/>
    <n v="110558.01653616481"/>
    <n v="103574.05968019681"/>
    <n v="146322.12702896638"/>
    <n v="0"/>
    <n v="69367.513305089597"/>
    <n v="63489.809702616003"/>
    <n v="13277.643978854401"/>
    <n v="941.45950541008006"/>
    <n v="14553.413419459041"/>
    <n v="31282.213837823838"/>
    <n v="93853.501844798404"/>
    <n v="18265.656489764166"/>
  </r>
  <r>
    <x v="8"/>
    <x v="0"/>
    <n v="90302"/>
    <n v="295.39498744130185"/>
    <n v="10.729176509971001"/>
    <n v="5.4033650275429554"/>
    <n v="22.131270066313562"/>
    <n v="0"/>
    <n v="10.036108830000268"/>
    <n v="11.854700694046191"/>
    <n v="14.326875232173803"/>
    <n v="1.9754212713746948"/>
    <n v="1.3736301496301315"/>
    <n v="2.0589209857025605"/>
    <n v="4.4036481249629222"/>
    <n v="26.282843676088909"/>
    <n v="12.754603867942507"/>
    <n v="10.915137595584797"/>
    <n v="85.875562376480062"/>
    <n v="145.01513745069224"/>
    <n v="30.530794679873011"/>
    <n v="25.862330131490477"/>
    <n v="108.29116306144667"/>
    <n v="12.033641714600824"/>
    <n v="11.757891577762152"/>
    <n v="14.976937863413943"/>
    <n v="2.0669814586199515"/>
    <n v="18.511970022188681"/>
    <n v="11.289109919191631"/>
    <n v="11.360650605159627"/>
    <n v="-15.875604718547057"/>
    <n v="14.59161989760473"/>
    <n v="66.472439399918287"/>
    <n v="3.3238677503971608"/>
    <n v="31.228534462239143"/>
    <n v="34.020584717141212"/>
    <n v="1958764.1617232724"/>
    <n v="73108.608738942406"/>
    <n v="37812.7484627456"/>
    <n v="158946.78161626399"/>
    <n v="0"/>
    <n v="75762.585557672021"/>
    <n v="91672.400467059197"/>
    <n v="113425.87121312"/>
    <n v="16002.887719406403"/>
    <n v="11379.15215953601"/>
    <n v="17434.942906929282"/>
    <n v="38100.363577179203"/>
    <n v="232235.2067219216"/>
  </r>
  <r>
    <x v="8"/>
    <x v="0"/>
    <n v="90303"/>
    <n v="25.44814792556485"/>
    <n v="5.0623734541366909"/>
    <n v="12.072948458097564"/>
    <n v="19.229490231718124"/>
    <n v="12.413920553249485"/>
    <n v="7.2953812365973993"/>
    <n v="17.340429700882449"/>
    <n v="5.2588625897748091"/>
    <n v="3.1353652262928406"/>
    <n v="1.582787496687418"/>
    <n v="9.265809124234023"/>
    <n v="15.643434117202508"/>
    <n v="12.62259640627126"/>
    <n v="12.121604047984126"/>
    <n v="12.510613215902596"/>
    <n v="12.522152562302018"/>
    <n v="37.229368378284128"/>
    <n v="20.224679010349085"/>
    <n v="21.928445350980816"/>
    <n v="20.914883456452174"/>
    <n v="7.9318570384098779"/>
    <n v="28.478880040881347"/>
    <n v="20.407890094051961"/>
    <n v="3.7840199478175096"/>
    <n v="9.8543479424584195"/>
    <n v="15.27449157313746"/>
    <n v="22.009857272322606"/>
    <n v="0.47596899289872013"/>
    <n v="2.8925283425382666"/>
    <n v="26.879577092553877"/>
    <n v="10.003903341988757"/>
    <n v="11.259349732362265"/>
    <n v="15.994955000206025"/>
    <n v="217199.94254469601"/>
    <n v="43835.091739369607"/>
    <n v="106024.63335901281"/>
    <n v="171257.8400036816"/>
    <n v="112085.2886752896"/>
    <n v="66774.624458576"/>
    <n v="160849.8259053856"/>
    <n v="49433.308343883204"/>
    <n v="29858.083049986722"/>
    <n v="15269.150980543522"/>
    <n v="90526.955143766405"/>
    <n v="154776.13715560161"/>
    <n v="126440.54820161921"/>
  </r>
  <r>
    <x v="8"/>
    <x v="0"/>
    <n v="90401"/>
    <n v="8.2629807589697855"/>
    <n v="3.0000091727549947"/>
    <n v="9.1383509461899415"/>
    <n v="7.0732375377133074"/>
    <n v="4.5696295429939777"/>
    <n v="6.5383598789611046"/>
    <n v="9.5268414423773748"/>
    <n v="9.167863552084091"/>
    <n v="2.9739939858511337"/>
    <n v="4.780731258312426"/>
    <n v="20.80858085876897"/>
    <n v="9.8227188281713449"/>
    <n v="12.782234567816166"/>
    <n v="6.4038658855527473"/>
    <n v="14.471178084918828"/>
    <n v="25.51020890452223"/>
    <n v="85.249984721355005"/>
    <n v="20.870986681636399"/>
    <n v="62.086557808447573"/>
    <n v="35.887022734867827"/>
    <n v="16.830568235606407"/>
    <n v="43.174621698876066"/>
    <n v="35.883848081393431"/>
    <n v="-0.43502611793022045"/>
    <n v="2.1294853824432067"/>
    <n v="69.680025807898687"/>
    <n v="63.583794159769319"/>
    <n v="-1.9344193185748855"/>
    <n v="28.23763967892156"/>
    <n v="58.614509599297328"/>
    <n v="227.05672696648909"/>
    <n v="8.3419640254588145"/>
    <n v="34.768235604230895"/>
    <n v="22293.522087700483"/>
    <n v="8127.0248489932801"/>
    <n v="24856.314573636639"/>
    <n v="19317.011715495042"/>
    <n v="12534.493836432481"/>
    <n v="18006.643106658881"/>
    <n v="26341.716588173444"/>
    <n v="25449.989220585438"/>
    <n v="8291.4952325529612"/>
    <n v="13381.26679201648"/>
    <n v="58472.112213140805"/>
    <n v="27709.889814271362"/>
    <n v="36212.070530623198"/>
  </r>
  <r>
    <x v="8"/>
    <x v="0"/>
    <n v="90402"/>
    <n v="133.43524408646877"/>
    <n v="0"/>
    <n v="7.1495912819568916"/>
    <n v="0"/>
    <n v="8.1015735626426194E-2"/>
    <n v="9.8211817608848904"/>
    <n v="1.7402950480706889"/>
    <n v="0.86573755783054773"/>
    <n v="2.7682974111342742"/>
    <n v="0.31268061203187425"/>
    <n v="20.694082875074404"/>
    <n v="1.3425487076815308"/>
    <n v="1.4222415580216561"/>
    <n v="2.3831970939856304"/>
    <n v="7.8196243802591967"/>
    <n v="34.673442410588237"/>
    <n v="131.78351179010031"/>
    <n v="41.570254327620297"/>
    <n v="24.794075936105781"/>
    <n v="49.01620730694593"/>
    <n v="17.163395426230078"/>
    <n v="29.882475527727756"/>
    <n v="13.93310451149933"/>
    <n v="-10.004069311070165"/>
    <n v="-0.87685201730741325"/>
    <n v="16.720531399288316"/>
    <n v="21.806141179239866"/>
    <n v="9.9382306737282828"/>
    <n v="2.8078885360465029"/>
    <n v="66.970230772304788"/>
    <n v="11.732203817572001"/>
    <n v="13.817916664214"/>
    <n v="27.372024121195938"/>
    <n v="232844.50093088803"/>
    <n v="0"/>
    <n v="13333.987740849603"/>
    <n v="0"/>
    <n v="160.816235218456"/>
    <n v="20084.3167010096"/>
    <n v="3663.3210761888004"/>
    <n v="1874.3218127031359"/>
    <n v="6159.4617397737602"/>
    <n v="714.16251788080081"/>
    <n v="48506.930259174405"/>
    <n v="3227.4870932663998"/>
    <n v="3504.4031989653604"/>
  </r>
  <r>
    <x v="8"/>
    <x v="0"/>
    <n v="90501"/>
    <n v="12.047676897391643"/>
    <n v="5.3871987491353988"/>
    <n v="3.414347032418402"/>
    <n v="0.22374345893445646"/>
    <n v="9.0352635279674605"/>
    <n v="32.233173226905244"/>
    <n v="20.260483720890271"/>
    <n v="25.724114511233736"/>
    <n v="35.408559992213199"/>
    <n v="68.849107252611006"/>
    <n v="15.933952739078759"/>
    <n v="32.765049251323241"/>
    <n v="7.7562537323549012"/>
    <n v="3.0084297468294188"/>
    <n v="18.818418574252298"/>
    <n v="24.968754137362694"/>
    <n v="44.47958195486202"/>
    <n v="19.797187105639068"/>
    <n v="19.406582976740005"/>
    <n v="204.43457172585059"/>
    <n v="60.743016970760401"/>
    <n v="75.859985487787711"/>
    <n v="50.771416913682664"/>
    <n v="49.745092128347217"/>
    <n v="36.992262947898702"/>
    <n v="33.162174755603971"/>
    <n v="32.663138269061122"/>
    <n v="-6.8126420425493732"/>
    <n v="35.890783356834646"/>
    <n v="27.265697750210688"/>
    <n v="114.70658854733144"/>
    <n v="20.695301853265978"/>
    <n v="48.721564763420098"/>
    <n v="23239.96873506848"/>
    <n v="10187.19283461504"/>
    <n v="6323.3707040388808"/>
    <n v="405.870634507104"/>
    <n v="16037.592762142242"/>
    <n v="55989.021895134407"/>
    <n v="34402.30135807168"/>
    <n v="42702.030088648004"/>
    <n v="57397.2757473776"/>
    <n v="108988.13678088321"/>
    <n v="24602.023029137603"/>
    <n v="49344.164172492798"/>
    <n v="11378.424225364641"/>
  </r>
  <r>
    <x v="8"/>
    <x v="0"/>
    <n v="90502"/>
    <n v="5.524560835603066"/>
    <n v="1.4744785757873531"/>
    <n v="0"/>
    <n v="0.17624342260431899"/>
    <n v="0"/>
    <n v="0"/>
    <n v="0"/>
    <n v="0"/>
    <n v="0.65127451248693202"/>
    <n v="0"/>
    <n v="3.0442160584691447"/>
    <n v="0.19942827562933335"/>
    <n v="0"/>
    <n v="0.55024066613055733"/>
    <n v="1.0812147780328261"/>
    <n v="24.065096821537345"/>
    <n v="41.181948122929974"/>
    <n v="10.219843086028296"/>
    <n v="7.8104469845565649"/>
    <n v="41.409202915613115"/>
    <n v="56.218195426096962"/>
    <n v="30.630604451861707"/>
    <n v="28.986022813866057"/>
    <n v="1.4155475529220853"/>
    <n v="16.540261368058115"/>
    <n v="24.593448406521379"/>
    <n v="-0.19889411723965184"/>
    <n v="-11.177821992853788"/>
    <n v="53.796334685675909"/>
    <n v="20.333978331641486"/>
    <n v="-20.666467571373435"/>
    <n v="0.85155397542924216"/>
    <n v="23.249302608969572"/>
    <n v="20197.79441496481"/>
    <n v="5269.7864298639997"/>
    <n v="0"/>
    <n v="600.63758423551917"/>
    <n v="0"/>
    <n v="0"/>
    <n v="0"/>
    <n v="0"/>
    <n v="1951.2184394108483"/>
    <n v="0"/>
    <n v="8615.1314454676794"/>
    <n v="548.02890142940805"/>
    <n v="0"/>
  </r>
  <r>
    <x v="8"/>
    <x v="0"/>
    <n v="90503"/>
    <n v="1.7581225636977256"/>
    <n v="1.2290770360511527"/>
    <n v="1.0624889341106378"/>
    <n v="0.87597156399756737"/>
    <n v="0.84980929515608783"/>
    <n v="1.0703592813649954"/>
    <n v="0.81564826058043161"/>
    <n v="0.86415394217152408"/>
    <n v="0.10342329740600001"/>
    <n v="2.7828971853639342"/>
    <n v="2.3609641137554025"/>
    <n v="1.6497838154396016"/>
    <n v="0.84696691302773108"/>
    <n v="1.055845844719786"/>
    <n v="1.6192382807409116"/>
    <n v="0.73819959696298965"/>
    <n v="18.952081672014966"/>
    <n v="9.358608446397696"/>
    <n v="4.7419106998379199"/>
    <n v="16.590035143257115"/>
    <n v="-0.62916142062678204"/>
    <n v="3.0494036164180689"/>
    <n v="9.6575197016106316"/>
    <n v="0.80361967918845623"/>
    <n v="-1.2980749713911668"/>
    <n v="25.051211773639498"/>
    <n v="21.537197471029966"/>
    <n v="-2.7784570775686164"/>
    <n v="10.638374939451525"/>
    <n v="10.559462552476665"/>
    <n v="9.1914262710170807"/>
    <n v="1.2515127847786762"/>
    <n v="8.3151763764444464"/>
    <n v="2396.3210543199998"/>
    <n v="1746.5184682286879"/>
    <n v="1572.4836224837441"/>
    <n v="1348.1202369922562"/>
    <n v="1357.1454443642722"/>
    <n v="1772.5149699404321"/>
    <n v="1398.8367668954402"/>
    <n v="1532.1449394701121"/>
    <n v="189.47148084779201"/>
    <n v="5262.4585775231999"/>
    <n v="4601.5190577092799"/>
    <n v="3312.7659014027199"/>
    <n v="1750.68060922832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88498-CF09-4DDF-A0DC-3334AE90FF0E}" name="TablaDinámica2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3" firstHeaderRow="0" firstDataRow="1" firstDataCol="1"/>
  <pivotFields count="49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1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4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a de Emisiones por degradación tCO2 2010" fld="36" baseField="0" baseItem="0" numFmtId="165"/>
    <dataField name="Suma de Emisiones por degradación tCO2 2011" fld="37" baseField="0" baseItem="0" numFmtId="165"/>
    <dataField name="Suma de Emisiones por degradación tCO2 2012" fld="38" baseField="0" baseItem="0" numFmtId="165"/>
    <dataField name="Suma de Emisiones por degradación tCO2 2013" fld="39" baseField="0" baseItem="0" numFmtId="165"/>
    <dataField name="Suma de Emisiones por degradación tCO2 2014" fld="40" baseField="0" baseItem="0" numFmtId="165"/>
    <dataField name="Suma de Emisiones por degradación tCO2 2015" fld="41" baseField="0" baseItem="0" numFmtId="165"/>
    <dataField name="Suma de Emisiones por degradación tCO2 2016" fld="42" baseField="0" baseItem="0" numFmtId="165"/>
    <dataField name="Suma de Emisiones por degradación tCO2 2017" fld="43" baseField="0" baseItem="0" numFmtId="165"/>
    <dataField name="Suma de Emisiones por degradación tCO2 2018" fld="44" baseField="0" baseItem="0" numFmtId="165"/>
    <dataField name="Suma de Emisiones por degradación tCO2 2019" fld="45" baseField="0" baseItem="0" numFmtId="165"/>
    <dataField name="Suma de Emisiones por degradación tCO2 2020" fld="46" baseField="0" baseItem="0" numFmtId="165"/>
    <dataField name="Suma de Emisiones por degradación tCO2 2021" fld="47" baseField="0" baseItem="0" numFmtId="165"/>
    <dataField name="Suma de Emisiones por degradación tCO2 2022" fld="48" baseField="0" baseItem="0" numFmtId="165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13434-C663-490E-B3EE-53F7C0AE51C6}" name="TablaDiná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N19" firstHeaderRow="0" firstDataRow="1" firstDataCol="1"/>
  <pivotFields count="49">
    <pivotField numFmtId="1" showAll="0"/>
    <pivotField axis="axisRow" showAll="0">
      <items count="3">
        <item x="0"/>
        <item x="1"/>
        <item t="default"/>
      </items>
    </pivotField>
    <pivotField numFmtId="1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4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a de Emisiones por degradación tCO2 2010" fld="36" baseField="0" baseItem="0" numFmtId="165"/>
    <dataField name="Suma de Emisiones por degradación tCO2 2011" fld="37" baseField="0" baseItem="0" numFmtId="165"/>
    <dataField name="Suma de Emisiones por degradación tCO2 2012" fld="38" baseField="0" baseItem="0" numFmtId="165"/>
    <dataField name="Suma de Emisiones por degradación tCO2 2013" fld="39" baseField="0" baseItem="0" numFmtId="165"/>
    <dataField name="Suma de Emisiones por degradación tCO2 2014" fld="40" baseField="0" baseItem="0" numFmtId="165"/>
    <dataField name="Suma de Emisiones por degradación tCO2 2015" fld="41" baseField="0" baseItem="0" numFmtId="165"/>
    <dataField name="Suma de Emisiones por degradación tCO2 2016" fld="42" baseField="0" baseItem="0" numFmtId="165"/>
    <dataField name="Suma de Emisiones por degradación tCO2 2017" fld="43" baseField="0" baseItem="0" numFmtId="165"/>
    <dataField name="Suma de Emisiones por degradación tCO2 2018" fld="44" baseField="0" baseItem="0" numFmtId="165"/>
    <dataField name="Suma de Emisiones por degradación tCO2 2019" fld="45" baseField="0" baseItem="0" numFmtId="165"/>
    <dataField name="Suma de Emisiones por degradación tCO2 2020" fld="46" baseField="0" baseItem="0" numFmtId="165"/>
    <dataField name="Suma de Emisiones por degradación tCO2 2021" fld="47" baseField="0" baseItem="0" numFmtId="165"/>
    <dataField name="Suma de Emisiones por degradación tCO2 2022" fld="48" baseField="0" baseItem="0" numFmtId="165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E284D-F659-444D-9CD0-62D4888BE760}" name="Tabla3" displayName="Tabla3" ref="A1:AY344" totalsRowShown="0">
  <autoFilter ref="A1:AY344" xr:uid="{A6BE284D-F659-444D-9CD0-62D4888BE760}"/>
  <tableColumns count="51">
    <tableColumn id="17" xr3:uid="{1D37853E-FFB0-4387-9B49-DC1A39148803}" name="Department_code" dataDxfId="66">
      <calculatedColumnFormula>VALUE(MID(Tabla3[[#This Row],[COD]],1,1))</calculatedColumnFormula>
    </tableColumn>
    <tableColumn id="18" xr3:uid="{5D393695-CBEC-4926-A360-B0CA6E3366AA}" name="Region" dataDxfId="65"/>
    <tableColumn id="1" xr3:uid="{F350A6E4-662A-4C34-B237-E9324D233BCD}" name="COD" dataDxfId="64" dataCellStyle="Normal 2"/>
    <tableColumn id="2" xr3:uid="{3A3C9DF5-68F8-4D6E-B29F-0ED66327C320}" name="Emissions from degradation per capita 2010" dataDxfId="63"/>
    <tableColumn id="3" xr3:uid="{F8B64745-9A4C-4F66-BE44-2E50EC4384ED}" name="Emissions from degradation per capita 2011" dataDxfId="62"/>
    <tableColumn id="4" xr3:uid="{059AAF5E-BC11-4C95-8B21-B7DEE4E2BB01}" name="Emissions from degradation per capita 2012" dataDxfId="61"/>
    <tableColumn id="5" xr3:uid="{7E94502D-EE34-478D-AF80-D780EB4BA044}" name="Emissions from degradation per capita 2013" dataDxfId="60"/>
    <tableColumn id="6" xr3:uid="{5FF5558A-DF48-4EF9-A2FD-A40B4DA4AA4E}" name="Emissions from degradation per capita 2014" dataDxfId="59"/>
    <tableColumn id="7" xr3:uid="{01A2A808-0F70-4ABE-A8A2-F59D2B2D2138}" name="Emissions from degradation per capita 2015" dataDxfId="58"/>
    <tableColumn id="8" xr3:uid="{0F153210-9702-4D3E-8B5B-5B0C819E778A}" name="Emissions from degradation per capita 2016" dataDxfId="57"/>
    <tableColumn id="9" xr3:uid="{1A04794A-89C2-4A6D-A117-2D919CD57C1C}" name="Emissions from degradation per capita 2017" dataDxfId="56"/>
    <tableColumn id="10" xr3:uid="{679AB736-BDCF-4EB6-86D4-7BE8D2B43ECE}" name="Emissions from degradation per capita 2018" dataDxfId="55"/>
    <tableColumn id="11" xr3:uid="{ED441A32-DD7E-4A13-83AB-5C277C661D96}" name="Emissions from degradation per capita 2019" dataDxfId="54"/>
    <tableColumn id="12" xr3:uid="{62BBDBCC-7FAA-4C01-AE2E-D29F9A92F491}" name="Emissions from degradation per capita 2020" dataDxfId="53"/>
    <tableColumn id="13" xr3:uid="{5233C588-9820-473B-93BF-1B98C7D8B345}" name="Emissions from degradation per capita 2021" dataDxfId="52"/>
    <tableColumn id="14" xr3:uid="{EAB0A52A-CE7C-4122-BE03-82C17D375E57}" name="Emissions from degradation per capita 2022" dataDxfId="51"/>
    <tableColumn id="15" xr3:uid="{4A08087F-4630-475B-869C-5E309CA50B6B}" name="Índicador 2012" dataDxfId="50"/>
    <tableColumn id="16" xr3:uid="{89D7F11C-91C6-4F00-A0F3-543C72396C91}" name="Indicador 2022" dataDxfId="49"/>
    <tableColumn id="33" xr3:uid="{C3878376-4E86-4C67-876E-CE37F5331683}" name="Net emissions from deforestation per capita tCO2  2010" dataDxfId="48"/>
    <tableColumn id="34" xr3:uid="{6D89119D-2168-4A38-83EA-38627DB27FEE}" name="Net emissions from deforestation per capita tCO2  2011" dataDxfId="47"/>
    <tableColumn id="35" xr3:uid="{2A55B8A8-D1E2-4101-9BD3-62CD519BBA3A}" name="Net emissions from deforestation per capita tCO2  2012" dataDxfId="46"/>
    <tableColumn id="30" xr3:uid="{46F19952-35E3-43E7-BF0D-211F951C3260}" name="Net emissions from deforestation per capita tCO2  2013" dataDxfId="45"/>
    <tableColumn id="31" xr3:uid="{4C497054-06E7-44B6-B775-389F60F020F0}" name="Net emissions from deforestation per capita tCO2  2014" dataDxfId="44"/>
    <tableColumn id="32" xr3:uid="{7037A25A-CB47-4A23-9E7D-90BEEDB0A1DE}" name="Net emissions from deforestation per capita tCO2  2015" dataDxfId="43"/>
    <tableColumn id="27" xr3:uid="{16E6A74D-8DBB-4FB2-87E7-16ED277FCE0D}" name="Net emissions from deforestation per capita tCO2  2016" dataDxfId="42"/>
    <tableColumn id="28" xr3:uid="{854BC33C-D62C-4AD0-8C1F-17992F89AE21}" name="Net emissions from deforestation per capita tCO2  2017" dataDxfId="41"/>
    <tableColumn id="29" xr3:uid="{7FC21D46-FDF5-4158-A7B1-1DCF2DEE1953}" name="Net emissions from deforestation per capita tCO2  2018" dataDxfId="40"/>
    <tableColumn id="24" xr3:uid="{CA931A53-A3DE-4BBF-A0FA-A2A7145486D7}" name="Net emissions from deforestation per capita tCO2  2019" dataDxfId="39"/>
    <tableColumn id="25" xr3:uid="{8FF64361-F2EC-408C-8106-CFA413BE4938}" name="Net emissions from deforestation per capita tCO2  2020" dataDxfId="38"/>
    <tableColumn id="26" xr3:uid="{F024408E-A838-4D7A-9FCC-2B2BECF703F6}" name="Net emissions from deforestation per capita tCO2  2021" dataDxfId="37"/>
    <tableColumn id="23" xr3:uid="{47347A34-83FA-40C2-BDA0-A441417127B6}" name="Net emissions from deforestation per capita tCO2  2022" dataDxfId="36"/>
    <tableColumn id="22" xr3:uid="{5C47E284-517C-4B7E-87CA-16DEC2F7835F}" name="Net emissions from deforestation per capita tCO2  2023" dataDxfId="35"/>
    <tableColumn id="20" xr3:uid="{A3A9FF73-7593-4CE4-A3F7-07EE85825725}" name="Emisiones por deforestación per cápita (tCO2/persona) 2012-2014" dataDxfId="34"/>
    <tableColumn id="19" xr3:uid="{8AF304EA-08B6-497D-A16F-19A0A7F392AE}" name="Emisiones por deforestación per cápita (tCO2/persona) 2021-2023" dataDxfId="33"/>
    <tableColumn id="36" xr3:uid="{7E2A98F9-3241-441D-A50E-6055E42A2ED9}" name="Promedio degradacion per capita" dataDxfId="32">
      <calculatedColumnFormula>AVERAGE(Tabla3[[#This Row],[Emissions from degradation per capita 2010]:[Emissions from degradation per capita 2022]])</calculatedColumnFormula>
    </tableColumn>
    <tableColumn id="37" xr3:uid="{78526039-1068-4C9B-AC12-DC051C9F79E5}" name="Promedio deforestacion per capita" dataDxfId="31">
      <calculatedColumnFormula>AVERAGE(Tabla3[[#This Row],[Net emissions from deforestation per capita tCO2  2010]:[Net emissions from deforestation per capita tCO2  2023]])</calculatedColumnFormula>
    </tableColumn>
    <tableColumn id="38" xr3:uid="{8A97451F-85D8-47A6-AB1A-3E9726450809}" name="Emisiones por degradación tCO2 2010" dataDxfId="30"/>
    <tableColumn id="39" xr3:uid="{D506192C-4A8F-4AE4-936E-285A7808F69D}" name="Emisiones por degradación tCO2 2011" dataDxfId="29"/>
    <tableColumn id="40" xr3:uid="{4F58C08D-4C51-46E2-AEE7-65D86E691201}" name="Emisiones por degradación tCO2 2012" dataDxfId="28"/>
    <tableColumn id="41" xr3:uid="{15DE900D-2976-4B5B-A6FA-A12B86A656DA}" name="Emisiones por degradación tCO2 2013" dataDxfId="27"/>
    <tableColumn id="42" xr3:uid="{E6A7D802-C15F-480D-9575-C6022E72DC11}" name="Emisiones por degradación tCO2 2014" dataDxfId="26"/>
    <tableColumn id="43" xr3:uid="{79C42416-E2C9-45E8-8B55-92B1A0C629AE}" name="Emisiones por degradación tCO2 2015" dataDxfId="25"/>
    <tableColumn id="44" xr3:uid="{FAA20F3E-9975-44CE-89EE-4E123FB68616}" name="Emisiones por degradación tCO2 2016" dataDxfId="24"/>
    <tableColumn id="45" xr3:uid="{6DEF2D46-B2F9-4B05-9D16-FFAD71E9C2EE}" name="Emisiones por degradación tCO2 2017" dataDxfId="23"/>
    <tableColumn id="46" xr3:uid="{EE553993-8F96-4893-A506-71D9A5340A10}" name="Emisiones por degradación tCO2 2018" dataDxfId="22"/>
    <tableColumn id="47" xr3:uid="{C0606756-9455-4BB5-AC35-019A31DC6AD1}" name="Emisiones por degradación tCO2 2019" dataDxfId="21"/>
    <tableColumn id="48" xr3:uid="{01225607-0EA1-434A-AFA2-2844E11BA4F2}" name="Emisiones por degradación tCO2 2020" dataDxfId="20"/>
    <tableColumn id="49" xr3:uid="{93B269FB-BD31-456F-8555-CCB0AF7E7678}" name="Emisiones por degradación tCO2 2021" dataDxfId="19"/>
    <tableColumn id="50" xr3:uid="{F533D692-6E49-4C80-98CF-E488346A1A40}" name="Emisiones por degradación tCO2 2022" dataDxfId="18"/>
    <tableColumn id="21" xr3:uid="{EE172070-C63E-4A32-84E4-E930967BAC31}" name="Promedio anual emisiones por degradación 2011-2013" dataDxfId="17">
      <calculatedColumnFormula>AVERAGE(Tabla3[[#This Row],[Emisiones por degradación tCO2 2011]:[Emisiones por degradación tCO2 2013]])</calculatedColumnFormula>
    </tableColumn>
    <tableColumn id="51" xr3:uid="{24C9CD97-6746-493A-B508-20A2F003C641}" name="Promedio anual emisiones por degradación 2020-2022" dataDxfId="16">
      <calculatedColumnFormula>AVERAGE(Tabla3[[#This Row],[Emisiones por degradación tCO2 2020]:[Emisiones por degradación tCO2 2022]])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0A0276-DF9E-40B8-8207-F7ED09555C61}" name="Tabla69" displayName="Tabla69" ref="A1:D344" totalsRowShown="0" headerRowDxfId="13" dataDxfId="12" tableBorderDxfId="11">
  <autoFilter ref="A1:D344" xr:uid="{9B321894-1180-4B2A-8840-C4181F993CA9}"/>
  <sortState xmlns:xlrd2="http://schemas.microsoft.com/office/spreadsheetml/2017/richdata2" ref="A2:A344">
    <sortCondition ref="A1:A344"/>
  </sortState>
  <tableColumns count="4">
    <tableColumn id="1" xr3:uid="{938C0F91-A27D-40A4-AE3F-EF701E2D3367}" name="COD" dataDxfId="10" dataCellStyle="Normal 2"/>
    <tableColumn id="2" xr3:uid="{2825BF20-7A50-40EE-AA73-FD89FA300C18}" name="Municipio" dataDxfId="9" dataCellStyle="Normal 2"/>
    <tableColumn id="68" xr3:uid="{FB02DA33-447D-420D-8C72-F2AF6586AE9B}" name="Emisiones degradacion tCO2 per capita 2012 (promedio 2011-2013)" dataDxfId="8"/>
    <tableColumn id="69" xr3:uid="{B46201A9-B378-44A3-8801-0DC95514091F}" name="Emisiones degradacion tCO2 per capita 2022 (promedio 2020-2022)" dataDxfId="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293F74-0A1A-4F7E-A8AB-2490A65ED2CA}" name="Tabla6910" displayName="Tabla6910" ref="A1:D344" totalsRowShown="0" headerRowDxfId="6" dataDxfId="5" tableBorderDxfId="4">
  <autoFilter ref="A1:D344" xr:uid="{90293F74-0A1A-4F7E-A8AB-2490A65ED2CA}"/>
  <sortState xmlns:xlrd2="http://schemas.microsoft.com/office/spreadsheetml/2017/richdata2" ref="A2:A344">
    <sortCondition ref="A1:A344"/>
  </sortState>
  <tableColumns count="4">
    <tableColumn id="1" xr3:uid="{5EDBAF10-5DF0-40E6-B78F-96A3E29332AF}" name="COD" dataDxfId="3" dataCellStyle="Normal 2"/>
    <tableColumn id="2" xr3:uid="{C0D6114A-7A0F-448B-8978-2C81A6A2A40A}" name="Municipio" dataDxfId="2" dataCellStyle="Normal 2"/>
    <tableColumn id="68" xr3:uid="{B1F501B8-8054-4E71-916A-3B5B71076755}" name="Promedio anual emisiones por degradación 2011-2013 (tCO2/año)" dataDxfId="1"/>
    <tableColumn id="69" xr3:uid="{C4E910FE-6E02-4D63-88BA-87F41C168EDC}" name="Promedio anual emisiones por degradación 2020-2022 (tCO2/año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AE28-D151-4B00-A998-CF05693C1195}">
  <dimension ref="A1:AY344"/>
  <sheetViews>
    <sheetView topLeftCell="A318" workbookViewId="0">
      <selection activeCell="C329" sqref="C329"/>
    </sheetView>
  </sheetViews>
  <sheetFormatPr baseColWidth="10" defaultColWidth="11.5546875" defaultRowHeight="14.4" x14ac:dyDescent="0.3"/>
  <cols>
    <col min="4" max="16" width="13.109375" style="1" customWidth="1"/>
    <col min="17" max="31" width="15.33203125" customWidth="1"/>
  </cols>
  <sheetData>
    <row r="1" spans="1:51" ht="116.4" thickTop="1" thickBot="1" x14ac:dyDescent="0.35">
      <c r="A1" t="s">
        <v>387</v>
      </c>
      <c r="B1" t="s">
        <v>404</v>
      </c>
      <c r="C1" s="6" t="s">
        <v>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382</v>
      </c>
      <c r="O1" s="1" t="s">
        <v>383</v>
      </c>
      <c r="P1" s="1" t="s">
        <v>384</v>
      </c>
      <c r="Q1" s="18" t="s">
        <v>354</v>
      </c>
      <c r="R1" s="18" t="s">
        <v>355</v>
      </c>
      <c r="S1" s="12" t="s">
        <v>356</v>
      </c>
      <c r="T1" s="12" t="s">
        <v>357</v>
      </c>
      <c r="U1" s="12" t="s">
        <v>358</v>
      </c>
      <c r="V1" s="12" t="s">
        <v>359</v>
      </c>
      <c r="W1" s="12" t="s">
        <v>360</v>
      </c>
      <c r="X1" s="12" t="s">
        <v>361</v>
      </c>
      <c r="Y1" s="12" t="s">
        <v>362</v>
      </c>
      <c r="Z1" s="12" t="s">
        <v>363</v>
      </c>
      <c r="AA1" s="12" t="s">
        <v>364</v>
      </c>
      <c r="AB1" s="12" t="s">
        <v>365</v>
      </c>
      <c r="AC1" s="12" t="s">
        <v>366</v>
      </c>
      <c r="AD1" s="12" t="s">
        <v>367</v>
      </c>
      <c r="AE1" s="12" t="s">
        <v>368</v>
      </c>
      <c r="AF1" s="12" t="s">
        <v>369</v>
      </c>
      <c r="AG1" s="17" t="s">
        <v>402</v>
      </c>
      <c r="AH1" s="17" t="s">
        <v>401</v>
      </c>
      <c r="AI1" s="1" t="s">
        <v>370</v>
      </c>
      <c r="AJ1" s="1" t="s">
        <v>371</v>
      </c>
      <c r="AK1" s="22" t="s">
        <v>341</v>
      </c>
      <c r="AL1" s="22" t="s">
        <v>342</v>
      </c>
      <c r="AM1" s="22" t="s">
        <v>343</v>
      </c>
      <c r="AN1" s="22" t="s">
        <v>344</v>
      </c>
      <c r="AO1" s="22" t="s">
        <v>345</v>
      </c>
      <c r="AP1" s="22" t="s">
        <v>346</v>
      </c>
      <c r="AQ1" s="22" t="s">
        <v>347</v>
      </c>
      <c r="AR1" s="22" t="s">
        <v>348</v>
      </c>
      <c r="AS1" s="22" t="s">
        <v>349</v>
      </c>
      <c r="AT1" s="22" t="s">
        <v>350</v>
      </c>
      <c r="AU1" s="22" t="s">
        <v>351</v>
      </c>
      <c r="AV1" s="22" t="s">
        <v>352</v>
      </c>
      <c r="AW1" s="22" t="s">
        <v>353</v>
      </c>
      <c r="AX1" s="1" t="s">
        <v>408</v>
      </c>
      <c r="AY1" s="1" t="s">
        <v>407</v>
      </c>
    </row>
    <row r="2" spans="1:51" x14ac:dyDescent="0.3">
      <c r="A2" s="23">
        <f>VALUE(MID(Tabla3[[#This Row],[COD]],1,1))</f>
        <v>1</v>
      </c>
      <c r="B2" s="31"/>
      <c r="C2" s="7">
        <v>10101</v>
      </c>
      <c r="D2" s="16">
        <v>9.5106487761592408E-5</v>
      </c>
      <c r="E2" s="16">
        <v>0</v>
      </c>
      <c r="F2" s="16">
        <v>0</v>
      </c>
      <c r="G2" s="16">
        <v>0</v>
      </c>
      <c r="H2" s="16">
        <v>4.2632607743291033E-4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4.8919789366189499E-3</v>
      </c>
      <c r="P2" s="16">
        <v>0</v>
      </c>
      <c r="Q2" s="5">
        <v>0</v>
      </c>
      <c r="R2" s="5">
        <v>1.63065964553965E-3</v>
      </c>
      <c r="S2" s="13">
        <v>-2.3112224267517965E-4</v>
      </c>
      <c r="T2" s="13">
        <v>6.7426754349043708E-5</v>
      </c>
      <c r="U2" s="13">
        <v>-1.2938368663781815E-3</v>
      </c>
      <c r="V2" s="13">
        <v>-1.5657202319308992E-3</v>
      </c>
      <c r="W2" s="13">
        <v>-1.105478955981797E-3</v>
      </c>
      <c r="X2" s="13">
        <v>-2.1582035577036658E-3</v>
      </c>
      <c r="Y2" s="13">
        <v>-2.2668344572506823E-3</v>
      </c>
      <c r="Z2" s="13">
        <v>-1.3291569589550685E-3</v>
      </c>
      <c r="AA2" s="13">
        <v>1.7635083472878951E-3</v>
      </c>
      <c r="AB2" s="13">
        <v>-1.7517218945095642E-3</v>
      </c>
      <c r="AC2" s="13">
        <v>1.0416368914714171E-2</v>
      </c>
      <c r="AD2" s="13">
        <v>-1.9535080597972727E-3</v>
      </c>
      <c r="AE2" s="13">
        <v>-1.8205258788988692E-3</v>
      </c>
      <c r="AF2" s="13">
        <v>5.3873451702001552E-3</v>
      </c>
      <c r="AG2" s="11">
        <v>-9.3208744842797808E-4</v>
      </c>
      <c r="AH2" s="10">
        <v>5.374602777272105E-4</v>
      </c>
      <c r="AI2" s="13">
        <f>AVERAGE(Tabla3[[#This Row],[Emissions from degradation per capita 2010]:[Emissions from degradation per capita 2022]])</f>
        <v>4.1641626937026559E-4</v>
      </c>
      <c r="AJ2" s="13">
        <f>AVERAGE(Tabla3[[#This Row],[Net emissions from deforestation per capita tCO2  2010]:[Net emissions from deforestation per capita tCO2  2023]])</f>
        <v>1.5418143446214894E-4</v>
      </c>
      <c r="AK2" s="20">
        <v>24.372654299200001</v>
      </c>
      <c r="AL2" s="20">
        <v>0</v>
      </c>
      <c r="AM2" s="20">
        <v>0</v>
      </c>
      <c r="AN2" s="20">
        <v>0</v>
      </c>
      <c r="AO2" s="20">
        <v>114.10830625530561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1406.8548705086241</v>
      </c>
      <c r="AW2" s="20">
        <v>0</v>
      </c>
      <c r="AX2" s="33">
        <f>AVERAGE(Tabla3[[#This Row],[Emisiones por degradación tCO2 2011]:[Emisiones por degradación tCO2 2013]])</f>
        <v>0</v>
      </c>
      <c r="AY2" s="33">
        <f>AVERAGE(Tabla3[[#This Row],[Emisiones por degradación tCO2 2020]:[Emisiones por degradación tCO2 2022]])</f>
        <v>468.95162350287472</v>
      </c>
    </row>
    <row r="3" spans="1:51" x14ac:dyDescent="0.3">
      <c r="A3" s="24">
        <f>VALUE(MID(Tabla3[[#This Row],[COD]],1,1))</f>
        <v>1</v>
      </c>
      <c r="B3" s="31"/>
      <c r="C3" s="8">
        <v>10102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0.19592757782136841</v>
      </c>
      <c r="Q3" s="5">
        <v>0</v>
      </c>
      <c r="R3" s="5">
        <v>6.5309192607122799E-2</v>
      </c>
      <c r="S3" s="14">
        <v>1.0124666165292668E-2</v>
      </c>
      <c r="T3" s="14">
        <v>3.4941872854978538E-3</v>
      </c>
      <c r="U3" s="14">
        <v>-5.2326407529838014E-3</v>
      </c>
      <c r="V3" s="14">
        <v>4.6838879945301385E-4</v>
      </c>
      <c r="W3" s="14">
        <v>-6.9099370507636447E-3</v>
      </c>
      <c r="X3" s="14">
        <v>-7.8453757311721332E-3</v>
      </c>
      <c r="Y3" s="14">
        <v>-4.0076223022033298E-3</v>
      </c>
      <c r="Z3" s="14">
        <v>-8.9027715865737655E-3</v>
      </c>
      <c r="AA3" s="14">
        <v>-9.7948939075057483E-3</v>
      </c>
      <c r="AB3" s="14">
        <v>-4.8647465192515338E-3</v>
      </c>
      <c r="AC3" s="14">
        <v>-1.3767486421997337E-2</v>
      </c>
      <c r="AD3" s="14">
        <v>-1.3882519106484545E-2</v>
      </c>
      <c r="AE3" s="14">
        <v>-1.4827066261818197E-2</v>
      </c>
      <c r="AF3" s="14">
        <v>-1.7746690304964043E-2</v>
      </c>
      <c r="AG3" s="11">
        <v>-4.2335488934431122E-4</v>
      </c>
      <c r="AH3" s="10">
        <v>-1.5485425224422261E-2</v>
      </c>
      <c r="AI3" s="14">
        <f>AVERAGE(Tabla3[[#This Row],[Emissions from degradation per capita 2010]:[Emissions from degradation per capita 2022]])</f>
        <v>1.5071352140105262E-2</v>
      </c>
      <c r="AJ3" s="14">
        <f>AVERAGE(Tabla3[[#This Row],[Net emissions from deforestation per capita tCO2  2010]:[Net emissions from deforestation per capita tCO2  2023]])</f>
        <v>-6.6924648353910389E-3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1817.8160670266561</v>
      </c>
      <c r="AX3" s="32">
        <f>AVERAGE(Tabla3[[#This Row],[Emisiones por degradación tCO2 2011]:[Emisiones por degradación tCO2 2013]])</f>
        <v>0</v>
      </c>
      <c r="AY3" s="32">
        <f>AVERAGE(Tabla3[[#This Row],[Emisiones por degradación tCO2 2020]:[Emisiones por degradación tCO2 2022]])</f>
        <v>605.93868900888538</v>
      </c>
    </row>
    <row r="4" spans="1:51" x14ac:dyDescent="0.3">
      <c r="A4" s="24">
        <f>VALUE(MID(Tabla3[[#This Row],[COD]],1,1))</f>
        <v>1</v>
      </c>
      <c r="B4" s="31"/>
      <c r="C4" s="7">
        <v>10103</v>
      </c>
      <c r="D4" s="16">
        <v>0</v>
      </c>
      <c r="E4" s="16">
        <v>0</v>
      </c>
      <c r="F4" s="16">
        <v>0</v>
      </c>
      <c r="G4" s="16">
        <v>0</v>
      </c>
      <c r="H4" s="16">
        <v>3.2689485840081307E-3</v>
      </c>
      <c r="I4" s="16">
        <v>0</v>
      </c>
      <c r="J4" s="16">
        <v>1.0310898309330232E-2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0.11753793498822356</v>
      </c>
      <c r="Q4" s="5">
        <v>0</v>
      </c>
      <c r="R4" s="5">
        <v>3.9179311662741183E-2</v>
      </c>
      <c r="S4" s="14">
        <v>-5.2281708377621208E-3</v>
      </c>
      <c r="T4" s="14">
        <v>1.7217562338437704E-3</v>
      </c>
      <c r="U4" s="14">
        <v>1.5882018056881903E-2</v>
      </c>
      <c r="V4" s="14">
        <v>-4.6707773995626912E-3</v>
      </c>
      <c r="W4" s="14">
        <v>-6.4253588353838801E-3</v>
      </c>
      <c r="X4" s="14">
        <v>9.0104926816225745E-3</v>
      </c>
      <c r="Y4" s="14">
        <v>-1.1014502592555561E-2</v>
      </c>
      <c r="Z4" s="14">
        <v>-6.488131142453786E-3</v>
      </c>
      <c r="AA4" s="14">
        <v>4.0208768504757429E-2</v>
      </c>
      <c r="AB4" s="14">
        <v>5.1285568958884954E-2</v>
      </c>
      <c r="AC4" s="14">
        <v>0.47486002396702254</v>
      </c>
      <c r="AD4" s="14">
        <v>-2.7081538036781677E-2</v>
      </c>
      <c r="AE4" s="14">
        <v>-2.2025269029081349E-2</v>
      </c>
      <c r="AF4" s="14">
        <v>0.18047520488614052</v>
      </c>
      <c r="AG4" s="11">
        <v>4.3927407612523077E-3</v>
      </c>
      <c r="AH4" s="10">
        <v>4.3675221307841496E-2</v>
      </c>
      <c r="AI4" s="14">
        <f>AVERAGE(Tabla3[[#This Row],[Emissions from degradation per capita 2010]:[Emissions from degradation per capita 2022]])</f>
        <v>1.008598322165861E-2</v>
      </c>
      <c r="AJ4" s="14">
        <f>AVERAGE(Tabla3[[#This Row],[Net emissions from deforestation per capita tCO2  2010]:[Net emissions from deforestation per capita tCO2  2023]])</f>
        <v>4.9322148958255194E-2</v>
      </c>
      <c r="AK4" s="19">
        <v>0</v>
      </c>
      <c r="AL4" s="19">
        <v>0</v>
      </c>
      <c r="AM4" s="19">
        <v>0</v>
      </c>
      <c r="AN4" s="19">
        <v>0</v>
      </c>
      <c r="AO4" s="19">
        <v>52.107040429089601</v>
      </c>
      <c r="AP4" s="19">
        <v>0</v>
      </c>
      <c r="AQ4" s="19">
        <v>159.61270582843198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1657.2848833339522</v>
      </c>
      <c r="AX4" s="32">
        <f>AVERAGE(Tabla3[[#This Row],[Emisiones por degradación tCO2 2011]:[Emisiones por degradación tCO2 2013]])</f>
        <v>0</v>
      </c>
      <c r="AY4" s="32">
        <f>AVERAGE(Tabla3[[#This Row],[Emisiones por degradación tCO2 2020]:[Emisiones por degradación tCO2 2022]])</f>
        <v>552.42829444465076</v>
      </c>
    </row>
    <row r="5" spans="1:51" x14ac:dyDescent="0.3">
      <c r="A5" s="24">
        <f>VALUE(MID(Tabla3[[#This Row],[COD]],1,1))</f>
        <v>1</v>
      </c>
      <c r="B5" s="31"/>
      <c r="C5" s="8">
        <v>10201</v>
      </c>
      <c r="D5" s="16">
        <v>2.309036584224291</v>
      </c>
      <c r="E5" s="16">
        <v>2.8650397753344239E-2</v>
      </c>
      <c r="F5" s="16">
        <v>2.0643131000546151</v>
      </c>
      <c r="G5" s="16">
        <v>0.26336708342233073</v>
      </c>
      <c r="H5" s="16">
        <v>8.8035596733411603E-2</v>
      </c>
      <c r="I5" s="16">
        <v>7.3479696405408884E-2</v>
      </c>
      <c r="J5" s="16">
        <v>0.13832398635281137</v>
      </c>
      <c r="K5" s="16">
        <v>0.22043287147896726</v>
      </c>
      <c r="L5" s="16">
        <v>0.30125765285320083</v>
      </c>
      <c r="M5" s="16">
        <v>0.3840771838649823</v>
      </c>
      <c r="N5" s="16">
        <v>5.3464858277911498</v>
      </c>
      <c r="O5" s="16">
        <v>7.9378080138103976E-2</v>
      </c>
      <c r="P5" s="16">
        <v>2.8067387844066682</v>
      </c>
      <c r="Q5" s="5">
        <v>0.78544352707676346</v>
      </c>
      <c r="R5" s="5">
        <v>2.7442008974453072</v>
      </c>
      <c r="S5" s="14">
        <v>-9.0178845091925267E-2</v>
      </c>
      <c r="T5" s="14">
        <v>0.35886805625547818</v>
      </c>
      <c r="U5" s="14">
        <v>-6.4148614136010376E-2</v>
      </c>
      <c r="V5" s="14">
        <v>0.3855347489730368</v>
      </c>
      <c r="W5" s="14">
        <v>0.68269038213503341</v>
      </c>
      <c r="X5" s="14">
        <v>-3.4482159554933917E-2</v>
      </c>
      <c r="Y5" s="14">
        <v>0.81772222729207877</v>
      </c>
      <c r="Z5" s="14">
        <v>0.79358028115355783</v>
      </c>
      <c r="AA5" s="14">
        <v>0.69577477761606243</v>
      </c>
      <c r="AB5" s="14">
        <v>0.39675064527135168</v>
      </c>
      <c r="AC5" s="14">
        <v>1.2446603604810043</v>
      </c>
      <c r="AD5" s="14">
        <v>0.5250689952445855</v>
      </c>
      <c r="AE5" s="14">
        <v>2.5024981690662447</v>
      </c>
      <c r="AF5" s="14">
        <v>8.1586995320576978</v>
      </c>
      <c r="AG5" s="11">
        <v>0.22676238772225518</v>
      </c>
      <c r="AH5" s="10">
        <v>3.7287555654561757</v>
      </c>
      <c r="AI5" s="14">
        <f>AVERAGE(Tabla3[[#This Row],[Emissions from degradation per capita 2010]:[Emissions from degradation per capita 2022]])</f>
        <v>1.0848905265753297</v>
      </c>
      <c r="AJ5" s="14">
        <f>AVERAGE(Tabla3[[#This Row],[Net emissions from deforestation per capita tCO2  2010]:[Net emissions from deforestation per capita tCO2  2023]])</f>
        <v>1.1695027540545186</v>
      </c>
      <c r="AK5" s="19">
        <v>25669.559706821441</v>
      </c>
      <c r="AL5" s="19">
        <v>311.85957954515203</v>
      </c>
      <c r="AM5" s="19">
        <v>21989.06314178176</v>
      </c>
      <c r="AN5" s="19">
        <v>2744.0216421772639</v>
      </c>
      <c r="AO5" s="19">
        <v>896.818623923264</v>
      </c>
      <c r="AP5" s="19">
        <v>731.41689801944005</v>
      </c>
      <c r="AQ5" s="19">
        <v>1344.7857953220321</v>
      </c>
      <c r="AR5" s="19">
        <v>2091.6875174639204</v>
      </c>
      <c r="AS5" s="19">
        <v>2788.7420924620801</v>
      </c>
      <c r="AT5" s="19">
        <v>3465.9125071976</v>
      </c>
      <c r="AU5" s="19">
        <v>47000.956912112</v>
      </c>
      <c r="AV5" s="19">
        <v>679.39698790203192</v>
      </c>
      <c r="AW5" s="19">
        <v>23368.907118969921</v>
      </c>
      <c r="AX5" s="32">
        <f>AVERAGE(Tabla3[[#This Row],[Emisiones por degradación tCO2 2011]:[Emisiones por degradación tCO2 2013]])</f>
        <v>8348.3147878347245</v>
      </c>
      <c r="AY5" s="32">
        <f>AVERAGE(Tabla3[[#This Row],[Emisiones por degradación tCO2 2020]:[Emisiones por degradación tCO2 2022]])</f>
        <v>23683.087006327984</v>
      </c>
    </row>
    <row r="6" spans="1:51" x14ac:dyDescent="0.3">
      <c r="A6" s="24">
        <f>VALUE(MID(Tabla3[[#This Row],[COD]],1,1))</f>
        <v>1</v>
      </c>
      <c r="B6" s="31"/>
      <c r="C6" s="7">
        <v>10202</v>
      </c>
      <c r="D6" s="16">
        <v>0</v>
      </c>
      <c r="E6" s="16">
        <v>2.4824902737633834E-3</v>
      </c>
      <c r="F6" s="16">
        <v>0</v>
      </c>
      <c r="G6" s="16">
        <v>4.939446750651966E-3</v>
      </c>
      <c r="H6" s="16">
        <v>0</v>
      </c>
      <c r="I6" s="16">
        <v>7.082875571689895E-2</v>
      </c>
      <c r="J6" s="16">
        <v>0</v>
      </c>
      <c r="K6" s="16">
        <v>4.11327213237805E-2</v>
      </c>
      <c r="L6" s="16">
        <v>3.73786849758578E-2</v>
      </c>
      <c r="M6" s="16">
        <v>9.6579994579164219E-2</v>
      </c>
      <c r="N6" s="16">
        <v>9.1549661324063739E-2</v>
      </c>
      <c r="O6" s="16">
        <v>5.6518522470142656E-2</v>
      </c>
      <c r="P6" s="16">
        <v>7.2325965576998177E-2</v>
      </c>
      <c r="Q6" s="5">
        <v>2.4739790081384498E-3</v>
      </c>
      <c r="R6" s="5">
        <v>7.3464716457068188E-2</v>
      </c>
      <c r="S6" s="14">
        <v>-1.4312340206302345E-2</v>
      </c>
      <c r="T6" s="14">
        <v>4.7226228680102969E-2</v>
      </c>
      <c r="U6" s="14">
        <v>-4.1641353078114909E-2</v>
      </c>
      <c r="V6" s="14">
        <v>2.7325024954540037E-2</v>
      </c>
      <c r="W6" s="14">
        <v>0.14257767847088759</v>
      </c>
      <c r="X6" s="14">
        <v>3.4400032429233771E-2</v>
      </c>
      <c r="Y6" s="14">
        <v>2.395254812157754E-2</v>
      </c>
      <c r="Z6" s="14">
        <v>1.4299444373021542E-2</v>
      </c>
      <c r="AA6" s="14">
        <v>0.16271458035490052</v>
      </c>
      <c r="AB6" s="14">
        <v>0.2205103702914134</v>
      </c>
      <c r="AC6" s="14">
        <v>4.7696492918663146E-2</v>
      </c>
      <c r="AD6" s="14">
        <v>0.21067976721555223</v>
      </c>
      <c r="AE6" s="14">
        <v>1.1259616253414435</v>
      </c>
      <c r="AF6" s="14">
        <v>0.7146590245974993</v>
      </c>
      <c r="AG6" s="11">
        <v>1.0247329309340443E-2</v>
      </c>
      <c r="AH6" s="10">
        <v>0.67599311690977648</v>
      </c>
      <c r="AI6" s="14">
        <f>AVERAGE(Tabla3[[#This Row],[Emissions from degradation per capita 2010]:[Emissions from degradation per capita 2022]])</f>
        <v>3.6441249460870878E-2</v>
      </c>
      <c r="AJ6" s="14">
        <f>AVERAGE(Tabla3[[#This Row],[Net emissions from deforestation per capita tCO2  2010]:[Net emissions from deforestation per capita tCO2  2023]])</f>
        <v>0.19400350889031559</v>
      </c>
      <c r="AK6" s="19">
        <v>0</v>
      </c>
      <c r="AL6" s="19">
        <v>31.579758772544</v>
      </c>
      <c r="AM6" s="19">
        <v>0</v>
      </c>
      <c r="AN6" s="19">
        <v>65.679823443419195</v>
      </c>
      <c r="AO6" s="19">
        <v>0</v>
      </c>
      <c r="AP6" s="19">
        <v>982.67815681625609</v>
      </c>
      <c r="AQ6" s="19">
        <v>0</v>
      </c>
      <c r="AR6" s="19">
        <v>594.40895584995201</v>
      </c>
      <c r="AS6" s="19">
        <v>550.96181654414397</v>
      </c>
      <c r="AT6" s="19">
        <v>1451.4041585356799</v>
      </c>
      <c r="AU6" s="19">
        <v>1402.1746128393602</v>
      </c>
      <c r="AV6" s="19">
        <v>881.9715431465761</v>
      </c>
      <c r="AW6" s="19">
        <v>1149.4765709152321</v>
      </c>
      <c r="AX6" s="32">
        <f>AVERAGE(Tabla3[[#This Row],[Emisiones por degradación tCO2 2011]:[Emisiones por degradación tCO2 2013]])</f>
        <v>32.4198607386544</v>
      </c>
      <c r="AY6" s="32">
        <f>AVERAGE(Tabla3[[#This Row],[Emisiones por degradación tCO2 2020]:[Emisiones por degradación tCO2 2022]])</f>
        <v>1144.5409089670561</v>
      </c>
    </row>
    <row r="7" spans="1:51" x14ac:dyDescent="0.3">
      <c r="A7" s="24">
        <f>VALUE(MID(Tabla3[[#This Row],[COD]],1,1))</f>
        <v>1</v>
      </c>
      <c r="B7" s="31"/>
      <c r="C7" s="8">
        <v>10301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5">
        <v>0</v>
      </c>
      <c r="R7" s="5">
        <v>0</v>
      </c>
      <c r="S7" s="14">
        <v>-1.5952908462914558E-3</v>
      </c>
      <c r="T7" s="14">
        <v>-1.3565788293691764E-2</v>
      </c>
      <c r="U7" s="14">
        <v>-3.409297798747313E-3</v>
      </c>
      <c r="V7" s="14">
        <v>-1.1165351026946645E-2</v>
      </c>
      <c r="W7" s="14">
        <v>-4.6801435417788686E-3</v>
      </c>
      <c r="X7" s="14">
        <v>-1.8351925986164586E-2</v>
      </c>
      <c r="Y7" s="14">
        <v>-1.5715804289988746E-3</v>
      </c>
      <c r="Z7" s="14">
        <v>-1.290838318178311E-2</v>
      </c>
      <c r="AA7" s="14">
        <v>0.16938640929611107</v>
      </c>
      <c r="AB7" s="14">
        <v>0.1759184867413828</v>
      </c>
      <c r="AC7" s="14">
        <v>0.26423362413088919</v>
      </c>
      <c r="AD7" s="14">
        <v>-2.8055486553022153E-2</v>
      </c>
      <c r="AE7" s="14">
        <v>-1.9998790875444226E-2</v>
      </c>
      <c r="AF7" s="14">
        <v>1.0074374660419817E-2</v>
      </c>
      <c r="AG7" s="11">
        <v>-9.4852588437448777E-3</v>
      </c>
      <c r="AH7" s="10">
        <v>-1.2750379174297168E-2</v>
      </c>
      <c r="AI7" s="14">
        <f>AVERAGE(Tabla3[[#This Row],[Emissions from degradation per capita 2010]:[Emissions from degradation per capita 2022]])</f>
        <v>0</v>
      </c>
      <c r="AJ7" s="14">
        <f>AVERAGE(Tabla3[[#This Row],[Net emissions from deforestation per capita tCO2  2010]:[Net emissions from deforestation per capita tCO2  2023]])</f>
        <v>3.6022204021138142E-2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32">
        <f>AVERAGE(Tabla3[[#This Row],[Emisiones por degradación tCO2 2011]:[Emisiones por degradación tCO2 2013]])</f>
        <v>0</v>
      </c>
      <c r="AY7" s="32">
        <f>AVERAGE(Tabla3[[#This Row],[Emisiones por degradación tCO2 2020]:[Emisiones por degradación tCO2 2022]])</f>
        <v>0</v>
      </c>
    </row>
    <row r="8" spans="1:51" x14ac:dyDescent="0.3">
      <c r="A8" s="24">
        <f>VALUE(MID(Tabla3[[#This Row],[COD]],1,1))</f>
        <v>1</v>
      </c>
      <c r="B8" s="31"/>
      <c r="C8" s="7">
        <v>10302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2.5895117532544476E-3</v>
      </c>
      <c r="N8" s="16">
        <v>0.14717678842699802</v>
      </c>
      <c r="O8" s="16">
        <v>1.8574425449278009</v>
      </c>
      <c r="P8" s="16">
        <v>0</v>
      </c>
      <c r="Q8" s="5">
        <v>0</v>
      </c>
      <c r="R8" s="5">
        <v>0.6682064444515996</v>
      </c>
      <c r="S8" s="14">
        <v>2.1660296639842945E-2</v>
      </c>
      <c r="T8" s="14">
        <v>5.9681929649036715E-3</v>
      </c>
      <c r="U8" s="14">
        <v>4.5421514789790271E-2</v>
      </c>
      <c r="V8" s="14">
        <v>-3.9007107284638749E-2</v>
      </c>
      <c r="W8" s="14">
        <v>-2.2927273476147321E-2</v>
      </c>
      <c r="X8" s="14">
        <v>-2.0011541478390814E-2</v>
      </c>
      <c r="Y8" s="14">
        <v>-2.3063215184686466E-2</v>
      </c>
      <c r="Z8" s="14">
        <v>-4.3165583971818668E-2</v>
      </c>
      <c r="AA8" s="14">
        <v>8.5981420325156752E-2</v>
      </c>
      <c r="AB8" s="14">
        <v>0.22932367792630987</v>
      </c>
      <c r="AC8" s="14">
        <v>2.9911129039064477</v>
      </c>
      <c r="AD8" s="14">
        <v>-0.10208665041814932</v>
      </c>
      <c r="AE8" s="14">
        <v>-0.10703879811919619</v>
      </c>
      <c r="AF8" s="14">
        <v>5.4322482205176804E-2</v>
      </c>
      <c r="AG8" s="11">
        <v>4.3338033680108204E-3</v>
      </c>
      <c r="AH8" s="10">
        <v>-5.1372990996929012E-2</v>
      </c>
      <c r="AI8" s="14">
        <f>AVERAGE(Tabla3[[#This Row],[Emissions from degradation per capita 2010]:[Emissions from degradation per capita 2022]])</f>
        <v>0.15440068039292718</v>
      </c>
      <c r="AJ8" s="14">
        <f>AVERAGE(Tabla3[[#This Row],[Net emissions from deforestation per capita tCO2  2010]:[Net emissions from deforestation per capita tCO2  2023]])</f>
        <v>0.21974930848747146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31.294249538079999</v>
      </c>
      <c r="AU8" s="19">
        <v>1776.7181898907202</v>
      </c>
      <c r="AV8" s="19">
        <v>22400.75709182928</v>
      </c>
      <c r="AW8" s="19">
        <v>0</v>
      </c>
      <c r="AX8" s="32">
        <f>AVERAGE(Tabla3[[#This Row],[Emisiones por degradación tCO2 2011]:[Emisiones por degradación tCO2 2013]])</f>
        <v>0</v>
      </c>
      <c r="AY8" s="32">
        <f>AVERAGE(Tabla3[[#This Row],[Emisiones por degradación tCO2 2020]:[Emisiones por degradación tCO2 2022]])</f>
        <v>8059.1584272399996</v>
      </c>
    </row>
    <row r="9" spans="1:51" x14ac:dyDescent="0.3">
      <c r="A9" s="24">
        <f>VALUE(MID(Tabla3[[#This Row],[COD]],1,1))</f>
        <v>1</v>
      </c>
      <c r="B9" s="31"/>
      <c r="C9" s="8">
        <v>10303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5">
        <v>0</v>
      </c>
      <c r="R9" s="5">
        <v>0</v>
      </c>
      <c r="S9" s="14">
        <v>4.8611012091887056E-2</v>
      </c>
      <c r="T9" s="14">
        <v>9.5855968602038932E-2</v>
      </c>
      <c r="U9" s="14">
        <v>-1.96254198599147E-2</v>
      </c>
      <c r="V9" s="14">
        <v>1.6980362725955427E-2</v>
      </c>
      <c r="W9" s="14">
        <v>4.4491500638452362E-3</v>
      </c>
      <c r="X9" s="14">
        <v>-3.2980477483120413E-2</v>
      </c>
      <c r="Y9" s="14">
        <v>0.16052022862485246</v>
      </c>
      <c r="Z9" s="14">
        <v>3.4665911731515203E-2</v>
      </c>
      <c r="AA9" s="14">
        <v>7.0438835090795376E-2</v>
      </c>
      <c r="AB9" s="14">
        <v>0.32049100731154784</v>
      </c>
      <c r="AC9" s="14">
        <v>1.1273387788346241</v>
      </c>
      <c r="AD9" s="14">
        <v>-7.8882583532812314E-2</v>
      </c>
      <c r="AE9" s="14">
        <v>0.72322527647755575</v>
      </c>
      <c r="AF9" s="14">
        <v>1.1511126498601252</v>
      </c>
      <c r="AG9" s="11">
        <v>3.1074301819381662E-2</v>
      </c>
      <c r="AH9" s="10">
        <v>0.59848511426828954</v>
      </c>
      <c r="AI9" s="14">
        <f>AVERAGE(Tabla3[[#This Row],[Emissions from degradation per capita 2010]:[Emissions from degradation per capita 2022]])</f>
        <v>0</v>
      </c>
      <c r="AJ9" s="14">
        <f>AVERAGE(Tabla3[[#This Row],[Net emissions from deforestation per capita tCO2  2010]:[Net emissions from deforestation per capita tCO2  2023]])</f>
        <v>0.25872862146706394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32">
        <f>AVERAGE(Tabla3[[#This Row],[Emisiones por degradación tCO2 2011]:[Emisiones por degradación tCO2 2013]])</f>
        <v>0</v>
      </c>
      <c r="AY9" s="32">
        <f>AVERAGE(Tabla3[[#This Row],[Emisiones por degradación tCO2 2020]:[Emisiones por degradación tCO2 2022]])</f>
        <v>0</v>
      </c>
    </row>
    <row r="10" spans="1:51" x14ac:dyDescent="0.3">
      <c r="A10" s="24">
        <f>VALUE(MID(Tabla3[[#This Row],[COD]],1,1))</f>
        <v>1</v>
      </c>
      <c r="B10" s="31"/>
      <c r="C10" s="7">
        <v>10304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5">
        <v>0</v>
      </c>
      <c r="R10" s="5">
        <v>0</v>
      </c>
      <c r="S10" s="14">
        <v>1.4221697560679477E-2</v>
      </c>
      <c r="T10" s="14">
        <v>-1.0444772506155714E-2</v>
      </c>
      <c r="U10" s="14">
        <v>-1.0762749830029981E-2</v>
      </c>
      <c r="V10" s="14">
        <v>-4.6201949869895884E-3</v>
      </c>
      <c r="W10" s="14">
        <v>-1.1980820636633929E-2</v>
      </c>
      <c r="X10" s="14">
        <v>-6.8999540766908046E-3</v>
      </c>
      <c r="Y10" s="14">
        <v>-6.0183597400484384E-3</v>
      </c>
      <c r="Z10" s="14">
        <v>-1.259577996039095E-2</v>
      </c>
      <c r="AA10" s="14">
        <v>2.8012289049220342E-3</v>
      </c>
      <c r="AB10" s="14">
        <v>-5.7483928411450058E-3</v>
      </c>
      <c r="AC10" s="14">
        <v>-1.3874167031961687E-2</v>
      </c>
      <c r="AD10" s="14">
        <v>-6.6647058617036233E-3</v>
      </c>
      <c r="AE10" s="14">
        <v>-1.5615060069129204E-3</v>
      </c>
      <c r="AF10" s="14">
        <v>-2.9436362986711286E-2</v>
      </c>
      <c r="AG10" s="11">
        <v>-8.773164870536948E-3</v>
      </c>
      <c r="AH10" s="10">
        <v>-1.2707409023274647E-2</v>
      </c>
      <c r="AI10" s="14">
        <f>AVERAGE(Tabla3[[#This Row],[Emissions from degradation per capita 2010]:[Emissions from degradation per capita 2022]])</f>
        <v>0</v>
      </c>
      <c r="AJ10" s="14">
        <f>AVERAGE(Tabla3[[#This Row],[Net emissions from deforestation per capita tCO2  2010]:[Net emissions from deforestation per capita tCO2  2023]])</f>
        <v>-7.3989171428408872E-3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32">
        <f>AVERAGE(Tabla3[[#This Row],[Emisiones por degradación tCO2 2011]:[Emisiones por degradación tCO2 2013]])</f>
        <v>0</v>
      </c>
      <c r="AY10" s="32">
        <f>AVERAGE(Tabla3[[#This Row],[Emisiones por degradación tCO2 2020]:[Emisiones por degradación tCO2 2022]])</f>
        <v>0</v>
      </c>
    </row>
    <row r="11" spans="1:51" x14ac:dyDescent="0.3">
      <c r="A11" s="24">
        <f>VALUE(MID(Tabla3[[#This Row],[COD]],1,1))</f>
        <v>1</v>
      </c>
      <c r="B11" s="31"/>
      <c r="C11" s="8">
        <v>10401</v>
      </c>
      <c r="D11" s="16">
        <v>4.7181599853175697</v>
      </c>
      <c r="E11" s="16">
        <v>1.0220047318634176</v>
      </c>
      <c r="F11" s="16">
        <v>0.12954107849629876</v>
      </c>
      <c r="G11" s="16">
        <v>0.15202527746594785</v>
      </c>
      <c r="H11" s="16">
        <v>0.23774676322999841</v>
      </c>
      <c r="I11" s="16">
        <v>0.10972809390585041</v>
      </c>
      <c r="J11" s="16">
        <v>0.65091306193679854</v>
      </c>
      <c r="K11" s="16">
        <v>0.6738635961359003</v>
      </c>
      <c r="L11" s="16">
        <v>0.22124657267846726</v>
      </c>
      <c r="M11" s="16">
        <v>1.0700638335805464</v>
      </c>
      <c r="N11" s="16">
        <v>8.6825104396598434</v>
      </c>
      <c r="O11" s="16">
        <v>0.56701064845385574</v>
      </c>
      <c r="P11" s="16">
        <v>0.44352352821091851</v>
      </c>
      <c r="Q11" s="5">
        <v>0.43452369594188806</v>
      </c>
      <c r="R11" s="5">
        <v>3.2310148721082061</v>
      </c>
      <c r="S11" s="14">
        <v>0.91494387947174249</v>
      </c>
      <c r="T11" s="14">
        <v>2.8175376490040249</v>
      </c>
      <c r="U11" s="14">
        <v>1.7749120583374918</v>
      </c>
      <c r="V11" s="14">
        <v>2.7445759156953211</v>
      </c>
      <c r="W11" s="14">
        <v>1.1107874988710893</v>
      </c>
      <c r="X11" s="14">
        <v>7.5286588171392041E-2</v>
      </c>
      <c r="Y11" s="14">
        <v>2.5491928572529234</v>
      </c>
      <c r="Z11" s="14">
        <v>3.0800188257765493</v>
      </c>
      <c r="AA11" s="14">
        <v>4.911870029643973</v>
      </c>
      <c r="AB11" s="14">
        <v>2.4930497788810455</v>
      </c>
      <c r="AC11" s="14">
        <v>7.4602136299761588</v>
      </c>
      <c r="AD11" s="14">
        <v>6.2149426882121253</v>
      </c>
      <c r="AE11" s="14">
        <v>2.2741019429411216</v>
      </c>
      <c r="AF11" s="14">
        <v>19.102160117123002</v>
      </c>
      <c r="AG11" s="11">
        <v>2.4508125905396319</v>
      </c>
      <c r="AH11" s="10">
        <v>9.2061233444554968</v>
      </c>
      <c r="AI11" s="14">
        <f>AVERAGE(Tabla3[[#This Row],[Emissions from degradation per capita 2010]:[Emissions from degradation per capita 2022]])</f>
        <v>1.4367952008411855</v>
      </c>
      <c r="AJ11" s="14">
        <f>AVERAGE(Tabla3[[#This Row],[Net emissions from deforestation per capita tCO2  2010]:[Net emissions from deforestation per capita tCO2  2023]])</f>
        <v>4.1088281042398549</v>
      </c>
      <c r="AK11" s="19">
        <v>51560.052319550399</v>
      </c>
      <c r="AL11" s="19">
        <v>10921.14256469248</v>
      </c>
      <c r="AM11" s="19">
        <v>1352.9270238153442</v>
      </c>
      <c r="AN11" s="19">
        <v>1550.9618807075999</v>
      </c>
      <c r="AO11" s="19">
        <v>2367.9577617707841</v>
      </c>
      <c r="AP11" s="19">
        <v>1066.4473446709601</v>
      </c>
      <c r="AQ11" s="19">
        <v>6168.70308797504</v>
      </c>
      <c r="AR11" s="19">
        <v>6223.1303103150394</v>
      </c>
      <c r="AS11" s="19">
        <v>1989.6704280974561</v>
      </c>
      <c r="AT11" s="19">
        <v>9364.1286076633605</v>
      </c>
      <c r="AU11" s="19">
        <v>73879.481331065603</v>
      </c>
      <c r="AV11" s="19">
        <v>4688.0440414164796</v>
      </c>
      <c r="AW11" s="19">
        <v>3559.7198374208319</v>
      </c>
      <c r="AX11" s="32">
        <f>AVERAGE(Tabla3[[#This Row],[Emisiones por degradación tCO2 2011]:[Emisiones por degradación tCO2 2013]])</f>
        <v>4608.3438230718084</v>
      </c>
      <c r="AY11" s="32">
        <f>AVERAGE(Tabla3[[#This Row],[Emisiones por degradación tCO2 2020]:[Emisiones por degradación tCO2 2022]])</f>
        <v>27375.748403300971</v>
      </c>
    </row>
    <row r="12" spans="1:51" x14ac:dyDescent="0.3">
      <c r="A12" s="24">
        <f>VALUE(MID(Tabla3[[#This Row],[COD]],1,1))</f>
        <v>1</v>
      </c>
      <c r="B12" s="31"/>
      <c r="C12" s="7">
        <v>10402</v>
      </c>
      <c r="D12" s="16">
        <v>2.6435469831151449E-3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5">
        <v>0</v>
      </c>
      <c r="R12" s="5">
        <v>0</v>
      </c>
      <c r="S12" s="14">
        <v>0.14792778014516242</v>
      </c>
      <c r="T12" s="14">
        <v>0.18441496048623396</v>
      </c>
      <c r="U12" s="14">
        <v>-3.5005605482607192E-2</v>
      </c>
      <c r="V12" s="14">
        <v>-3.4574768253057384E-3</v>
      </c>
      <c r="W12" s="14">
        <v>0.12058514809962266</v>
      </c>
      <c r="X12" s="14">
        <v>-1.0924909399819617E-2</v>
      </c>
      <c r="Y12" s="14">
        <v>-2.780977278287956E-2</v>
      </c>
      <c r="Z12" s="14">
        <v>-2.1266352699159035E-2</v>
      </c>
      <c r="AA12" s="14">
        <v>2.4348546755665477E-2</v>
      </c>
      <c r="AB12" s="14">
        <v>6.0114775981520603E-2</v>
      </c>
      <c r="AC12" s="14">
        <v>0.15645819879459116</v>
      </c>
      <c r="AD12" s="14">
        <v>-5.8409822645874951E-2</v>
      </c>
      <c r="AE12" s="14">
        <v>2.0851768854187931</v>
      </c>
      <c r="AF12" s="14">
        <v>0.57960903144229015</v>
      </c>
      <c r="AG12" s="11">
        <v>4.8626100655456826E-2</v>
      </c>
      <c r="AH12" s="10">
        <v>0.87261798594582896</v>
      </c>
      <c r="AI12" s="14">
        <f>AVERAGE(Tabla3[[#This Row],[Emissions from degradation per capita 2010]:[Emissions from degradation per capita 2022]])</f>
        <v>2.0334976793193424E-4</v>
      </c>
      <c r="AJ12" s="14">
        <f>AVERAGE(Tabla3[[#This Row],[Net emissions from deforestation per capita tCO2  2010]:[Net emissions from deforestation per capita tCO2  2023]])</f>
        <v>0.22869724194915955</v>
      </c>
      <c r="AK12" s="19">
        <v>23.302866656160003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32">
        <f>AVERAGE(Tabla3[[#This Row],[Emisiones por degradación tCO2 2011]:[Emisiones por degradación tCO2 2013]])</f>
        <v>0</v>
      </c>
      <c r="AY12" s="32">
        <f>AVERAGE(Tabla3[[#This Row],[Emisiones por degradación tCO2 2020]:[Emisiones por degradación tCO2 2022]])</f>
        <v>0</v>
      </c>
    </row>
    <row r="13" spans="1:51" x14ac:dyDescent="0.3">
      <c r="A13" s="24">
        <f>VALUE(MID(Tabla3[[#This Row],[COD]],1,1))</f>
        <v>1</v>
      </c>
      <c r="B13" s="31"/>
      <c r="C13" s="8">
        <v>10403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6.4381818907255162E-3</v>
      </c>
      <c r="K13" s="16">
        <v>0</v>
      </c>
      <c r="L13" s="16">
        <v>0</v>
      </c>
      <c r="M13" s="16">
        <v>0</v>
      </c>
      <c r="N13" s="16">
        <v>3.6530882007121145E-3</v>
      </c>
      <c r="O13" s="16">
        <v>4.1984172522363849E-3</v>
      </c>
      <c r="P13" s="16">
        <v>0</v>
      </c>
      <c r="Q13" s="5">
        <v>0</v>
      </c>
      <c r="R13" s="5">
        <v>2.6171684843161666E-3</v>
      </c>
      <c r="S13" s="14">
        <v>2.9469197323517004E-2</v>
      </c>
      <c r="T13" s="14">
        <v>0.1347761008208854</v>
      </c>
      <c r="U13" s="14">
        <v>-1.6677302044453085E-2</v>
      </c>
      <c r="V13" s="14">
        <v>7.8249183827761859E-2</v>
      </c>
      <c r="W13" s="14">
        <v>0.24115799463061829</v>
      </c>
      <c r="X13" s="14">
        <v>-1.7142738154578344E-2</v>
      </c>
      <c r="Y13" s="14">
        <v>-2.0200362407679955E-2</v>
      </c>
      <c r="Z13" s="14">
        <v>-2.1386573158194127E-3</v>
      </c>
      <c r="AA13" s="14">
        <v>2.1728048488819599E-2</v>
      </c>
      <c r="AB13" s="14">
        <v>0.12176530316886286</v>
      </c>
      <c r="AC13" s="14">
        <v>0.10683593640375047</v>
      </c>
      <c r="AD13" s="14">
        <v>1.3173618548239572E-3</v>
      </c>
      <c r="AE13" s="14">
        <v>1.0473377173268672</v>
      </c>
      <c r="AF13" s="14">
        <v>1.9987716128204778</v>
      </c>
      <c r="AG13" s="11">
        <v>6.4283710350676107E-2</v>
      </c>
      <c r="AH13" s="10">
        <v>1.0099550374555386</v>
      </c>
      <c r="AI13" s="14">
        <f>AVERAGE(Tabla3[[#This Row],[Emissions from degradation per capita 2010]:[Emissions from degradation per capita 2022]])</f>
        <v>1.099206718744155E-3</v>
      </c>
      <c r="AJ13" s="14">
        <f>AVERAGE(Tabla3[[#This Row],[Net emissions from deforestation per capita tCO2  2010]:[Net emissions from deforestation per capita tCO2  2023]])</f>
        <v>0.26608924262456096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44.635915048400001</v>
      </c>
      <c r="AR13" s="19">
        <v>0</v>
      </c>
      <c r="AS13" s="19">
        <v>0</v>
      </c>
      <c r="AT13" s="19">
        <v>0</v>
      </c>
      <c r="AU13" s="19">
        <v>25.239186378719999</v>
      </c>
      <c r="AV13" s="19">
        <v>28.985872709440002</v>
      </c>
      <c r="AW13" s="19">
        <v>0</v>
      </c>
      <c r="AX13" s="32">
        <f>AVERAGE(Tabla3[[#This Row],[Emisiones por degradación tCO2 2011]:[Emisiones por degradación tCO2 2013]])</f>
        <v>0</v>
      </c>
      <c r="AY13" s="32">
        <f>AVERAGE(Tabla3[[#This Row],[Emisiones por degradación tCO2 2020]:[Emisiones por degradación tCO2 2022]])</f>
        <v>18.075019696053335</v>
      </c>
    </row>
    <row r="14" spans="1:51" x14ac:dyDescent="0.3">
      <c r="A14" s="24">
        <f>VALUE(MID(Tabla3[[#This Row],[COD]],1,1))</f>
        <v>1</v>
      </c>
      <c r="B14" s="31"/>
      <c r="C14" s="7">
        <v>10404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5.9679050714362093E-3</v>
      </c>
      <c r="O14" s="16">
        <v>0</v>
      </c>
      <c r="P14" s="16">
        <v>0</v>
      </c>
      <c r="Q14" s="5">
        <v>0</v>
      </c>
      <c r="R14" s="5">
        <v>1.9893016904787364E-3</v>
      </c>
      <c r="S14" s="14">
        <v>3.2302454668597678E-2</v>
      </c>
      <c r="T14" s="14">
        <v>7.6715030739950341E-2</v>
      </c>
      <c r="U14" s="14">
        <v>-8.2804082435017166E-3</v>
      </c>
      <c r="V14" s="14">
        <v>-7.6636439160794037E-3</v>
      </c>
      <c r="W14" s="14">
        <v>-9.7539425631125668E-3</v>
      </c>
      <c r="X14" s="14">
        <v>-9.5047783306604263E-3</v>
      </c>
      <c r="Y14" s="14">
        <v>1.816925142564247E-2</v>
      </c>
      <c r="Z14" s="14">
        <v>-1.2018937388376637E-2</v>
      </c>
      <c r="AA14" s="14">
        <v>-1.4376638839955063E-2</v>
      </c>
      <c r="AB14" s="14">
        <v>3.9868867610034303E-2</v>
      </c>
      <c r="AC14" s="14">
        <v>0.19981949978265368</v>
      </c>
      <c r="AD14" s="14">
        <v>-1.7859986869568654E-2</v>
      </c>
      <c r="AE14" s="14">
        <v>0.33660275345304985</v>
      </c>
      <c r="AF14" s="14">
        <v>0.65197481424540116</v>
      </c>
      <c r="AG14" s="11">
        <v>2.0292477198279844E-2</v>
      </c>
      <c r="AH14" s="10">
        <v>0.26963302127034755</v>
      </c>
      <c r="AI14" s="14">
        <f>AVERAGE(Tabla3[[#This Row],[Emissions from degradation per capita 2010]:[Emissions from degradation per capita 2022]])</f>
        <v>4.5906962087970842E-4</v>
      </c>
      <c r="AJ14" s="14">
        <f>AVERAGE(Tabla3[[#This Row],[Net emissions from deforestation per capita tCO2  2010]:[Net emissions from deforestation per capita tCO2  2023]])</f>
        <v>9.1142452555291076E-2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24.55792936896</v>
      </c>
      <c r="AV14" s="19">
        <v>0</v>
      </c>
      <c r="AW14" s="19">
        <v>0</v>
      </c>
      <c r="AX14" s="32">
        <f>AVERAGE(Tabla3[[#This Row],[Emisiones por degradación tCO2 2011]:[Emisiones por degradación tCO2 2013]])</f>
        <v>0</v>
      </c>
      <c r="AY14" s="32">
        <f>AVERAGE(Tabla3[[#This Row],[Emisiones por degradación tCO2 2020]:[Emisiones por degradación tCO2 2022]])</f>
        <v>8.1859764563200006</v>
      </c>
    </row>
    <row r="15" spans="1:51" x14ac:dyDescent="0.3">
      <c r="A15" s="24">
        <f>VALUE(MID(Tabla3[[#This Row],[COD]],1,1))</f>
        <v>1</v>
      </c>
      <c r="B15" s="31"/>
      <c r="C15" s="8">
        <v>10405</v>
      </c>
      <c r="D15" s="16">
        <v>2.1508991090925843E-3</v>
      </c>
      <c r="E15" s="16">
        <v>3.1648349674354009E-2</v>
      </c>
      <c r="F15" s="16">
        <v>3.111444763852441E-2</v>
      </c>
      <c r="G15" s="16">
        <v>4.4398797199408362E-2</v>
      </c>
      <c r="H15" s="16">
        <v>7.0445333373826816E-2</v>
      </c>
      <c r="I15" s="16">
        <v>0.19300102115424148</v>
      </c>
      <c r="J15" s="16">
        <v>5.8614961770948749E-2</v>
      </c>
      <c r="K15" s="16">
        <v>0.17202712994413633</v>
      </c>
      <c r="L15" s="16">
        <v>0.15691174911010156</v>
      </c>
      <c r="M15" s="16">
        <v>2.8457871370483185E-2</v>
      </c>
      <c r="N15" s="16">
        <v>6.1954269222450442</v>
      </c>
      <c r="O15" s="16">
        <v>0.14780220970023064</v>
      </c>
      <c r="P15" s="16">
        <v>0.21810843547755052</v>
      </c>
      <c r="Q15" s="5">
        <v>3.5720531504095598E-2</v>
      </c>
      <c r="R15" s="5">
        <v>2.1871125224742753</v>
      </c>
      <c r="S15" s="14">
        <v>-0.96192726594285172</v>
      </c>
      <c r="T15" s="14">
        <v>1.5302729251651537</v>
      </c>
      <c r="U15" s="14">
        <v>-0.5080364987318684</v>
      </c>
      <c r="V15" s="14">
        <v>0.89929022146828352</v>
      </c>
      <c r="W15" s="14">
        <v>0.74644372603094244</v>
      </c>
      <c r="X15" s="14">
        <v>-0.52773202757614079</v>
      </c>
      <c r="Y15" s="14">
        <v>4.0185497886558851E-3</v>
      </c>
      <c r="Z15" s="14">
        <v>-8.4967024372973488E-2</v>
      </c>
      <c r="AA15" s="14">
        <v>0.14775745726678477</v>
      </c>
      <c r="AB15" s="14">
        <v>0.9213679748895508</v>
      </c>
      <c r="AC15" s="14">
        <v>0.68837868145750358</v>
      </c>
      <c r="AD15" s="14">
        <v>3.4712235992727121</v>
      </c>
      <c r="AE15" s="14">
        <v>1.5951789287038369</v>
      </c>
      <c r="AF15" s="14">
        <v>5.5455887395693599</v>
      </c>
      <c r="AG15" s="11">
        <v>0.64430280813045293</v>
      </c>
      <c r="AH15" s="10">
        <v>3.5437753649372095</v>
      </c>
      <c r="AI15" s="14">
        <f>AVERAGE(Tabla3[[#This Row],[Emissions from degradation per capita 2010]:[Emissions from degradation per capita 2022]])</f>
        <v>0.56539293290522641</v>
      </c>
      <c r="AJ15" s="14">
        <f>AVERAGE(Tabla3[[#This Row],[Net emissions from deforestation per capita tCO2  2010]:[Net emissions from deforestation per capita tCO2  2023]])</f>
        <v>0.9619184276420677</v>
      </c>
      <c r="AK15" s="19">
        <v>9.3392039316800002</v>
      </c>
      <c r="AL15" s="19">
        <v>140.36043080576002</v>
      </c>
      <c r="AM15" s="19">
        <v>140.8551044596</v>
      </c>
      <c r="AN15" s="19">
        <v>205.07804426406722</v>
      </c>
      <c r="AO15" s="19">
        <v>331.93841085747198</v>
      </c>
      <c r="AP15" s="19">
        <v>927.17690562497603</v>
      </c>
      <c r="AQ15" s="19">
        <v>287.03746779233603</v>
      </c>
      <c r="AR15" s="19">
        <v>858.24335129129611</v>
      </c>
      <c r="AS15" s="19">
        <v>797.42550897753608</v>
      </c>
      <c r="AT15" s="19">
        <v>147.24102647088</v>
      </c>
      <c r="AU15" s="19">
        <v>32625.118172542403</v>
      </c>
      <c r="AV15" s="19">
        <v>792.07204178353606</v>
      </c>
      <c r="AW15" s="19">
        <v>1188.9090817881279</v>
      </c>
      <c r="AX15" s="32">
        <f>AVERAGE(Tabla3[[#This Row],[Emisiones por degradación tCO2 2011]:[Emisiones por degradación tCO2 2013]])</f>
        <v>162.0978598431424</v>
      </c>
      <c r="AY15" s="32">
        <f>AVERAGE(Tabla3[[#This Row],[Emisiones por degradación tCO2 2020]:[Emisiones por degradación tCO2 2022]])</f>
        <v>11535.366432038021</v>
      </c>
    </row>
    <row r="16" spans="1:51" x14ac:dyDescent="0.3">
      <c r="A16" s="24">
        <f>VALUE(MID(Tabla3[[#This Row],[COD]],1,1))</f>
        <v>1</v>
      </c>
      <c r="B16" s="31"/>
      <c r="C16" s="7">
        <v>10501</v>
      </c>
      <c r="D16" s="16">
        <v>3.2924546295099484</v>
      </c>
      <c r="E16" s="16">
        <v>10.062841962312582</v>
      </c>
      <c r="F16" s="16">
        <v>0.39828728488526238</v>
      </c>
      <c r="G16" s="16">
        <v>0.64305507188403865</v>
      </c>
      <c r="H16" s="16">
        <v>0.16546116552318021</v>
      </c>
      <c r="I16" s="16">
        <v>7.8865360881341398E-2</v>
      </c>
      <c r="J16" s="16">
        <v>0.77889747826142164</v>
      </c>
      <c r="K16" s="16">
        <v>0.58888859505027591</v>
      </c>
      <c r="L16" s="16">
        <v>0.45466274034777404</v>
      </c>
      <c r="M16" s="16">
        <v>0.24735322914649377</v>
      </c>
      <c r="N16" s="16">
        <v>13.044808632251426</v>
      </c>
      <c r="O16" s="16">
        <v>0.20751884667720183</v>
      </c>
      <c r="P16" s="16">
        <v>6.2879930789723737</v>
      </c>
      <c r="Q16" s="5">
        <v>3.7013947730272942</v>
      </c>
      <c r="R16" s="5">
        <v>6.5134401859670001</v>
      </c>
      <c r="S16" s="14">
        <v>2.5697874389102235</v>
      </c>
      <c r="T16" s="14">
        <v>6.5330847020557981</v>
      </c>
      <c r="U16" s="14">
        <v>1.1716636732345307</v>
      </c>
      <c r="V16" s="14">
        <v>6.0583978352704966</v>
      </c>
      <c r="W16" s="14">
        <v>0.94915194299906191</v>
      </c>
      <c r="X16" s="14">
        <v>-1.0692895501084159</v>
      </c>
      <c r="Y16" s="14">
        <v>2.8899822304076266</v>
      </c>
      <c r="Z16" s="14">
        <v>3.9278735672106966</v>
      </c>
      <c r="AA16" s="14">
        <v>5.9040067925796151</v>
      </c>
      <c r="AB16" s="14">
        <v>5.3653079880939094</v>
      </c>
      <c r="AC16" s="14">
        <v>2.8694529762308352</v>
      </c>
      <c r="AD16" s="14">
        <v>6.6317912206411247</v>
      </c>
      <c r="AE16" s="14">
        <v>-1.0267166865685977</v>
      </c>
      <c r="AF16" s="14">
        <v>15.708934439435456</v>
      </c>
      <c r="AG16" s="11">
        <v>4.5800753481313334</v>
      </c>
      <c r="AH16" s="10">
        <v>7.1007066625270667</v>
      </c>
      <c r="AI16" s="14">
        <f>AVERAGE(Tabla3[[#This Row],[Emissions from degradation per capita 2010]:[Emissions from degradation per capita 2022]])</f>
        <v>2.7885452365925634</v>
      </c>
      <c r="AJ16" s="14">
        <f>AVERAGE(Tabla3[[#This Row],[Net emissions from deforestation per capita tCO2  2010]:[Net emissions from deforestation per capita tCO2  2023]])</f>
        <v>4.1773877550280263</v>
      </c>
      <c r="AK16" s="19">
        <v>79529.241575812805</v>
      </c>
      <c r="AL16" s="19">
        <v>243299.3929647936</v>
      </c>
      <c r="AM16" s="19">
        <v>9639.3488687931203</v>
      </c>
      <c r="AN16" s="19">
        <v>15578.652171462722</v>
      </c>
      <c r="AO16" s="19">
        <v>4012.43326393712</v>
      </c>
      <c r="AP16" s="19">
        <v>1914.2989046727998</v>
      </c>
      <c r="AQ16" s="19">
        <v>18924.872029317761</v>
      </c>
      <c r="AR16" s="19">
        <v>14322.35952021776</v>
      </c>
      <c r="AS16" s="19">
        <v>11068.764413766559</v>
      </c>
      <c r="AT16" s="19">
        <v>6027.50348784176</v>
      </c>
      <c r="AU16" s="19">
        <v>318188.97215787676</v>
      </c>
      <c r="AV16" s="19">
        <v>5066.7801604705601</v>
      </c>
      <c r="AW16" s="19">
        <v>153678.55085008481</v>
      </c>
      <c r="AX16" s="32">
        <f>AVERAGE(Tabla3[[#This Row],[Emisiones por degradación tCO2 2011]:[Emisiones por degradación tCO2 2013]])</f>
        <v>89505.798001683143</v>
      </c>
      <c r="AY16" s="32">
        <f>AVERAGE(Tabla3[[#This Row],[Emisiones por degradación tCO2 2020]:[Emisiones por degradación tCO2 2022]])</f>
        <v>158978.10105614405</v>
      </c>
    </row>
    <row r="17" spans="1:51" x14ac:dyDescent="0.3">
      <c r="A17" s="24">
        <f>VALUE(MID(Tabla3[[#This Row],[COD]],1,1))</f>
        <v>1</v>
      </c>
      <c r="B17" s="31"/>
      <c r="C17" s="8">
        <v>10502</v>
      </c>
      <c r="D17" s="16">
        <v>59.115932859376095</v>
      </c>
      <c r="E17" s="16">
        <v>6.3654467714052174</v>
      </c>
      <c r="F17" s="16">
        <v>1.1625504988161399</v>
      </c>
      <c r="G17" s="16">
        <v>3.8146556425368066</v>
      </c>
      <c r="H17" s="16">
        <v>1.3761286473806627</v>
      </c>
      <c r="I17" s="16">
        <v>0.60858506535383072</v>
      </c>
      <c r="J17" s="16">
        <v>2.0502567094032904</v>
      </c>
      <c r="K17" s="16">
        <v>2.480918321595325</v>
      </c>
      <c r="L17" s="16">
        <v>1.4541645411801063</v>
      </c>
      <c r="M17" s="16">
        <v>2.6530371136898863</v>
      </c>
      <c r="N17" s="16">
        <v>24.582425118756266</v>
      </c>
      <c r="O17" s="16">
        <v>1.7625795282866872</v>
      </c>
      <c r="P17" s="16">
        <v>8.9679373507695654</v>
      </c>
      <c r="Q17" s="5">
        <v>3.7808843042527212</v>
      </c>
      <c r="R17" s="5">
        <v>11.770980665937506</v>
      </c>
      <c r="S17" s="14">
        <v>2.9572865550868417</v>
      </c>
      <c r="T17" s="14">
        <v>9.6369250588135955</v>
      </c>
      <c r="U17" s="14">
        <v>1.2591284622034633</v>
      </c>
      <c r="V17" s="14">
        <v>8.1217700648187634</v>
      </c>
      <c r="W17" s="14">
        <v>5.8502302708216751</v>
      </c>
      <c r="X17" s="14">
        <v>-5.3054109661931559</v>
      </c>
      <c r="Y17" s="14">
        <v>3.582676534087363</v>
      </c>
      <c r="Z17" s="14">
        <v>11.359375727486995</v>
      </c>
      <c r="AA17" s="14">
        <v>16.690374214088113</v>
      </c>
      <c r="AB17" s="14">
        <v>6.273032853052003</v>
      </c>
      <c r="AC17" s="14">
        <v>3.5582759540281725</v>
      </c>
      <c r="AD17" s="14">
        <v>7.2750202000900499</v>
      </c>
      <c r="AE17" s="14">
        <v>7.7904326355047226</v>
      </c>
      <c r="AF17" s="14">
        <v>117.78531577408766</v>
      </c>
      <c r="AG17" s="11">
        <v>6.3045030262543831</v>
      </c>
      <c r="AH17" s="10">
        <v>44.213717752817054</v>
      </c>
      <c r="AI17" s="14">
        <f>AVERAGE(Tabla3[[#This Row],[Emissions from degradation per capita 2010]:[Emissions from degradation per capita 2022]])</f>
        <v>8.9534321668115293</v>
      </c>
      <c r="AJ17" s="14">
        <f>AVERAGE(Tabla3[[#This Row],[Net emissions from deforestation per capita tCO2  2010]:[Net emissions from deforestation per capita tCO2  2023]])</f>
        <v>14.059602381284021</v>
      </c>
      <c r="AK17" s="19">
        <v>496869.41568305605</v>
      </c>
      <c r="AL17" s="19">
        <v>52954.151691320003</v>
      </c>
      <c r="AM17" s="19">
        <v>9571.2782567532795</v>
      </c>
      <c r="AN17" s="19">
        <v>31077.999519747362</v>
      </c>
      <c r="AO17" s="19">
        <v>11092.973026535521</v>
      </c>
      <c r="AP17" s="19">
        <v>4853.4658961967998</v>
      </c>
      <c r="AQ17" s="19">
        <v>16174.475180482559</v>
      </c>
      <c r="AR17" s="19">
        <v>19358.605663408322</v>
      </c>
      <c r="AS17" s="19">
        <v>11221.787764286881</v>
      </c>
      <c r="AT17" s="19">
        <v>20245.326214567522</v>
      </c>
      <c r="AU17" s="19">
        <v>185474.39752101601</v>
      </c>
      <c r="AV17" s="19">
        <v>13147.0807014904</v>
      </c>
      <c r="AW17" s="19">
        <v>66120.602087224004</v>
      </c>
      <c r="AX17" s="32">
        <f>AVERAGE(Tabla3[[#This Row],[Emisiones por degradación tCO2 2011]:[Emisiones por degradación tCO2 2013]])</f>
        <v>31201.143155940215</v>
      </c>
      <c r="AY17" s="32">
        <f>AVERAGE(Tabla3[[#This Row],[Emisiones por degradación tCO2 2020]:[Emisiones por degradación tCO2 2022]])</f>
        <v>88247.360103243482</v>
      </c>
    </row>
    <row r="18" spans="1:51" x14ac:dyDescent="0.3">
      <c r="A18" s="24">
        <f>VALUE(MID(Tabla3[[#This Row],[COD]],1,1))</f>
        <v>1</v>
      </c>
      <c r="B18" s="31"/>
      <c r="C18" s="7">
        <v>10601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5">
        <v>0</v>
      </c>
      <c r="R18" s="5">
        <v>0</v>
      </c>
      <c r="S18" s="14">
        <v>2.0457667231633486E-2</v>
      </c>
      <c r="T18" s="14">
        <v>-9.4782968030025505E-3</v>
      </c>
      <c r="U18" s="14">
        <v>-6.7258784378687484E-3</v>
      </c>
      <c r="V18" s="14">
        <v>-9.8062892912674786E-4</v>
      </c>
      <c r="W18" s="14">
        <v>-9.9328575390415438E-3</v>
      </c>
      <c r="X18" s="14">
        <v>-1.6007437093352908E-2</v>
      </c>
      <c r="Y18" s="14">
        <v>4.6006493974856226E-2</v>
      </c>
      <c r="Z18" s="14">
        <v>1.7840794715176891E-3</v>
      </c>
      <c r="AA18" s="14">
        <v>9.9652507279527847E-2</v>
      </c>
      <c r="AB18" s="14">
        <v>3.5633023830048537E-2</v>
      </c>
      <c r="AC18" s="14">
        <v>0.2501305728246967</v>
      </c>
      <c r="AD18" s="14">
        <v>-2.4564924667533152E-2</v>
      </c>
      <c r="AE18" s="14">
        <v>-2.114832114943695E-2</v>
      </c>
      <c r="AF18" s="14">
        <v>2.910564495785725E-3</v>
      </c>
      <c r="AG18" s="11">
        <v>-5.7344599596195365E-3</v>
      </c>
      <c r="AH18" s="10">
        <v>-1.4342043534277258E-2</v>
      </c>
      <c r="AI18" s="14">
        <f>AVERAGE(Tabla3[[#This Row],[Emissions from degradation per capita 2010]:[Emissions from degradation per capita 2022]])</f>
        <v>0</v>
      </c>
      <c r="AJ18" s="14">
        <f>AVERAGE(Tabla3[[#This Row],[Net emissions from deforestation per capita tCO2  2010]:[Net emissions from deforestation per capita tCO2  2023]])</f>
        <v>2.6266897463478833E-2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32">
        <f>AVERAGE(Tabla3[[#This Row],[Emisiones por degradación tCO2 2011]:[Emisiones por degradación tCO2 2013]])</f>
        <v>0</v>
      </c>
      <c r="AY18" s="32">
        <f>AVERAGE(Tabla3[[#This Row],[Emisiones por degradación tCO2 2020]:[Emisiones por degradación tCO2 2022]])</f>
        <v>0</v>
      </c>
    </row>
    <row r="19" spans="1:51" x14ac:dyDescent="0.3">
      <c r="A19" s="24">
        <f>VALUE(MID(Tabla3[[#This Row],[COD]],1,1))</f>
        <v>1</v>
      </c>
      <c r="B19" s="31"/>
      <c r="C19" s="8">
        <v>10602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5">
        <v>0</v>
      </c>
      <c r="R19" s="5">
        <v>0</v>
      </c>
      <c r="S19" s="14">
        <v>3.4093938407356514E-3</v>
      </c>
      <c r="T19" s="14">
        <v>1.5420808091327722E-3</v>
      </c>
      <c r="U19" s="14">
        <v>1.2098397982160452E-3</v>
      </c>
      <c r="V19" s="14">
        <v>6.6205648368768081E-3</v>
      </c>
      <c r="W19" s="14">
        <v>-4.6454353359683537E-3</v>
      </c>
      <c r="X19" s="14">
        <v>9.259754971522535E-4</v>
      </c>
      <c r="Y19" s="14">
        <v>-4.9075513112431576E-3</v>
      </c>
      <c r="Z19" s="14">
        <v>-5.761207034485372E-3</v>
      </c>
      <c r="AA19" s="14">
        <v>-6.4550861891025683E-3</v>
      </c>
      <c r="AB19" s="14">
        <v>-7.4331452001727564E-3</v>
      </c>
      <c r="AC19" s="14">
        <v>8.0524530154312702E-3</v>
      </c>
      <c r="AD19" s="14">
        <v>-9.8381795930511905E-3</v>
      </c>
      <c r="AE19" s="14">
        <v>-1.0421489600541994E-2</v>
      </c>
      <c r="AF19" s="14">
        <v>3.0095125135259956E-2</v>
      </c>
      <c r="AG19" s="11">
        <v>2.3213667505286962E-2</v>
      </c>
      <c r="AH19" s="10">
        <v>3.2722760340921607E-3</v>
      </c>
      <c r="AI19" s="14">
        <f>AVERAGE(Tabla3[[#This Row],[Emissions from degradation per capita 2010]:[Emissions from degradation per capita 2022]])</f>
        <v>0</v>
      </c>
      <c r="AJ19" s="14">
        <f>AVERAGE(Tabla3[[#This Row],[Net emissions from deforestation per capita tCO2  2010]:[Net emissions from deforestation per capita tCO2  2023]])</f>
        <v>1.7095276201709749E-4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32">
        <f>AVERAGE(Tabla3[[#This Row],[Emisiones por degradación tCO2 2011]:[Emisiones por degradación tCO2 2013]])</f>
        <v>0</v>
      </c>
      <c r="AY19" s="32">
        <f>AVERAGE(Tabla3[[#This Row],[Emisiones por degradación tCO2 2020]:[Emisiones por degradación tCO2 2022]])</f>
        <v>0</v>
      </c>
    </row>
    <row r="20" spans="1:51" x14ac:dyDescent="0.3">
      <c r="A20" s="24">
        <f>VALUE(MID(Tabla3[[#This Row],[COD]],1,1))</f>
        <v>1</v>
      </c>
      <c r="B20" s="31"/>
      <c r="C20" s="7">
        <v>10701</v>
      </c>
      <c r="D20" s="16">
        <v>0</v>
      </c>
      <c r="E20" s="16">
        <v>0</v>
      </c>
      <c r="F20" s="16">
        <v>0</v>
      </c>
      <c r="G20" s="16">
        <v>0.26448503654986966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7.1558240853917578E-3</v>
      </c>
      <c r="O20" s="16">
        <v>0</v>
      </c>
      <c r="P20" s="16">
        <v>0</v>
      </c>
      <c r="Q20" s="5">
        <v>8.8161678849956557E-2</v>
      </c>
      <c r="R20" s="5">
        <v>2.3852746951305861E-3</v>
      </c>
      <c r="S20" s="14">
        <v>-1.5821222404116566E-3</v>
      </c>
      <c r="T20" s="14">
        <v>2.4969598219153535E-3</v>
      </c>
      <c r="U20" s="14">
        <v>-1.1862378333951861E-3</v>
      </c>
      <c r="V20" s="14">
        <v>3.0988837862789523E-3</v>
      </c>
      <c r="W20" s="14">
        <v>-1.3814969799526122E-3</v>
      </c>
      <c r="X20" s="14">
        <v>-1.36764920039052E-3</v>
      </c>
      <c r="Y20" s="14">
        <v>-1.5599886047235696E-3</v>
      </c>
      <c r="Z20" s="14">
        <v>8.0915320758924679E-3</v>
      </c>
      <c r="AA20" s="14">
        <v>-1.7842568974633711E-3</v>
      </c>
      <c r="AB20" s="14">
        <v>-2.0758896755143819E-3</v>
      </c>
      <c r="AC20" s="14">
        <v>1.7285766512652716E-3</v>
      </c>
      <c r="AD20" s="14">
        <v>1.0418740233796044E-2</v>
      </c>
      <c r="AE20" s="14">
        <v>-2.2891536167724781E-3</v>
      </c>
      <c r="AF20" s="14">
        <v>3.3301709480389532E-2</v>
      </c>
      <c r="AG20" s="11">
        <v>1.4604326163151469E-3</v>
      </c>
      <c r="AH20" s="10">
        <v>0.11361026119119501</v>
      </c>
      <c r="AI20" s="14">
        <f>AVERAGE(Tabla3[[#This Row],[Emissions from degradation per capita 2010]:[Emissions from degradation per capita 2022]])</f>
        <v>2.0895450818097034E-2</v>
      </c>
      <c r="AJ20" s="14">
        <f>AVERAGE(Tabla3[[#This Row],[Net emissions from deforestation per capita tCO2  2010]:[Net emissions from deforestation per capita tCO2  2023]])</f>
        <v>3.2792576429224174E-3</v>
      </c>
      <c r="AK20" s="19">
        <v>0</v>
      </c>
      <c r="AL20" s="19">
        <v>0</v>
      </c>
      <c r="AM20" s="19">
        <v>0</v>
      </c>
      <c r="AN20" s="19">
        <v>4079.1527187086399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107.1298423824</v>
      </c>
      <c r="AV20" s="19">
        <v>0</v>
      </c>
      <c r="AW20" s="19">
        <v>0</v>
      </c>
      <c r="AX20" s="32">
        <f>AVERAGE(Tabla3[[#This Row],[Emisiones por degradación tCO2 2011]:[Emisiones por degradación tCO2 2013]])</f>
        <v>1359.71757290288</v>
      </c>
      <c r="AY20" s="32">
        <f>AVERAGE(Tabla3[[#This Row],[Emisiones por degradación tCO2 2020]:[Emisiones por degradación tCO2 2022]])</f>
        <v>35.709947460800002</v>
      </c>
    </row>
    <row r="21" spans="1:51" x14ac:dyDescent="0.3">
      <c r="A21" s="24">
        <f>VALUE(MID(Tabla3[[#This Row],[COD]],1,1))</f>
        <v>1</v>
      </c>
      <c r="B21" s="31"/>
      <c r="C21" s="8">
        <v>10702</v>
      </c>
      <c r="D21" s="16">
        <v>1.5882241165387688E-2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6.2648630254384197E-4</v>
      </c>
      <c r="K21" s="16">
        <v>0</v>
      </c>
      <c r="L21" s="16">
        <v>0</v>
      </c>
      <c r="M21" s="16">
        <v>0</v>
      </c>
      <c r="N21" s="16">
        <v>1.4485663149167511E-2</v>
      </c>
      <c r="O21" s="16">
        <v>0.92781699787954086</v>
      </c>
      <c r="P21" s="16">
        <v>0.21739711777205914</v>
      </c>
      <c r="Q21" s="5">
        <v>0</v>
      </c>
      <c r="R21" s="5">
        <v>0.38656659293358914</v>
      </c>
      <c r="S21" s="14">
        <v>3.6977960141926391E-2</v>
      </c>
      <c r="T21" s="14">
        <v>2.5770132078201421E-3</v>
      </c>
      <c r="U21" s="14">
        <v>4.1010998161864116E-4</v>
      </c>
      <c r="V21" s="14">
        <v>5.9521740277843051E-2</v>
      </c>
      <c r="W21" s="14">
        <v>2.6394630499062377E-2</v>
      </c>
      <c r="X21" s="14">
        <v>-9.5276055649007188E-4</v>
      </c>
      <c r="Y21" s="14">
        <v>3.434078809291264E-2</v>
      </c>
      <c r="Z21" s="14">
        <v>5.300190719935495E-2</v>
      </c>
      <c r="AA21" s="14">
        <v>8.4063832602803382E-2</v>
      </c>
      <c r="AB21" s="14">
        <v>4.6113414677350931E-2</v>
      </c>
      <c r="AC21" s="14">
        <v>-5.3076479723063747E-3</v>
      </c>
      <c r="AD21" s="14">
        <v>1.0060425876750125E-2</v>
      </c>
      <c r="AE21" s="14">
        <v>-1.2417497974190677E-2</v>
      </c>
      <c r="AF21" s="14">
        <v>-9.9241286232518433E-2</v>
      </c>
      <c r="AG21" s="11">
        <v>2.0971405818015747E-2</v>
      </c>
      <c r="AH21" s="10">
        <v>-3.3889437736346506E-2</v>
      </c>
      <c r="AI21" s="14">
        <f>AVERAGE(Tabla3[[#This Row],[Emissions from degradation per capita 2010]:[Emissions from degradation per capita 2022]])</f>
        <v>9.0477577405284546E-2</v>
      </c>
      <c r="AJ21" s="14">
        <f>AVERAGE(Tabla3[[#This Row],[Net emissions from deforestation per capita tCO2  2010]:[Net emissions from deforestation per capita tCO2  2023]])</f>
        <v>1.6824473558709786E-2</v>
      </c>
      <c r="AK21" s="19">
        <v>536.86739811360007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19.212455440112002</v>
      </c>
      <c r="AR21" s="19">
        <v>0</v>
      </c>
      <c r="AS21" s="19">
        <v>0</v>
      </c>
      <c r="AT21" s="19">
        <v>0</v>
      </c>
      <c r="AU21" s="19">
        <v>413.95679581375998</v>
      </c>
      <c r="AV21" s="19">
        <v>26028.978058512639</v>
      </c>
      <c r="AW21" s="19">
        <v>5985.1600493825599</v>
      </c>
      <c r="AX21" s="32">
        <f>AVERAGE(Tabla3[[#This Row],[Emisiones por degradación tCO2 2011]:[Emisiones por degradación tCO2 2013]])</f>
        <v>0</v>
      </c>
      <c r="AY21" s="32">
        <f>AVERAGE(Tabla3[[#This Row],[Emisiones por degradación tCO2 2020]:[Emisiones por degradación tCO2 2022]])</f>
        <v>10809.364967902986</v>
      </c>
    </row>
    <row r="22" spans="1:51" x14ac:dyDescent="0.3">
      <c r="A22" s="24">
        <f>VALUE(MID(Tabla3[[#This Row],[COD]],1,1))</f>
        <v>1</v>
      </c>
      <c r="B22" s="31"/>
      <c r="C22" s="7">
        <v>10703</v>
      </c>
      <c r="D22" s="16">
        <v>0.82305486682067686</v>
      </c>
      <c r="E22" s="16">
        <v>0.11383409739695247</v>
      </c>
      <c r="F22" s="16">
        <v>0.56303328689869381</v>
      </c>
      <c r="G22" s="16">
        <v>3.4180475077198191</v>
      </c>
      <c r="H22" s="16">
        <v>0.13514036048657521</v>
      </c>
      <c r="I22" s="16">
        <v>0.19314064909331083</v>
      </c>
      <c r="J22" s="16">
        <v>0.3835754792386401</v>
      </c>
      <c r="K22" s="16">
        <v>0.32210655570414076</v>
      </c>
      <c r="L22" s="16">
        <v>0</v>
      </c>
      <c r="M22" s="16">
        <v>0.27498125950762758</v>
      </c>
      <c r="N22" s="16">
        <v>4.4996589608680413</v>
      </c>
      <c r="O22" s="16">
        <v>0.11131239960501746</v>
      </c>
      <c r="P22" s="16">
        <v>7.8152012857621065</v>
      </c>
      <c r="Q22" s="5">
        <v>1.3649716306718218</v>
      </c>
      <c r="R22" s="5">
        <v>4.1420575487450551</v>
      </c>
      <c r="S22" s="14">
        <v>-4.0714405021668586E-2</v>
      </c>
      <c r="T22" s="14">
        <v>0.24124172651625192</v>
      </c>
      <c r="U22" s="14">
        <v>0.13059845855904353</v>
      </c>
      <c r="V22" s="14">
        <v>2.1451689383037453</v>
      </c>
      <c r="W22" s="14">
        <v>0.40137617143474225</v>
      </c>
      <c r="X22" s="14">
        <v>-4.8969511377496121E-3</v>
      </c>
      <c r="Y22" s="14">
        <v>1.0990081328649686</v>
      </c>
      <c r="Z22" s="14">
        <v>0.69265367262227173</v>
      </c>
      <c r="AA22" s="14">
        <v>0.72534940021475625</v>
      </c>
      <c r="AB22" s="14">
        <v>0.50530127297752103</v>
      </c>
      <c r="AC22" s="14">
        <v>1.1062055108480244</v>
      </c>
      <c r="AD22" s="14">
        <v>0.28149890276734268</v>
      </c>
      <c r="AE22" s="14">
        <v>2.5079099837983168</v>
      </c>
      <c r="AF22" s="14">
        <v>8.4264166120096213</v>
      </c>
      <c r="AG22" s="11">
        <v>0.84598436868176929</v>
      </c>
      <c r="AH22" s="10">
        <v>29.04030913080301</v>
      </c>
      <c r="AI22" s="14">
        <f>AVERAGE(Tabla3[[#This Row],[Emissions from degradation per capita 2010]:[Emissions from degradation per capita 2022]])</f>
        <v>1.4348528237770461</v>
      </c>
      <c r="AJ22" s="14">
        <f>AVERAGE(Tabla3[[#This Row],[Net emissions from deforestation per capita tCO2  2010]:[Net emissions from deforestation per capita tCO2  2023]])</f>
        <v>1.3012226733397991</v>
      </c>
      <c r="AK22" s="19">
        <v>10435.512656419362</v>
      </c>
      <c r="AL22" s="19">
        <v>1472.899386219168</v>
      </c>
      <c r="AM22" s="19">
        <v>7430.9133204889604</v>
      </c>
      <c r="AN22" s="19">
        <v>45996.665311385608</v>
      </c>
      <c r="AO22" s="19">
        <v>1853.7203247943521</v>
      </c>
      <c r="AP22" s="19">
        <v>2699.3337117281121</v>
      </c>
      <c r="AQ22" s="19">
        <v>5460.5805224412807</v>
      </c>
      <c r="AR22" s="19">
        <v>4668.9345249315202</v>
      </c>
      <c r="AS22" s="19">
        <v>0</v>
      </c>
      <c r="AT22" s="19">
        <v>4128.5686302475206</v>
      </c>
      <c r="AU22" s="19">
        <v>68723.291309337597</v>
      </c>
      <c r="AV22" s="19">
        <v>1729.0155030647361</v>
      </c>
      <c r="AW22" s="19">
        <v>123417.65870475519</v>
      </c>
      <c r="AX22" s="32">
        <f>AVERAGE(Tabla3[[#This Row],[Emisiones por degradación tCO2 2011]:[Emisiones por degradación tCO2 2013]])</f>
        <v>18300.159339364578</v>
      </c>
      <c r="AY22" s="32">
        <f>AVERAGE(Tabla3[[#This Row],[Emisiones por degradación tCO2 2020]:[Emisiones por degradación tCO2 2022]])</f>
        <v>64623.321839052507</v>
      </c>
    </row>
    <row r="23" spans="1:51" x14ac:dyDescent="0.3">
      <c r="A23" s="24">
        <f>VALUE(MID(Tabla3[[#This Row],[COD]],1,1))</f>
        <v>1</v>
      </c>
      <c r="B23" s="31"/>
      <c r="C23" s="8">
        <v>10704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6.4986300115947096E-2</v>
      </c>
      <c r="O23" s="16">
        <v>0</v>
      </c>
      <c r="P23" s="16">
        <v>0</v>
      </c>
      <c r="Q23" s="5">
        <v>0</v>
      </c>
      <c r="R23" s="5">
        <v>2.1662100038649032E-2</v>
      </c>
      <c r="S23" s="14">
        <v>8.6885349943846314E-3</v>
      </c>
      <c r="T23" s="14">
        <v>2.2072073813165366E-2</v>
      </c>
      <c r="U23" s="14">
        <v>-1.2314737596883944E-2</v>
      </c>
      <c r="V23" s="14">
        <v>-4.1690696413919795E-3</v>
      </c>
      <c r="W23" s="14">
        <v>1.025230161148785E-2</v>
      </c>
      <c r="X23" s="14">
        <v>9.8597327548258108E-3</v>
      </c>
      <c r="Y23" s="14">
        <v>-4.8457286606501099E-5</v>
      </c>
      <c r="Z23" s="14">
        <v>6.1024760358524985E-2</v>
      </c>
      <c r="AA23" s="14">
        <v>2.4481946369714763E-2</v>
      </c>
      <c r="AB23" s="14">
        <v>2.0226754840728691E-2</v>
      </c>
      <c r="AC23" s="14">
        <v>-1.0652822291284123E-2</v>
      </c>
      <c r="AD23" s="14">
        <v>-3.523145564713294E-3</v>
      </c>
      <c r="AE23" s="14">
        <v>-1.1288995734830434E-2</v>
      </c>
      <c r="AF23" s="14">
        <v>-7.5110972525099129E-2</v>
      </c>
      <c r="AG23" s="11">
        <v>1.8632059294894849E-3</v>
      </c>
      <c r="AH23" s="10">
        <v>-0.25530728885017834</v>
      </c>
      <c r="AI23" s="14">
        <f>AVERAGE(Tabla3[[#This Row],[Emissions from degradation per capita 2010]:[Emissions from degradation per capita 2022]])</f>
        <v>4.9989461627651614E-3</v>
      </c>
      <c r="AJ23" s="14">
        <f>AVERAGE(Tabla3[[#This Row],[Net emissions from deforestation per capita tCO2  2010]:[Net emissions from deforestation per capita tCO2  2023]])</f>
        <v>2.8212788644301936E-3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953.08907750048002</v>
      </c>
      <c r="AV23" s="19">
        <v>0</v>
      </c>
      <c r="AW23" s="19">
        <v>0</v>
      </c>
      <c r="AX23" s="32">
        <f>AVERAGE(Tabla3[[#This Row],[Emisiones por degradación tCO2 2011]:[Emisiones por degradación tCO2 2013]])</f>
        <v>0</v>
      </c>
      <c r="AY23" s="32">
        <f>AVERAGE(Tabla3[[#This Row],[Emisiones por degradación tCO2 2020]:[Emisiones por degradación tCO2 2022]])</f>
        <v>317.69635916682665</v>
      </c>
    </row>
    <row r="24" spans="1:51" x14ac:dyDescent="0.3">
      <c r="A24" s="24">
        <f>VALUE(MID(Tabla3[[#This Row],[COD]],1,1))</f>
        <v>1</v>
      </c>
      <c r="B24" s="31"/>
      <c r="C24" s="7">
        <v>10801</v>
      </c>
      <c r="D24" s="16">
        <v>0.15347792802062671</v>
      </c>
      <c r="E24" s="16">
        <v>3.9652771719392799E-2</v>
      </c>
      <c r="F24" s="16">
        <v>0.43505027112910999</v>
      </c>
      <c r="G24" s="16">
        <v>0.1597711671467526</v>
      </c>
      <c r="H24" s="16">
        <v>0.32140641073738502</v>
      </c>
      <c r="I24" s="16">
        <v>0.13042868556899953</v>
      </c>
      <c r="J24" s="16">
        <v>0.70410075205423706</v>
      </c>
      <c r="K24" s="16">
        <v>0.45937506776044668</v>
      </c>
      <c r="L24" s="16">
        <v>0.32159875909016611</v>
      </c>
      <c r="M24" s="16">
        <v>1.1676172340950712</v>
      </c>
      <c r="N24" s="16">
        <v>2.2219140056927684</v>
      </c>
      <c r="O24" s="16">
        <v>0.70934168557959565</v>
      </c>
      <c r="P24" s="16">
        <v>1.7063761637946169</v>
      </c>
      <c r="Q24" s="5">
        <v>0.21149140333175179</v>
      </c>
      <c r="R24" s="5">
        <v>1.5458772850223268</v>
      </c>
      <c r="S24" s="14">
        <v>-5.8281413900306916E-2</v>
      </c>
      <c r="T24" s="14">
        <v>4.7843015060182372</v>
      </c>
      <c r="U24" s="14">
        <v>0.68148662438055674</v>
      </c>
      <c r="V24" s="14">
        <v>2.0071443129285775</v>
      </c>
      <c r="W24" s="14">
        <v>6.1509605000398846</v>
      </c>
      <c r="X24" s="14">
        <v>-0.40219984719590329</v>
      </c>
      <c r="Y24" s="14">
        <v>-0.28788751720507183</v>
      </c>
      <c r="Z24" s="14">
        <v>0.33298288638235096</v>
      </c>
      <c r="AA24" s="14">
        <v>1.2313876950198732</v>
      </c>
      <c r="AB24" s="14">
        <v>1.6011045909408479</v>
      </c>
      <c r="AC24" s="14">
        <v>-7.6401086382639219E-2</v>
      </c>
      <c r="AD24" s="14">
        <v>2.7089291856586062</v>
      </c>
      <c r="AE24" s="14">
        <v>2.2051199476147589</v>
      </c>
      <c r="AF24" s="14">
        <v>11.292610960847522</v>
      </c>
      <c r="AG24" s="11">
        <v>2.4875645922549308</v>
      </c>
      <c r="AH24" s="10">
        <v>5.3979496434254592</v>
      </c>
      <c r="AI24" s="14">
        <f>AVERAGE(Tabla3[[#This Row],[Emissions from degradation per capita 2010]:[Emissions from degradation per capita 2022]])</f>
        <v>0.6561623771068591</v>
      </c>
      <c r="AJ24" s="14">
        <f>AVERAGE(Tabla3[[#This Row],[Net emissions from deforestation per capita tCO2  2010]:[Net emissions from deforestation per capita tCO2  2023]])</f>
        <v>2.2979470246533782</v>
      </c>
      <c r="AK24" s="19">
        <v>1758.3966213323201</v>
      </c>
      <c r="AL24" s="19">
        <v>447.20395945131202</v>
      </c>
      <c r="AM24" s="19">
        <v>4829.0580095331206</v>
      </c>
      <c r="AN24" s="19">
        <v>1745.020687576832</v>
      </c>
      <c r="AO24" s="19">
        <v>3453.1904769624643</v>
      </c>
      <c r="AP24" s="19">
        <v>1377.9790630364801</v>
      </c>
      <c r="AQ24" s="19">
        <v>7313.4945115873606</v>
      </c>
      <c r="AR24" s="19">
        <v>4689.7600667664001</v>
      </c>
      <c r="AS24" s="19">
        <v>3225.957152433456</v>
      </c>
      <c r="AT24" s="19">
        <v>11503.364990304641</v>
      </c>
      <c r="AU24" s="19">
        <v>21494.796091071843</v>
      </c>
      <c r="AV24" s="19">
        <v>6735.9086462638406</v>
      </c>
      <c r="AW24" s="19">
        <v>15900.01309423824</v>
      </c>
      <c r="AX24" s="32">
        <f>AVERAGE(Tabla3[[#This Row],[Emisiones por degradación tCO2 2011]:[Emisiones por degradación tCO2 2013]])</f>
        <v>2340.4275521870882</v>
      </c>
      <c r="AY24" s="32">
        <f>AVERAGE(Tabla3[[#This Row],[Emisiones por degradación tCO2 2020]:[Emisiones por degradación tCO2 2022]])</f>
        <v>14710.239277191307</v>
      </c>
    </row>
    <row r="25" spans="1:51" x14ac:dyDescent="0.3">
      <c r="A25" s="24">
        <f>VALUE(MID(Tabla3[[#This Row],[COD]],1,1))</f>
        <v>1</v>
      </c>
      <c r="B25" s="31"/>
      <c r="C25" s="8">
        <v>10901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5">
        <v>0</v>
      </c>
      <c r="R25" s="5">
        <v>0</v>
      </c>
      <c r="S25" s="14">
        <v>1.0542214756916055E-2</v>
      </c>
      <c r="T25" s="14">
        <v>7.7846440569828076E-2</v>
      </c>
      <c r="U25" s="14">
        <v>2.8419511436229214E-2</v>
      </c>
      <c r="V25" s="14">
        <v>2.8248295407142229E-2</v>
      </c>
      <c r="W25" s="14">
        <v>-3.0955173117849766E-3</v>
      </c>
      <c r="X25" s="14">
        <v>1.7744134813874397E-2</v>
      </c>
      <c r="Y25" s="14">
        <v>-1.941206657896267E-3</v>
      </c>
      <c r="Z25" s="14">
        <v>-2.1724410848938465E-3</v>
      </c>
      <c r="AA25" s="14">
        <v>-1.8252194421123471E-3</v>
      </c>
      <c r="AB25" s="14">
        <v>-2.5938481397888842E-3</v>
      </c>
      <c r="AC25" s="14">
        <v>-2.2596268848687549E-3</v>
      </c>
      <c r="AD25" s="14">
        <v>-3.7148004601837599E-3</v>
      </c>
      <c r="AE25" s="14">
        <v>-3.1573943381672737E-3</v>
      </c>
      <c r="AF25" s="14">
        <v>3.3753132626302876E-2</v>
      </c>
      <c r="AG25" s="11">
        <v>4.48380824710665E-2</v>
      </c>
      <c r="AH25" s="10">
        <v>8.9603126093172804E-3</v>
      </c>
      <c r="AI25" s="14">
        <f>AVERAGE(Tabla3[[#This Row],[Emissions from degradation per capita 2010]:[Emissions from degradation per capita 2022]])</f>
        <v>0</v>
      </c>
      <c r="AJ25" s="14">
        <f>AVERAGE(Tabla3[[#This Row],[Net emissions from deforestation per capita tCO2  2010]:[Net emissions from deforestation per capita tCO2  2023]])</f>
        <v>1.2556691092185482E-2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32">
        <f>AVERAGE(Tabla3[[#This Row],[Emisiones por degradación tCO2 2011]:[Emisiones por degradación tCO2 2013]])</f>
        <v>0</v>
      </c>
      <c r="AY25" s="32">
        <f>AVERAGE(Tabla3[[#This Row],[Emisiones por degradación tCO2 2020]:[Emisiones por degradación tCO2 2022]])</f>
        <v>0</v>
      </c>
    </row>
    <row r="26" spans="1:51" x14ac:dyDescent="0.3">
      <c r="A26" s="24">
        <f>VALUE(MID(Tabla3[[#This Row],[COD]],1,1))</f>
        <v>1</v>
      </c>
      <c r="B26" s="31"/>
      <c r="C26" s="7">
        <v>10902</v>
      </c>
      <c r="D26" s="16">
        <v>1.596746978561159</v>
      </c>
      <c r="E26" s="16">
        <v>1.3776549544465191</v>
      </c>
      <c r="F26" s="16">
        <v>2.0311350971657145</v>
      </c>
      <c r="G26" s="16">
        <v>3.3110485099045528</v>
      </c>
      <c r="H26" s="16">
        <v>0.84514621646595645</v>
      </c>
      <c r="I26" s="16">
        <v>8.1759614854281487E-2</v>
      </c>
      <c r="J26" s="16">
        <v>1.4788133465762339</v>
      </c>
      <c r="K26" s="16">
        <v>1.3944956995469739</v>
      </c>
      <c r="L26" s="16">
        <v>1.8305442942893206</v>
      </c>
      <c r="M26" s="16">
        <v>3.0773436483997996</v>
      </c>
      <c r="N26" s="16">
        <v>23.689809550348997</v>
      </c>
      <c r="O26" s="16">
        <v>1.7486371476758271</v>
      </c>
      <c r="P26" s="16">
        <v>38.655101404459892</v>
      </c>
      <c r="Q26" s="5">
        <v>2.2399461871722619</v>
      </c>
      <c r="R26" s="5">
        <v>21.364516034161571</v>
      </c>
      <c r="S26" s="14">
        <v>1.5602446399397223</v>
      </c>
      <c r="T26" s="14">
        <v>3.8982734744767242</v>
      </c>
      <c r="U26" s="14">
        <v>3.0988911019727698</v>
      </c>
      <c r="V26" s="14">
        <v>5.4979752385875322</v>
      </c>
      <c r="W26" s="14">
        <v>3.6374898956116422</v>
      </c>
      <c r="X26" s="14">
        <v>0.95669415379345724</v>
      </c>
      <c r="Y26" s="14">
        <v>3.4944293451880895</v>
      </c>
      <c r="Z26" s="14">
        <v>7.1234144618157371</v>
      </c>
      <c r="AA26" s="14">
        <v>2.7651901665099858</v>
      </c>
      <c r="AB26" s="14">
        <v>10.243908622314244</v>
      </c>
      <c r="AC26" s="14">
        <v>7.6195914418350936</v>
      </c>
      <c r="AD26" s="14">
        <v>5.1038534133173359</v>
      </c>
      <c r="AE26" s="14">
        <v>1.876508097282062</v>
      </c>
      <c r="AF26" s="14">
        <v>41.782105588009529</v>
      </c>
      <c r="AG26" s="11">
        <v>4.1436418083178443</v>
      </c>
      <c r="AH26" s="10">
        <v>16.229017653389988</v>
      </c>
      <c r="AI26" s="14">
        <f>AVERAGE(Tabla3[[#This Row],[Emissions from degradation per capita 2010]:[Emissions from degradation per capita 2022]])</f>
        <v>6.239864343284248</v>
      </c>
      <c r="AJ26" s="14">
        <f>AVERAGE(Tabla3[[#This Row],[Net emissions from deforestation per capita tCO2  2010]:[Net emissions from deforestation per capita tCO2  2023]])</f>
        <v>7.0470406886181376</v>
      </c>
      <c r="AK26" s="19">
        <v>28656.81802423712</v>
      </c>
      <c r="AL26" s="19">
        <v>24421.689377473445</v>
      </c>
      <c r="AM26" s="19">
        <v>35559.08214608016</v>
      </c>
      <c r="AN26" s="19">
        <v>57238.095590720004</v>
      </c>
      <c r="AO26" s="19">
        <v>14424.110476424479</v>
      </c>
      <c r="AP26" s="19">
        <v>1377.4042314500803</v>
      </c>
      <c r="AQ26" s="19">
        <v>24588.229513523042</v>
      </c>
      <c r="AR26" s="19">
        <v>22879.490942467201</v>
      </c>
      <c r="AS26" s="19">
        <v>29632.851035955522</v>
      </c>
      <c r="AT26" s="19">
        <v>49139.023377648002</v>
      </c>
      <c r="AU26" s="19">
        <v>373067.12079889601</v>
      </c>
      <c r="AV26" s="19">
        <v>27152.837629110243</v>
      </c>
      <c r="AW26" s="19">
        <v>591732.29229947203</v>
      </c>
      <c r="AX26" s="32">
        <f>AVERAGE(Tabla3[[#This Row],[Emisiones por degradación tCO2 2011]:[Emisiones por degradación tCO2 2013]])</f>
        <v>39072.955704757864</v>
      </c>
      <c r="AY26" s="32">
        <f>AVERAGE(Tabla3[[#This Row],[Emisiones por degradación tCO2 2020]:[Emisiones por degradación tCO2 2022]])</f>
        <v>330650.75024249277</v>
      </c>
    </row>
    <row r="27" spans="1:51" x14ac:dyDescent="0.3">
      <c r="A27" s="24">
        <f>VALUE(MID(Tabla3[[#This Row],[COD]],1,1))</f>
        <v>1</v>
      </c>
      <c r="B27" s="31"/>
      <c r="C27" s="8">
        <v>10903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5">
        <v>0</v>
      </c>
      <c r="R27" s="5">
        <v>0</v>
      </c>
      <c r="S27" s="14">
        <v>-1.1573113705884919E-2</v>
      </c>
      <c r="T27" s="14">
        <v>2.6452128574656498E-2</v>
      </c>
      <c r="U27" s="14">
        <v>-8.5933798895610741E-3</v>
      </c>
      <c r="V27" s="14">
        <v>1.762963168929893E-2</v>
      </c>
      <c r="W27" s="14">
        <v>-6.1108668182203243E-3</v>
      </c>
      <c r="X27" s="14">
        <v>-5.333551800794885E-3</v>
      </c>
      <c r="Y27" s="14">
        <v>-4.8997717129549249E-3</v>
      </c>
      <c r="Z27" s="14">
        <v>8.8255786834649536E-3</v>
      </c>
      <c r="AA27" s="14">
        <v>-4.0772498916563675E-3</v>
      </c>
      <c r="AB27" s="14">
        <v>2.449765753332692E-2</v>
      </c>
      <c r="AC27" s="14">
        <v>4.4899020604905193E-3</v>
      </c>
      <c r="AD27" s="14">
        <v>-3.4293987380880787E-3</v>
      </c>
      <c r="AE27" s="14">
        <v>-3.3953259643040839E-3</v>
      </c>
      <c r="AF27" s="14">
        <v>-2.3937860832446596E-2</v>
      </c>
      <c r="AG27" s="11">
        <v>1.1662426327485974E-2</v>
      </c>
      <c r="AH27" s="10">
        <v>-8.1893138839211246E-2</v>
      </c>
      <c r="AI27" s="14">
        <f>AVERAGE(Tabla3[[#This Row],[Emissions from degradation per capita 2010]:[Emissions from degradation per capita 2022]])</f>
        <v>0</v>
      </c>
      <c r="AJ27" s="14">
        <f>AVERAGE(Tabla3[[#This Row],[Net emissions from deforestation per capita tCO2  2010]:[Net emissions from deforestation per capita tCO2  2023]])</f>
        <v>7.5316994195189738E-4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32">
        <f>AVERAGE(Tabla3[[#This Row],[Emisiones por degradación tCO2 2011]:[Emisiones por degradación tCO2 2013]])</f>
        <v>0</v>
      </c>
      <c r="AY27" s="32">
        <f>AVERAGE(Tabla3[[#This Row],[Emisiones por degradación tCO2 2020]:[Emisiones por degradación tCO2 2022]])</f>
        <v>0</v>
      </c>
    </row>
    <row r="28" spans="1:51" x14ac:dyDescent="0.3">
      <c r="A28" s="24">
        <f>VALUE(MID(Tabla3[[#This Row],[COD]],1,1))</f>
        <v>1</v>
      </c>
      <c r="B28" s="31"/>
      <c r="C28" s="7">
        <v>11001</v>
      </c>
      <c r="D28" s="16">
        <v>34.908464039960236</v>
      </c>
      <c r="E28" s="16">
        <v>1.42173949396175</v>
      </c>
      <c r="F28" s="16">
        <v>0.44940232328155666</v>
      </c>
      <c r="G28" s="16">
        <v>0.63979328951417591</v>
      </c>
      <c r="H28" s="16">
        <v>0.99164096018557857</v>
      </c>
      <c r="I28" s="16">
        <v>0.63141267965033343</v>
      </c>
      <c r="J28" s="16">
        <v>0.38751172282046681</v>
      </c>
      <c r="K28" s="16">
        <v>0.44388201792845094</v>
      </c>
      <c r="L28" s="16">
        <v>0.24545493512057864</v>
      </c>
      <c r="M28" s="16">
        <v>0.56511869620790123</v>
      </c>
      <c r="N28" s="16">
        <v>9.792501949939723</v>
      </c>
      <c r="O28" s="16">
        <v>2.9962599082734753</v>
      </c>
      <c r="P28" s="16">
        <v>41.887210046067352</v>
      </c>
      <c r="Q28" s="5">
        <v>0.83697836891916089</v>
      </c>
      <c r="R28" s="5">
        <v>18.225323968093516</v>
      </c>
      <c r="S28" s="14">
        <v>5.8181312160202703</v>
      </c>
      <c r="T28" s="14">
        <v>7.7867295331893569</v>
      </c>
      <c r="U28" s="14">
        <v>-0.63407398229949929</v>
      </c>
      <c r="V28" s="14">
        <v>7.7233557710615264</v>
      </c>
      <c r="W28" s="14">
        <v>3.5104880467729562</v>
      </c>
      <c r="X28" s="14">
        <v>-1.0588765045706894</v>
      </c>
      <c r="Y28" s="14">
        <v>4.3722585959763878</v>
      </c>
      <c r="Z28" s="14">
        <v>3.423986168245202</v>
      </c>
      <c r="AA28" s="14">
        <v>10.660797807644345</v>
      </c>
      <c r="AB28" s="14">
        <v>7.2530228536493357</v>
      </c>
      <c r="AC28" s="14">
        <v>2.9487941366084973</v>
      </c>
      <c r="AD28" s="14">
        <v>13.920601394016366</v>
      </c>
      <c r="AE28" s="14">
        <v>-2.7508254067116287</v>
      </c>
      <c r="AF28" s="14">
        <v>38.625521678785219</v>
      </c>
      <c r="AG28" s="11">
        <v>28.597089032873139</v>
      </c>
      <c r="AH28" s="10">
        <v>16.63181496071725</v>
      </c>
      <c r="AI28" s="14">
        <f>AVERAGE(Tabla3[[#This Row],[Emissions from degradation per capita 2010]:[Emissions from degradation per capita 2022]])</f>
        <v>7.335414774070121</v>
      </c>
      <c r="AJ28" s="14">
        <f>AVERAGE(Tabla3[[#This Row],[Net emissions from deforestation per capita tCO2  2010]:[Net emissions from deforestation per capita tCO2  2023]])</f>
        <v>7.2571365220276878</v>
      </c>
      <c r="AK28" s="19">
        <v>327197.03344654728</v>
      </c>
      <c r="AL28" s="19">
        <v>13714.099158755042</v>
      </c>
      <c r="AM28" s="19">
        <v>4457.6216446297603</v>
      </c>
      <c r="AN28" s="19">
        <v>6520.7732067284805</v>
      </c>
      <c r="AO28" s="19">
        <v>10377.522648342079</v>
      </c>
      <c r="AP28" s="19">
        <v>6780.1093540852798</v>
      </c>
      <c r="AQ28" s="19">
        <v>4266.8915799761598</v>
      </c>
      <c r="AR28" s="19">
        <v>5008.7646903046407</v>
      </c>
      <c r="AS28" s="19">
        <v>2836.968140123648</v>
      </c>
      <c r="AT28" s="19">
        <v>6685.9192948356795</v>
      </c>
      <c r="AU28" s="19">
        <v>118528.4436020704</v>
      </c>
      <c r="AV28" s="19">
        <v>37084.708884700805</v>
      </c>
      <c r="AW28" s="19">
        <v>529873.20708275202</v>
      </c>
      <c r="AX28" s="32">
        <f>AVERAGE(Tabla3[[#This Row],[Emisiones por degradación tCO2 2011]:[Emisiones por degradación tCO2 2013]])</f>
        <v>8230.8313367044266</v>
      </c>
      <c r="AY28" s="32">
        <f>AVERAGE(Tabla3[[#This Row],[Emisiones por degradación tCO2 2020]:[Emisiones por degradación tCO2 2022]])</f>
        <v>228495.45318984109</v>
      </c>
    </row>
    <row r="29" spans="1:51" x14ac:dyDescent="0.3">
      <c r="A29" s="24">
        <f>VALUE(MID(Tabla3[[#This Row],[COD]],1,1))</f>
        <v>1</v>
      </c>
      <c r="B29" s="31"/>
      <c r="C29" s="8">
        <v>11002</v>
      </c>
      <c r="D29" s="16">
        <v>0</v>
      </c>
      <c r="E29" s="16">
        <v>0</v>
      </c>
      <c r="F29" s="16">
        <v>8.1035728074485419E-2</v>
      </c>
      <c r="G29" s="16">
        <v>1.0774986093910932</v>
      </c>
      <c r="H29" s="16">
        <v>1.1860918972269494</v>
      </c>
      <c r="I29" s="16">
        <v>0</v>
      </c>
      <c r="J29" s="16">
        <v>7.3054862263758347E-2</v>
      </c>
      <c r="K29" s="16">
        <v>4.2080764916476186E-2</v>
      </c>
      <c r="L29" s="16">
        <v>6.1221723275562611E-3</v>
      </c>
      <c r="M29" s="16">
        <v>1.1847224288088643E-2</v>
      </c>
      <c r="N29" s="16">
        <v>1.310683304697337</v>
      </c>
      <c r="O29" s="16">
        <v>0</v>
      </c>
      <c r="P29" s="16">
        <v>0</v>
      </c>
      <c r="Q29" s="5">
        <v>0.38617811248852618</v>
      </c>
      <c r="R29" s="5">
        <v>0.43689443489911234</v>
      </c>
      <c r="S29" s="14">
        <v>2.3676341537948553</v>
      </c>
      <c r="T29" s="14">
        <v>0.40942799321419732</v>
      </c>
      <c r="U29" s="14">
        <v>0.22959143018392936</v>
      </c>
      <c r="V29" s="14">
        <v>2.6932144738084478</v>
      </c>
      <c r="W29" s="14">
        <v>0.73707154481576231</v>
      </c>
      <c r="X29" s="14">
        <v>-0.5290506164065889</v>
      </c>
      <c r="Y29" s="14">
        <v>3.317117346041131</v>
      </c>
      <c r="Z29" s="14">
        <v>3.7473879164245196</v>
      </c>
      <c r="AA29" s="14">
        <v>9.3439782108731766</v>
      </c>
      <c r="AB29" s="14">
        <v>-1.353868092952607</v>
      </c>
      <c r="AC29" s="14">
        <v>5.4428210937060566E-2</v>
      </c>
      <c r="AD29" s="14">
        <v>18.857186555625642</v>
      </c>
      <c r="AE29" s="14">
        <v>-2.8186736273316182</v>
      </c>
      <c r="AF29" s="14">
        <v>86.06521873169514</v>
      </c>
      <c r="AG29" s="11">
        <v>1.0980257919119509</v>
      </c>
      <c r="AH29" s="10">
        <v>33.96702181955758</v>
      </c>
      <c r="AI29" s="14">
        <f>AVERAGE(Tabla3[[#This Row],[Emissions from degradation per capita 2010]:[Emissions from degradation per capita 2022]])</f>
        <v>0.29141650486044191</v>
      </c>
      <c r="AJ29" s="14">
        <f>AVERAGE(Tabla3[[#This Row],[Net emissions from deforestation per capita tCO2  2010]:[Net emissions from deforestation per capita tCO2  2023]])</f>
        <v>8.794333159337361</v>
      </c>
      <c r="AK29" s="19">
        <v>0</v>
      </c>
      <c r="AL29" s="19">
        <v>0</v>
      </c>
      <c r="AM29" s="19">
        <v>202.67035591428802</v>
      </c>
      <c r="AN29" s="19">
        <v>2699.1340165246884</v>
      </c>
      <c r="AO29" s="19">
        <v>2975.9045701424161</v>
      </c>
      <c r="AP29" s="19">
        <v>0</v>
      </c>
      <c r="AQ29" s="19">
        <v>183.80603345561599</v>
      </c>
      <c r="AR29" s="19">
        <v>106.04352758952</v>
      </c>
      <c r="AS29" s="19">
        <v>15.452362954752003</v>
      </c>
      <c r="AT29" s="19">
        <v>29.937935776</v>
      </c>
      <c r="AU29" s="19">
        <v>3317.33944418896</v>
      </c>
      <c r="AV29" s="19">
        <v>0</v>
      </c>
      <c r="AW29" s="19">
        <v>0</v>
      </c>
      <c r="AX29" s="32">
        <f>AVERAGE(Tabla3[[#This Row],[Emisiones por degradación tCO2 2011]:[Emisiones por degradación tCO2 2013]])</f>
        <v>967.26812414632548</v>
      </c>
      <c r="AY29" s="32">
        <f>AVERAGE(Tabla3[[#This Row],[Emisiones por degradación tCO2 2020]:[Emisiones por degradación tCO2 2022]])</f>
        <v>1105.7798147296533</v>
      </c>
    </row>
    <row r="30" spans="1:51" x14ac:dyDescent="0.3">
      <c r="A30" s="24">
        <f>VALUE(MID(Tabla3[[#This Row],[COD]],1,1))</f>
        <v>1</v>
      </c>
      <c r="B30" s="31"/>
      <c r="C30" s="7">
        <v>11003</v>
      </c>
      <c r="D30" s="16">
        <v>0.32083872982049499</v>
      </c>
      <c r="E30" s="16">
        <v>8.195976520885484E-2</v>
      </c>
      <c r="F30" s="16">
        <v>8.1299736363360728E-3</v>
      </c>
      <c r="G30" s="16">
        <v>5.0453095602537967</v>
      </c>
      <c r="H30" s="16">
        <v>0.88578462015822834</v>
      </c>
      <c r="I30" s="16">
        <v>0.17836114334058839</v>
      </c>
      <c r="J30" s="16">
        <v>0.34249162730491534</v>
      </c>
      <c r="K30" s="16">
        <v>0</v>
      </c>
      <c r="L30" s="16">
        <v>7.8865718049514311E-2</v>
      </c>
      <c r="M30" s="16">
        <v>0</v>
      </c>
      <c r="N30" s="16">
        <v>41.549947132626819</v>
      </c>
      <c r="O30" s="16">
        <v>0</v>
      </c>
      <c r="P30" s="16">
        <v>0</v>
      </c>
      <c r="Q30" s="5">
        <v>1.7117997663663294</v>
      </c>
      <c r="R30" s="5">
        <v>13.849982377542274</v>
      </c>
      <c r="S30" s="14">
        <v>0.92137627496385988</v>
      </c>
      <c r="T30" s="14">
        <v>0.1704195959863227</v>
      </c>
      <c r="U30" s="14">
        <v>2.3674706589897503</v>
      </c>
      <c r="V30" s="14">
        <v>5.4435861847201874</v>
      </c>
      <c r="W30" s="14">
        <v>3.2355261229816059</v>
      </c>
      <c r="X30" s="14">
        <v>8.3203639069172297</v>
      </c>
      <c r="Y30" s="14">
        <v>7.4091442345950309</v>
      </c>
      <c r="Z30" s="14">
        <v>12.058238448157393</v>
      </c>
      <c r="AA30" s="14">
        <v>2.8533290861265477</v>
      </c>
      <c r="AB30" s="14">
        <v>68.725304888189584</v>
      </c>
      <c r="AC30" s="14">
        <v>57.678650242093973</v>
      </c>
      <c r="AD30" s="14">
        <v>93.062977230261339</v>
      </c>
      <c r="AE30" s="14">
        <v>67.133716023324524</v>
      </c>
      <c r="AF30" s="14">
        <v>105.89034698656556</v>
      </c>
      <c r="AG30" s="11">
        <v>2.689165817716701</v>
      </c>
      <c r="AH30" s="10">
        <v>88.949978649798425</v>
      </c>
      <c r="AI30" s="14">
        <f>AVERAGE(Tabla3[[#This Row],[Emissions from degradation per capita 2010]:[Emissions from degradation per capita 2022]])</f>
        <v>3.7301298669538117</v>
      </c>
      <c r="AJ30" s="14">
        <f>AVERAGE(Tabla3[[#This Row],[Net emissions from deforestation per capita tCO2  2010]:[Net emissions from deforestation per capita tCO2  2023]])</f>
        <v>31.090746420276634</v>
      </c>
      <c r="AK30" s="19">
        <v>2437.0909917164799</v>
      </c>
      <c r="AL30" s="19">
        <v>620.51738239624001</v>
      </c>
      <c r="AM30" s="19">
        <v>61.34878105979201</v>
      </c>
      <c r="AN30" s="19">
        <v>37945.773202668803</v>
      </c>
      <c r="AO30" s="19">
        <v>6639.8415127060798</v>
      </c>
      <c r="AP30" s="19">
        <v>1332.5361018975359</v>
      </c>
      <c r="AQ30" s="19">
        <v>2550.1926569123998</v>
      </c>
      <c r="AR30" s="19">
        <v>0</v>
      </c>
      <c r="AS30" s="19">
        <v>583.29085069420785</v>
      </c>
      <c r="AT30" s="19">
        <v>0</v>
      </c>
      <c r="AU30" s="19">
        <v>305184.36168914399</v>
      </c>
      <c r="AV30" s="19">
        <v>0</v>
      </c>
      <c r="AW30" s="19">
        <v>0</v>
      </c>
      <c r="AX30" s="32">
        <f>AVERAGE(Tabla3[[#This Row],[Emisiones por degradación tCO2 2011]:[Emisiones por degradación tCO2 2013]])</f>
        <v>12875.879788708278</v>
      </c>
      <c r="AY30" s="32">
        <f>AVERAGE(Tabla3[[#This Row],[Emisiones por degradación tCO2 2020]:[Emisiones por degradación tCO2 2022]])</f>
        <v>101728.120563048</v>
      </c>
    </row>
    <row r="31" spans="1:51" x14ac:dyDescent="0.3">
      <c r="A31" s="24">
        <f>VALUE(MID(Tabla3[[#This Row],[COD]],1,1))</f>
        <v>2</v>
      </c>
      <c r="B31" s="31"/>
      <c r="C31" s="8">
        <v>20101</v>
      </c>
      <c r="D31" s="16">
        <v>2.3764555720415838E-3</v>
      </c>
      <c r="E31" s="16">
        <v>4.3802821310917721E-3</v>
      </c>
      <c r="F31" s="16">
        <v>2.0732273620580974E-3</v>
      </c>
      <c r="G31" s="16">
        <v>4.9637571541725689E-3</v>
      </c>
      <c r="H31" s="16">
        <v>9.261948761310402E-4</v>
      </c>
      <c r="I31" s="16">
        <v>4.8289178914819849E-3</v>
      </c>
      <c r="J31" s="16">
        <v>1.8754942595950647E-3</v>
      </c>
      <c r="K31" s="16">
        <v>1.5587972441252428E-3</v>
      </c>
      <c r="L31" s="16">
        <v>5.9355850643922035E-3</v>
      </c>
      <c r="M31" s="16">
        <v>3.8262537288134457E-3</v>
      </c>
      <c r="N31" s="16">
        <v>2.4924825588075052E-2</v>
      </c>
      <c r="O31" s="16">
        <v>2.3151362753589151E-2</v>
      </c>
      <c r="P31" s="16">
        <v>4.1945453124770816E-3</v>
      </c>
      <c r="Q31" s="5">
        <v>3.8057555491074792E-3</v>
      </c>
      <c r="R31" s="5">
        <v>1.742357788471376E-2</v>
      </c>
      <c r="S31" s="14">
        <v>-2.3544995097654958E-3</v>
      </c>
      <c r="T31" s="14">
        <v>1.3437615529545957E-2</v>
      </c>
      <c r="U31" s="14">
        <v>2.6247516222219436E-2</v>
      </c>
      <c r="V31" s="14">
        <v>-4.708917310155096E-3</v>
      </c>
      <c r="W31" s="14">
        <v>-6.218578008794726E-3</v>
      </c>
      <c r="X31" s="14">
        <v>3.2328718145193738E-3</v>
      </c>
      <c r="Y31" s="14">
        <v>-5.5389154726583501E-3</v>
      </c>
      <c r="Z31" s="14">
        <v>3.2424264487391358E-3</v>
      </c>
      <c r="AA31" s="14">
        <v>1.217220205155737E-2</v>
      </c>
      <c r="AB31" s="14">
        <v>1.5817484178096274E-2</v>
      </c>
      <c r="AC31" s="14">
        <v>2.0216547677702007E-2</v>
      </c>
      <c r="AD31" s="14">
        <v>4.8350222331645397E-2</v>
      </c>
      <c r="AE31" s="14">
        <v>4.0980327194899455E-2</v>
      </c>
      <c r="AF31" s="14">
        <v>6.3607609137184301E-2</v>
      </c>
      <c r="AG31" s="11">
        <v>1.1657774197604415E-2</v>
      </c>
      <c r="AH31" s="10">
        <v>5.0984883312100084E-2</v>
      </c>
      <c r="AI31" s="14">
        <f>AVERAGE(Tabla3[[#This Row],[Emissions from degradation per capita 2010]:[Emissions from degradation per capita 2022]])</f>
        <v>6.5396691490803302E-3</v>
      </c>
      <c r="AJ31" s="14">
        <f>AVERAGE(Tabla3[[#This Row],[Net emissions from deforestation per capita tCO2  2010]:[Net emissions from deforestation per capita tCO2  2023]])</f>
        <v>1.6320279448909646E-2</v>
      </c>
      <c r="AK31" s="19">
        <v>1827.1592546643201</v>
      </c>
      <c r="AL31" s="19">
        <v>3363.7150146722561</v>
      </c>
      <c r="AM31" s="19">
        <v>1590.132215060768</v>
      </c>
      <c r="AN31" s="19">
        <v>3802.4663129252799</v>
      </c>
      <c r="AO31" s="19">
        <v>708.64003548174401</v>
      </c>
      <c r="AP31" s="19">
        <v>3690.1190140516801</v>
      </c>
      <c r="AQ31" s="19">
        <v>1431.4391102335201</v>
      </c>
      <c r="AR31" s="19">
        <v>1188.264904007696</v>
      </c>
      <c r="AS31" s="19">
        <v>4519.1051734555194</v>
      </c>
      <c r="AT31" s="19">
        <v>2909.5598604643205</v>
      </c>
      <c r="AU31" s="19">
        <v>18929.981312108004</v>
      </c>
      <c r="AV31" s="19">
        <v>17561.350459921283</v>
      </c>
      <c r="AW31" s="19">
        <v>3177.8168905498242</v>
      </c>
      <c r="AX31" s="32">
        <f>AVERAGE(Tabla3[[#This Row],[Emisiones por degradación tCO2 2011]:[Emisiones por degradación tCO2 2013]])</f>
        <v>2918.7711808861018</v>
      </c>
      <c r="AY31" s="32">
        <f>AVERAGE(Tabla3[[#This Row],[Emisiones por degradación tCO2 2020]:[Emisiones por degradación tCO2 2022]])</f>
        <v>13223.049554193036</v>
      </c>
    </row>
    <row r="32" spans="1:51" x14ac:dyDescent="0.3">
      <c r="A32" s="24">
        <f>VALUE(MID(Tabla3[[#This Row],[COD]],1,1))</f>
        <v>2</v>
      </c>
      <c r="B32" s="31"/>
      <c r="C32" s="7">
        <v>20102</v>
      </c>
      <c r="D32" s="16">
        <v>1.7277810303167592E-3</v>
      </c>
      <c r="E32" s="16">
        <v>6.7293440997777377E-4</v>
      </c>
      <c r="F32" s="16">
        <v>0</v>
      </c>
      <c r="G32" s="16">
        <v>0</v>
      </c>
      <c r="H32" s="16">
        <v>1.9237586238190638E-2</v>
      </c>
      <c r="I32" s="16">
        <v>0</v>
      </c>
      <c r="J32" s="16">
        <v>1.6209265297954818E-2</v>
      </c>
      <c r="K32" s="16">
        <v>0</v>
      </c>
      <c r="L32" s="16">
        <v>1.845763380099517E-3</v>
      </c>
      <c r="M32" s="16">
        <v>0</v>
      </c>
      <c r="N32" s="16">
        <v>0</v>
      </c>
      <c r="O32" s="16">
        <v>0</v>
      </c>
      <c r="P32" s="16">
        <v>8.1341878741011467E-2</v>
      </c>
      <c r="Q32" s="5">
        <v>2.2431146999259125E-4</v>
      </c>
      <c r="R32" s="5">
        <v>2.7113959580337157E-2</v>
      </c>
      <c r="S32" s="14">
        <v>-2.2341616370347372E-2</v>
      </c>
      <c r="T32" s="14">
        <v>-5.4763657346203802E-2</v>
      </c>
      <c r="U32" s="14">
        <v>-5.6610153439254143E-2</v>
      </c>
      <c r="V32" s="14">
        <v>-6.5072414738076003E-3</v>
      </c>
      <c r="W32" s="14">
        <v>0.19531884316441389</v>
      </c>
      <c r="X32" s="14">
        <v>-1.8420213698226919E-2</v>
      </c>
      <c r="Y32" s="14">
        <v>-3.0218534095623605E-2</v>
      </c>
      <c r="Z32" s="14">
        <v>3.5678471330120724E-4</v>
      </c>
      <c r="AA32" s="14">
        <v>-1.8152125122782903E-2</v>
      </c>
      <c r="AB32" s="14">
        <v>0.50661121436580125</v>
      </c>
      <c r="AC32" s="14">
        <v>0.90451349992647723</v>
      </c>
      <c r="AD32" s="14">
        <v>-1.7264569555255679E-2</v>
      </c>
      <c r="AE32" s="14">
        <v>-4.0147047079996209E-2</v>
      </c>
      <c r="AF32" s="14">
        <v>0.16670942413692871</v>
      </c>
      <c r="AG32" s="11">
        <v>-5.9099272914859335E-2</v>
      </c>
      <c r="AH32" s="10">
        <v>3.6442020965211173E-2</v>
      </c>
      <c r="AI32" s="14">
        <f>AVERAGE(Tabla3[[#This Row],[Emissions from degradation per capita 2010]:[Emissions from degradation per capita 2022]])</f>
        <v>9.3104006998116131E-3</v>
      </c>
      <c r="AJ32" s="14">
        <f>AVERAGE(Tabla3[[#This Row],[Net emissions from deforestation per capita tCO2  2010]:[Net emissions from deforestation per capita tCO2  2023]])</f>
        <v>0.10779175772324458</v>
      </c>
      <c r="AK32" s="19">
        <v>27.763713376160002</v>
      </c>
      <c r="AL32" s="19">
        <v>11.081210929104001</v>
      </c>
      <c r="AM32" s="19">
        <v>0</v>
      </c>
      <c r="AN32" s="19">
        <v>0</v>
      </c>
      <c r="AO32" s="19">
        <v>339.75501055268484</v>
      </c>
      <c r="AP32" s="19">
        <v>0</v>
      </c>
      <c r="AQ32" s="19">
        <v>299.17440960435204</v>
      </c>
      <c r="AR32" s="19">
        <v>0</v>
      </c>
      <c r="AS32" s="19">
        <v>35.536482357056002</v>
      </c>
      <c r="AT32" s="19">
        <v>0</v>
      </c>
      <c r="AU32" s="19">
        <v>0</v>
      </c>
      <c r="AV32" s="19">
        <v>0</v>
      </c>
      <c r="AW32" s="19">
        <v>1695.571462356384</v>
      </c>
      <c r="AX32" s="32">
        <f>AVERAGE(Tabla3[[#This Row],[Emisiones por degradación tCO2 2011]:[Emisiones por degradación tCO2 2013]])</f>
        <v>3.6937369763680006</v>
      </c>
      <c r="AY32" s="32">
        <f>AVERAGE(Tabla3[[#This Row],[Emisiones por degradación tCO2 2020]:[Emisiones por degradación tCO2 2022]])</f>
        <v>565.19048745212797</v>
      </c>
    </row>
    <row r="33" spans="1:51" x14ac:dyDescent="0.3">
      <c r="A33" s="24">
        <f>VALUE(MID(Tabla3[[#This Row],[COD]],1,1))</f>
        <v>2</v>
      </c>
      <c r="B33" s="31"/>
      <c r="C33" s="8">
        <v>20103</v>
      </c>
      <c r="D33" s="16">
        <v>1.1482410614086771E-2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5">
        <v>0</v>
      </c>
      <c r="R33" s="5">
        <v>0</v>
      </c>
      <c r="S33" s="14">
        <v>2.0087298809206976E-2</v>
      </c>
      <c r="T33" s="14">
        <v>1.9206149746798139E-2</v>
      </c>
      <c r="U33" s="14">
        <v>3.9973108789423006E-2</v>
      </c>
      <c r="V33" s="14">
        <v>3.0177300903938747E-2</v>
      </c>
      <c r="W33" s="14">
        <v>-3.3416211599606748E-3</v>
      </c>
      <c r="X33" s="14">
        <v>-3.4528956679002582E-3</v>
      </c>
      <c r="Y33" s="14">
        <v>-3.423127257325125E-3</v>
      </c>
      <c r="Z33" s="14">
        <v>2.988124978708344E-5</v>
      </c>
      <c r="AA33" s="14">
        <v>5.7780428085685591E-3</v>
      </c>
      <c r="AB33" s="14">
        <v>7.8035854975612674E-3</v>
      </c>
      <c r="AC33" s="14">
        <v>1.2724624499712875E-3</v>
      </c>
      <c r="AD33" s="14">
        <v>-5.8694472605761413E-3</v>
      </c>
      <c r="AE33" s="14">
        <v>-5.440081532931817E-3</v>
      </c>
      <c r="AF33" s="14">
        <v>1.7755254659624783E-2</v>
      </c>
      <c r="AG33" s="11">
        <v>0.11828767524419294</v>
      </c>
      <c r="AH33" s="10">
        <v>2.1544480889229677E-3</v>
      </c>
      <c r="AI33" s="14">
        <f>AVERAGE(Tabla3[[#This Row],[Emissions from degradation per capita 2010]:[Emissions from degradation per capita 2022]])</f>
        <v>8.8326235492975161E-4</v>
      </c>
      <c r="AJ33" s="14">
        <f>AVERAGE(Tabla3[[#This Row],[Net emissions from deforestation per capita tCO2  2010]:[Net emissions from deforestation per capita tCO2  2023]])</f>
        <v>8.6111365740132728E-3</v>
      </c>
      <c r="AK33" s="19">
        <v>171.501284932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32">
        <f>AVERAGE(Tabla3[[#This Row],[Emisiones por degradación tCO2 2011]:[Emisiones por degradación tCO2 2013]])</f>
        <v>0</v>
      </c>
      <c r="AY33" s="32">
        <f>AVERAGE(Tabla3[[#This Row],[Emisiones por degradación tCO2 2020]:[Emisiones por degradación tCO2 2022]])</f>
        <v>0</v>
      </c>
    </row>
    <row r="34" spans="1:51" x14ac:dyDescent="0.3">
      <c r="A34" s="24">
        <f>VALUE(MID(Tabla3[[#This Row],[COD]],1,1))</f>
        <v>2</v>
      </c>
      <c r="B34" s="31"/>
      <c r="C34" s="7">
        <v>20104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5">
        <v>0</v>
      </c>
      <c r="R34" s="5">
        <v>0</v>
      </c>
      <c r="S34" s="14">
        <v>-2.2796742003996541E-4</v>
      </c>
      <c r="T34" s="14">
        <v>-2.8871258949000504E-4</v>
      </c>
      <c r="U34" s="14">
        <v>-3.345060893688091E-4</v>
      </c>
      <c r="V34" s="14">
        <v>-2.9900647597645545E-4</v>
      </c>
      <c r="W34" s="14">
        <v>-2.8384397224638208E-4</v>
      </c>
      <c r="X34" s="14">
        <v>-2.7111325776283795E-4</v>
      </c>
      <c r="Y34" s="14">
        <v>-2.6028255402204848E-4</v>
      </c>
      <c r="Z34" s="14">
        <v>-2.508997469747356E-4</v>
      </c>
      <c r="AA34" s="14">
        <v>-2.4250312660195611E-4</v>
      </c>
      <c r="AB34" s="14">
        <v>4.3104186546781874E-3</v>
      </c>
      <c r="AC34" s="14">
        <v>-2.2675167077621438E-4</v>
      </c>
      <c r="AD34" s="14">
        <v>-2.1844403587179334E-4</v>
      </c>
      <c r="AE34" s="14">
        <v>-2.0930967982982977E-4</v>
      </c>
      <c r="AF34" s="14">
        <v>8.2658527837627875E-4</v>
      </c>
      <c r="AG34" s="11">
        <v>-1.2139534639502474E-3</v>
      </c>
      <c r="AH34" s="10">
        <v>1.3289109249441141E-4</v>
      </c>
      <c r="AI34" s="14">
        <f>AVERAGE(Tabla3[[#This Row],[Emissions from degradation per capita 2010]:[Emissions from degradation per capita 2022]])</f>
        <v>0</v>
      </c>
      <c r="AJ34" s="14">
        <f>AVERAGE(Tabla3[[#This Row],[Net emissions from deforestation per capita tCO2  2010]:[Net emissions from deforestation per capita tCO2  2023]])</f>
        <v>1.4454737957810237E-4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32">
        <f>AVERAGE(Tabla3[[#This Row],[Emisiones por degradación tCO2 2011]:[Emisiones por degradación tCO2 2013]])</f>
        <v>0</v>
      </c>
      <c r="AY34" s="32">
        <f>AVERAGE(Tabla3[[#This Row],[Emisiones por degradación tCO2 2020]:[Emisiones por degradación tCO2 2022]])</f>
        <v>0</v>
      </c>
    </row>
    <row r="35" spans="1:51" x14ac:dyDescent="0.3">
      <c r="A35" s="24">
        <f>VALUE(MID(Tabla3[[#This Row],[COD]],1,1))</f>
        <v>2</v>
      </c>
      <c r="B35" s="31"/>
      <c r="C35" s="8">
        <v>20105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4.1878088484910537E-6</v>
      </c>
      <c r="J35" s="16">
        <v>0</v>
      </c>
      <c r="K35" s="16">
        <v>3.3498092306299665E-5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5">
        <v>0</v>
      </c>
      <c r="R35" s="5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1">
        <v>0</v>
      </c>
      <c r="AH35" s="10">
        <v>0</v>
      </c>
      <c r="AI35" s="14">
        <f>AVERAGE(Tabla3[[#This Row],[Emissions from degradation per capita 2010]:[Emissions from degradation per capita 2022]])</f>
        <v>2.8989154734454398E-6</v>
      </c>
      <c r="AJ35" s="14">
        <f>AVERAGE(Tabla3[[#This Row],[Net emissions from deforestation per capita tCO2  2010]:[Net emissions from deforestation per capita tCO2  2023]])</f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3.5995892176320003</v>
      </c>
      <c r="AQ35" s="19">
        <v>0</v>
      </c>
      <c r="AR35" s="19">
        <v>28.982716953872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32">
        <f>AVERAGE(Tabla3[[#This Row],[Emisiones por degradación tCO2 2011]:[Emisiones por degradación tCO2 2013]])</f>
        <v>0</v>
      </c>
      <c r="AY35" s="32">
        <f>AVERAGE(Tabla3[[#This Row],[Emisiones por degradación tCO2 2020]:[Emisiones por degradación tCO2 2022]])</f>
        <v>0</v>
      </c>
    </row>
    <row r="36" spans="1:51" x14ac:dyDescent="0.3">
      <c r="A36" s="24">
        <f>VALUE(MID(Tabla3[[#This Row],[COD]],1,1))</f>
        <v>2</v>
      </c>
      <c r="B36" s="31"/>
      <c r="C36" s="7">
        <v>20201</v>
      </c>
      <c r="D36" s="16">
        <v>5.7909430221954631E-3</v>
      </c>
      <c r="E36" s="16">
        <v>0</v>
      </c>
      <c r="F36" s="16">
        <v>0</v>
      </c>
      <c r="G36" s="16">
        <v>0</v>
      </c>
      <c r="H36" s="16">
        <v>0</v>
      </c>
      <c r="I36" s="16">
        <v>1.7457299929816851E-2</v>
      </c>
      <c r="J36" s="16">
        <v>6.4680674657629611E-2</v>
      </c>
      <c r="K36" s="16">
        <v>0</v>
      </c>
      <c r="L36" s="16">
        <v>0</v>
      </c>
      <c r="M36" s="16">
        <v>0.12829684404296687</v>
      </c>
      <c r="N36" s="16">
        <v>2.6086869941500938E-2</v>
      </c>
      <c r="O36" s="16">
        <v>0</v>
      </c>
      <c r="P36" s="16">
        <v>1.9072114606852719E-2</v>
      </c>
      <c r="Q36" s="5">
        <v>0</v>
      </c>
      <c r="R36" s="5">
        <v>1.5052994849451218E-2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1">
        <v>0</v>
      </c>
      <c r="AH36" s="10">
        <v>0</v>
      </c>
      <c r="AI36" s="14">
        <f>AVERAGE(Tabla3[[#This Row],[Emissions from degradation per capita 2010]:[Emissions from degradation per capita 2022]])</f>
        <v>2.0106518938535576E-2</v>
      </c>
      <c r="AJ36" s="14">
        <f>AVERAGE(Tabla3[[#This Row],[Net emissions from deforestation per capita tCO2  2010]:[Net emissions from deforestation per capita tCO2  2023]])</f>
        <v>0</v>
      </c>
      <c r="AK36" s="19">
        <v>269.30780524720001</v>
      </c>
      <c r="AL36" s="19">
        <v>0</v>
      </c>
      <c r="AM36" s="19">
        <v>0</v>
      </c>
      <c r="AN36" s="19">
        <v>0</v>
      </c>
      <c r="AO36" s="19">
        <v>0</v>
      </c>
      <c r="AP36" s="19">
        <v>815.34319322209603</v>
      </c>
      <c r="AQ36" s="19">
        <v>3023.4981368708964</v>
      </c>
      <c r="AR36" s="19">
        <v>0</v>
      </c>
      <c r="AS36" s="19">
        <v>0</v>
      </c>
      <c r="AT36" s="19">
        <v>6012.5032992296001</v>
      </c>
      <c r="AU36" s="19">
        <v>1223.5785477361601</v>
      </c>
      <c r="AV36" s="19">
        <v>0</v>
      </c>
      <c r="AW36" s="19">
        <v>896.08423268836805</v>
      </c>
      <c r="AX36" s="32">
        <f>AVERAGE(Tabla3[[#This Row],[Emisiones por degradación tCO2 2011]:[Emisiones por degradación tCO2 2013]])</f>
        <v>0</v>
      </c>
      <c r="AY36" s="32">
        <f>AVERAGE(Tabla3[[#This Row],[Emisiones por degradación tCO2 2020]:[Emisiones por degradación tCO2 2022]])</f>
        <v>706.55426014150942</v>
      </c>
    </row>
    <row r="37" spans="1:51" x14ac:dyDescent="0.3">
      <c r="A37" s="24">
        <f>VALUE(MID(Tabla3[[#This Row],[COD]],1,1))</f>
        <v>2</v>
      </c>
      <c r="B37" s="31"/>
      <c r="C37" s="8">
        <v>20202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7.3306991942501079E-2</v>
      </c>
      <c r="Q37" s="5">
        <v>0</v>
      </c>
      <c r="R37" s="5">
        <v>2.4435663980833692E-2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1">
        <v>0</v>
      </c>
      <c r="AH37" s="10">
        <v>0</v>
      </c>
      <c r="AI37" s="14">
        <f>AVERAGE(Tabla3[[#This Row],[Emissions from degradation per capita 2010]:[Emissions from degradation per capita 2022]])</f>
        <v>5.638999380192391E-3</v>
      </c>
      <c r="AJ37" s="14">
        <f>AVERAGE(Tabla3[[#This Row],[Net emissions from deforestation per capita tCO2  2010]:[Net emissions from deforestation per capita tCO2  2023]])</f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1192.9246798803201</v>
      </c>
      <c r="AX37" s="32">
        <f>AVERAGE(Tabla3[[#This Row],[Emisiones por degradación tCO2 2011]:[Emisiones por degradación tCO2 2013]])</f>
        <v>0</v>
      </c>
      <c r="AY37" s="32">
        <f>AVERAGE(Tabla3[[#This Row],[Emisiones por degradación tCO2 2020]:[Emisiones por degradación tCO2 2022]])</f>
        <v>397.64155996010669</v>
      </c>
    </row>
    <row r="38" spans="1:51" x14ac:dyDescent="0.3">
      <c r="A38" s="24">
        <f>VALUE(MID(Tabla3[[#This Row],[COD]],1,1))</f>
        <v>2</v>
      </c>
      <c r="B38" s="31"/>
      <c r="C38" s="7">
        <v>20203</v>
      </c>
      <c r="D38" s="16">
        <v>0.91915674999461083</v>
      </c>
      <c r="E38" s="16">
        <v>0</v>
      </c>
      <c r="F38" s="16">
        <v>0</v>
      </c>
      <c r="G38" s="16">
        <v>0</v>
      </c>
      <c r="H38" s="16">
        <v>0</v>
      </c>
      <c r="I38" s="16">
        <v>0.3644332285165699</v>
      </c>
      <c r="J38" s="16">
        <v>0.32707049566635338</v>
      </c>
      <c r="K38" s="16">
        <v>0</v>
      </c>
      <c r="L38" s="16">
        <v>0</v>
      </c>
      <c r="M38" s="16">
        <v>0.72776348826698811</v>
      </c>
      <c r="N38" s="16">
        <v>1.5776746147320875E-2</v>
      </c>
      <c r="O38" s="16">
        <v>0</v>
      </c>
      <c r="P38" s="16">
        <v>0.23354909737100796</v>
      </c>
      <c r="Q38" s="5">
        <v>0</v>
      </c>
      <c r="R38" s="5">
        <v>8.310861450610961E-2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1">
        <v>0</v>
      </c>
      <c r="AH38" s="10">
        <v>0</v>
      </c>
      <c r="AI38" s="14">
        <f>AVERAGE(Tabla3[[#This Row],[Emissions from degradation per capita 2010]:[Emissions from degradation per capita 2022]])</f>
        <v>0.19905767738175778</v>
      </c>
      <c r="AJ38" s="14">
        <f>AVERAGE(Tabla3[[#This Row],[Net emissions from deforestation per capita tCO2  2010]:[Net emissions from deforestation per capita tCO2  2023]])</f>
        <v>0</v>
      </c>
      <c r="AK38" s="19">
        <v>4038.77475947632</v>
      </c>
      <c r="AL38" s="19">
        <v>0</v>
      </c>
      <c r="AM38" s="19">
        <v>0</v>
      </c>
      <c r="AN38" s="19">
        <v>0</v>
      </c>
      <c r="AO38" s="19">
        <v>0</v>
      </c>
      <c r="AP38" s="19">
        <v>2156.3514131325442</v>
      </c>
      <c r="AQ38" s="19">
        <v>2034.7055535403842</v>
      </c>
      <c r="AR38" s="19">
        <v>0</v>
      </c>
      <c r="AS38" s="19">
        <v>0</v>
      </c>
      <c r="AT38" s="19">
        <v>5192.5924887849606</v>
      </c>
      <c r="AU38" s="19">
        <v>117.36321458992001</v>
      </c>
      <c r="AV38" s="19">
        <v>0</v>
      </c>
      <c r="AW38" s="19">
        <v>1879.6031356418721</v>
      </c>
      <c r="AX38" s="32">
        <f>AVERAGE(Tabla3[[#This Row],[Emisiones por degradación tCO2 2011]:[Emisiones por degradación tCO2 2013]])</f>
        <v>0</v>
      </c>
      <c r="AY38" s="32">
        <f>AVERAGE(Tabla3[[#This Row],[Emisiones por degradación tCO2 2020]:[Emisiones por degradación tCO2 2022]])</f>
        <v>665.65545007726405</v>
      </c>
    </row>
    <row r="39" spans="1:51" x14ac:dyDescent="0.3">
      <c r="A39" s="24">
        <f>VALUE(MID(Tabla3[[#This Row],[COD]],1,1))</f>
        <v>2</v>
      </c>
      <c r="B39" s="31"/>
      <c r="C39" s="8">
        <v>20204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0.33316807859017522</v>
      </c>
      <c r="Q39" s="5">
        <v>0</v>
      </c>
      <c r="R39" s="5">
        <v>0.11105602619672507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1">
        <v>0</v>
      </c>
      <c r="AH39" s="10">
        <v>0</v>
      </c>
      <c r="AI39" s="14">
        <f>AVERAGE(Tabla3[[#This Row],[Emissions from degradation per capita 2010]:[Emissions from degradation per capita 2022]])</f>
        <v>2.5628313737705785E-2</v>
      </c>
      <c r="AJ39" s="14">
        <f>AVERAGE(Tabla3[[#This Row],[Net emissions from deforestation per capita tCO2  2010]:[Net emissions from deforestation per capita tCO2  2023]])</f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3011.8394304551839</v>
      </c>
      <c r="AX39" s="32">
        <f>AVERAGE(Tabla3[[#This Row],[Emisiones por degradación tCO2 2011]:[Emisiones por degradación tCO2 2013]])</f>
        <v>0</v>
      </c>
      <c r="AY39" s="32">
        <f>AVERAGE(Tabla3[[#This Row],[Emisiones por degradación tCO2 2020]:[Emisiones por degradación tCO2 2022]])</f>
        <v>1003.9464768183947</v>
      </c>
    </row>
    <row r="40" spans="1:51" x14ac:dyDescent="0.3">
      <c r="A40" s="24">
        <f>VALUE(MID(Tabla3[[#This Row],[COD]],1,1))</f>
        <v>2</v>
      </c>
      <c r="B40" s="31"/>
      <c r="C40" s="7">
        <v>20205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5.1744888294960621E-2</v>
      </c>
      <c r="K40" s="16">
        <v>0</v>
      </c>
      <c r="L40" s="16">
        <v>0</v>
      </c>
      <c r="M40" s="16">
        <v>0.31142486700712607</v>
      </c>
      <c r="N40" s="16">
        <v>1.4123875055120474</v>
      </c>
      <c r="O40" s="16">
        <v>0</v>
      </c>
      <c r="P40" s="16">
        <v>0.27547601072087619</v>
      </c>
      <c r="Q40" s="5">
        <v>0</v>
      </c>
      <c r="R40" s="5">
        <v>0.56262117207764117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1">
        <v>0</v>
      </c>
      <c r="AH40" s="10">
        <v>0</v>
      </c>
      <c r="AI40" s="14">
        <f>AVERAGE(Tabla3[[#This Row],[Emissions from degradation per capita 2010]:[Emissions from degradation per capita 2022]])</f>
        <v>0.15777179011807771</v>
      </c>
      <c r="AJ40" s="14">
        <f>AVERAGE(Tabla3[[#This Row],[Net emissions from deforestation per capita tCO2  2010]:[Net emissions from deforestation per capita tCO2  2023]])</f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369.19977798454403</v>
      </c>
      <c r="AR40" s="19">
        <v>0</v>
      </c>
      <c r="AS40" s="19">
        <v>0</v>
      </c>
      <c r="AT40" s="19">
        <v>1984.0878277024001</v>
      </c>
      <c r="AU40" s="19">
        <v>8638.1619837116814</v>
      </c>
      <c r="AV40" s="19">
        <v>0</v>
      </c>
      <c r="AW40" s="19">
        <v>1544.318516101232</v>
      </c>
      <c r="AX40" s="32">
        <f>AVERAGE(Tabla3[[#This Row],[Emisiones por degradación tCO2 2011]:[Emisiones por degradación tCO2 2013]])</f>
        <v>0</v>
      </c>
      <c r="AY40" s="32">
        <f>AVERAGE(Tabla3[[#This Row],[Emisiones por degradación tCO2 2020]:[Emisiones por degradación tCO2 2022]])</f>
        <v>3394.1601666043043</v>
      </c>
    </row>
    <row r="41" spans="1:51" x14ac:dyDescent="0.3">
      <c r="A41" s="24">
        <f>VALUE(MID(Tabla3[[#This Row],[COD]],1,1))</f>
        <v>2</v>
      </c>
      <c r="B41" s="31"/>
      <c r="C41" s="8">
        <v>20206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5">
        <v>0</v>
      </c>
      <c r="R41" s="5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1">
        <v>0</v>
      </c>
      <c r="AH41" s="10">
        <v>0</v>
      </c>
      <c r="AI41" s="14">
        <f>AVERAGE(Tabla3[[#This Row],[Emissions from degradation per capita 2010]:[Emissions from degradation per capita 2022]])</f>
        <v>0</v>
      </c>
      <c r="AJ41" s="14">
        <f>AVERAGE(Tabla3[[#This Row],[Net emissions from deforestation per capita tCO2  2010]:[Net emissions from deforestation per capita tCO2  2023]])</f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32">
        <f>AVERAGE(Tabla3[[#This Row],[Emisiones por degradación tCO2 2011]:[Emisiones por degradación tCO2 2013]])</f>
        <v>0</v>
      </c>
      <c r="AY41" s="32">
        <f>AVERAGE(Tabla3[[#This Row],[Emisiones por degradación tCO2 2020]:[Emisiones por degradación tCO2 2022]])</f>
        <v>0</v>
      </c>
    </row>
    <row r="42" spans="1:51" x14ac:dyDescent="0.3">
      <c r="A42" s="24">
        <f>VALUE(MID(Tabla3[[#This Row],[COD]],1,1))</f>
        <v>2</v>
      </c>
      <c r="B42" s="31"/>
      <c r="C42" s="7">
        <v>20301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1.5160192115170921E-2</v>
      </c>
      <c r="P42" s="16">
        <v>0.96531300141415599</v>
      </c>
      <c r="Q42" s="5">
        <v>0</v>
      </c>
      <c r="R42" s="5">
        <v>0.32682439784310896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1">
        <v>0</v>
      </c>
      <c r="AH42" s="10">
        <v>0</v>
      </c>
      <c r="AI42" s="14">
        <f>AVERAGE(Tabla3[[#This Row],[Emissions from degradation per capita 2010]:[Emissions from degradation per capita 2022]])</f>
        <v>7.5421014886871307E-2</v>
      </c>
      <c r="AJ42" s="14">
        <f>AVERAGE(Tabla3[[#This Row],[Net emissions from deforestation per capita tCO2  2010]:[Net emissions from deforestation per capita tCO2  2023]])</f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191.852231217488</v>
      </c>
      <c r="AW42" s="19">
        <v>12454.468344245441</v>
      </c>
      <c r="AX42" s="32">
        <f>AVERAGE(Tabla3[[#This Row],[Emisiones por degradación tCO2 2011]:[Emisiones por degradación tCO2 2013]])</f>
        <v>0</v>
      </c>
      <c r="AY42" s="32">
        <f>AVERAGE(Tabla3[[#This Row],[Emisiones por degradación tCO2 2020]:[Emisiones por degradación tCO2 2022]])</f>
        <v>4215.440191820976</v>
      </c>
    </row>
    <row r="43" spans="1:51" x14ac:dyDescent="0.3">
      <c r="A43" s="24">
        <f>VALUE(MID(Tabla3[[#This Row],[COD]],1,1))</f>
        <v>2</v>
      </c>
      <c r="B43" s="31"/>
      <c r="C43" s="8">
        <v>20302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0.27963629051453726</v>
      </c>
      <c r="Q43" s="5">
        <v>0</v>
      </c>
      <c r="R43" s="5">
        <v>9.321209683817909E-2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1">
        <v>0</v>
      </c>
      <c r="AH43" s="10">
        <v>0</v>
      </c>
      <c r="AI43" s="14">
        <f>AVERAGE(Tabla3[[#This Row],[Emissions from degradation per capita 2010]:[Emissions from degradation per capita 2022]])</f>
        <v>2.1510483885733636E-2</v>
      </c>
      <c r="AJ43" s="14">
        <f>AVERAGE(Tabla3[[#This Row],[Net emissions from deforestation per capita tCO2  2010]:[Net emissions from deforestation per capita tCO2  2023]])</f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4269.2072472854406</v>
      </c>
      <c r="AX43" s="32">
        <f>AVERAGE(Tabla3[[#This Row],[Emisiones por degradación tCO2 2011]:[Emisiones por degradación tCO2 2013]])</f>
        <v>0</v>
      </c>
      <c r="AY43" s="32">
        <f>AVERAGE(Tabla3[[#This Row],[Emisiones por degradación tCO2 2020]:[Emisiones por degradación tCO2 2022]])</f>
        <v>1423.0690824284802</v>
      </c>
    </row>
    <row r="44" spans="1:51" x14ac:dyDescent="0.3">
      <c r="A44" s="24">
        <f>VALUE(MID(Tabla3[[#This Row],[COD]],1,1))</f>
        <v>2</v>
      </c>
      <c r="B44" s="31"/>
      <c r="C44" s="7">
        <v>20303</v>
      </c>
      <c r="D44" s="16">
        <v>0</v>
      </c>
      <c r="E44" s="16">
        <v>0</v>
      </c>
      <c r="F44" s="16">
        <v>0.30893568647136838</v>
      </c>
      <c r="G44" s="16">
        <v>0.91534891647444372</v>
      </c>
      <c r="H44" s="16">
        <v>0</v>
      </c>
      <c r="I44" s="16">
        <v>1.676196842366429E-2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0.54461185621660724</v>
      </c>
      <c r="Q44" s="5">
        <v>0.40809486764860403</v>
      </c>
      <c r="R44" s="5">
        <v>0.18153728540553574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1">
        <v>0</v>
      </c>
      <c r="AH44" s="10">
        <v>0</v>
      </c>
      <c r="AI44" s="14">
        <f>AVERAGE(Tabla3[[#This Row],[Emissions from degradation per capita 2010]:[Emissions from degradation per capita 2022]])</f>
        <v>0.1373583405835449</v>
      </c>
      <c r="AJ44" s="14">
        <f>AVERAGE(Tabla3[[#This Row],[Net emissions from deforestation per capita tCO2  2010]:[Net emissions from deforestation per capita tCO2  2023]])</f>
        <v>0</v>
      </c>
      <c r="AK44" s="19">
        <v>0</v>
      </c>
      <c r="AL44" s="19">
        <v>0</v>
      </c>
      <c r="AM44" s="19">
        <v>3087.1943149083841</v>
      </c>
      <c r="AN44" s="19">
        <v>9304.5217359627204</v>
      </c>
      <c r="AO44" s="19">
        <v>0</v>
      </c>
      <c r="AP44" s="19">
        <v>176.15152616428801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6379.0386718651207</v>
      </c>
      <c r="AX44" s="32">
        <f>AVERAGE(Tabla3[[#This Row],[Emisiones por degradación tCO2 2011]:[Emisiones por degradación tCO2 2013]])</f>
        <v>4130.572016957035</v>
      </c>
      <c r="AY44" s="32">
        <f>AVERAGE(Tabla3[[#This Row],[Emisiones por degradación tCO2 2020]:[Emisiones por degradación tCO2 2022]])</f>
        <v>2126.3462239550404</v>
      </c>
    </row>
    <row r="45" spans="1:51" x14ac:dyDescent="0.3">
      <c r="A45" s="24">
        <f>VALUE(MID(Tabla3[[#This Row],[COD]],1,1))</f>
        <v>2</v>
      </c>
      <c r="B45" s="31"/>
      <c r="C45" s="8">
        <v>20304</v>
      </c>
      <c r="D45" s="16">
        <v>0</v>
      </c>
      <c r="E45" s="16">
        <v>0</v>
      </c>
      <c r="F45" s="16">
        <v>0</v>
      </c>
      <c r="G45" s="16">
        <v>8.4736059196011237E-2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0.4134477792244417</v>
      </c>
      <c r="Q45" s="5">
        <v>2.824535306533708E-2</v>
      </c>
      <c r="R45" s="5">
        <v>0.13781592640814724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1">
        <v>0</v>
      </c>
      <c r="AH45" s="10">
        <v>0</v>
      </c>
      <c r="AI45" s="14">
        <f>AVERAGE(Tabla3[[#This Row],[Emissions from degradation per capita 2010]:[Emissions from degradation per capita 2022]])</f>
        <v>3.8321833724650228E-2</v>
      </c>
      <c r="AJ45" s="14">
        <f>AVERAGE(Tabla3[[#This Row],[Net emissions from deforestation per capita tCO2  2010]:[Net emissions from deforestation per capita tCO2  2023]])</f>
        <v>0</v>
      </c>
      <c r="AK45" s="19">
        <v>0</v>
      </c>
      <c r="AL45" s="19">
        <v>0</v>
      </c>
      <c r="AM45" s="19">
        <v>0</v>
      </c>
      <c r="AN45" s="19">
        <v>338.09687619208484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2059.3833883169441</v>
      </c>
      <c r="AX45" s="32">
        <f>AVERAGE(Tabla3[[#This Row],[Emisiones por degradación tCO2 2011]:[Emisiones por degradación tCO2 2013]])</f>
        <v>112.69895873069494</v>
      </c>
      <c r="AY45" s="32">
        <f>AVERAGE(Tabla3[[#This Row],[Emisiones por degradación tCO2 2020]:[Emisiones por degradación tCO2 2022]])</f>
        <v>686.4611294389814</v>
      </c>
    </row>
    <row r="46" spans="1:51" x14ac:dyDescent="0.3">
      <c r="A46" s="24">
        <f>VALUE(MID(Tabla3[[#This Row],[COD]],1,1))</f>
        <v>2</v>
      </c>
      <c r="B46" s="31"/>
      <c r="C46" s="7">
        <v>20305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5">
        <v>0</v>
      </c>
      <c r="R46" s="5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1">
        <v>0</v>
      </c>
      <c r="AH46" s="10">
        <v>0</v>
      </c>
      <c r="AI46" s="14">
        <f>AVERAGE(Tabla3[[#This Row],[Emissions from degradation per capita 2010]:[Emissions from degradation per capita 2022]])</f>
        <v>0</v>
      </c>
      <c r="AJ46" s="14">
        <f>AVERAGE(Tabla3[[#This Row],[Net emissions from deforestation per capita tCO2  2010]:[Net emissions from deforestation per capita tCO2  2023]])</f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32">
        <f>AVERAGE(Tabla3[[#This Row],[Emisiones por degradación tCO2 2011]:[Emisiones por degradación tCO2 2013]])</f>
        <v>0</v>
      </c>
      <c r="AY46" s="32">
        <f>AVERAGE(Tabla3[[#This Row],[Emisiones por degradación tCO2 2020]:[Emisiones por degradación tCO2 2022]])</f>
        <v>0</v>
      </c>
    </row>
    <row r="47" spans="1:51" x14ac:dyDescent="0.3">
      <c r="A47" s="24">
        <f>VALUE(MID(Tabla3[[#This Row],[COD]],1,1))</f>
        <v>2</v>
      </c>
      <c r="B47" s="31"/>
      <c r="C47" s="8">
        <v>20306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5">
        <v>0</v>
      </c>
      <c r="R47" s="5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1">
        <v>0</v>
      </c>
      <c r="AH47" s="10">
        <v>0</v>
      </c>
      <c r="AI47" s="14">
        <f>AVERAGE(Tabla3[[#This Row],[Emissions from degradation per capita 2010]:[Emissions from degradation per capita 2022]])</f>
        <v>0</v>
      </c>
      <c r="AJ47" s="14">
        <f>AVERAGE(Tabla3[[#This Row],[Net emissions from deforestation per capita tCO2  2010]:[Net emissions from deforestation per capita tCO2  2023]])</f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32">
        <f>AVERAGE(Tabla3[[#This Row],[Emisiones por degradación tCO2 2011]:[Emisiones por degradación tCO2 2013]])</f>
        <v>0</v>
      </c>
      <c r="AY47" s="32">
        <f>AVERAGE(Tabla3[[#This Row],[Emisiones por degradación tCO2 2020]:[Emisiones por degradación tCO2 2022]])</f>
        <v>0</v>
      </c>
    </row>
    <row r="48" spans="1:51" x14ac:dyDescent="0.3">
      <c r="A48" s="24">
        <f>VALUE(MID(Tabla3[[#This Row],[COD]],1,1))</f>
        <v>2</v>
      </c>
      <c r="B48" s="31"/>
      <c r="C48" s="7">
        <v>20307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5">
        <v>0</v>
      </c>
      <c r="R48" s="5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1">
        <v>0</v>
      </c>
      <c r="AH48" s="10">
        <v>0</v>
      </c>
      <c r="AI48" s="14">
        <f>AVERAGE(Tabla3[[#This Row],[Emissions from degradation per capita 2010]:[Emissions from degradation per capita 2022]])</f>
        <v>0</v>
      </c>
      <c r="AJ48" s="14">
        <f>AVERAGE(Tabla3[[#This Row],[Net emissions from deforestation per capita tCO2  2010]:[Net emissions from deforestation per capita tCO2  2023]])</f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32">
        <f>AVERAGE(Tabla3[[#This Row],[Emisiones por degradación tCO2 2011]:[Emisiones por degradación tCO2 2013]])</f>
        <v>0</v>
      </c>
      <c r="AY48" s="32">
        <f>AVERAGE(Tabla3[[#This Row],[Emisiones por degradación tCO2 2020]:[Emisiones por degradación tCO2 2022]])</f>
        <v>0</v>
      </c>
    </row>
    <row r="49" spans="1:51" x14ac:dyDescent="0.3">
      <c r="A49" s="24">
        <f>VALUE(MID(Tabla3[[#This Row],[COD]],1,1))</f>
        <v>2</v>
      </c>
      <c r="B49" s="31"/>
      <c r="C49" s="8">
        <v>20308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5">
        <v>0</v>
      </c>
      <c r="R49" s="5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1">
        <v>0</v>
      </c>
      <c r="AH49" s="10">
        <v>0</v>
      </c>
      <c r="AI49" s="14">
        <f>AVERAGE(Tabla3[[#This Row],[Emissions from degradation per capita 2010]:[Emissions from degradation per capita 2022]])</f>
        <v>0</v>
      </c>
      <c r="AJ49" s="14">
        <f>AVERAGE(Tabla3[[#This Row],[Net emissions from deforestation per capita tCO2  2010]:[Net emissions from deforestation per capita tCO2  2023]])</f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32">
        <f>AVERAGE(Tabla3[[#This Row],[Emisiones por degradación tCO2 2011]:[Emisiones por degradación tCO2 2013]])</f>
        <v>0</v>
      </c>
      <c r="AY49" s="32">
        <f>AVERAGE(Tabla3[[#This Row],[Emisiones por degradación tCO2 2020]:[Emisiones por degradación tCO2 2022]])</f>
        <v>0</v>
      </c>
    </row>
    <row r="50" spans="1:51" x14ac:dyDescent="0.3">
      <c r="A50" s="24">
        <f>VALUE(MID(Tabla3[[#This Row],[COD]],1,1))</f>
        <v>2</v>
      </c>
      <c r="B50" s="31"/>
      <c r="C50" s="7">
        <v>20401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3.6316644240447171E-2</v>
      </c>
      <c r="Q50" s="5">
        <v>0</v>
      </c>
      <c r="R50" s="5">
        <v>1.2105548080149056E-2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1">
        <v>0</v>
      </c>
      <c r="AH50" s="10">
        <v>0</v>
      </c>
      <c r="AI50" s="14">
        <f>AVERAGE(Tabla3[[#This Row],[Emissions from degradation per capita 2010]:[Emissions from degradation per capita 2022]])</f>
        <v>2.7935880184959362E-3</v>
      </c>
      <c r="AJ50" s="14">
        <f>AVERAGE(Tabla3[[#This Row],[Net emissions from deforestation per capita tCO2  2010]:[Net emissions from deforestation per capita tCO2  2023]])</f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491.18261335204801</v>
      </c>
      <c r="AX50" s="32">
        <f>AVERAGE(Tabla3[[#This Row],[Emisiones por degradación tCO2 2011]:[Emisiones por degradación tCO2 2013]])</f>
        <v>0</v>
      </c>
      <c r="AY50" s="32">
        <f>AVERAGE(Tabla3[[#This Row],[Emisiones por degradación tCO2 2020]:[Emisiones por degradación tCO2 2022]])</f>
        <v>163.72753778401599</v>
      </c>
    </row>
    <row r="51" spans="1:51" x14ac:dyDescent="0.3">
      <c r="A51" s="24">
        <f>VALUE(MID(Tabla3[[#This Row],[COD]],1,1))</f>
        <v>2</v>
      </c>
      <c r="B51" s="31"/>
      <c r="C51" s="8">
        <v>20402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2.5403641087327428E-2</v>
      </c>
      <c r="J51" s="16">
        <v>3.430385772944624E-2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5">
        <v>0</v>
      </c>
      <c r="R51" s="5">
        <v>0</v>
      </c>
      <c r="S51" s="14">
        <v>-7.0635896358821046E-2</v>
      </c>
      <c r="T51" s="14">
        <v>-7.5665691609615657E-2</v>
      </c>
      <c r="U51" s="14">
        <v>0.2059354818160451</v>
      </c>
      <c r="V51" s="14">
        <v>8.6832343115882699E-2</v>
      </c>
      <c r="W51" s="14">
        <v>2.7435798173231801E-2</v>
      </c>
      <c r="X51" s="14">
        <v>0.13047940565532046</v>
      </c>
      <c r="Y51" s="14">
        <v>-3.8797920856811857E-2</v>
      </c>
      <c r="Z51" s="14">
        <v>0.21104143236089054</v>
      </c>
      <c r="AA51" s="14">
        <v>1.4291300896815705E-2</v>
      </c>
      <c r="AB51" s="14">
        <v>0.33905788559099115</v>
      </c>
      <c r="AC51" s="14">
        <v>2.3928243633976897E-2</v>
      </c>
      <c r="AD51" s="14">
        <v>-3.8193292034143039E-2</v>
      </c>
      <c r="AE51" s="14">
        <v>0.64909009876727952</v>
      </c>
      <c r="AF51" s="14">
        <v>-8.960270309091023E-2</v>
      </c>
      <c r="AG51" s="11">
        <v>7.1811731386965408E-2</v>
      </c>
      <c r="AH51" s="10">
        <v>0.17318468050374239</v>
      </c>
      <c r="AI51" s="14">
        <f>AVERAGE(Tabla3[[#This Row],[Emissions from degradation per capita 2010]:[Emissions from degradation per capita 2022]])</f>
        <v>4.5928845243672052E-3</v>
      </c>
      <c r="AJ51" s="14">
        <f>AVERAGE(Tabla3[[#This Row],[Net emissions from deforestation per capita tCO2  2010]:[Net emissions from deforestation per capita tCO2  2023]])</f>
        <v>9.822832043286657E-2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404.29894790481603</v>
      </c>
      <c r="AQ51" s="19">
        <v>552.56654030592006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32">
        <f>AVERAGE(Tabla3[[#This Row],[Emisiones por degradación tCO2 2011]:[Emisiones por degradación tCO2 2013]])</f>
        <v>0</v>
      </c>
      <c r="AY51" s="32">
        <f>AVERAGE(Tabla3[[#This Row],[Emisiones por degradación tCO2 2020]:[Emisiones por degradación tCO2 2022]])</f>
        <v>0</v>
      </c>
    </row>
    <row r="52" spans="1:51" x14ac:dyDescent="0.3">
      <c r="A52" s="24">
        <f>VALUE(MID(Tabla3[[#This Row],[COD]],1,1))</f>
        <v>2</v>
      </c>
      <c r="B52" s="31"/>
      <c r="C52" s="7">
        <v>20403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1.7996475656566289E-2</v>
      </c>
      <c r="O52" s="16">
        <v>0</v>
      </c>
      <c r="P52" s="16">
        <v>0.13269658892467234</v>
      </c>
      <c r="Q52" s="5">
        <v>0</v>
      </c>
      <c r="R52" s="5">
        <v>5.023102152707954E-2</v>
      </c>
      <c r="S52" s="14">
        <v>-1.8222922223120285E-2</v>
      </c>
      <c r="T52" s="14">
        <v>-2.2319709425927616E-2</v>
      </c>
      <c r="U52" s="14">
        <v>1.9676665916935888E-2</v>
      </c>
      <c r="V52" s="14">
        <v>6.1389761488296838E-3</v>
      </c>
      <c r="W52" s="14">
        <v>3.2375760290730532E-3</v>
      </c>
      <c r="X52" s="14">
        <v>-2.743070653559527E-3</v>
      </c>
      <c r="Y52" s="14">
        <v>-1.4895492843077139E-2</v>
      </c>
      <c r="Z52" s="14">
        <v>4.5467276876715992E-2</v>
      </c>
      <c r="AA52" s="14">
        <v>-3.3801503900488103E-3</v>
      </c>
      <c r="AB52" s="14">
        <v>3.9268822580482504E-2</v>
      </c>
      <c r="AC52" s="14">
        <v>-1.6258479116272057E-2</v>
      </c>
      <c r="AD52" s="14">
        <v>-1.4791627150299141E-2</v>
      </c>
      <c r="AE52" s="14">
        <v>-1.209371097954939E-3</v>
      </c>
      <c r="AF52" s="14">
        <v>-1.4182013052899378E-2</v>
      </c>
      <c r="AG52" s="11">
        <v>7.7723000556067514E-4</v>
      </c>
      <c r="AH52" s="10">
        <v>-9.751089210333061E-3</v>
      </c>
      <c r="AI52" s="14">
        <f>AVERAGE(Tabla3[[#This Row],[Emissions from degradation per capita 2010]:[Emissions from degradation per capita 2022]])</f>
        <v>1.1591774198556818E-2</v>
      </c>
      <c r="AJ52" s="14">
        <f>AVERAGE(Tabla3[[#This Row],[Net emissions from deforestation per capita tCO2  2010]:[Net emissions from deforestation per capita tCO2  2023]])</f>
        <v>4.1332011420558808E-4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276.10192952303998</v>
      </c>
      <c r="AV52" s="19">
        <v>0</v>
      </c>
      <c r="AW52" s="19">
        <v>2162.290916527536</v>
      </c>
      <c r="AX52" s="32">
        <f>AVERAGE(Tabla3[[#This Row],[Emisiones por degradación tCO2 2011]:[Emisiones por degradación tCO2 2013]])</f>
        <v>0</v>
      </c>
      <c r="AY52" s="32">
        <f>AVERAGE(Tabla3[[#This Row],[Emisiones por degradación tCO2 2020]:[Emisiones por degradación tCO2 2022]])</f>
        <v>812.7976153501919</v>
      </c>
    </row>
    <row r="53" spans="1:51" x14ac:dyDescent="0.3">
      <c r="A53" s="24">
        <f>VALUE(MID(Tabla3[[#This Row],[COD]],1,1))</f>
        <v>2</v>
      </c>
      <c r="B53" s="31"/>
      <c r="C53" s="8">
        <v>20404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5.7231394575002745E-2</v>
      </c>
      <c r="O53" s="16">
        <v>0</v>
      </c>
      <c r="P53" s="16">
        <v>0</v>
      </c>
      <c r="Q53" s="5">
        <v>0</v>
      </c>
      <c r="R53" s="5">
        <v>1.9077131525000915E-2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1">
        <v>0</v>
      </c>
      <c r="AH53" s="10">
        <v>0</v>
      </c>
      <c r="AI53" s="14">
        <f>AVERAGE(Tabla3[[#This Row],[Emissions from degradation per capita 2010]:[Emissions from degradation per capita 2022]])</f>
        <v>4.4024149673079034E-3</v>
      </c>
      <c r="AJ53" s="14">
        <f>AVERAGE(Tabla3[[#This Row],[Net emissions from deforestation per capita tCO2  2010]:[Net emissions from deforestation per capita tCO2  2023]])</f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313.11295971984003</v>
      </c>
      <c r="AV53" s="19">
        <v>0</v>
      </c>
      <c r="AW53" s="19">
        <v>0</v>
      </c>
      <c r="AX53" s="32">
        <f>AVERAGE(Tabla3[[#This Row],[Emisiones por degradación tCO2 2011]:[Emisiones por degradación tCO2 2013]])</f>
        <v>0</v>
      </c>
      <c r="AY53" s="32">
        <f>AVERAGE(Tabla3[[#This Row],[Emisiones por degradación tCO2 2020]:[Emisiones por degradación tCO2 2022]])</f>
        <v>104.37098657328001</v>
      </c>
    </row>
    <row r="54" spans="1:51" x14ac:dyDescent="0.3">
      <c r="A54" s="24">
        <f>VALUE(MID(Tabla3[[#This Row],[COD]],1,1))</f>
        <v>2</v>
      </c>
      <c r="B54" s="31"/>
      <c r="C54" s="7">
        <v>20405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0.20384742772224007</v>
      </c>
      <c r="Q54" s="5">
        <v>0</v>
      </c>
      <c r="R54" s="5">
        <v>6.7949142574080024E-2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1">
        <v>0</v>
      </c>
      <c r="AH54" s="10">
        <v>0</v>
      </c>
      <c r="AI54" s="14">
        <f>AVERAGE(Tabla3[[#This Row],[Emissions from degradation per capita 2010]:[Emissions from degradation per capita 2022]])</f>
        <v>1.5680571363249237E-2</v>
      </c>
      <c r="AJ54" s="14">
        <f>AVERAGE(Tabla3[[#This Row],[Net emissions from deforestation per capita tCO2  2010]:[Net emissions from deforestation per capita tCO2  2023]])</f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1740.653185320208</v>
      </c>
      <c r="AX54" s="32">
        <f>AVERAGE(Tabla3[[#This Row],[Emisiones por degradación tCO2 2011]:[Emisiones por degradación tCO2 2013]])</f>
        <v>0</v>
      </c>
      <c r="AY54" s="32">
        <f>AVERAGE(Tabla3[[#This Row],[Emisiones por degradación tCO2 2020]:[Emisiones por degradación tCO2 2022]])</f>
        <v>580.21772844006932</v>
      </c>
    </row>
    <row r="55" spans="1:51" x14ac:dyDescent="0.3">
      <c r="A55" s="24">
        <f>VALUE(MID(Tabla3[[#This Row],[COD]],1,1))</f>
        <v>2</v>
      </c>
      <c r="B55" s="31"/>
      <c r="C55" s="8">
        <v>20501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2.4169756743176382E-2</v>
      </c>
      <c r="Q55" s="5">
        <v>0</v>
      </c>
      <c r="R55" s="5">
        <v>8.0565855810587946E-3</v>
      </c>
      <c r="S55" s="14">
        <v>-9.1728934483617228E-2</v>
      </c>
      <c r="T55" s="14">
        <v>-9.9824060672420681E-2</v>
      </c>
      <c r="U55" s="14">
        <v>7.2683682168903932E-2</v>
      </c>
      <c r="V55" s="14">
        <v>0.3097391727756581</v>
      </c>
      <c r="W55" s="14">
        <v>1.6683752684917244E-2</v>
      </c>
      <c r="X55" s="14">
        <v>0.13868483779177454</v>
      </c>
      <c r="Y55" s="14">
        <v>-6.8073949815652443E-2</v>
      </c>
      <c r="Z55" s="14">
        <v>0.17522711685259656</v>
      </c>
      <c r="AA55" s="14">
        <v>-7.3227181660130564E-2</v>
      </c>
      <c r="AB55" s="14">
        <v>8.7171120336569319E-2</v>
      </c>
      <c r="AC55" s="14">
        <v>-3.0767805477322777E-2</v>
      </c>
      <c r="AD55" s="14">
        <v>-5.4220005943300044E-2</v>
      </c>
      <c r="AE55" s="14">
        <v>1.3332281632992002</v>
      </c>
      <c r="AF55" s="14">
        <v>-8.6516009465654187E-2</v>
      </c>
      <c r="AG55" s="11">
        <v>1.4376923369449681</v>
      </c>
      <c r="AH55" s="10">
        <v>0.41866365074376383</v>
      </c>
      <c r="AI55" s="14">
        <f>AVERAGE(Tabla3[[#This Row],[Emissions from degradation per capita 2010]:[Emissions from degradation per capita 2022]])</f>
        <v>1.8592120571674141E-3</v>
      </c>
      <c r="AJ55" s="14">
        <f>AVERAGE(Tabla3[[#This Row],[Net emissions from deforestation per capita tCO2  2010]:[Net emissions from deforestation per capita tCO2  2023]])</f>
        <v>0.11636142131368013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423.284949843248</v>
      </c>
      <c r="AX55" s="32">
        <f>AVERAGE(Tabla3[[#This Row],[Emisiones por degradación tCO2 2011]:[Emisiones por degradación tCO2 2013]])</f>
        <v>0</v>
      </c>
      <c r="AY55" s="32">
        <f>AVERAGE(Tabla3[[#This Row],[Emisiones por degradación tCO2 2020]:[Emisiones por degradación tCO2 2022]])</f>
        <v>141.09498328108268</v>
      </c>
    </row>
    <row r="56" spans="1:51" x14ac:dyDescent="0.3">
      <c r="A56" s="24">
        <f>VALUE(MID(Tabla3[[#This Row],[COD]],1,1))</f>
        <v>2</v>
      </c>
      <c r="B56" s="31"/>
      <c r="C56" s="7">
        <v>20502</v>
      </c>
      <c r="D56" s="16">
        <v>0.197966683785811</v>
      </c>
      <c r="E56" s="16">
        <v>0.16558774249130687</v>
      </c>
      <c r="F56" s="16">
        <v>0.27756406924207488</v>
      </c>
      <c r="G56" s="16">
        <v>5.191113349657597E-3</v>
      </c>
      <c r="H56" s="16">
        <v>0</v>
      </c>
      <c r="I56" s="16">
        <v>0.65446641044594267</v>
      </c>
      <c r="J56" s="16">
        <v>1.1738241322586902E-2</v>
      </c>
      <c r="K56" s="16">
        <v>0</v>
      </c>
      <c r="L56" s="16">
        <v>0.43673615883164457</v>
      </c>
      <c r="M56" s="16">
        <v>7.3842741357670286E-2</v>
      </c>
      <c r="N56" s="16">
        <v>0.41938839184482468</v>
      </c>
      <c r="O56" s="16">
        <v>7.4448619857341014E-4</v>
      </c>
      <c r="P56" s="16">
        <v>9.9928516385456384E-2</v>
      </c>
      <c r="Q56" s="5">
        <v>0.14944764169434646</v>
      </c>
      <c r="R56" s="5">
        <v>0.17335379814295149</v>
      </c>
      <c r="S56" s="14">
        <v>-0.94018657935272709</v>
      </c>
      <c r="T56" s="14">
        <v>0.30122066078645021</v>
      </c>
      <c r="U56" s="14">
        <v>2.5329137027618702</v>
      </c>
      <c r="V56" s="14">
        <v>1.9889537553630035</v>
      </c>
      <c r="W56" s="14">
        <v>-0.41167889528365897</v>
      </c>
      <c r="X56" s="14">
        <v>1.9533593518014515E-2</v>
      </c>
      <c r="Y56" s="14">
        <v>-0.29198685701027627</v>
      </c>
      <c r="Z56" s="14">
        <v>3.4842080753294269</v>
      </c>
      <c r="AA56" s="14">
        <v>4.2496040245379687</v>
      </c>
      <c r="AB56" s="14">
        <v>3.6858276032095065</v>
      </c>
      <c r="AC56" s="14">
        <v>0.29292246704097474</v>
      </c>
      <c r="AD56" s="14">
        <v>-1.4742548947433793</v>
      </c>
      <c r="AE56" s="14">
        <v>4.6387069299092341</v>
      </c>
      <c r="AF56" s="14">
        <v>1.7653646030286407</v>
      </c>
      <c r="AG56" s="11">
        <v>1.5175457241280375</v>
      </c>
      <c r="AH56" s="10">
        <v>-2.648417825422769</v>
      </c>
      <c r="AI56" s="14">
        <f>AVERAGE(Tabla3[[#This Row],[Emissions from degradation per capita 2010]:[Emissions from degradation per capita 2022]])</f>
        <v>0.18024265809658072</v>
      </c>
      <c r="AJ56" s="14">
        <f>AVERAGE(Tabla3[[#This Row],[Net emissions from deforestation per capita tCO2  2010]:[Net emissions from deforestation per capita tCO2  2023]])</f>
        <v>1.4172248706496462</v>
      </c>
      <c r="AK56" s="19">
        <v>1357.2595840355202</v>
      </c>
      <c r="AL56" s="19">
        <v>1160.1077238940959</v>
      </c>
      <c r="AM56" s="19">
        <v>1986.2484794962879</v>
      </c>
      <c r="AN56" s="19">
        <v>37.926274132598401</v>
      </c>
      <c r="AO56" s="19">
        <v>0</v>
      </c>
      <c r="AP56" s="19">
        <v>4977.8715178518396</v>
      </c>
      <c r="AQ56" s="19">
        <v>91.041799697984004</v>
      </c>
      <c r="AR56" s="19">
        <v>0</v>
      </c>
      <c r="AS56" s="19">
        <v>3518.7832317065604</v>
      </c>
      <c r="AT56" s="19">
        <v>606.02737832240007</v>
      </c>
      <c r="AU56" s="19">
        <v>3504.8287906472001</v>
      </c>
      <c r="AV56" s="19">
        <v>6.3333440912640002</v>
      </c>
      <c r="AW56" s="19">
        <v>865.08116634889598</v>
      </c>
      <c r="AX56" s="32">
        <f>AVERAGE(Tabla3[[#This Row],[Emisiones por degradación tCO2 2011]:[Emisiones por degradación tCO2 2013]])</f>
        <v>1061.4274925076606</v>
      </c>
      <c r="AY56" s="32">
        <f>AVERAGE(Tabla3[[#This Row],[Emisiones por degradación tCO2 2020]:[Emisiones por degradación tCO2 2022]])</f>
        <v>1458.74776702912</v>
      </c>
    </row>
    <row r="57" spans="1:51" x14ac:dyDescent="0.3">
      <c r="A57" s="24">
        <f>VALUE(MID(Tabla3[[#This Row],[COD]],1,1))</f>
        <v>2</v>
      </c>
      <c r="B57" s="31"/>
      <c r="C57" s="8">
        <v>20503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1.1130898822708912</v>
      </c>
      <c r="J57" s="16">
        <v>0</v>
      </c>
      <c r="K57" s="16">
        <v>0.1199600785894155</v>
      </c>
      <c r="L57" s="16">
        <v>0</v>
      </c>
      <c r="M57" s="16">
        <v>0</v>
      </c>
      <c r="N57" s="16">
        <v>1.7602678140359191</v>
      </c>
      <c r="O57" s="16">
        <v>0</v>
      </c>
      <c r="P57" s="16">
        <v>0</v>
      </c>
      <c r="Q57" s="5">
        <v>0</v>
      </c>
      <c r="R57" s="5">
        <v>0.58675593801197301</v>
      </c>
      <c r="S57" s="14">
        <v>-7.7295737126053587E-2</v>
      </c>
      <c r="T57" s="14">
        <v>-0.19474537153252186</v>
      </c>
      <c r="U57" s="14">
        <v>3.5681568617921</v>
      </c>
      <c r="V57" s="14">
        <v>0.35432204700096248</v>
      </c>
      <c r="W57" s="14">
        <v>-6.522358045910949E-2</v>
      </c>
      <c r="X57" s="14">
        <v>0.32380030649617553</v>
      </c>
      <c r="Y57" s="14">
        <v>-5.6140783760467675E-2</v>
      </c>
      <c r="Z57" s="14">
        <v>0.24501859807045287</v>
      </c>
      <c r="AA57" s="14">
        <v>0.16284371660404531</v>
      </c>
      <c r="AB57" s="14">
        <v>0.95452660152471847</v>
      </c>
      <c r="AC57" s="14">
        <v>0.45737741599149179</v>
      </c>
      <c r="AD57" s="14">
        <v>-0.39583511736866994</v>
      </c>
      <c r="AE57" s="14">
        <v>3.3308855650122626</v>
      </c>
      <c r="AF57" s="14">
        <v>-0.12201989963663412</v>
      </c>
      <c r="AG57" s="11">
        <v>1.2425658065984979</v>
      </c>
      <c r="AH57" s="10">
        <v>0.93767684933565298</v>
      </c>
      <c r="AI57" s="14">
        <f>AVERAGE(Tabla3[[#This Row],[Emissions from degradation per capita 2010]:[Emissions from degradation per capita 2022]])</f>
        <v>0.23025521345355582</v>
      </c>
      <c r="AJ57" s="14">
        <f>AVERAGE(Tabla3[[#This Row],[Net emissions from deforestation per capita tCO2  2010]:[Net emissions from deforestation per capita tCO2  2023]])</f>
        <v>0.60611933018633946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6457.0344070534402</v>
      </c>
      <c r="AQ57" s="19">
        <v>0</v>
      </c>
      <c r="AR57" s="19">
        <v>720.36027192944005</v>
      </c>
      <c r="AS57" s="19">
        <v>0</v>
      </c>
      <c r="AT57" s="19">
        <v>0</v>
      </c>
      <c r="AU57" s="19">
        <v>11110.810442194721</v>
      </c>
      <c r="AV57" s="19">
        <v>0</v>
      </c>
      <c r="AW57" s="19">
        <v>0</v>
      </c>
      <c r="AX57" s="32">
        <f>AVERAGE(Tabla3[[#This Row],[Emisiones por degradación tCO2 2011]:[Emisiones por degradación tCO2 2013]])</f>
        <v>0</v>
      </c>
      <c r="AY57" s="32">
        <f>AVERAGE(Tabla3[[#This Row],[Emisiones por degradación tCO2 2020]:[Emisiones por degradación tCO2 2022]])</f>
        <v>3703.6034807315737</v>
      </c>
    </row>
    <row r="58" spans="1:51" x14ac:dyDescent="0.3">
      <c r="A58" s="24">
        <f>VALUE(MID(Tabla3[[#This Row],[COD]],1,1))</f>
        <v>2</v>
      </c>
      <c r="B58" s="31"/>
      <c r="C58" s="7">
        <v>20601</v>
      </c>
      <c r="D58" s="16">
        <v>6.707633286749895E-2</v>
      </c>
      <c r="E58" s="16">
        <v>6.2272835158632654E-2</v>
      </c>
      <c r="F58" s="16">
        <v>2.985782571178806E-2</v>
      </c>
      <c r="G58" s="16">
        <v>0</v>
      </c>
      <c r="H58" s="16">
        <v>2.1250765528505591E-2</v>
      </c>
      <c r="I58" s="16">
        <v>1.3408647232525257E-2</v>
      </c>
      <c r="J58" s="16">
        <v>0.14938947789387613</v>
      </c>
      <c r="K58" s="16">
        <v>3.0814208987772942E-2</v>
      </c>
      <c r="L58" s="16">
        <v>4.3671272364018535E-2</v>
      </c>
      <c r="M58" s="16">
        <v>0.50056422759884811</v>
      </c>
      <c r="N58" s="16">
        <v>0.49391364752603123</v>
      </c>
      <c r="O58" s="16">
        <v>1.1666219104306635E-2</v>
      </c>
      <c r="P58" s="16">
        <v>1.0744545283230009</v>
      </c>
      <c r="Q58" s="5">
        <v>3.0710220290140238E-2</v>
      </c>
      <c r="R58" s="5">
        <v>0.52667813165111299</v>
      </c>
      <c r="S58" s="14">
        <v>7.4307017676697909E-2</v>
      </c>
      <c r="T58" s="14">
        <v>-0.26692938491470342</v>
      </c>
      <c r="U58" s="14">
        <v>3.2590005867298317</v>
      </c>
      <c r="V58" s="14">
        <v>5.0441073115659617E-2</v>
      </c>
      <c r="W58" s="14">
        <v>-0.74825270828683532</v>
      </c>
      <c r="X58" s="14">
        <v>0.3482577498883308</v>
      </c>
      <c r="Y58" s="14">
        <v>-0.54632454149272258</v>
      </c>
      <c r="Z58" s="14">
        <v>-0.33460944325185887</v>
      </c>
      <c r="AA58" s="14">
        <v>-0.42795927244492715</v>
      </c>
      <c r="AB58" s="14">
        <v>1.0477069471075655</v>
      </c>
      <c r="AC58" s="14">
        <v>2.7168931711728651E-3</v>
      </c>
      <c r="AD58" s="14">
        <v>-0.41368592348016864</v>
      </c>
      <c r="AE58" s="14">
        <v>1.4931397133183149</v>
      </c>
      <c r="AF58" s="14">
        <v>0.20181551753338881</v>
      </c>
      <c r="AG58" s="11">
        <v>1.0136131137927895</v>
      </c>
      <c r="AH58" s="10">
        <v>0.42549754201134027</v>
      </c>
      <c r="AI58" s="14">
        <f>AVERAGE(Tabla3[[#This Row],[Emissions from degradation per capita 2010]:[Emissions from degradation per capita 2022]])</f>
        <v>0.19217999909975422</v>
      </c>
      <c r="AJ58" s="14">
        <f>AVERAGE(Tabla3[[#This Row],[Net emissions from deforestation per capita tCO2  2010]:[Net emissions from deforestation per capita tCO2  2023]])</f>
        <v>0.26711601604783902</v>
      </c>
      <c r="AK58" s="19">
        <v>1436.70797368896</v>
      </c>
      <c r="AL58" s="19">
        <v>1372.1196498853119</v>
      </c>
      <c r="AM58" s="19">
        <v>676.22003672057599</v>
      </c>
      <c r="AN58" s="19">
        <v>0</v>
      </c>
      <c r="AO58" s="19">
        <v>507.40452852412801</v>
      </c>
      <c r="AP58" s="19">
        <v>328.39117937177605</v>
      </c>
      <c r="AQ58" s="19">
        <v>3750.4228425257602</v>
      </c>
      <c r="AR58" s="19">
        <v>792.54145516552012</v>
      </c>
      <c r="AS58" s="19">
        <v>1150.039286434064</v>
      </c>
      <c r="AT58" s="19">
        <v>13489.20480533376</v>
      </c>
      <c r="AU58" s="19">
        <v>13613.74186676</v>
      </c>
      <c r="AV58" s="19">
        <v>328.71905570204802</v>
      </c>
      <c r="AW58" s="19">
        <v>30934.620324947518</v>
      </c>
      <c r="AX58" s="32">
        <f>AVERAGE(Tabla3[[#This Row],[Emisiones por degradación tCO2 2011]:[Emisiones por degradación tCO2 2013]])</f>
        <v>682.77989553529596</v>
      </c>
      <c r="AY58" s="32">
        <f>AVERAGE(Tabla3[[#This Row],[Emisiones por degradación tCO2 2020]:[Emisiones por degradación tCO2 2022]])</f>
        <v>14959.027082469855</v>
      </c>
    </row>
    <row r="59" spans="1:51" x14ac:dyDescent="0.3">
      <c r="A59" s="24">
        <f>VALUE(MID(Tabla3[[#This Row],[COD]],1,1))</f>
        <v>2</v>
      </c>
      <c r="B59" s="31"/>
      <c r="C59" s="8">
        <v>20602</v>
      </c>
      <c r="D59" s="16">
        <v>0.8343832036836808</v>
      </c>
      <c r="E59" s="16">
        <v>0.89416302759524302</v>
      </c>
      <c r="F59" s="16">
        <v>1.4032033649227298</v>
      </c>
      <c r="G59" s="16">
        <v>1.9113006869420608</v>
      </c>
      <c r="H59" s="16">
        <v>2.4631086950711931</v>
      </c>
      <c r="I59" s="16">
        <v>0.72415318282900842</v>
      </c>
      <c r="J59" s="16">
        <v>5.013758128030724</v>
      </c>
      <c r="K59" s="16">
        <v>1.9781991178269276</v>
      </c>
      <c r="L59" s="16">
        <v>1.9093913489190575</v>
      </c>
      <c r="M59" s="16">
        <v>4.0106066158503877</v>
      </c>
      <c r="N59" s="16">
        <v>7.9902563695015889</v>
      </c>
      <c r="O59" s="16">
        <v>3.6973063414887588</v>
      </c>
      <c r="P59" s="16">
        <v>9.570835725021027</v>
      </c>
      <c r="Q59" s="5">
        <v>1.4028890264866778</v>
      </c>
      <c r="R59" s="5">
        <v>7.0861328120037923</v>
      </c>
      <c r="S59" s="14">
        <v>1.005553582220053</v>
      </c>
      <c r="T59" s="14">
        <v>1.7176192905638716</v>
      </c>
      <c r="U59" s="14">
        <v>7.5195494183920033</v>
      </c>
      <c r="V59" s="14">
        <v>4.9618087441548946</v>
      </c>
      <c r="W59" s="14">
        <v>8.8993764776290156</v>
      </c>
      <c r="X59" s="14">
        <v>7.704462580798392</v>
      </c>
      <c r="Y59" s="14">
        <v>5.189059077000012</v>
      </c>
      <c r="Z59" s="14">
        <v>11.333131898317856</v>
      </c>
      <c r="AA59" s="14">
        <v>4.7069370160597996</v>
      </c>
      <c r="AB59" s="14">
        <v>8.3816701290390441</v>
      </c>
      <c r="AC59" s="14">
        <v>16.001755924328137</v>
      </c>
      <c r="AD59" s="14">
        <v>15.302372655696296</v>
      </c>
      <c r="AE59" s="14">
        <v>-3.2722129621104843</v>
      </c>
      <c r="AF59" s="14">
        <v>71.97254015134574</v>
      </c>
      <c r="AG59" s="11">
        <v>19.689403910149355</v>
      </c>
      <c r="AH59" s="10">
        <v>28.014377890104175</v>
      </c>
      <c r="AI59" s="14">
        <f>AVERAGE(Tabla3[[#This Row],[Emissions from degradation per capita 2010]:[Emissions from degradation per capita 2022]])</f>
        <v>3.2615896775140296</v>
      </c>
      <c r="AJ59" s="14">
        <f>AVERAGE(Tabla3[[#This Row],[Net emissions from deforestation per capita tCO2  2010]:[Net emissions from deforestation per capita tCO2  2023]])</f>
        <v>11.530258855959616</v>
      </c>
      <c r="AK59" s="19">
        <v>12187.001073003841</v>
      </c>
      <c r="AL59" s="19">
        <v>13172.80972253312</v>
      </c>
      <c r="AM59" s="19">
        <v>20848.795596021919</v>
      </c>
      <c r="AN59" s="19">
        <v>28638.92949313984</v>
      </c>
      <c r="AO59" s="19">
        <v>37220.035491220799</v>
      </c>
      <c r="AP59" s="19">
        <v>11033.922046765601</v>
      </c>
      <c r="AQ59" s="19">
        <v>77026.366120936014</v>
      </c>
      <c r="AR59" s="19">
        <v>30640.326136021282</v>
      </c>
      <c r="AS59" s="19">
        <v>29817.055304720001</v>
      </c>
      <c r="AT59" s="19">
        <v>63134.969346716796</v>
      </c>
      <c r="AU59" s="19">
        <v>126789.38807125122</v>
      </c>
      <c r="AV59" s="19">
        <v>59134.717625771205</v>
      </c>
      <c r="AW59" s="19">
        <v>154291.44272306398</v>
      </c>
      <c r="AX59" s="32">
        <f>AVERAGE(Tabla3[[#This Row],[Emisiones por degradación tCO2 2011]:[Emisiones por degradación tCO2 2013]])</f>
        <v>20886.844937231628</v>
      </c>
      <c r="AY59" s="32">
        <f>AVERAGE(Tabla3[[#This Row],[Emisiones por degradación tCO2 2020]:[Emisiones por degradación tCO2 2022]])</f>
        <v>113405.18280669546</v>
      </c>
    </row>
    <row r="60" spans="1:51" x14ac:dyDescent="0.3">
      <c r="A60" s="24">
        <f>VALUE(MID(Tabla3[[#This Row],[COD]],1,1))</f>
        <v>2</v>
      </c>
      <c r="B60" s="31"/>
      <c r="C60" s="7">
        <v>20603</v>
      </c>
      <c r="D60" s="16">
        <v>0.81440490979440971</v>
      </c>
      <c r="E60" s="16">
        <v>0.93175095276063324</v>
      </c>
      <c r="F60" s="16">
        <v>1.2193206831356878</v>
      </c>
      <c r="G60" s="16">
        <v>7.5909419707660047E-2</v>
      </c>
      <c r="H60" s="16">
        <v>4.7114427277894734E-3</v>
      </c>
      <c r="I60" s="16">
        <v>0.33146448960721658</v>
      </c>
      <c r="J60" s="16">
        <v>0.79985240958098403</v>
      </c>
      <c r="K60" s="16">
        <v>0.1028600962877281</v>
      </c>
      <c r="L60" s="16">
        <v>0.51245909331223549</v>
      </c>
      <c r="M60" s="16">
        <v>1.1865147886547953</v>
      </c>
      <c r="N60" s="16">
        <v>0.5616102272894411</v>
      </c>
      <c r="O60" s="16">
        <v>1.6618836051067971</v>
      </c>
      <c r="P60" s="16">
        <v>0.69980013947993258</v>
      </c>
      <c r="Q60" s="5">
        <v>0.74232701853466032</v>
      </c>
      <c r="R60" s="5">
        <v>0.97443132395872356</v>
      </c>
      <c r="S60" s="14">
        <v>6.7872224104096333</v>
      </c>
      <c r="T60" s="14">
        <v>1.3404682206946441</v>
      </c>
      <c r="U60" s="14">
        <v>7.0572768015042486</v>
      </c>
      <c r="V60" s="14">
        <v>0.13076892821011984</v>
      </c>
      <c r="W60" s="14">
        <v>-1.293507503639078</v>
      </c>
      <c r="X60" s="14">
        <v>0.98527911412280267</v>
      </c>
      <c r="Y60" s="14">
        <v>-1.4242088597932867</v>
      </c>
      <c r="Z60" s="14">
        <v>-0.2638468106552519</v>
      </c>
      <c r="AA60" s="14">
        <v>2.2102165508047267</v>
      </c>
      <c r="AB60" s="14">
        <v>4.2820695486676721</v>
      </c>
      <c r="AC60" s="14">
        <v>2.6136106838154176</v>
      </c>
      <c r="AD60" s="14">
        <v>0.39072127532310791</v>
      </c>
      <c r="AE60" s="14">
        <v>4.5075930939259372</v>
      </c>
      <c r="AF60" s="14">
        <v>9.4215832931562211</v>
      </c>
      <c r="AG60" s="11">
        <v>2.8444230307484841</v>
      </c>
      <c r="AH60" s="10">
        <v>4.7916957092548991</v>
      </c>
      <c r="AI60" s="14">
        <f>AVERAGE(Tabla3[[#This Row],[Emissions from degradation per capita 2010]:[Emissions from degradation per capita 2022]])</f>
        <v>0.68481094288040856</v>
      </c>
      <c r="AJ60" s="14">
        <f>AVERAGE(Tabla3[[#This Row],[Net emissions from deforestation per capita tCO2  2010]:[Net emissions from deforestation per capita tCO2  2023]])</f>
        <v>2.6246604818962078</v>
      </c>
      <c r="AK60" s="19">
        <v>6759.5607512936003</v>
      </c>
      <c r="AL60" s="19">
        <v>7827.6397541420802</v>
      </c>
      <c r="AM60" s="19">
        <v>10365.445127336481</v>
      </c>
      <c r="AN60" s="19">
        <v>652.89691890558402</v>
      </c>
      <c r="AO60" s="19">
        <v>40.998974617224</v>
      </c>
      <c r="AP60" s="19">
        <v>2917.5504375227201</v>
      </c>
      <c r="AQ60" s="19">
        <v>7120.2861500899198</v>
      </c>
      <c r="AR60" s="19">
        <v>926.04944687841612</v>
      </c>
      <c r="AS60" s="19">
        <v>4664.9151264212796</v>
      </c>
      <c r="AT60" s="19">
        <v>10919.495599990081</v>
      </c>
      <c r="AU60" s="19">
        <v>5225.22155470096</v>
      </c>
      <c r="AV60" s="19">
        <v>15628.353422424319</v>
      </c>
      <c r="AW60" s="19">
        <v>6650.9005256172795</v>
      </c>
      <c r="AX60" s="32">
        <f>AVERAGE(Tabla3[[#This Row],[Emisiones por degradación tCO2 2011]:[Emisiones por degradación tCO2 2013]])</f>
        <v>6281.9939334613809</v>
      </c>
      <c r="AY60" s="32">
        <f>AVERAGE(Tabla3[[#This Row],[Emisiones por degradación tCO2 2020]:[Emisiones por degradación tCO2 2022]])</f>
        <v>9168.1585009141872</v>
      </c>
    </row>
    <row r="61" spans="1:51" x14ac:dyDescent="0.3">
      <c r="A61" s="24">
        <f>VALUE(MID(Tabla3[[#This Row],[COD]],1,1))</f>
        <v>2</v>
      </c>
      <c r="B61" s="31"/>
      <c r="C61" s="8">
        <v>20604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5">
        <v>0</v>
      </c>
      <c r="R61" s="5">
        <v>0</v>
      </c>
      <c r="S61" s="14">
        <v>-0.12380945906273046</v>
      </c>
      <c r="T61" s="14">
        <v>-7.5053061031631257E-2</v>
      </c>
      <c r="U61" s="14">
        <v>0.62716784893673305</v>
      </c>
      <c r="V61" s="14">
        <v>0.39856052849676327</v>
      </c>
      <c r="W61" s="14">
        <v>-8.4579006774680388E-2</v>
      </c>
      <c r="X61" s="14">
        <v>-6.2699737326013111E-2</v>
      </c>
      <c r="Y61" s="14">
        <v>-0.10855631976874223</v>
      </c>
      <c r="Z61" s="14">
        <v>2.4112659269109459E-2</v>
      </c>
      <c r="AA61" s="14">
        <v>-3.9061378748565134E-2</v>
      </c>
      <c r="AB61" s="14">
        <v>-4.4290894582923256E-2</v>
      </c>
      <c r="AC61" s="14">
        <v>-3.9359558859967453E-3</v>
      </c>
      <c r="AD61" s="14">
        <v>-0.10209290383118071</v>
      </c>
      <c r="AE61" s="14">
        <v>0.16229688705294912</v>
      </c>
      <c r="AF61" s="14">
        <v>-2.7676098244773278E-2</v>
      </c>
      <c r="AG61" s="11">
        <v>0.31168448328429582</v>
      </c>
      <c r="AH61" s="10">
        <v>1.0858359974483636E-2</v>
      </c>
      <c r="AI61" s="14">
        <f>AVERAGE(Tabla3[[#This Row],[Emissions from degradation per capita 2010]:[Emissions from degradation per capita 2022]])</f>
        <v>0</v>
      </c>
      <c r="AJ61" s="14">
        <f>AVERAGE(Tabla3[[#This Row],[Net emissions from deforestation per capita tCO2  2010]:[Net emissions from deforestation per capita tCO2  2023]])</f>
        <v>3.8598793464165608E-2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32">
        <f>AVERAGE(Tabla3[[#This Row],[Emisiones por degradación tCO2 2011]:[Emisiones por degradación tCO2 2013]])</f>
        <v>0</v>
      </c>
      <c r="AY61" s="32">
        <f>AVERAGE(Tabla3[[#This Row],[Emisiones por degradación tCO2 2020]:[Emisiones por degradación tCO2 2022]])</f>
        <v>0</v>
      </c>
    </row>
    <row r="62" spans="1:51" x14ac:dyDescent="0.3">
      <c r="A62" s="24">
        <f>VALUE(MID(Tabla3[[#This Row],[COD]],1,1))</f>
        <v>2</v>
      </c>
      <c r="B62" s="31"/>
      <c r="C62" s="7">
        <v>20605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0.21694534876116717</v>
      </c>
      <c r="K62" s="16">
        <v>0</v>
      </c>
      <c r="L62" s="16">
        <v>0</v>
      </c>
      <c r="M62" s="16">
        <v>0</v>
      </c>
      <c r="N62" s="16">
        <v>0.72373232662599951</v>
      </c>
      <c r="O62" s="16">
        <v>0</v>
      </c>
      <c r="P62" s="16">
        <v>0.69942821704188696</v>
      </c>
      <c r="Q62" s="5">
        <v>0</v>
      </c>
      <c r="R62" s="5">
        <v>0.47438684788929547</v>
      </c>
      <c r="S62" s="14">
        <v>1.6787560842468922E-3</v>
      </c>
      <c r="T62" s="14">
        <v>-4.1332364701543028E-2</v>
      </c>
      <c r="U62" s="14">
        <v>0.1121713800258391</v>
      </c>
      <c r="V62" s="14">
        <v>6.5032509243952236E-2</v>
      </c>
      <c r="W62" s="14">
        <v>4.2232897556890268E-2</v>
      </c>
      <c r="X62" s="14">
        <v>3.7503065840694912E-3</v>
      </c>
      <c r="Y62" s="14">
        <v>-5.1120588139891412E-2</v>
      </c>
      <c r="Z62" s="14">
        <v>-7.2522899234261215E-3</v>
      </c>
      <c r="AA62" s="14">
        <v>-2.0921704138426228E-2</v>
      </c>
      <c r="AB62" s="14">
        <v>0.16201628861052292</v>
      </c>
      <c r="AC62" s="14">
        <v>3.8356376852938016E-2</v>
      </c>
      <c r="AD62" s="14">
        <v>-8.6206123653394709E-2</v>
      </c>
      <c r="AE62" s="14">
        <v>0.4856719717954196</v>
      </c>
      <c r="AF62" s="14">
        <v>-7.5827684255602282E-2</v>
      </c>
      <c r="AG62" s="11">
        <v>4.4615113817298137E-2</v>
      </c>
      <c r="AH62" s="10">
        <v>1.5556137004901769</v>
      </c>
      <c r="AI62" s="14">
        <f>AVERAGE(Tabla3[[#This Row],[Emissions from degradation per capita 2010]:[Emissions from degradation per capita 2022]])</f>
        <v>0.12616199172531181</v>
      </c>
      <c r="AJ62" s="14">
        <f>AVERAGE(Tabla3[[#This Row],[Net emissions from deforestation per capita tCO2  2010]:[Net emissions from deforestation per capita tCO2  2023]])</f>
        <v>4.487498085297105E-2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774.71184042612799</v>
      </c>
      <c r="AR62" s="19">
        <v>0</v>
      </c>
      <c r="AS62" s="19">
        <v>0</v>
      </c>
      <c r="AT62" s="19">
        <v>0</v>
      </c>
      <c r="AU62" s="19">
        <v>2559.8412392761602</v>
      </c>
      <c r="AV62" s="19">
        <v>0</v>
      </c>
      <c r="AW62" s="19">
        <v>2461.2878957704002</v>
      </c>
      <c r="AX62" s="32">
        <f>AVERAGE(Tabla3[[#This Row],[Emisiones por degradación tCO2 2011]:[Emisiones por degradación tCO2 2013]])</f>
        <v>0</v>
      </c>
      <c r="AY62" s="32">
        <f>AVERAGE(Tabla3[[#This Row],[Emisiones por degradación tCO2 2020]:[Emisiones por degradación tCO2 2022]])</f>
        <v>1673.7097116821867</v>
      </c>
    </row>
    <row r="63" spans="1:51" x14ac:dyDescent="0.3">
      <c r="A63" s="24">
        <f>VALUE(MID(Tabla3[[#This Row],[COD]],1,1))</f>
        <v>2</v>
      </c>
      <c r="B63" s="31"/>
      <c r="C63" s="8">
        <v>20606</v>
      </c>
      <c r="D63" s="16">
        <v>4.7457709104218586E-2</v>
      </c>
      <c r="E63" s="16">
        <v>0.18124627018977454</v>
      </c>
      <c r="F63" s="16">
        <v>0.13420371533011552</v>
      </c>
      <c r="G63" s="16">
        <v>2.5319364372510766E-2</v>
      </c>
      <c r="H63" s="16">
        <v>0.13101095877316757</v>
      </c>
      <c r="I63" s="16">
        <v>7.3288241955923122E-2</v>
      </c>
      <c r="J63" s="16">
        <v>1.124743104577584E-2</v>
      </c>
      <c r="K63" s="16">
        <v>3.4798009340071712E-2</v>
      </c>
      <c r="L63" s="16">
        <v>3.1952856391935382E-2</v>
      </c>
      <c r="M63" s="16">
        <v>0.13923338184107933</v>
      </c>
      <c r="N63" s="16">
        <v>0.27416041459656437</v>
      </c>
      <c r="O63" s="16">
        <v>3.8761407991118685E-2</v>
      </c>
      <c r="P63" s="16">
        <v>0.17208185053737507</v>
      </c>
      <c r="Q63" s="5">
        <v>0.11358978329746694</v>
      </c>
      <c r="R63" s="5">
        <v>0.16166789104168605</v>
      </c>
      <c r="S63" s="14">
        <v>-3.594350994104261E-2</v>
      </c>
      <c r="T63" s="14">
        <v>0.36273895245513504</v>
      </c>
      <c r="U63" s="14">
        <v>2.7826248447921249</v>
      </c>
      <c r="V63" s="14">
        <v>2.3941486830429599</v>
      </c>
      <c r="W63" s="14">
        <v>1.5703067326677513</v>
      </c>
      <c r="X63" s="14">
        <v>1.9349397750491448</v>
      </c>
      <c r="Y63" s="14">
        <v>0.27986380771774921</v>
      </c>
      <c r="Z63" s="14">
        <v>1.7938993885550201</v>
      </c>
      <c r="AA63" s="14">
        <v>2.4831261108412312</v>
      </c>
      <c r="AB63" s="14">
        <v>1.9023525471994804</v>
      </c>
      <c r="AC63" s="14">
        <v>2.3711442990008353</v>
      </c>
      <c r="AD63" s="14">
        <v>2.0648657953377043</v>
      </c>
      <c r="AE63" s="14">
        <v>-0.25170038613485568</v>
      </c>
      <c r="AF63" s="14">
        <v>15.259736910152073</v>
      </c>
      <c r="AG63" s="11">
        <v>8.9939099186230518</v>
      </c>
      <c r="AH63" s="10">
        <v>5.6881829832802033</v>
      </c>
      <c r="AI63" s="14">
        <f>AVERAGE(Tabla3[[#This Row],[Emissions from degradation per capita 2010]:[Emissions from degradation per capita 2022]])</f>
        <v>9.959704703612543E-2</v>
      </c>
      <c r="AJ63" s="14">
        <f>AVERAGE(Tabla3[[#This Row],[Net emissions from deforestation per capita tCO2  2010]:[Net emissions from deforestation per capita tCO2  2023]])</f>
        <v>2.4937217107668075</v>
      </c>
      <c r="AK63" s="19">
        <v>489.81101566464002</v>
      </c>
      <c r="AL63" s="19">
        <v>1836.0247170224161</v>
      </c>
      <c r="AM63" s="19">
        <v>1333.7165229506882</v>
      </c>
      <c r="AN63" s="19">
        <v>246.78784453886243</v>
      </c>
      <c r="AO63" s="19">
        <v>1251.8097110776162</v>
      </c>
      <c r="AP63" s="19">
        <v>686.27109767526406</v>
      </c>
      <c r="AQ63" s="19">
        <v>103.16143755185601</v>
      </c>
      <c r="AR63" s="19">
        <v>312.52092188318403</v>
      </c>
      <c r="AS63" s="19">
        <v>280.83365482872006</v>
      </c>
      <c r="AT63" s="19">
        <v>1197.1286170696001</v>
      </c>
      <c r="AU63" s="19">
        <v>2304.59244509872</v>
      </c>
      <c r="AV63" s="19">
        <v>318.42496664703998</v>
      </c>
      <c r="AW63" s="19">
        <v>1380.6126868613601</v>
      </c>
      <c r="AX63" s="32">
        <f>AVERAGE(Tabla3[[#This Row],[Emisiones por degradación tCO2 2011]:[Emisiones por degradación tCO2 2013]])</f>
        <v>1138.8430281706555</v>
      </c>
      <c r="AY63" s="32">
        <f>AVERAGE(Tabla3[[#This Row],[Emisiones por degradación tCO2 2020]:[Emisiones por degradación tCO2 2022]])</f>
        <v>1334.5433662023734</v>
      </c>
    </row>
    <row r="64" spans="1:51" x14ac:dyDescent="0.3">
      <c r="A64" s="24">
        <f>VALUE(MID(Tabla3[[#This Row],[COD]],1,1))</f>
        <v>2</v>
      </c>
      <c r="B64" s="31"/>
      <c r="C64" s="7">
        <v>20607</v>
      </c>
      <c r="D64" s="16">
        <v>1.3505203465215749</v>
      </c>
      <c r="E64" s="16">
        <v>0.2428105568915277</v>
      </c>
      <c r="F64" s="16">
        <v>0.9426382947492683</v>
      </c>
      <c r="G64" s="16">
        <v>0.4379015467139582</v>
      </c>
      <c r="H64" s="16">
        <v>0.92690934629018606</v>
      </c>
      <c r="I64" s="16">
        <v>0.20993405545828256</v>
      </c>
      <c r="J64" s="16">
        <v>1.1513251037923062</v>
      </c>
      <c r="K64" s="16">
        <v>1.8002872899660491</v>
      </c>
      <c r="L64" s="16">
        <v>3.7875236875416327</v>
      </c>
      <c r="M64" s="16">
        <v>2.8687228569651548</v>
      </c>
      <c r="N64" s="16">
        <v>5.8794910842534804</v>
      </c>
      <c r="O64" s="16">
        <v>1.9782099341817412</v>
      </c>
      <c r="P64" s="16">
        <v>3.87308439708859</v>
      </c>
      <c r="Q64" s="5">
        <v>0.54111679945158475</v>
      </c>
      <c r="R64" s="5">
        <v>3.9102618051746041</v>
      </c>
      <c r="S64" s="14">
        <v>2.249302737149053</v>
      </c>
      <c r="T64" s="14">
        <v>0.4669054558991334</v>
      </c>
      <c r="U64" s="14">
        <v>6.0531371737077864</v>
      </c>
      <c r="V64" s="14">
        <v>4.7423680275805973</v>
      </c>
      <c r="W64" s="14">
        <v>1.8891426921431269</v>
      </c>
      <c r="X64" s="14">
        <v>1.8355318610854461</v>
      </c>
      <c r="Y64" s="14">
        <v>1.7746285626594125</v>
      </c>
      <c r="Z64" s="14">
        <v>4.0479415643018628</v>
      </c>
      <c r="AA64" s="14">
        <v>12.362513404513395</v>
      </c>
      <c r="AB64" s="14">
        <v>10.696956379702776</v>
      </c>
      <c r="AC64" s="14">
        <v>17.746649966896207</v>
      </c>
      <c r="AD64" s="14">
        <v>12.294992382438998</v>
      </c>
      <c r="AE64" s="14">
        <v>-1.2850057175226555</v>
      </c>
      <c r="AF64" s="14">
        <v>29.183122187753074</v>
      </c>
      <c r="AG64" s="11">
        <v>3.7671734276234212</v>
      </c>
      <c r="AH64" s="10">
        <v>13.408457763858202</v>
      </c>
      <c r="AI64" s="14">
        <f>AVERAGE(Tabla3[[#This Row],[Emissions from degradation per capita 2010]:[Emissions from degradation per capita 2022]])</f>
        <v>1.9576429615702886</v>
      </c>
      <c r="AJ64" s="14">
        <f>AVERAGE(Tabla3[[#This Row],[Net emissions from deforestation per capita tCO2  2010]:[Net emissions from deforestation per capita tCO2  2023]])</f>
        <v>7.4327276198791585</v>
      </c>
      <c r="AK64" s="19">
        <v>17185.371409487041</v>
      </c>
      <c r="AL64" s="19">
        <v>3247.1055773103999</v>
      </c>
      <c r="AM64" s="19">
        <v>13217.674168974239</v>
      </c>
      <c r="AN64" s="19">
        <v>6424.4535918404808</v>
      </c>
      <c r="AO64" s="19">
        <v>14199.324275819361</v>
      </c>
      <c r="AP64" s="19">
        <v>3352.2269975578561</v>
      </c>
      <c r="AQ64" s="19">
        <v>19130.417924612961</v>
      </c>
      <c r="AR64" s="19">
        <v>31081.960061263839</v>
      </c>
      <c r="AS64" s="19">
        <v>67849.699338620805</v>
      </c>
      <c r="AT64" s="19">
        <v>53249.233670987203</v>
      </c>
      <c r="AU64" s="19">
        <v>112950.90321959362</v>
      </c>
      <c r="AV64" s="19">
        <v>39285.271082915198</v>
      </c>
      <c r="AW64" s="19">
        <v>79429.2148154928</v>
      </c>
      <c r="AX64" s="32">
        <f>AVERAGE(Tabla3[[#This Row],[Emisiones por degradación tCO2 2011]:[Emisiones por degradación tCO2 2013]])</f>
        <v>7629.7444460417064</v>
      </c>
      <c r="AY64" s="32">
        <f>AVERAGE(Tabla3[[#This Row],[Emisiones por degradación tCO2 2020]:[Emisiones por degradación tCO2 2022]])</f>
        <v>77221.796372667202</v>
      </c>
    </row>
    <row r="65" spans="1:51" x14ac:dyDescent="0.3">
      <c r="A65" s="24">
        <f>VALUE(MID(Tabla3[[#This Row],[COD]],1,1))</f>
        <v>2</v>
      </c>
      <c r="B65" s="31"/>
      <c r="C65" s="8">
        <v>20608</v>
      </c>
      <c r="D65" s="16">
        <v>2.6711483844589656</v>
      </c>
      <c r="E65" s="16">
        <v>0</v>
      </c>
      <c r="F65" s="16">
        <v>1.0955577439532227</v>
      </c>
      <c r="G65" s="16">
        <v>1.5496073673197852</v>
      </c>
      <c r="H65" s="16">
        <v>0.36617706705529579</v>
      </c>
      <c r="I65" s="16">
        <v>0.50349525691258323</v>
      </c>
      <c r="J65" s="16">
        <v>1.9982046934801572</v>
      </c>
      <c r="K65" s="16">
        <v>0.75400488620147255</v>
      </c>
      <c r="L65" s="16">
        <v>0.78359643704960003</v>
      </c>
      <c r="M65" s="16">
        <v>1.8886772915747092</v>
      </c>
      <c r="N65" s="16">
        <v>7.2705011612432093</v>
      </c>
      <c r="O65" s="16">
        <v>1.0930804704687094</v>
      </c>
      <c r="P65" s="16">
        <v>4.7705608915608417</v>
      </c>
      <c r="Q65" s="5">
        <v>0.88172170375766934</v>
      </c>
      <c r="R65" s="5">
        <v>4.3780475077575867</v>
      </c>
      <c r="S65" s="14">
        <v>8.8888186028555207</v>
      </c>
      <c r="T65" s="14">
        <v>8.2949642595133977</v>
      </c>
      <c r="U65" s="14">
        <v>20.70586767656733</v>
      </c>
      <c r="V65" s="14">
        <v>19.596538701262169</v>
      </c>
      <c r="W65" s="14">
        <v>20.52174918541731</v>
      </c>
      <c r="X65" s="14">
        <v>12.708736058666442</v>
      </c>
      <c r="Y65" s="14">
        <v>12.299047065021178</v>
      </c>
      <c r="Z65" s="14">
        <v>23.553681675286473</v>
      </c>
      <c r="AA65" s="14">
        <v>22.025965551239043</v>
      </c>
      <c r="AB65" s="14">
        <v>21.885474208015822</v>
      </c>
      <c r="AC65" s="14">
        <v>15.633872648093485</v>
      </c>
      <c r="AD65" s="14">
        <v>30.68020301290877</v>
      </c>
      <c r="AE65" s="14">
        <v>3.7738082165603064</v>
      </c>
      <c r="AF65" s="14">
        <v>87.105080187820235</v>
      </c>
      <c r="AG65" s="11">
        <v>16.188339922888542</v>
      </c>
      <c r="AH65" s="10">
        <v>40.511689243815113</v>
      </c>
      <c r="AI65" s="14">
        <f>AVERAGE(Tabla3[[#This Row],[Emissions from degradation per capita 2010]:[Emissions from degradation per capita 2022]])</f>
        <v>1.9034316654829655</v>
      </c>
      <c r="AJ65" s="14">
        <f>AVERAGE(Tabla3[[#This Row],[Net emissions from deforestation per capita tCO2  2010]:[Net emissions from deforestation per capita tCO2  2023]])</f>
        <v>21.976700503516248</v>
      </c>
      <c r="AK65" s="19">
        <v>23081.39319010992</v>
      </c>
      <c r="AL65" s="19">
        <v>0</v>
      </c>
      <c r="AM65" s="19">
        <v>10222.64930882752</v>
      </c>
      <c r="AN65" s="19">
        <v>14994.000886186241</v>
      </c>
      <c r="AO65" s="19">
        <v>3669.460388961119</v>
      </c>
      <c r="AP65" s="19">
        <v>5219.2318331558381</v>
      </c>
      <c r="AQ65" s="19">
        <v>21400.772267172484</v>
      </c>
      <c r="AR65" s="19">
        <v>8335.5240169572789</v>
      </c>
      <c r="AS65" s="19">
        <v>8932.9993823654404</v>
      </c>
      <c r="AT65" s="19">
        <v>22182.514789544959</v>
      </c>
      <c r="AU65" s="19">
        <v>87900.359039430405</v>
      </c>
      <c r="AV65" s="19">
        <v>13592.4556502784</v>
      </c>
      <c r="AW65" s="19">
        <v>60962.997633255996</v>
      </c>
      <c r="AX65" s="32">
        <f>AVERAGE(Tabla3[[#This Row],[Emisiones por degradación tCO2 2011]:[Emisiones por degradación tCO2 2013]])</f>
        <v>8405.5500650045869</v>
      </c>
      <c r="AY65" s="32">
        <f>AVERAGE(Tabla3[[#This Row],[Emisiones por degradación tCO2 2020]:[Emisiones por degradación tCO2 2022]])</f>
        <v>54151.937440988266</v>
      </c>
    </row>
    <row r="66" spans="1:51" x14ac:dyDescent="0.3">
      <c r="A66" s="24">
        <f>VALUE(MID(Tabla3[[#This Row],[COD]],1,1))</f>
        <v>2</v>
      </c>
      <c r="B66" s="31"/>
      <c r="C66" s="7">
        <v>20701</v>
      </c>
      <c r="D66" s="16">
        <v>7.8491784735981103</v>
      </c>
      <c r="E66" s="16">
        <v>0</v>
      </c>
      <c r="F66" s="16">
        <v>0</v>
      </c>
      <c r="G66" s="16">
        <v>2.0200461006558008</v>
      </c>
      <c r="H66" s="16">
        <v>1.5592788260974282</v>
      </c>
      <c r="I66" s="16">
        <v>2.7755620611831011</v>
      </c>
      <c r="J66" s="16">
        <v>12.087356040308297</v>
      </c>
      <c r="K66" s="16">
        <v>3.7838507556363048</v>
      </c>
      <c r="L66" s="16">
        <v>2.0491072016718808</v>
      </c>
      <c r="M66" s="16">
        <v>6.5169628380852185</v>
      </c>
      <c r="N66" s="16">
        <v>8.7713025252415502</v>
      </c>
      <c r="O66" s="16">
        <v>2.6124584008668394</v>
      </c>
      <c r="P66" s="16">
        <v>11.616117483270401</v>
      </c>
      <c r="Q66" s="5">
        <v>0.67334870021860027</v>
      </c>
      <c r="R66" s="5">
        <v>7.6666261364595973</v>
      </c>
      <c r="S66" s="14">
        <v>4.3872375784133828</v>
      </c>
      <c r="T66" s="14">
        <v>9.2127671823528363</v>
      </c>
      <c r="U66" s="14">
        <v>4.2174373254486808</v>
      </c>
      <c r="V66" s="14">
        <v>12.000371749296995</v>
      </c>
      <c r="W66" s="14">
        <v>42.192324143486942</v>
      </c>
      <c r="X66" s="14">
        <v>11.999474048763812</v>
      </c>
      <c r="Y66" s="14">
        <v>5.5910475549031551</v>
      </c>
      <c r="Z66" s="14">
        <v>-6.7905209811427961E-2</v>
      </c>
      <c r="AA66" s="14">
        <v>23.409704722266188</v>
      </c>
      <c r="AB66" s="14">
        <v>26.865817443780145</v>
      </c>
      <c r="AC66" s="14">
        <v>25.014384156001771</v>
      </c>
      <c r="AD66" s="14">
        <v>92.556902153249169</v>
      </c>
      <c r="AE66" s="14">
        <v>4.2526320402369073</v>
      </c>
      <c r="AF66" s="14">
        <v>-2.3551952320564156</v>
      </c>
      <c r="AG66" s="11">
        <v>8.4443873212769809</v>
      </c>
      <c r="AH66" s="10">
        <v>31.413074544280601</v>
      </c>
      <c r="AI66" s="14">
        <f>AVERAGE(Tabla3[[#This Row],[Emissions from degradation per capita 2010]:[Emissions from degradation per capita 2022]])</f>
        <v>4.7416323620473033</v>
      </c>
      <c r="AJ66" s="14">
        <f>AVERAGE(Tabla3[[#This Row],[Net emissions from deforestation per capita tCO2  2010]:[Net emissions from deforestation per capita tCO2  2023]])</f>
        <v>18.519785689738008</v>
      </c>
      <c r="AK66" s="19">
        <v>159408.96562030402</v>
      </c>
      <c r="AL66" s="19">
        <v>0</v>
      </c>
      <c r="AM66" s="19">
        <v>0</v>
      </c>
      <c r="AN66" s="19">
        <v>40479.703811041596</v>
      </c>
      <c r="AO66" s="19">
        <v>31106.053301817596</v>
      </c>
      <c r="AP66" s="19">
        <v>55119.886973035202</v>
      </c>
      <c r="AQ66" s="19">
        <v>238942.85420481442</v>
      </c>
      <c r="AR66" s="19">
        <v>74458.615169411205</v>
      </c>
      <c r="AS66" s="19">
        <v>40137.911866348804</v>
      </c>
      <c r="AT66" s="19">
        <v>127067.74141698559</v>
      </c>
      <c r="AU66" s="19">
        <v>170233.439409888</v>
      </c>
      <c r="AV66" s="19">
        <v>50467.471387945603</v>
      </c>
      <c r="AW66" s="19">
        <v>223343.09085084</v>
      </c>
      <c r="AX66" s="32">
        <f>AVERAGE(Tabla3[[#This Row],[Emisiones por degradación tCO2 2011]:[Emisiones por degradación tCO2 2013]])</f>
        <v>13493.234603680532</v>
      </c>
      <c r="AY66" s="32">
        <f>AVERAGE(Tabla3[[#This Row],[Emisiones por degradación tCO2 2020]:[Emisiones por degradación tCO2 2022]])</f>
        <v>148014.66721622454</v>
      </c>
    </row>
    <row r="67" spans="1:51" x14ac:dyDescent="0.3">
      <c r="A67" s="24">
        <f>VALUE(MID(Tabla3[[#This Row],[COD]],1,1))</f>
        <v>2</v>
      </c>
      <c r="B67" s="31"/>
      <c r="C67" s="8">
        <v>20702</v>
      </c>
      <c r="D67" s="16">
        <v>5.2186039544352347</v>
      </c>
      <c r="E67" s="16">
        <v>6.0721693263543148E-3</v>
      </c>
      <c r="F67" s="16">
        <v>0.99071427856787397</v>
      </c>
      <c r="G67" s="16">
        <v>0</v>
      </c>
      <c r="H67" s="16">
        <v>6.3506400140825791E-4</v>
      </c>
      <c r="I67" s="16">
        <v>7.2094738060733382E-2</v>
      </c>
      <c r="J67" s="16">
        <v>0.78886678604317384</v>
      </c>
      <c r="K67" s="16">
        <v>0.2204901390235981</v>
      </c>
      <c r="L67" s="16">
        <v>3.8299988950848615E-2</v>
      </c>
      <c r="M67" s="16">
        <v>1.2051104243752535</v>
      </c>
      <c r="N67" s="16">
        <v>0.9745466727364579</v>
      </c>
      <c r="O67" s="16">
        <v>0.22738587962534879</v>
      </c>
      <c r="P67" s="16">
        <v>5.2044247645931276E-3</v>
      </c>
      <c r="Q67" s="5">
        <v>0.33226214929807613</v>
      </c>
      <c r="R67" s="5">
        <v>0.40237899237546659</v>
      </c>
      <c r="S67" s="14">
        <v>0.25430674270877879</v>
      </c>
      <c r="T67" s="14">
        <v>13.520920598925622</v>
      </c>
      <c r="U67" s="14">
        <v>2.7030591191757352</v>
      </c>
      <c r="V67" s="14">
        <v>7.272493830268167</v>
      </c>
      <c r="W67" s="14">
        <v>2.1441512751547749</v>
      </c>
      <c r="X67" s="14">
        <v>3.5255390081972777</v>
      </c>
      <c r="Y67" s="14">
        <v>0.39102923662866407</v>
      </c>
      <c r="Z67" s="14">
        <v>2.2241113716963929</v>
      </c>
      <c r="AA67" s="14">
        <v>3.7510429713915054</v>
      </c>
      <c r="AB67" s="14">
        <v>6.4193556238018488</v>
      </c>
      <c r="AC67" s="14">
        <v>0.12795434881991596</v>
      </c>
      <c r="AD67" s="14">
        <v>4.9749194965688712</v>
      </c>
      <c r="AE67" s="14">
        <v>3.1238526870211456</v>
      </c>
      <c r="AF67" s="14">
        <v>-2.7507254940733836</v>
      </c>
      <c r="AG67" s="11">
        <v>7.7573313709800757</v>
      </c>
      <c r="AH67" s="10">
        <v>16.588889242348493</v>
      </c>
      <c r="AI67" s="14">
        <f>AVERAGE(Tabla3[[#This Row],[Emissions from degradation per capita 2010]:[Emissions from degradation per capita 2022]])</f>
        <v>0.74984803999314442</v>
      </c>
      <c r="AJ67" s="14">
        <f>AVERAGE(Tabla3[[#This Row],[Net emissions from deforestation per capita tCO2  2010]:[Net emissions from deforestation per capita tCO2  2023]])</f>
        <v>3.4058579154489519</v>
      </c>
      <c r="AK67" s="19">
        <v>32016.135260460163</v>
      </c>
      <c r="AL67" s="19">
        <v>38.491481359760002</v>
      </c>
      <c r="AM67" s="19">
        <v>6482.2435246695995</v>
      </c>
      <c r="AN67" s="19">
        <v>0</v>
      </c>
      <c r="AO67" s="19">
        <v>4.4143298737888008</v>
      </c>
      <c r="AP67" s="19">
        <v>515.90994556260807</v>
      </c>
      <c r="AQ67" s="19">
        <v>5806.0595452777598</v>
      </c>
      <c r="AR67" s="19">
        <v>1667.787411574496</v>
      </c>
      <c r="AS67" s="19">
        <v>297.51431417019205</v>
      </c>
      <c r="AT67" s="19">
        <v>9607.1403031195205</v>
      </c>
      <c r="AU67" s="19">
        <v>7967.8935962932801</v>
      </c>
      <c r="AV67" s="19">
        <v>1905.7210571400481</v>
      </c>
      <c r="AW67" s="19">
        <v>44.679986604032003</v>
      </c>
      <c r="AX67" s="32">
        <f>AVERAGE(Tabla3[[#This Row],[Emisiones por degradación tCO2 2011]:[Emisiones por degradación tCO2 2013]])</f>
        <v>2173.5783353431198</v>
      </c>
      <c r="AY67" s="32">
        <f>AVERAGE(Tabla3[[#This Row],[Emisiones por degradación tCO2 2020]:[Emisiones por degradación tCO2 2022]])</f>
        <v>3306.0982133457869</v>
      </c>
    </row>
    <row r="68" spans="1:51" x14ac:dyDescent="0.3">
      <c r="A68" s="24">
        <f>VALUE(MID(Tabla3[[#This Row],[COD]],1,1))</f>
        <v>2</v>
      </c>
      <c r="B68" s="31"/>
      <c r="C68" s="7">
        <v>20801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5">
        <v>0</v>
      </c>
      <c r="R68" s="5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1">
        <v>0</v>
      </c>
      <c r="AH68" s="10">
        <v>0</v>
      </c>
      <c r="AI68" s="14">
        <f>AVERAGE(Tabla3[[#This Row],[Emissions from degradation per capita 2010]:[Emissions from degradation per capita 2022]])</f>
        <v>0</v>
      </c>
      <c r="AJ68" s="14">
        <f>AVERAGE(Tabla3[[#This Row],[Net emissions from deforestation per capita tCO2  2010]:[Net emissions from deforestation per capita tCO2  2023]])</f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32">
        <f>AVERAGE(Tabla3[[#This Row],[Emisiones por degradación tCO2 2011]:[Emisiones por degradación tCO2 2013]])</f>
        <v>0</v>
      </c>
      <c r="AY68" s="32">
        <f>AVERAGE(Tabla3[[#This Row],[Emisiones por degradación tCO2 2020]:[Emisiones por degradación tCO2 2022]])</f>
        <v>0</v>
      </c>
    </row>
    <row r="69" spans="1:51" x14ac:dyDescent="0.3">
      <c r="A69" s="24">
        <f>VALUE(MID(Tabla3[[#This Row],[COD]],1,1))</f>
        <v>2</v>
      </c>
      <c r="B69" s="31"/>
      <c r="C69" s="8">
        <v>20802</v>
      </c>
      <c r="D69" s="16">
        <v>0</v>
      </c>
      <c r="E69" s="16">
        <v>0</v>
      </c>
      <c r="F69" s="16">
        <v>0</v>
      </c>
      <c r="G69" s="16">
        <v>0.61191205687586381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0.33413905878321742</v>
      </c>
      <c r="N69" s="16">
        <v>0.74330600812196868</v>
      </c>
      <c r="O69" s="16">
        <v>0</v>
      </c>
      <c r="P69" s="16">
        <v>7.6361162934121221E-2</v>
      </c>
      <c r="Q69" s="5">
        <v>0.20397068562528795</v>
      </c>
      <c r="R69" s="5">
        <v>0.27322239035202994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1">
        <v>0</v>
      </c>
      <c r="AH69" s="10">
        <v>0</v>
      </c>
      <c r="AI69" s="14">
        <f>AVERAGE(Tabla3[[#This Row],[Emissions from degradation per capita 2010]:[Emissions from degradation per capita 2022]])</f>
        <v>0.13582448359347471</v>
      </c>
      <c r="AJ69" s="14">
        <f>AVERAGE(Tabla3[[#This Row],[Net emissions from deforestation per capita tCO2  2010]:[Net emissions from deforestation per capita tCO2  2023]])</f>
        <v>0</v>
      </c>
      <c r="AK69" s="19">
        <v>0</v>
      </c>
      <c r="AL69" s="19">
        <v>0</v>
      </c>
      <c r="AM69" s="19">
        <v>0</v>
      </c>
      <c r="AN69" s="19">
        <v>4639.5172152327996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2718.8895213190403</v>
      </c>
      <c r="AU69" s="19">
        <v>6116.6651408356802</v>
      </c>
      <c r="AV69" s="19">
        <v>0</v>
      </c>
      <c r="AW69" s="19">
        <v>642.502824927696</v>
      </c>
      <c r="AX69" s="32">
        <f>AVERAGE(Tabla3[[#This Row],[Emisiones por degradación tCO2 2011]:[Emisiones por degradación tCO2 2013]])</f>
        <v>1546.5057384109332</v>
      </c>
      <c r="AY69" s="32">
        <f>AVERAGE(Tabla3[[#This Row],[Emisiones por degradación tCO2 2020]:[Emisiones por degradación tCO2 2022]])</f>
        <v>2253.0559885877919</v>
      </c>
    </row>
    <row r="70" spans="1:51" x14ac:dyDescent="0.3">
      <c r="A70" s="24">
        <f>VALUE(MID(Tabla3[[#This Row],[COD]],1,1))</f>
        <v>2</v>
      </c>
      <c r="B70" s="31"/>
      <c r="C70" s="7">
        <v>20803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0.11351066766038742</v>
      </c>
      <c r="N70" s="16">
        <v>0</v>
      </c>
      <c r="O70" s="16">
        <v>0</v>
      </c>
      <c r="P70" s="16">
        <v>0</v>
      </c>
      <c r="Q70" s="5">
        <v>0</v>
      </c>
      <c r="R70" s="5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1">
        <v>0</v>
      </c>
      <c r="AH70" s="10">
        <v>0</v>
      </c>
      <c r="AI70" s="14">
        <f>AVERAGE(Tabla3[[#This Row],[Emissions from degradation per capita 2010]:[Emissions from degradation per capita 2022]])</f>
        <v>8.7315898200298024E-3</v>
      </c>
      <c r="AJ70" s="14">
        <f>AVERAGE(Tabla3[[#This Row],[Net emissions from deforestation per capita tCO2  2010]:[Net emissions from deforestation per capita tCO2  2023]])</f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1464.9686768249601</v>
      </c>
      <c r="AU70" s="19">
        <v>0</v>
      </c>
      <c r="AV70" s="19">
        <v>0</v>
      </c>
      <c r="AW70" s="19">
        <v>0</v>
      </c>
      <c r="AX70" s="32">
        <f>AVERAGE(Tabla3[[#This Row],[Emisiones por degradación tCO2 2011]:[Emisiones por degradación tCO2 2013]])</f>
        <v>0</v>
      </c>
      <c r="AY70" s="32">
        <f>AVERAGE(Tabla3[[#This Row],[Emisiones por degradación tCO2 2020]:[Emisiones por degradación tCO2 2022]])</f>
        <v>0</v>
      </c>
    </row>
    <row r="71" spans="1:51" x14ac:dyDescent="0.3">
      <c r="A71" s="24">
        <f>VALUE(MID(Tabla3[[#This Row],[COD]],1,1))</f>
        <v>2</v>
      </c>
      <c r="B71" s="31"/>
      <c r="C71" s="8">
        <v>20804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0.34766480894918406</v>
      </c>
      <c r="O71" s="16">
        <v>0</v>
      </c>
      <c r="P71" s="16">
        <v>0.10574695511784042</v>
      </c>
      <c r="Q71" s="5">
        <v>0</v>
      </c>
      <c r="R71" s="5">
        <v>0.15113725468900815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1">
        <v>0</v>
      </c>
      <c r="AH71" s="10">
        <v>0</v>
      </c>
      <c r="AI71" s="14">
        <f>AVERAGE(Tabla3[[#This Row],[Emissions from degradation per capita 2010]:[Emissions from degradation per capita 2022]])</f>
        <v>3.487782800515573E-2</v>
      </c>
      <c r="AJ71" s="14">
        <f>AVERAGE(Tabla3[[#This Row],[Net emissions from deforestation per capita tCO2  2010]:[Net emissions from deforestation per capita tCO2  2023]])</f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2633.2132629811199</v>
      </c>
      <c r="AV71" s="19">
        <v>0</v>
      </c>
      <c r="AW71" s="19">
        <v>816.366493509728</v>
      </c>
      <c r="AX71" s="32">
        <f>AVERAGE(Tabla3[[#This Row],[Emisiones por degradación tCO2 2011]:[Emisiones por degradación tCO2 2013]])</f>
        <v>0</v>
      </c>
      <c r="AY71" s="32">
        <f>AVERAGE(Tabla3[[#This Row],[Emisiones por degradación tCO2 2020]:[Emisiones por degradación tCO2 2022]])</f>
        <v>1149.8599188302826</v>
      </c>
    </row>
    <row r="72" spans="1:51" x14ac:dyDescent="0.3">
      <c r="A72" s="24">
        <f>VALUE(MID(Tabla3[[#This Row],[COD]],1,1))</f>
        <v>2</v>
      </c>
      <c r="B72" s="31"/>
      <c r="C72" s="7">
        <v>20805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5">
        <v>0</v>
      </c>
      <c r="R72" s="5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1">
        <v>0</v>
      </c>
      <c r="AH72" s="10">
        <v>0</v>
      </c>
      <c r="AI72" s="14">
        <f>AVERAGE(Tabla3[[#This Row],[Emissions from degradation per capita 2010]:[Emissions from degradation per capita 2022]])</f>
        <v>0</v>
      </c>
      <c r="AJ72" s="14">
        <f>AVERAGE(Tabla3[[#This Row],[Net emissions from deforestation per capita tCO2  2010]:[Net emissions from deforestation per capita tCO2  2023]])</f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32">
        <f>AVERAGE(Tabla3[[#This Row],[Emisiones por degradación tCO2 2011]:[Emisiones por degradación tCO2 2013]])</f>
        <v>0</v>
      </c>
      <c r="AY72" s="32">
        <f>AVERAGE(Tabla3[[#This Row],[Emisiones por degradación tCO2 2020]:[Emisiones por degradación tCO2 2022]])</f>
        <v>0</v>
      </c>
    </row>
    <row r="73" spans="1:51" x14ac:dyDescent="0.3">
      <c r="A73" s="24">
        <f>VALUE(MID(Tabla3[[#This Row],[COD]],1,1))</f>
        <v>2</v>
      </c>
      <c r="B73" s="31"/>
      <c r="C73" s="8">
        <v>20806</v>
      </c>
      <c r="D73" s="16">
        <v>4.3104912371894837E-2</v>
      </c>
      <c r="E73" s="16">
        <v>0</v>
      </c>
      <c r="F73" s="16">
        <v>0</v>
      </c>
      <c r="G73" s="16">
        <v>0.43367102225735904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5">
        <v>0.14455700741911967</v>
      </c>
      <c r="R73" s="5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1">
        <v>0</v>
      </c>
      <c r="AH73" s="10">
        <v>0</v>
      </c>
      <c r="AI73" s="14">
        <f>AVERAGE(Tabla3[[#This Row],[Emissions from degradation per capita 2010]:[Emissions from degradation per capita 2022]])</f>
        <v>3.6675071894557994E-2</v>
      </c>
      <c r="AJ73" s="14">
        <f>AVERAGE(Tabla3[[#This Row],[Net emissions from deforestation per capita tCO2  2010]:[Net emissions from deforestation per capita tCO2  2023]])</f>
        <v>0</v>
      </c>
      <c r="AK73" s="19">
        <v>634.46120520192005</v>
      </c>
      <c r="AL73" s="19">
        <v>0</v>
      </c>
      <c r="AM73" s="19">
        <v>0</v>
      </c>
      <c r="AN73" s="19">
        <v>6591.3658672895999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32">
        <f>AVERAGE(Tabla3[[#This Row],[Emisiones por degradación tCO2 2011]:[Emisiones por degradación tCO2 2013]])</f>
        <v>2197.1219557631998</v>
      </c>
      <c r="AY73" s="32">
        <f>AVERAGE(Tabla3[[#This Row],[Emisiones por degradación tCO2 2020]:[Emisiones por degradación tCO2 2022]])</f>
        <v>0</v>
      </c>
    </row>
    <row r="74" spans="1:51" x14ac:dyDescent="0.3">
      <c r="A74" s="24">
        <f>VALUE(MID(Tabla3[[#This Row],[COD]],1,1))</f>
        <v>2</v>
      </c>
      <c r="B74" s="31"/>
      <c r="C74" s="7">
        <v>20807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5">
        <v>0</v>
      </c>
      <c r="R74" s="5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1">
        <v>0</v>
      </c>
      <c r="AH74" s="10">
        <v>0</v>
      </c>
      <c r="AI74" s="14">
        <f>AVERAGE(Tabla3[[#This Row],[Emissions from degradation per capita 2010]:[Emissions from degradation per capita 2022]])</f>
        <v>0</v>
      </c>
      <c r="AJ74" s="14">
        <f>AVERAGE(Tabla3[[#This Row],[Net emissions from deforestation per capita tCO2  2010]:[Net emissions from deforestation per capita tCO2  2023]])</f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32">
        <f>AVERAGE(Tabla3[[#This Row],[Emisiones por degradación tCO2 2011]:[Emisiones por degradación tCO2 2013]])</f>
        <v>0</v>
      </c>
      <c r="AY74" s="32">
        <f>AVERAGE(Tabla3[[#This Row],[Emisiones por degradación tCO2 2020]:[Emisiones por degradación tCO2 2022]])</f>
        <v>0</v>
      </c>
    </row>
    <row r="75" spans="1:51" x14ac:dyDescent="0.3">
      <c r="A75" s="24">
        <f>VALUE(MID(Tabla3[[#This Row],[COD]],1,1))</f>
        <v>2</v>
      </c>
      <c r="B75" s="31"/>
      <c r="C75" s="8">
        <v>20901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1.4670400277562428E-2</v>
      </c>
      <c r="Q75" s="5">
        <v>0</v>
      </c>
      <c r="R75" s="5">
        <v>4.8901334258541424E-3</v>
      </c>
      <c r="S75" s="14">
        <v>5.600400359524178E-3</v>
      </c>
      <c r="T75" s="14">
        <v>-5.6495045337855414E-3</v>
      </c>
      <c r="U75" s="14">
        <v>-1.2597433644007285E-2</v>
      </c>
      <c r="V75" s="14">
        <v>-8.9651311697808832E-3</v>
      </c>
      <c r="W75" s="14">
        <v>-4.8341786414190296E-3</v>
      </c>
      <c r="X75" s="14">
        <v>-1.071620825869312E-2</v>
      </c>
      <c r="Y75" s="14">
        <v>-1.0607002250630694E-2</v>
      </c>
      <c r="Z75" s="14">
        <v>-1.2350958294340334E-2</v>
      </c>
      <c r="AA75" s="14">
        <v>-5.9020393682122337E-3</v>
      </c>
      <c r="AB75" s="14">
        <v>2.6164092805574827E-3</v>
      </c>
      <c r="AC75" s="14">
        <v>0.28959772469841055</v>
      </c>
      <c r="AD75" s="14">
        <v>-7.7439888279690356E-3</v>
      </c>
      <c r="AE75" s="14">
        <v>-1.364736979566274E-2</v>
      </c>
      <c r="AF75" s="14">
        <v>9.0648164262905305E-3</v>
      </c>
      <c r="AG75" s="11">
        <v>-8.777051362648336E-3</v>
      </c>
      <c r="AH75" s="10">
        <v>-3.9811425082788886E-3</v>
      </c>
      <c r="AI75" s="14">
        <f>AVERAGE(Tabla3[[#This Row],[Emissions from degradation per capita 2010]:[Emissions from degradation per capita 2022]])</f>
        <v>1.1284923290432636E-3</v>
      </c>
      <c r="AJ75" s="14">
        <f>AVERAGE(Tabla3[[#This Row],[Net emissions from deforestation per capita tCO2  2010]:[Net emissions from deforestation per capita tCO2  2023]])</f>
        <v>1.5276109712877276E-2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153.687113307744</v>
      </c>
      <c r="AX75" s="32">
        <f>AVERAGE(Tabla3[[#This Row],[Emisiones por degradación tCO2 2011]:[Emisiones por degradación tCO2 2013]])</f>
        <v>0</v>
      </c>
      <c r="AY75" s="32">
        <f>AVERAGE(Tabla3[[#This Row],[Emisiones por degradación tCO2 2020]:[Emisiones por degradación tCO2 2022]])</f>
        <v>51.229037769248002</v>
      </c>
    </row>
    <row r="76" spans="1:51" x14ac:dyDescent="0.3">
      <c r="A76" s="24">
        <f>VALUE(MID(Tabla3[[#This Row],[COD]],1,1))</f>
        <v>2</v>
      </c>
      <c r="B76" s="31"/>
      <c r="C76" s="7">
        <v>20902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3.0295905437593383E-2</v>
      </c>
      <c r="K76" s="16">
        <v>0</v>
      </c>
      <c r="L76" s="16">
        <v>0</v>
      </c>
      <c r="M76" s="16">
        <v>0</v>
      </c>
      <c r="N76" s="16">
        <v>0</v>
      </c>
      <c r="O76" s="16">
        <v>2.4657017757742726E-2</v>
      </c>
      <c r="P76" s="16">
        <v>0</v>
      </c>
      <c r="Q76" s="5">
        <v>0</v>
      </c>
      <c r="R76" s="5">
        <v>8.2190059192475753E-3</v>
      </c>
      <c r="S76" s="14">
        <v>-4.6039600934180995E-3</v>
      </c>
      <c r="T76" s="14">
        <v>-1.6157908069610153E-3</v>
      </c>
      <c r="U76" s="14">
        <v>2.9646645532688484E-3</v>
      </c>
      <c r="V76" s="14">
        <v>1.604483112333006E-2</v>
      </c>
      <c r="W76" s="14">
        <v>9.1969685391230169E-3</v>
      </c>
      <c r="X76" s="14">
        <v>8.1188149169050799E-3</v>
      </c>
      <c r="Y76" s="14">
        <v>-2.8773408530096524E-3</v>
      </c>
      <c r="Z76" s="14">
        <v>1.9172789723719825E-3</v>
      </c>
      <c r="AA76" s="14">
        <v>1.0553975144934176E-2</v>
      </c>
      <c r="AB76" s="14">
        <v>4.3784380383996048E-3</v>
      </c>
      <c r="AC76" s="14">
        <v>3.5213381513951883E-2</v>
      </c>
      <c r="AD76" s="14">
        <v>9.0234759616802992E-3</v>
      </c>
      <c r="AE76" s="14">
        <v>-1.3407260857182933E-3</v>
      </c>
      <c r="AF76" s="14">
        <v>0.22609246462614502</v>
      </c>
      <c r="AG76" s="11">
        <v>5.7899702101794522E-3</v>
      </c>
      <c r="AH76" s="10">
        <v>7.791481560040632E-2</v>
      </c>
      <c r="AI76" s="14">
        <f>AVERAGE(Tabla3[[#This Row],[Emissions from degradation per capita 2010]:[Emissions from degradation per capita 2022]])</f>
        <v>4.2271479381027774E-3</v>
      </c>
      <c r="AJ76" s="14">
        <f>AVERAGE(Tabla3[[#This Row],[Net emissions from deforestation per capita tCO2  2010]:[Net emissions from deforestation per capita tCO2  2023]])</f>
        <v>2.2361891110785924E-2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417.538168740912</v>
      </c>
      <c r="AR76" s="19">
        <v>0</v>
      </c>
      <c r="AS76" s="19">
        <v>0</v>
      </c>
      <c r="AT76" s="19">
        <v>0</v>
      </c>
      <c r="AU76" s="19">
        <v>0</v>
      </c>
      <c r="AV76" s="19">
        <v>380.48244101972801</v>
      </c>
      <c r="AW76" s="19">
        <v>0</v>
      </c>
      <c r="AX76" s="32">
        <f>AVERAGE(Tabla3[[#This Row],[Emisiones por degradación tCO2 2011]:[Emisiones por degradación tCO2 2013]])</f>
        <v>0</v>
      </c>
      <c r="AY76" s="32">
        <f>AVERAGE(Tabla3[[#This Row],[Emisiones por degradación tCO2 2020]:[Emisiones por degradación tCO2 2022]])</f>
        <v>126.82748033990934</v>
      </c>
    </row>
    <row r="77" spans="1:51" x14ac:dyDescent="0.3">
      <c r="A77" s="24">
        <f>VALUE(MID(Tabla3[[#This Row],[COD]],1,1))</f>
        <v>2</v>
      </c>
      <c r="B77" s="31"/>
      <c r="C77" s="8">
        <v>20903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9.1488997231306074E-2</v>
      </c>
      <c r="K77" s="16">
        <v>0</v>
      </c>
      <c r="L77" s="16">
        <v>0</v>
      </c>
      <c r="M77" s="16">
        <v>0</v>
      </c>
      <c r="N77" s="16">
        <v>0.19218419688098318</v>
      </c>
      <c r="O77" s="16">
        <v>0</v>
      </c>
      <c r="P77" s="16">
        <v>0</v>
      </c>
      <c r="Q77" s="5">
        <v>0</v>
      </c>
      <c r="R77" s="5">
        <v>6.4061398960327726E-2</v>
      </c>
      <c r="S77" s="14">
        <v>-3.0788143061358573E-4</v>
      </c>
      <c r="T77" s="14">
        <v>-3.3641988979298291E-4</v>
      </c>
      <c r="U77" s="14">
        <v>-3.6602506600919276E-4</v>
      </c>
      <c r="V77" s="14">
        <v>-3.9580959470003813E-4</v>
      </c>
      <c r="W77" s="14">
        <v>-4.2463674927785557E-4</v>
      </c>
      <c r="X77" s="14">
        <v>-4.5109056526129867E-4</v>
      </c>
      <c r="Y77" s="14">
        <v>-4.7375887430828128E-4</v>
      </c>
      <c r="Z77" s="14">
        <v>-4.9103119982228465E-4</v>
      </c>
      <c r="AA77" s="14">
        <v>-5.0147485610919495E-4</v>
      </c>
      <c r="AB77" s="14">
        <v>-5.0396784921253235E-4</v>
      </c>
      <c r="AC77" s="14">
        <v>5.7269990836400489E-3</v>
      </c>
      <c r="AD77" s="14">
        <v>-4.8312201691154009E-4</v>
      </c>
      <c r="AE77" s="14">
        <v>-4.6042350414196635E-4</v>
      </c>
      <c r="AF77" s="14">
        <v>-4.309347080317913E-4</v>
      </c>
      <c r="AG77" s="11">
        <v>-3.6318332477539543E-4</v>
      </c>
      <c r="AH77" s="10">
        <v>-4.5689405796401055E-4</v>
      </c>
      <c r="AI77" s="14">
        <f>AVERAGE(Tabla3[[#This Row],[Emissions from degradation per capita 2010]:[Emissions from degradation per capita 2022]])</f>
        <v>2.1821014931714559E-2</v>
      </c>
      <c r="AJ77" s="14">
        <f>AVERAGE(Tabla3[[#This Row],[Net emissions from deforestation per capita tCO2  2010]:[Net emissions from deforestation per capita tCO2  2023]])</f>
        <v>7.1730556748216998E-6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810.04358148598396</v>
      </c>
      <c r="AR77" s="19">
        <v>0</v>
      </c>
      <c r="AS77" s="19">
        <v>0</v>
      </c>
      <c r="AT77" s="19">
        <v>0</v>
      </c>
      <c r="AU77" s="19">
        <v>2032.92443460704</v>
      </c>
      <c r="AV77" s="19">
        <v>0</v>
      </c>
      <c r="AW77" s="19">
        <v>0</v>
      </c>
      <c r="AX77" s="32">
        <f>AVERAGE(Tabla3[[#This Row],[Emisiones por degradación tCO2 2011]:[Emisiones por degradación tCO2 2013]])</f>
        <v>0</v>
      </c>
      <c r="AY77" s="32">
        <f>AVERAGE(Tabla3[[#This Row],[Emisiones por degradación tCO2 2020]:[Emisiones por degradación tCO2 2022]])</f>
        <v>677.64147820234666</v>
      </c>
    </row>
    <row r="78" spans="1:51" x14ac:dyDescent="0.3">
      <c r="A78" s="24">
        <f>VALUE(MID(Tabla3[[#This Row],[COD]],1,1))</f>
        <v>2</v>
      </c>
      <c r="B78" s="31"/>
      <c r="C78" s="7">
        <v>20904</v>
      </c>
      <c r="D78" s="16">
        <v>0</v>
      </c>
      <c r="E78" s="16">
        <v>8.5429803223726463E-3</v>
      </c>
      <c r="F78" s="16">
        <v>0</v>
      </c>
      <c r="G78" s="16">
        <v>0.32004462918862558</v>
      </c>
      <c r="H78" s="16">
        <v>9.2926873509819041E-2</v>
      </c>
      <c r="I78" s="16">
        <v>0</v>
      </c>
      <c r="J78" s="16">
        <v>0</v>
      </c>
      <c r="K78" s="16">
        <v>3.8137294329316694E-2</v>
      </c>
      <c r="L78" s="16">
        <v>0.25219247208546292</v>
      </c>
      <c r="M78" s="16">
        <v>6.1666253588953373E-3</v>
      </c>
      <c r="N78" s="16">
        <v>7.5634025801810502E-3</v>
      </c>
      <c r="O78" s="16">
        <v>0</v>
      </c>
      <c r="P78" s="16">
        <v>0.859110945683774</v>
      </c>
      <c r="Q78" s="5">
        <v>0.10952920317033275</v>
      </c>
      <c r="R78" s="5">
        <v>0.28889144942131834</v>
      </c>
      <c r="S78" s="14">
        <v>-1.6633106694977926E-3</v>
      </c>
      <c r="T78" s="14">
        <v>-2.3286058716878201E-3</v>
      </c>
      <c r="U78" s="14">
        <v>4.8947153281512883E-3</v>
      </c>
      <c r="V78" s="14">
        <v>-3.7857187396080727E-3</v>
      </c>
      <c r="W78" s="14">
        <v>-4.3273383950282714E-3</v>
      </c>
      <c r="X78" s="14">
        <v>-4.8960363401838293E-3</v>
      </c>
      <c r="Y78" s="14">
        <v>-5.4780175588749931E-3</v>
      </c>
      <c r="Z78" s="14">
        <v>-6.2282134542304794E-3</v>
      </c>
      <c r="AA78" s="14">
        <v>4.7930162300751583E-3</v>
      </c>
      <c r="AB78" s="14">
        <v>2.3641620558923628E-2</v>
      </c>
      <c r="AC78" s="14">
        <v>0.21405185650240782</v>
      </c>
      <c r="AD78" s="14">
        <v>-8.1769988111365238E-3</v>
      </c>
      <c r="AE78" s="14">
        <v>-8.4144906406653994E-3</v>
      </c>
      <c r="AF78" s="14">
        <v>7.931636054845588E-2</v>
      </c>
      <c r="AG78" s="11">
        <v>-4.0653642771486817E-4</v>
      </c>
      <c r="AH78" s="10">
        <v>2.0908290365551318E-2</v>
      </c>
      <c r="AI78" s="14">
        <f>AVERAGE(Tabla3[[#This Row],[Emissions from degradation per capita 2010]:[Emissions from degradation per capita 2022]])</f>
        <v>0.12189886331218824</v>
      </c>
      <c r="AJ78" s="14">
        <f>AVERAGE(Tabla3[[#This Row],[Net emissions from deforestation per capita tCO2  2010]:[Net emissions from deforestation per capita tCO2  2023]])</f>
        <v>2.0099917049078615E-2</v>
      </c>
      <c r="AK78" s="19">
        <v>0</v>
      </c>
      <c r="AL78" s="19">
        <v>44.474755558272001</v>
      </c>
      <c r="AM78" s="19">
        <v>0</v>
      </c>
      <c r="AN78" s="19">
        <v>1649.5100188381762</v>
      </c>
      <c r="AO78" s="19">
        <v>476.52900735835203</v>
      </c>
      <c r="AP78" s="19">
        <v>0</v>
      </c>
      <c r="AQ78" s="19">
        <v>0</v>
      </c>
      <c r="AR78" s="19">
        <v>192.55519906871999</v>
      </c>
      <c r="AS78" s="19">
        <v>1266.7627872852802</v>
      </c>
      <c r="AT78" s="19">
        <v>30.814626918399998</v>
      </c>
      <c r="AU78" s="19">
        <v>37.597674226080002</v>
      </c>
      <c r="AV78" s="19">
        <v>0</v>
      </c>
      <c r="AW78" s="19">
        <v>4225.1076308728007</v>
      </c>
      <c r="AX78" s="32">
        <f>AVERAGE(Tabla3[[#This Row],[Emisiones por degradación tCO2 2011]:[Emisiones por degradación tCO2 2013]])</f>
        <v>564.66159146548273</v>
      </c>
      <c r="AY78" s="32">
        <f>AVERAGE(Tabla3[[#This Row],[Emisiones por degradación tCO2 2020]:[Emisiones por degradación tCO2 2022]])</f>
        <v>1420.9017683662935</v>
      </c>
    </row>
    <row r="79" spans="1:51" x14ac:dyDescent="0.3">
      <c r="A79" s="24">
        <f>VALUE(MID(Tabla3[[#This Row],[COD]],1,1))</f>
        <v>2</v>
      </c>
      <c r="B79" s="31"/>
      <c r="C79" s="8">
        <v>20905</v>
      </c>
      <c r="D79" s="16">
        <v>0</v>
      </c>
      <c r="E79" s="16">
        <v>3.3039400509452034E-3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0.23048448727184853</v>
      </c>
      <c r="M79" s="16">
        <v>0</v>
      </c>
      <c r="N79" s="16">
        <v>5.8817676929972904E-2</v>
      </c>
      <c r="O79" s="16">
        <v>7.8042796987936022E-2</v>
      </c>
      <c r="P79" s="16">
        <v>0.72212408287903795</v>
      </c>
      <c r="Q79" s="5">
        <v>1.1013133503150678E-3</v>
      </c>
      <c r="R79" s="5">
        <v>0.28632818559898227</v>
      </c>
      <c r="S79" s="14">
        <v>8.3618254303052503E-2</v>
      </c>
      <c r="T79" s="14">
        <v>-7.275940969405357E-3</v>
      </c>
      <c r="U79" s="14">
        <v>0.2620142366454643</v>
      </c>
      <c r="V79" s="14">
        <v>0.50368897432055193</v>
      </c>
      <c r="W79" s="14">
        <v>0.35088176378424507</v>
      </c>
      <c r="X79" s="14">
        <v>0.24227351689844154</v>
      </c>
      <c r="Y79" s="14">
        <v>-1.4813697717396278E-2</v>
      </c>
      <c r="Z79" s="14">
        <v>-0.14504094857785854</v>
      </c>
      <c r="AA79" s="14">
        <v>-2.5806911141717074E-2</v>
      </c>
      <c r="AB79" s="14">
        <v>0.68164633514184558</v>
      </c>
      <c r="AC79" s="14">
        <v>0.63712673029886335</v>
      </c>
      <c r="AD79" s="14">
        <v>0.30807476025732511</v>
      </c>
      <c r="AE79" s="14">
        <v>-7.93389632877948E-2</v>
      </c>
      <c r="AF79" s="14">
        <v>0.97434157082837347</v>
      </c>
      <c r="AG79" s="11">
        <v>0.26858507181840463</v>
      </c>
      <c r="AH79" s="10">
        <v>0.40534274314061491</v>
      </c>
      <c r="AI79" s="14">
        <f>AVERAGE(Tabla3[[#This Row],[Emissions from degradation per capita 2010]:[Emissions from degradation per capita 2022]])</f>
        <v>8.4059460316903131E-2</v>
      </c>
      <c r="AJ79" s="14">
        <f>AVERAGE(Tabla3[[#This Row],[Net emissions from deforestation per capita tCO2  2010]:[Net emissions from deforestation per capita tCO2  2023]])</f>
        <v>0.26938497719885646</v>
      </c>
      <c r="AK79" s="19">
        <v>0</v>
      </c>
      <c r="AL79" s="19">
        <v>41.120837874064001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3018.885814286672</v>
      </c>
      <c r="AT79" s="19">
        <v>0</v>
      </c>
      <c r="AU79" s="19">
        <v>781.33402033776008</v>
      </c>
      <c r="AV79" s="19">
        <v>1044.0565381046081</v>
      </c>
      <c r="AW79" s="19">
        <v>9727.7335204635201</v>
      </c>
      <c r="AX79" s="32">
        <f>AVERAGE(Tabla3[[#This Row],[Emisiones por degradación tCO2 2011]:[Emisiones por degradación tCO2 2013]])</f>
        <v>13.706945958021334</v>
      </c>
      <c r="AY79" s="32">
        <f>AVERAGE(Tabla3[[#This Row],[Emisiones por degradación tCO2 2020]:[Emisiones por degradación tCO2 2022]])</f>
        <v>3851.041359635296</v>
      </c>
    </row>
    <row r="80" spans="1:51" x14ac:dyDescent="0.3">
      <c r="A80" s="24">
        <f>VALUE(MID(Tabla3[[#This Row],[COD]],1,1))</f>
        <v>2</v>
      </c>
      <c r="B80" s="31"/>
      <c r="C80" s="7">
        <v>21001</v>
      </c>
      <c r="D80" s="16">
        <v>1.8554419138558511</v>
      </c>
      <c r="E80" s="16">
        <v>1.4652165074854269</v>
      </c>
      <c r="F80" s="16">
        <v>0.8689283036546176</v>
      </c>
      <c r="G80" s="16">
        <v>0.22314496147726468</v>
      </c>
      <c r="H80" s="16">
        <v>1.5731944122347961</v>
      </c>
      <c r="I80" s="16">
        <v>0.6758791262194469</v>
      </c>
      <c r="J80" s="16">
        <v>7.6403830098753689</v>
      </c>
      <c r="K80" s="16">
        <v>1.1716624091387542</v>
      </c>
      <c r="L80" s="16">
        <v>0.30398066984955535</v>
      </c>
      <c r="M80" s="16">
        <v>0.86943746434784164</v>
      </c>
      <c r="N80" s="16">
        <v>4.6071020866821737</v>
      </c>
      <c r="O80" s="16">
        <v>1.0528032813162309</v>
      </c>
      <c r="P80" s="16">
        <v>10.623969170936451</v>
      </c>
      <c r="Q80" s="5">
        <v>0.85242992420576957</v>
      </c>
      <c r="R80" s="5">
        <v>5.4279581796449525</v>
      </c>
      <c r="S80" s="14">
        <v>3.5773404139189338</v>
      </c>
      <c r="T80" s="14">
        <v>1.4248595245838391</v>
      </c>
      <c r="U80" s="14">
        <v>1.9134644568594257</v>
      </c>
      <c r="V80" s="14">
        <v>5.9997996559927147</v>
      </c>
      <c r="W80" s="14">
        <v>5.2799972205899657</v>
      </c>
      <c r="X80" s="14">
        <v>3.9893352179252721</v>
      </c>
      <c r="Y80" s="14">
        <v>6.8046856585446811</v>
      </c>
      <c r="Z80" s="14">
        <v>4.4106583722928994</v>
      </c>
      <c r="AA80" s="14">
        <v>0.75793875174608949</v>
      </c>
      <c r="AB80" s="14">
        <v>1.5896609800093737</v>
      </c>
      <c r="AC80" s="14">
        <v>7.5715934681193753</v>
      </c>
      <c r="AD80" s="14">
        <v>2.762013221453107</v>
      </c>
      <c r="AE80" s="14">
        <v>10.389217697450556</v>
      </c>
      <c r="AF80" s="14">
        <v>2.236439803829513</v>
      </c>
      <c r="AG80" s="11">
        <v>3.0830821911047974</v>
      </c>
      <c r="AH80" s="10">
        <v>36.214374799799188</v>
      </c>
      <c r="AI80" s="14">
        <f>AVERAGE(Tabla3[[#This Row],[Emissions from degradation per capita 2010]:[Emissions from degradation per capita 2022]])</f>
        <v>2.5331648705441365</v>
      </c>
      <c r="AJ80" s="14">
        <f>AVERAGE(Tabla3[[#This Row],[Net emissions from deforestation per capita tCO2  2010]:[Net emissions from deforestation per capita tCO2  2023]])</f>
        <v>4.1933574602368386</v>
      </c>
      <c r="AK80" s="19">
        <v>25527.169850828799</v>
      </c>
      <c r="AL80" s="19">
        <v>20681.531003156801</v>
      </c>
      <c r="AM80" s="19">
        <v>12575.999338793281</v>
      </c>
      <c r="AN80" s="19">
        <v>3309.4629236693122</v>
      </c>
      <c r="AO80" s="19">
        <v>23893.676733022083</v>
      </c>
      <c r="AP80" s="19">
        <v>10507.216896207521</v>
      </c>
      <c r="AQ80" s="19">
        <v>121505.01100604799</v>
      </c>
      <c r="AR80" s="19">
        <v>19052.402435005282</v>
      </c>
      <c r="AS80" s="19">
        <v>5051.8547522297604</v>
      </c>
      <c r="AT80" s="19">
        <v>14759.57039476896</v>
      </c>
      <c r="AU80" s="19">
        <v>79859.507570548798</v>
      </c>
      <c r="AV80" s="19">
        <v>18625.142849765441</v>
      </c>
      <c r="AW80" s="19">
        <v>191752.01956623202</v>
      </c>
      <c r="AX80" s="32">
        <f>AVERAGE(Tabla3[[#This Row],[Emisiones por degradación tCO2 2011]:[Emisiones por degradación tCO2 2013]])</f>
        <v>12188.997755206467</v>
      </c>
      <c r="AY80" s="32">
        <f>AVERAGE(Tabla3[[#This Row],[Emisiones por degradación tCO2 2020]:[Emisiones por degradación tCO2 2022]])</f>
        <v>96745.556662182091</v>
      </c>
    </row>
    <row r="81" spans="1:51" x14ac:dyDescent="0.3">
      <c r="A81" s="24">
        <f>VALUE(MID(Tabla3[[#This Row],[COD]],1,1))</f>
        <v>2</v>
      </c>
      <c r="B81" s="31"/>
      <c r="C81" s="8">
        <v>21002</v>
      </c>
      <c r="D81" s="16">
        <v>0.70893217580071255</v>
      </c>
      <c r="E81" s="16">
        <v>0</v>
      </c>
      <c r="F81" s="16">
        <v>0</v>
      </c>
      <c r="G81" s="16">
        <v>0.16776634668709384</v>
      </c>
      <c r="H81" s="16">
        <v>0</v>
      </c>
      <c r="I81" s="16">
        <v>0.79079694780859999</v>
      </c>
      <c r="J81" s="16">
        <v>1.4411583876141876</v>
      </c>
      <c r="K81" s="16">
        <v>0.15162532591596481</v>
      </c>
      <c r="L81" s="16">
        <v>3.4010415687131985E-2</v>
      </c>
      <c r="M81" s="16">
        <v>0.38349338906119446</v>
      </c>
      <c r="N81" s="16">
        <v>0.36488431886020745</v>
      </c>
      <c r="O81" s="16">
        <v>0.36011549285640709</v>
      </c>
      <c r="P81" s="16">
        <v>0.58970677391212567</v>
      </c>
      <c r="Q81" s="5">
        <v>5.5922115562364615E-2</v>
      </c>
      <c r="R81" s="5">
        <v>0.43823552854291342</v>
      </c>
      <c r="S81" s="14">
        <v>-0.42882860176713639</v>
      </c>
      <c r="T81" s="14">
        <v>0.53704232872751767</v>
      </c>
      <c r="U81" s="14">
        <v>1.7405843129457783</v>
      </c>
      <c r="V81" s="14">
        <v>1.0848986571179227</v>
      </c>
      <c r="W81" s="14">
        <v>-5.9551564480046414E-2</v>
      </c>
      <c r="X81" s="14">
        <v>0.51266014486469336</v>
      </c>
      <c r="Y81" s="14">
        <v>1.6364534698432254</v>
      </c>
      <c r="Z81" s="14">
        <v>1.4520484079957667</v>
      </c>
      <c r="AA81" s="14">
        <v>6.8313653224845353E-2</v>
      </c>
      <c r="AB81" s="14">
        <v>0.88309566086774915</v>
      </c>
      <c r="AC81" s="14">
        <v>1.3977816457764913</v>
      </c>
      <c r="AD81" s="14">
        <v>1.5203664335270723</v>
      </c>
      <c r="AE81" s="14">
        <v>5.5588580569496147</v>
      </c>
      <c r="AF81" s="14">
        <v>1.1802908272763288</v>
      </c>
      <c r="AG81" s="11">
        <v>1.1329331974322221</v>
      </c>
      <c r="AH81" s="10">
        <v>2.7666726425343953</v>
      </c>
      <c r="AI81" s="14">
        <f>AVERAGE(Tabla3[[#This Row],[Emissions from degradation per capita 2010]:[Emissions from degradation per capita 2022]])</f>
        <v>0.38403765955412505</v>
      </c>
      <c r="AJ81" s="14">
        <f>AVERAGE(Tabla3[[#This Row],[Net emissions from deforestation per capita tCO2  2010]:[Net emissions from deforestation per capita tCO2  2023]])</f>
        <v>1.220286673776416</v>
      </c>
      <c r="AK81" s="19">
        <v>5771.4168431936005</v>
      </c>
      <c r="AL81" s="19">
        <v>0</v>
      </c>
      <c r="AM81" s="19">
        <v>0</v>
      </c>
      <c r="AN81" s="19">
        <v>1475.1694864196161</v>
      </c>
      <c r="AO81" s="19">
        <v>0</v>
      </c>
      <c r="AP81" s="19">
        <v>7297.4742343777607</v>
      </c>
      <c r="AQ81" s="19">
        <v>13611.740971016001</v>
      </c>
      <c r="AR81" s="19">
        <v>1465.1555243259679</v>
      </c>
      <c r="AS81" s="19">
        <v>336.02290698886401</v>
      </c>
      <c r="AT81" s="19">
        <v>3872.1327493508802</v>
      </c>
      <c r="AU81" s="19">
        <v>3763.7817490430398</v>
      </c>
      <c r="AV81" s="19">
        <v>3792.7363707636796</v>
      </c>
      <c r="AW81" s="19">
        <v>6338.7581127814392</v>
      </c>
      <c r="AX81" s="32">
        <f>AVERAGE(Tabla3[[#This Row],[Emisiones por degradación tCO2 2011]:[Emisiones por degradación tCO2 2013]])</f>
        <v>491.72316213987204</v>
      </c>
      <c r="AY81" s="32">
        <f>AVERAGE(Tabla3[[#This Row],[Emisiones por degradación tCO2 2020]:[Emisiones por degradación tCO2 2022]])</f>
        <v>4631.7587441960532</v>
      </c>
    </row>
    <row r="82" spans="1:51" x14ac:dyDescent="0.3">
      <c r="A82" s="24">
        <f>VALUE(MID(Tabla3[[#This Row],[COD]],1,1))</f>
        <v>2</v>
      </c>
      <c r="B82" s="31"/>
      <c r="C82" s="7">
        <v>21003</v>
      </c>
      <c r="D82" s="16">
        <v>1.6751303841058325</v>
      </c>
      <c r="E82" s="16">
        <v>0.12709460870249398</v>
      </c>
      <c r="F82" s="16">
        <v>0.14257954120003447</v>
      </c>
      <c r="G82" s="16">
        <v>0.14606808542299063</v>
      </c>
      <c r="H82" s="16">
        <v>0.45198039130675804</v>
      </c>
      <c r="I82" s="16">
        <v>1.3429475720155684</v>
      </c>
      <c r="J82" s="16">
        <v>3.1283425014438766</v>
      </c>
      <c r="K82" s="16">
        <v>0.49212905625912012</v>
      </c>
      <c r="L82" s="16">
        <v>2.391207342507887</v>
      </c>
      <c r="M82" s="16">
        <v>0.4972719820622637</v>
      </c>
      <c r="N82" s="16">
        <v>1.1685339587103962</v>
      </c>
      <c r="O82" s="16">
        <v>0.25124910352025975</v>
      </c>
      <c r="P82" s="16">
        <v>1.8725517927051678</v>
      </c>
      <c r="Q82" s="5">
        <v>0.13858074510850638</v>
      </c>
      <c r="R82" s="5">
        <v>1.0974449516452747</v>
      </c>
      <c r="S82" s="14">
        <v>1.0456446950818081</v>
      </c>
      <c r="T82" s="14">
        <v>0.39128875247265504</v>
      </c>
      <c r="U82" s="14">
        <v>1.830027588918598</v>
      </c>
      <c r="V82" s="14">
        <v>3.082840072388866</v>
      </c>
      <c r="W82" s="14">
        <v>2.7598765644444567</v>
      </c>
      <c r="X82" s="14">
        <v>2.1651565699394721</v>
      </c>
      <c r="Y82" s="14">
        <v>2.1994333801211283</v>
      </c>
      <c r="Z82" s="14">
        <v>1.4129615642341413</v>
      </c>
      <c r="AA82" s="14">
        <v>-1.0276055174244498</v>
      </c>
      <c r="AB82" s="14">
        <v>-7.5378780583827104E-2</v>
      </c>
      <c r="AC82" s="14">
        <v>1.3326848847817372</v>
      </c>
      <c r="AD82" s="14">
        <v>0.78200879554973524</v>
      </c>
      <c r="AE82" s="14">
        <v>9.6100685040515277</v>
      </c>
      <c r="AF82" s="14">
        <v>2.5044961204082776</v>
      </c>
      <c r="AG82" s="11">
        <v>1.7468084271645736</v>
      </c>
      <c r="AH82" s="10">
        <v>4.2876651390184382</v>
      </c>
      <c r="AI82" s="14">
        <f>AVERAGE(Tabla3[[#This Row],[Emissions from degradation per capita 2010]:[Emissions from degradation per capita 2022]])</f>
        <v>1.0528527938432808</v>
      </c>
      <c r="AJ82" s="14">
        <f>AVERAGE(Tabla3[[#This Row],[Net emissions from deforestation per capita tCO2  2010]:[Net emissions from deforestation per capita tCO2  2023]])</f>
        <v>2.0009645138845804</v>
      </c>
      <c r="AK82" s="19">
        <v>15635.66700524384</v>
      </c>
      <c r="AL82" s="19">
        <v>1242.2227054581761</v>
      </c>
      <c r="AM82" s="19">
        <v>1456.1648542759519</v>
      </c>
      <c r="AN82" s="19">
        <v>1555.9172459256961</v>
      </c>
      <c r="AO82" s="19">
        <v>5013.36650037456</v>
      </c>
      <c r="AP82" s="19">
        <v>15485.52845291152</v>
      </c>
      <c r="AQ82" s="19">
        <v>37446.259742283204</v>
      </c>
      <c r="AR82" s="19">
        <v>6107.3215881756805</v>
      </c>
      <c r="AS82" s="19">
        <v>30724.62314388384</v>
      </c>
      <c r="AT82" s="19">
        <v>6607.7500976433603</v>
      </c>
      <c r="AU82" s="19">
        <v>16041.634185176319</v>
      </c>
      <c r="AV82" s="19">
        <v>3559.4460495715202</v>
      </c>
      <c r="AW82" s="19">
        <v>27350.491484251681</v>
      </c>
      <c r="AX82" s="32">
        <f>AVERAGE(Tabla3[[#This Row],[Emisiones por degradación tCO2 2011]:[Emisiones por degradación tCO2 2013]])</f>
        <v>1418.1016018866078</v>
      </c>
      <c r="AY82" s="32">
        <f>AVERAGE(Tabla3[[#This Row],[Emisiones por degradación tCO2 2020]:[Emisiones por degradación tCO2 2022]])</f>
        <v>15650.523906333174</v>
      </c>
    </row>
    <row r="83" spans="1:51" x14ac:dyDescent="0.3">
      <c r="A83" s="24">
        <f>VALUE(MID(Tabla3[[#This Row],[COD]],1,1))</f>
        <v>2</v>
      </c>
      <c r="B83" s="31"/>
      <c r="C83" s="8">
        <v>21004</v>
      </c>
      <c r="D83" s="16">
        <v>0</v>
      </c>
      <c r="E83" s="16">
        <v>0</v>
      </c>
      <c r="F83" s="16">
        <v>6.96215467720082E-2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5.3336535189081873E-2</v>
      </c>
      <c r="O83" s="16">
        <v>0</v>
      </c>
      <c r="P83" s="16">
        <v>1.9822176199730163E-2</v>
      </c>
      <c r="Q83" s="5">
        <v>2.3207182257336065E-2</v>
      </c>
      <c r="R83" s="5">
        <v>2.4386237129604013E-2</v>
      </c>
      <c r="S83" s="14">
        <v>-5.6620572560933703E-3</v>
      </c>
      <c r="T83" s="14">
        <v>-1.1481096468583477E-2</v>
      </c>
      <c r="U83" s="14">
        <v>8.519487848116386E-2</v>
      </c>
      <c r="V83" s="14">
        <v>5.0386108881852333E-2</v>
      </c>
      <c r="W83" s="14">
        <v>1.3921454553884204E-2</v>
      </c>
      <c r="X83" s="14">
        <v>-9.0061712145389702E-3</v>
      </c>
      <c r="Y83" s="14">
        <v>-2.9496968842131559E-5</v>
      </c>
      <c r="Z83" s="14">
        <v>-6.0999547623058672E-3</v>
      </c>
      <c r="AA83" s="14">
        <v>-5.6099799967356629E-3</v>
      </c>
      <c r="AB83" s="14">
        <v>-8.3643883180190889E-3</v>
      </c>
      <c r="AC83" s="14">
        <v>2.6003446222068998E-3</v>
      </c>
      <c r="AD83" s="14">
        <v>-1.5673927611688034E-2</v>
      </c>
      <c r="AE83" s="14">
        <v>5.1040344039448821E-2</v>
      </c>
      <c r="AF83" s="14">
        <v>-1.3701982718434548E-2</v>
      </c>
      <c r="AG83" s="11">
        <v>0.19171615393129102</v>
      </c>
      <c r="AH83" s="10">
        <v>7.2156737080276596E-3</v>
      </c>
      <c r="AI83" s="14">
        <f>AVERAGE(Tabla3[[#This Row],[Emissions from degradation per capita 2010]:[Emissions from degradation per capita 2022]])</f>
        <v>1.0983096781601557E-2</v>
      </c>
      <c r="AJ83" s="14">
        <f>AVERAGE(Tabla3[[#This Row],[Net emissions from deforestation per capita tCO2  2010]:[Net emissions from deforestation per capita tCO2  2023]])</f>
        <v>9.1081482330939278E-3</v>
      </c>
      <c r="AK83" s="19">
        <v>0</v>
      </c>
      <c r="AL83" s="19">
        <v>0</v>
      </c>
      <c r="AM83" s="19">
        <v>1358.7341068025121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1181.0308986918399</v>
      </c>
      <c r="AV83" s="19">
        <v>0</v>
      </c>
      <c r="AW83" s="19">
        <v>451.92579517764801</v>
      </c>
      <c r="AX83" s="32">
        <f>AVERAGE(Tabla3[[#This Row],[Emisiones por degradación tCO2 2011]:[Emisiones por degradación tCO2 2013]])</f>
        <v>452.9113689341707</v>
      </c>
      <c r="AY83" s="32">
        <f>AVERAGE(Tabla3[[#This Row],[Emisiones por degradación tCO2 2020]:[Emisiones por degradación tCO2 2022]])</f>
        <v>544.31889795649602</v>
      </c>
    </row>
    <row r="84" spans="1:51" x14ac:dyDescent="0.3">
      <c r="A84" s="24">
        <f>VALUE(MID(Tabla3[[#This Row],[COD]],1,1))</f>
        <v>2</v>
      </c>
      <c r="B84" s="31"/>
      <c r="C84" s="7">
        <v>21005</v>
      </c>
      <c r="D84" s="16">
        <v>0</v>
      </c>
      <c r="E84" s="16">
        <v>0</v>
      </c>
      <c r="F84" s="16">
        <v>9.357300917243374E-3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5.1510030232302148E-2</v>
      </c>
      <c r="M84" s="16">
        <v>4.6656585552459315E-2</v>
      </c>
      <c r="N84" s="16">
        <v>0.17778803812132651</v>
      </c>
      <c r="O84" s="16">
        <v>8.7306664021959454E-2</v>
      </c>
      <c r="P84" s="16">
        <v>1.5446186973621339</v>
      </c>
      <c r="Q84" s="5">
        <v>3.1191003057477913E-3</v>
      </c>
      <c r="R84" s="5">
        <v>0.60323779983513992</v>
      </c>
      <c r="S84" s="14">
        <v>5.9834560008928069E-2</v>
      </c>
      <c r="T84" s="14">
        <v>0.24861290178350151</v>
      </c>
      <c r="U84" s="14">
        <v>4.6308960237569786E-2</v>
      </c>
      <c r="V84" s="14">
        <v>4.9251824194353103E-2</v>
      </c>
      <c r="W84" s="14">
        <v>-1.7826156238147345E-2</v>
      </c>
      <c r="X84" s="14">
        <v>3.3054559135087765E-2</v>
      </c>
      <c r="Y84" s="14">
        <v>2.3200682642702881E-2</v>
      </c>
      <c r="Z84" s="14">
        <v>-5.3824175256217209E-2</v>
      </c>
      <c r="AA84" s="14">
        <v>1.1772689922653007E-2</v>
      </c>
      <c r="AB84" s="14">
        <v>4.8902333173998461E-2</v>
      </c>
      <c r="AC84" s="14">
        <v>0.18783620473960058</v>
      </c>
      <c r="AD84" s="14">
        <v>0.14603881032402163</v>
      </c>
      <c r="AE84" s="14">
        <v>0.31510831437786413</v>
      </c>
      <c r="AF84" s="14">
        <v>-7.5346962624051592E-2</v>
      </c>
      <c r="AG84" s="11">
        <v>0.11467356407624572</v>
      </c>
      <c r="AH84" s="10">
        <v>0.56629459347904654</v>
      </c>
      <c r="AI84" s="14">
        <f>AVERAGE(Tabla3[[#This Row],[Emissions from degradation per capita 2010]:[Emissions from degradation per capita 2022]])</f>
        <v>0.14747979355441729</v>
      </c>
      <c r="AJ84" s="14">
        <f>AVERAGE(Tabla3[[#This Row],[Net emissions from deforestation per capita tCO2  2010]:[Net emissions from deforestation per capita tCO2  2023]])</f>
        <v>7.3066039030133215E-2</v>
      </c>
      <c r="AK84" s="19">
        <v>0</v>
      </c>
      <c r="AL84" s="19">
        <v>0</v>
      </c>
      <c r="AM84" s="19">
        <v>73.782317732464008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448.70387335358402</v>
      </c>
      <c r="AT84" s="19">
        <v>412.81746896816003</v>
      </c>
      <c r="AU84" s="19">
        <v>1597.6033105582401</v>
      </c>
      <c r="AV84" s="19">
        <v>796.49869587233604</v>
      </c>
      <c r="AW84" s="19">
        <v>14304.713756270721</v>
      </c>
      <c r="AX84" s="32">
        <f>AVERAGE(Tabla3[[#This Row],[Emisiones por degradación tCO2 2011]:[Emisiones por degradación tCO2 2013]])</f>
        <v>24.594105910821337</v>
      </c>
      <c r="AY84" s="32">
        <f>AVERAGE(Tabla3[[#This Row],[Emisiones por degradación tCO2 2020]:[Emisiones por degradación tCO2 2022]])</f>
        <v>5566.2719209004326</v>
      </c>
    </row>
    <row r="85" spans="1:51" x14ac:dyDescent="0.3">
      <c r="A85" s="24">
        <f>VALUE(MID(Tabla3[[#This Row],[COD]],1,1))</f>
        <v>2</v>
      </c>
      <c r="B85" s="31"/>
      <c r="C85" s="8">
        <v>21006</v>
      </c>
      <c r="D85" s="16">
        <v>0.3399424621662212</v>
      </c>
      <c r="E85" s="16">
        <v>0.45566385897539124</v>
      </c>
      <c r="F85" s="16">
        <v>1.3275203299985456E-3</v>
      </c>
      <c r="G85" s="16">
        <v>0</v>
      </c>
      <c r="H85" s="16">
        <v>0</v>
      </c>
      <c r="I85" s="16">
        <v>0</v>
      </c>
      <c r="J85" s="16">
        <v>1.0020154355456194</v>
      </c>
      <c r="K85" s="16">
        <v>3.1179304571050042E-2</v>
      </c>
      <c r="L85" s="16">
        <v>6.7908391157099008E-3</v>
      </c>
      <c r="M85" s="16">
        <v>0</v>
      </c>
      <c r="N85" s="16">
        <v>7.2614744361781711E-2</v>
      </c>
      <c r="O85" s="16">
        <v>0</v>
      </c>
      <c r="P85" s="16">
        <v>3.3458499913516424</v>
      </c>
      <c r="Q85" s="5">
        <v>0.15233045976846327</v>
      </c>
      <c r="R85" s="5">
        <v>1.1394882452378081</v>
      </c>
      <c r="S85" s="14">
        <v>-0.17186103645111328</v>
      </c>
      <c r="T85" s="14">
        <v>-0.27732720019664536</v>
      </c>
      <c r="U85" s="14">
        <v>0.15525025953792185</v>
      </c>
      <c r="V85" s="14">
        <v>1.7682674827525766</v>
      </c>
      <c r="W85" s="14">
        <v>-0.24147569924299919</v>
      </c>
      <c r="X85" s="14">
        <v>4.1244778719634584E-2</v>
      </c>
      <c r="Y85" s="14">
        <v>3.8790048702015296</v>
      </c>
      <c r="Z85" s="14">
        <v>0.24171061340091982</v>
      </c>
      <c r="AA85" s="14">
        <v>-0.4962427499795391</v>
      </c>
      <c r="AB85" s="14">
        <v>0.26328630485724741</v>
      </c>
      <c r="AC85" s="14">
        <v>0.24908560259124832</v>
      </c>
      <c r="AD85" s="14">
        <v>-0.65197540867235781</v>
      </c>
      <c r="AE85" s="14">
        <v>5.4072404639586651</v>
      </c>
      <c r="AF85" s="14">
        <v>-0.53886127823048924</v>
      </c>
      <c r="AG85" s="11">
        <v>5.8649475012034964</v>
      </c>
      <c r="AH85" s="10">
        <v>1.4058406028355652</v>
      </c>
      <c r="AI85" s="14">
        <f>AVERAGE(Tabla3[[#This Row],[Emissions from degradation per capita 2010]:[Emissions from degradation per capita 2022]])</f>
        <v>0.40426031972441651</v>
      </c>
      <c r="AJ85" s="14">
        <f>AVERAGE(Tabla3[[#This Row],[Net emissions from deforestation per capita tCO2  2010]:[Net emissions from deforestation per capita tCO2  2023]])</f>
        <v>0.68766764308904271</v>
      </c>
      <c r="AK85" s="19">
        <v>1739.8255213667201</v>
      </c>
      <c r="AL85" s="19">
        <v>2419.1194273003521</v>
      </c>
      <c r="AM85" s="19">
        <v>7.301361814992001</v>
      </c>
      <c r="AN85" s="19">
        <v>0</v>
      </c>
      <c r="AO85" s="19">
        <v>0</v>
      </c>
      <c r="AP85" s="19">
        <v>0</v>
      </c>
      <c r="AQ85" s="19">
        <v>6276.6246882577607</v>
      </c>
      <c r="AR85" s="19">
        <v>201.26241100612802</v>
      </c>
      <c r="AS85" s="19">
        <v>45.131916763008</v>
      </c>
      <c r="AT85" s="19">
        <v>0</v>
      </c>
      <c r="AU85" s="19">
        <v>510.26380863024008</v>
      </c>
      <c r="AV85" s="19">
        <v>0</v>
      </c>
      <c r="AW85" s="19">
        <v>24789.402585924319</v>
      </c>
      <c r="AX85" s="32">
        <f>AVERAGE(Tabla3[[#This Row],[Emisiones por degradación tCO2 2011]:[Emisiones por degradación tCO2 2013]])</f>
        <v>808.80692970511473</v>
      </c>
      <c r="AY85" s="32">
        <f>AVERAGE(Tabla3[[#This Row],[Emisiones por degradación tCO2 2020]:[Emisiones por degradación tCO2 2022]])</f>
        <v>8433.2221315181869</v>
      </c>
    </row>
    <row r="86" spans="1:51" x14ac:dyDescent="0.3">
      <c r="A86" s="24">
        <f>VALUE(MID(Tabla3[[#This Row],[COD]],1,1))</f>
        <v>2</v>
      </c>
      <c r="B86" s="31"/>
      <c r="C86" s="7">
        <v>21101</v>
      </c>
      <c r="D86" s="16">
        <v>1.1191812511242873E-2</v>
      </c>
      <c r="E86" s="16">
        <v>0</v>
      </c>
      <c r="F86" s="16">
        <v>0</v>
      </c>
      <c r="G86" s="16">
        <v>0</v>
      </c>
      <c r="H86" s="16">
        <v>3.5002911830583519E-3</v>
      </c>
      <c r="I86" s="16">
        <v>3.1349209180610012E-3</v>
      </c>
      <c r="J86" s="16">
        <v>0.57801633563296606</v>
      </c>
      <c r="K86" s="16">
        <v>0</v>
      </c>
      <c r="L86" s="16">
        <v>0</v>
      </c>
      <c r="M86" s="16">
        <v>0.15259556295059398</v>
      </c>
      <c r="N86" s="16">
        <v>0</v>
      </c>
      <c r="O86" s="16">
        <v>6.6287420123339519E-2</v>
      </c>
      <c r="P86" s="16">
        <v>3.72646323408133E-3</v>
      </c>
      <c r="Q86" s="5">
        <v>0</v>
      </c>
      <c r="R86" s="5">
        <v>2.3337961119140282E-2</v>
      </c>
      <c r="S86" s="14">
        <v>-3.5568425944900998E-2</v>
      </c>
      <c r="T86" s="14">
        <v>-3.1561471862971681E-2</v>
      </c>
      <c r="U86" s="14">
        <v>-0.3793214727669566</v>
      </c>
      <c r="V86" s="14">
        <v>-0.38849295822916707</v>
      </c>
      <c r="W86" s="14">
        <v>0.26425081622425001</v>
      </c>
      <c r="X86" s="14">
        <v>0.77957321200922591</v>
      </c>
      <c r="Y86" s="14">
        <v>-0.32699710264051862</v>
      </c>
      <c r="Z86" s="14">
        <v>-0.65670771772825853</v>
      </c>
      <c r="AA86" s="14">
        <v>-0.38706734970452106</v>
      </c>
      <c r="AB86" s="14">
        <v>-0.46900637595215816</v>
      </c>
      <c r="AC86" s="14">
        <v>-0.51826496530337085</v>
      </c>
      <c r="AD86" s="14">
        <v>0.98530536983733541</v>
      </c>
      <c r="AE86" s="14">
        <v>0.5067233129390708</v>
      </c>
      <c r="AF86" s="14">
        <v>15.231388625616715</v>
      </c>
      <c r="AG86" s="11">
        <v>-0.26527683498077653</v>
      </c>
      <c r="AH86" s="10">
        <v>51.225820901070215</v>
      </c>
      <c r="AI86" s="14">
        <f>AVERAGE(Tabla3[[#This Row],[Emissions from degradation per capita 2010]:[Emissions from degradation per capita 2022]])</f>
        <v>6.2957908196411005E-2</v>
      </c>
      <c r="AJ86" s="14">
        <f>AVERAGE(Tabla3[[#This Row],[Net emissions from deforestation per capita tCO2  2010]:[Net emissions from deforestation per capita tCO2  2023]])</f>
        <v>1.0410181068924123</v>
      </c>
      <c r="AK86" s="19">
        <v>196.3043914472</v>
      </c>
      <c r="AL86" s="19">
        <v>0</v>
      </c>
      <c r="AM86" s="19">
        <v>0</v>
      </c>
      <c r="AN86" s="19">
        <v>0</v>
      </c>
      <c r="AO86" s="19">
        <v>62.133668790468803</v>
      </c>
      <c r="AP86" s="19">
        <v>55.810997104240002</v>
      </c>
      <c r="AQ86" s="19">
        <v>10321.059689062242</v>
      </c>
      <c r="AR86" s="19">
        <v>0</v>
      </c>
      <c r="AS86" s="19">
        <v>0</v>
      </c>
      <c r="AT86" s="19">
        <v>2748.8564709920001</v>
      </c>
      <c r="AU86" s="19">
        <v>0</v>
      </c>
      <c r="AV86" s="19">
        <v>1201.1280526349121</v>
      </c>
      <c r="AW86" s="19">
        <v>67.721016352960007</v>
      </c>
      <c r="AX86" s="32">
        <f>AVERAGE(Tabla3[[#This Row],[Emisiones por degradación tCO2 2011]:[Emisiones por degradación tCO2 2013]])</f>
        <v>0</v>
      </c>
      <c r="AY86" s="32">
        <f>AVERAGE(Tabla3[[#This Row],[Emisiones por degradación tCO2 2020]:[Emisiones por degradación tCO2 2022]])</f>
        <v>422.94968966262405</v>
      </c>
    </row>
    <row r="87" spans="1:51" x14ac:dyDescent="0.3">
      <c r="A87" s="24">
        <f>VALUE(MID(Tabla3[[#This Row],[COD]],1,1))</f>
        <v>2</v>
      </c>
      <c r="B87" s="31"/>
      <c r="C87" s="8">
        <v>21102</v>
      </c>
      <c r="D87" s="16">
        <v>0.15320267828516582</v>
      </c>
      <c r="E87" s="16">
        <v>0.21600845872089794</v>
      </c>
      <c r="F87" s="16">
        <v>0.40457452140418598</v>
      </c>
      <c r="G87" s="16">
        <v>0.21667828608695225</v>
      </c>
      <c r="H87" s="16">
        <v>0.33223612025467392</v>
      </c>
      <c r="I87" s="16">
        <v>8.3427645033600839E-2</v>
      </c>
      <c r="J87" s="16">
        <v>2.5947561427546963</v>
      </c>
      <c r="K87" s="16">
        <v>0.55834696369529679</v>
      </c>
      <c r="L87" s="16">
        <v>0.23755855626056127</v>
      </c>
      <c r="M87" s="16">
        <v>1.470439023442019</v>
      </c>
      <c r="N87" s="16">
        <v>1.0209186624268936</v>
      </c>
      <c r="O87" s="16">
        <v>0.27728449203793543</v>
      </c>
      <c r="P87" s="16">
        <v>0.81203239991915743</v>
      </c>
      <c r="Q87" s="5">
        <v>0.27908708873734539</v>
      </c>
      <c r="R87" s="5">
        <v>0.70341185146132867</v>
      </c>
      <c r="S87" s="14">
        <v>1.4696889621406692</v>
      </c>
      <c r="T87" s="14">
        <v>1.4365754650058438</v>
      </c>
      <c r="U87" s="14">
        <v>-2.2200358525259851E-3</v>
      </c>
      <c r="V87" s="14">
        <v>1.5061186517486429</v>
      </c>
      <c r="W87" s="14">
        <v>0.20216947528776399</v>
      </c>
      <c r="X87" s="14">
        <v>1.7763421974838163</v>
      </c>
      <c r="Y87" s="14">
        <v>0.81491069006464945</v>
      </c>
      <c r="Z87" s="14">
        <v>-1.7260751976437858</v>
      </c>
      <c r="AA87" s="14">
        <v>-1.0880321562528195</v>
      </c>
      <c r="AB87" s="14">
        <v>-0.98070811921432255</v>
      </c>
      <c r="AC87" s="14">
        <v>-1.4112177613148171</v>
      </c>
      <c r="AD87" s="14">
        <v>3.9113410856952102</v>
      </c>
      <c r="AE87" s="14">
        <v>7.6982141251230543</v>
      </c>
      <c r="AF87" s="14">
        <v>7.8456561503167848</v>
      </c>
      <c r="AG87" s="11">
        <v>0.98171299499961784</v>
      </c>
      <c r="AH87" s="10">
        <v>6.4877141812981423</v>
      </c>
      <c r="AI87" s="14">
        <f>AVERAGE(Tabla3[[#This Row],[Emissions from degradation per capita 2010]:[Emissions from degradation per capita 2022]])</f>
        <v>0.64442030387092586</v>
      </c>
      <c r="AJ87" s="14">
        <f>AVERAGE(Tabla3[[#This Row],[Net emissions from deforestation per capita tCO2  2010]:[Net emissions from deforestation per capita tCO2  2023]])</f>
        <v>1.5323402523277261</v>
      </c>
      <c r="AK87" s="19">
        <v>2509.0002622761604</v>
      </c>
      <c r="AL87" s="19">
        <v>3641.0385801994557</v>
      </c>
      <c r="AM87" s="19">
        <v>7012.8947540201598</v>
      </c>
      <c r="AN87" s="19">
        <v>3859.6903100668806</v>
      </c>
      <c r="AO87" s="19">
        <v>6076.9308755782404</v>
      </c>
      <c r="AP87" s="19">
        <v>1565.9368972806878</v>
      </c>
      <c r="AQ87" s="19">
        <v>49943.866235742396</v>
      </c>
      <c r="AR87" s="19">
        <v>11014.510552817119</v>
      </c>
      <c r="AS87" s="19">
        <v>4799.8706292446404</v>
      </c>
      <c r="AT87" s="19">
        <v>30414.560760874723</v>
      </c>
      <c r="AU87" s="19">
        <v>21604.680734277921</v>
      </c>
      <c r="AV87" s="19">
        <v>6000.7136921929605</v>
      </c>
      <c r="AW87" s="19">
        <v>17961.344653811844</v>
      </c>
      <c r="AX87" s="32">
        <f>AVERAGE(Tabla3[[#This Row],[Emisiones por degradación tCO2 2011]:[Emisiones por degradación tCO2 2013]])</f>
        <v>4837.8745480954985</v>
      </c>
      <c r="AY87" s="32">
        <f>AVERAGE(Tabla3[[#This Row],[Emisiones por degradación tCO2 2020]:[Emisiones por degradación tCO2 2022]])</f>
        <v>15188.913026760909</v>
      </c>
    </row>
    <row r="88" spans="1:51" x14ac:dyDescent="0.3">
      <c r="A88" s="24">
        <f>VALUE(MID(Tabla3[[#This Row],[COD]],1,1))</f>
        <v>2</v>
      </c>
      <c r="B88" s="31"/>
      <c r="C88" s="7">
        <v>21103</v>
      </c>
      <c r="D88" s="16">
        <v>0.14333465304018372</v>
      </c>
      <c r="E88" s="16">
        <v>0.44923408330296549</v>
      </c>
      <c r="F88" s="16">
        <v>0</v>
      </c>
      <c r="G88" s="16">
        <v>0.53499895623374627</v>
      </c>
      <c r="H88" s="16">
        <v>6.59648650445539E-2</v>
      </c>
      <c r="I88" s="16">
        <v>0</v>
      </c>
      <c r="J88" s="16">
        <v>1.4979801300850617</v>
      </c>
      <c r="K88" s="16">
        <v>6.4488711824346248E-2</v>
      </c>
      <c r="L88" s="16">
        <v>0.20711273655136656</v>
      </c>
      <c r="M88" s="16">
        <v>0.82566011844807707</v>
      </c>
      <c r="N88" s="16">
        <v>0.73408428217397048</v>
      </c>
      <c r="O88" s="16">
        <v>7.9953883930903094E-3</v>
      </c>
      <c r="P88" s="16">
        <v>0</v>
      </c>
      <c r="Q88" s="5">
        <v>0.32807767984557062</v>
      </c>
      <c r="R88" s="5">
        <v>0.24735989018902027</v>
      </c>
      <c r="S88" s="14">
        <v>-1.533994477137159</v>
      </c>
      <c r="T88" s="14">
        <v>-0.67073855626631707</v>
      </c>
      <c r="U88" s="14">
        <v>0.93263232216127978</v>
      </c>
      <c r="V88" s="14">
        <v>-1.0283733702727582</v>
      </c>
      <c r="W88" s="14">
        <v>0.13136922156949754</v>
      </c>
      <c r="X88" s="14">
        <v>2.2800150197802207</v>
      </c>
      <c r="Y88" s="14">
        <v>-1.6569073629368158</v>
      </c>
      <c r="Z88" s="14">
        <v>-0.63025323493839236</v>
      </c>
      <c r="AA88" s="14">
        <v>0.5062267221776644</v>
      </c>
      <c r="AB88" s="14">
        <v>0.3508780669749143</v>
      </c>
      <c r="AC88" s="14">
        <v>-0.67920471832194007</v>
      </c>
      <c r="AD88" s="14">
        <v>0.46653840864600959</v>
      </c>
      <c r="AE88" s="14">
        <v>9.4781223836168831</v>
      </c>
      <c r="AF88" s="14">
        <v>4.093365608231875</v>
      </c>
      <c r="AG88" s="11">
        <v>-0.25011150548130129</v>
      </c>
      <c r="AH88" s="10">
        <v>4.6694081785978447</v>
      </c>
      <c r="AI88" s="14">
        <f>AVERAGE(Tabla3[[#This Row],[Emissions from degradation per capita 2010]:[Emissions from degradation per capita 2022]])</f>
        <v>0.34852722500748939</v>
      </c>
      <c r="AJ88" s="14">
        <f>AVERAGE(Tabla3[[#This Row],[Net emissions from deforestation per capita tCO2  2010]:[Net emissions from deforestation per capita tCO2  2023]])</f>
        <v>0.85997685952035441</v>
      </c>
      <c r="AK88" s="19">
        <v>873.76804493296004</v>
      </c>
      <c r="AL88" s="19">
        <v>2786.149784644992</v>
      </c>
      <c r="AM88" s="19">
        <v>0</v>
      </c>
      <c r="AN88" s="19">
        <v>3431.4833052832482</v>
      </c>
      <c r="AO88" s="19">
        <v>430.15688495553599</v>
      </c>
      <c r="AP88" s="19">
        <v>0</v>
      </c>
      <c r="AQ88" s="19">
        <v>10085.900215862721</v>
      </c>
      <c r="AR88" s="19">
        <v>441.038300166704</v>
      </c>
      <c r="AS88" s="19">
        <v>1438.605068085792</v>
      </c>
      <c r="AT88" s="19">
        <v>5822.5551552958395</v>
      </c>
      <c r="AU88" s="19">
        <v>5254.5752918012804</v>
      </c>
      <c r="AV88" s="19">
        <v>58.078501287408002</v>
      </c>
      <c r="AW88" s="19">
        <v>0</v>
      </c>
      <c r="AX88" s="32">
        <f>AVERAGE(Tabla3[[#This Row],[Emisiones por degradación tCO2 2011]:[Emisiones por degradación tCO2 2013]])</f>
        <v>2072.5443633094133</v>
      </c>
      <c r="AY88" s="32">
        <f>AVERAGE(Tabla3[[#This Row],[Emisiones por degradación tCO2 2020]:[Emisiones por degradación tCO2 2022]])</f>
        <v>1770.8845976962293</v>
      </c>
    </row>
    <row r="89" spans="1:51" x14ac:dyDescent="0.3">
      <c r="A89" s="24">
        <f>VALUE(MID(Tabla3[[#This Row],[COD]],1,1))</f>
        <v>2</v>
      </c>
      <c r="B89" s="31"/>
      <c r="C89" s="8">
        <v>21104</v>
      </c>
      <c r="D89" s="16">
        <v>5.6016669734089035</v>
      </c>
      <c r="E89" s="16">
        <v>2.7506084446108487</v>
      </c>
      <c r="F89" s="16">
        <v>2.9085398766157824</v>
      </c>
      <c r="G89" s="16">
        <v>1.606657235511652</v>
      </c>
      <c r="H89" s="16">
        <v>2.0494080926071354</v>
      </c>
      <c r="I89" s="16">
        <v>5.5395920525109634</v>
      </c>
      <c r="J89" s="16">
        <v>6.0385984692110579</v>
      </c>
      <c r="K89" s="16">
        <v>4.1318845430049445</v>
      </c>
      <c r="L89" s="16">
        <v>3.5454802014554252</v>
      </c>
      <c r="M89" s="16">
        <v>4.6910268826674919</v>
      </c>
      <c r="N89" s="16">
        <v>7.3911677651524954</v>
      </c>
      <c r="O89" s="16">
        <v>4.0174560008042866</v>
      </c>
      <c r="P89" s="16">
        <v>28.822408152206783</v>
      </c>
      <c r="Q89" s="5">
        <v>2.4219351855794278</v>
      </c>
      <c r="R89" s="5">
        <v>13.410343972721188</v>
      </c>
      <c r="S89" s="14">
        <v>26.065644174153093</v>
      </c>
      <c r="T89" s="14">
        <v>30.741742528647823</v>
      </c>
      <c r="U89" s="14">
        <v>14.795582958465488</v>
      </c>
      <c r="V89" s="14">
        <v>12.64668278167396</v>
      </c>
      <c r="W89" s="14">
        <v>28.444302348779459</v>
      </c>
      <c r="X89" s="14">
        <v>18.917904271032196</v>
      </c>
      <c r="Y89" s="14">
        <v>16.08748335796707</v>
      </c>
      <c r="Z89" s="14">
        <v>11.205732333378585</v>
      </c>
      <c r="AA89" s="14">
        <v>18.029406597788284</v>
      </c>
      <c r="AB89" s="14">
        <v>27.024019984015787</v>
      </c>
      <c r="AC89" s="14">
        <v>28.222938910145427</v>
      </c>
      <c r="AD89" s="14">
        <v>26.972975100023529</v>
      </c>
      <c r="AE89" s="14">
        <v>0.49094476993319847</v>
      </c>
      <c r="AF89" s="14">
        <v>44.488318602760124</v>
      </c>
      <c r="AG89" s="11">
        <v>56.614506421508054</v>
      </c>
      <c r="AH89" s="10">
        <v>23.923115310138598</v>
      </c>
      <c r="AI89" s="14">
        <f>AVERAGE(Tabla3[[#This Row],[Emissions from degradation per capita 2010]:[Emissions from degradation per capita 2022]])</f>
        <v>6.0841918992129056</v>
      </c>
      <c r="AJ89" s="14">
        <f>AVERAGE(Tabla3[[#This Row],[Net emissions from deforestation per capita tCO2  2010]:[Net emissions from deforestation per capita tCO2  2023]])</f>
        <v>21.72383419419743</v>
      </c>
      <c r="AK89" s="19">
        <v>133386.89397081282</v>
      </c>
      <c r="AL89" s="19">
        <v>66124.627008444804</v>
      </c>
      <c r="AM89" s="19">
        <v>70581.537185835186</v>
      </c>
      <c r="AN89" s="19">
        <v>39353.462326622401</v>
      </c>
      <c r="AO89" s="19">
        <v>50665.466865433606</v>
      </c>
      <c r="AP89" s="19">
        <v>138207.28211809602</v>
      </c>
      <c r="AQ89" s="19">
        <v>152027.7550608576</v>
      </c>
      <c r="AR89" s="19">
        <v>104966.39493049761</v>
      </c>
      <c r="AS89" s="19">
        <v>90874.203043504007</v>
      </c>
      <c r="AT89" s="19">
        <v>121300.573132016</v>
      </c>
      <c r="AU89" s="19">
        <v>192806.002321768</v>
      </c>
      <c r="AV89" s="19">
        <v>105711.3197491632</v>
      </c>
      <c r="AW89" s="19">
        <v>764946.71235956799</v>
      </c>
      <c r="AX89" s="32">
        <f>AVERAGE(Tabla3[[#This Row],[Emisiones por degradación tCO2 2011]:[Emisiones por degradación tCO2 2013]])</f>
        <v>58686.54217363413</v>
      </c>
      <c r="AY89" s="32">
        <f>AVERAGE(Tabla3[[#This Row],[Emisiones por degradación tCO2 2020]:[Emisiones por degradación tCO2 2022]])</f>
        <v>354488.01147683308</v>
      </c>
    </row>
    <row r="90" spans="1:51" x14ac:dyDescent="0.3">
      <c r="A90" s="24">
        <f>VALUE(MID(Tabla3[[#This Row],[COD]],1,1))</f>
        <v>2</v>
      </c>
      <c r="B90" s="31"/>
      <c r="C90" s="7">
        <v>21105</v>
      </c>
      <c r="D90" s="16">
        <v>1.1535366219101209</v>
      </c>
      <c r="E90" s="16">
        <v>1.1636560391814865</v>
      </c>
      <c r="F90" s="16">
        <v>0.66010759360371529</v>
      </c>
      <c r="G90" s="16">
        <v>0.35133821663698828</v>
      </c>
      <c r="H90" s="16">
        <v>0.73869159168538467</v>
      </c>
      <c r="I90" s="16">
        <v>0.2252678747201341</v>
      </c>
      <c r="J90" s="16">
        <v>1.3059658620649646</v>
      </c>
      <c r="K90" s="16">
        <v>0.23158884421812484</v>
      </c>
      <c r="L90" s="16">
        <v>0.87240070856520902</v>
      </c>
      <c r="M90" s="16">
        <v>0.84997488666272125</v>
      </c>
      <c r="N90" s="16">
        <v>2.0037776774560787</v>
      </c>
      <c r="O90" s="16">
        <v>0.4599307683559396</v>
      </c>
      <c r="P90" s="16">
        <v>1.4102376049983234</v>
      </c>
      <c r="Q90" s="5">
        <v>0.72503394980739666</v>
      </c>
      <c r="R90" s="5">
        <v>1.291315350270114</v>
      </c>
      <c r="S90" s="14">
        <v>5.1729130697780299</v>
      </c>
      <c r="T90" s="14">
        <v>4.4494901613013988</v>
      </c>
      <c r="U90" s="14">
        <v>2.6198914326500207</v>
      </c>
      <c r="V90" s="14">
        <v>4.7212212025038109</v>
      </c>
      <c r="W90" s="14">
        <v>5.4225664316561781</v>
      </c>
      <c r="X90" s="14">
        <v>2.6410886511392215</v>
      </c>
      <c r="Y90" s="14">
        <v>3.1933821218005294</v>
      </c>
      <c r="Z90" s="14">
        <v>2.9357848472124091</v>
      </c>
      <c r="AA90" s="14">
        <v>3.0533341061713055</v>
      </c>
      <c r="AB90" s="14">
        <v>7.459190480908469</v>
      </c>
      <c r="AC90" s="14">
        <v>6.2872057919258575</v>
      </c>
      <c r="AD90" s="14">
        <v>5.0400233356814654</v>
      </c>
      <c r="AE90" s="14">
        <v>-0.42435480985489193</v>
      </c>
      <c r="AF90" s="14">
        <v>18.318248665144001</v>
      </c>
      <c r="AG90" s="11">
        <v>3.9410061257679136</v>
      </c>
      <c r="AH90" s="10">
        <v>7.6508846748437831</v>
      </c>
      <c r="AI90" s="14">
        <f>AVERAGE(Tabla3[[#This Row],[Emissions from degradation per capita 2010]:[Emissions from degradation per capita 2022]])</f>
        <v>0.87895956077378401</v>
      </c>
      <c r="AJ90" s="14">
        <f>AVERAGE(Tabla3[[#This Row],[Net emissions from deforestation per capita tCO2  2010]:[Net emissions from deforestation per capita tCO2  2023]])</f>
        <v>5.0635703920012718</v>
      </c>
      <c r="AK90" s="19">
        <v>45715.809862920003</v>
      </c>
      <c r="AL90" s="19">
        <v>46612.569961492802</v>
      </c>
      <c r="AM90" s="19">
        <v>26722.475604265601</v>
      </c>
      <c r="AN90" s="19">
        <v>14372.192427969279</v>
      </c>
      <c r="AO90" s="19">
        <v>30532.339559132004</v>
      </c>
      <c r="AP90" s="19">
        <v>9406.7359125633593</v>
      </c>
      <c r="AQ90" s="19">
        <v>55089.557959486403</v>
      </c>
      <c r="AR90" s="19">
        <v>9867.7690632900812</v>
      </c>
      <c r="AS90" s="19">
        <v>37542.892092395203</v>
      </c>
      <c r="AT90" s="19">
        <v>36939.058599475204</v>
      </c>
      <c r="AU90" s="19">
        <v>87935.783375160012</v>
      </c>
      <c r="AV90" s="19">
        <v>20379.532345851683</v>
      </c>
      <c r="AW90" s="19">
        <v>63086.979259599997</v>
      </c>
      <c r="AX90" s="32">
        <f>AVERAGE(Tabla3[[#This Row],[Emisiones por degradación tCO2 2011]:[Emisiones por degradación tCO2 2013]])</f>
        <v>29235.745997909224</v>
      </c>
      <c r="AY90" s="32">
        <f>AVERAGE(Tabla3[[#This Row],[Emisiones por degradación tCO2 2020]:[Emisiones por degradación tCO2 2022]])</f>
        <v>57134.09832687056</v>
      </c>
    </row>
    <row r="91" spans="1:51" x14ac:dyDescent="0.3">
      <c r="A91" s="24">
        <f>VALUE(MID(Tabla3[[#This Row],[COD]],1,1))</f>
        <v>2</v>
      </c>
      <c r="B91" s="31"/>
      <c r="C91" s="8">
        <v>21201</v>
      </c>
      <c r="D91" s="16">
        <v>0</v>
      </c>
      <c r="E91" s="16">
        <v>7.2600724352386674E-4</v>
      </c>
      <c r="F91" s="16">
        <v>0</v>
      </c>
      <c r="G91" s="16">
        <v>1.6272466886754757E-3</v>
      </c>
      <c r="H91" s="16">
        <v>0</v>
      </c>
      <c r="I91" s="16">
        <v>0</v>
      </c>
      <c r="J91" s="16">
        <v>3.2540543510128681E-2</v>
      </c>
      <c r="K91" s="16">
        <v>1.5950085049304325E-3</v>
      </c>
      <c r="L91" s="16">
        <v>4.272128575949938E-3</v>
      </c>
      <c r="M91" s="16">
        <v>1.2126420789957251E-2</v>
      </c>
      <c r="N91" s="16">
        <v>0</v>
      </c>
      <c r="O91" s="16">
        <v>4.8106898965342786E-4</v>
      </c>
      <c r="P91" s="16">
        <v>0</v>
      </c>
      <c r="Q91" s="5">
        <v>7.8441797739978083E-4</v>
      </c>
      <c r="R91" s="5">
        <v>1.6035632988447594E-4</v>
      </c>
      <c r="S91" s="14">
        <v>-7.5999556502585144E-6</v>
      </c>
      <c r="T91" s="14">
        <v>-8.2299739918042105E-6</v>
      </c>
      <c r="U91" s="14">
        <v>-8.8286544543319963E-6</v>
      </c>
      <c r="V91" s="14">
        <v>-9.3659783882029158E-6</v>
      </c>
      <c r="W91" s="14">
        <v>2.286687886165734E-4</v>
      </c>
      <c r="X91" s="14">
        <v>-1.0126266934461967E-5</v>
      </c>
      <c r="Y91" s="14">
        <v>-1.0288716387989373E-5</v>
      </c>
      <c r="Z91" s="14">
        <v>-1.027740218986062E-5</v>
      </c>
      <c r="AA91" s="14">
        <v>-1.0083780011458709E-5</v>
      </c>
      <c r="AB91" s="14">
        <v>-9.7136711076294803E-6</v>
      </c>
      <c r="AC91" s="14">
        <v>-9.1861981000924601E-6</v>
      </c>
      <c r="AD91" s="14">
        <v>-8.5308720255140486E-6</v>
      </c>
      <c r="AE91" s="14">
        <v>-7.7849661320431423E-6</v>
      </c>
      <c r="AF91" s="14">
        <v>-6.9880810533115047E-6</v>
      </c>
      <c r="AG91" s="11">
        <v>-9.0932964441438915E-6</v>
      </c>
      <c r="AH91" s="10">
        <v>-7.8566260774191753E-6</v>
      </c>
      <c r="AI91" s="14">
        <f>AVERAGE(Tabla3[[#This Row],[Emissions from degradation per capita 2010]:[Emissions from degradation per capita 2022]])</f>
        <v>4.1052634079091601E-3</v>
      </c>
      <c r="AJ91" s="14">
        <f>AVERAGE(Tabla3[[#This Row],[Net emissions from deforestation per capita tCO2  2010]:[Net emissions from deforestation per capita tCO2  2023]])</f>
        <v>7.9760194421153146E-6</v>
      </c>
      <c r="AK91" s="19">
        <v>0</v>
      </c>
      <c r="AL91" s="19">
        <v>21.749725001487999</v>
      </c>
      <c r="AM91" s="19">
        <v>0</v>
      </c>
      <c r="AN91" s="19">
        <v>53.692631739535997</v>
      </c>
      <c r="AO91" s="19">
        <v>0</v>
      </c>
      <c r="AP91" s="19">
        <v>0</v>
      </c>
      <c r="AQ91" s="19">
        <v>1221.9624898923521</v>
      </c>
      <c r="AR91" s="19">
        <v>62.316982287632001</v>
      </c>
      <c r="AS91" s="19">
        <v>173.40142676923202</v>
      </c>
      <c r="AT91" s="19">
        <v>510.61932662351995</v>
      </c>
      <c r="AU91" s="19">
        <v>0</v>
      </c>
      <c r="AV91" s="19">
        <v>21.717859537904001</v>
      </c>
      <c r="AW91" s="19">
        <v>0</v>
      </c>
      <c r="AX91" s="32">
        <f>AVERAGE(Tabla3[[#This Row],[Emisiones por degradación tCO2 2011]:[Emisiones por degradación tCO2 2013]])</f>
        <v>25.147452247008001</v>
      </c>
      <c r="AY91" s="32">
        <f>AVERAGE(Tabla3[[#This Row],[Emisiones por degradación tCO2 2020]:[Emisiones por degradación tCO2 2022]])</f>
        <v>7.239286512634667</v>
      </c>
    </row>
    <row r="92" spans="1:51" x14ac:dyDescent="0.3">
      <c r="A92" s="24">
        <f>VALUE(MID(Tabla3[[#This Row],[COD]],1,1))</f>
        <v>2</v>
      </c>
      <c r="B92" s="31"/>
      <c r="C92" s="7">
        <v>21202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5">
        <v>0</v>
      </c>
      <c r="R92" s="5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1">
        <v>0</v>
      </c>
      <c r="AH92" s="10">
        <v>0</v>
      </c>
      <c r="AI92" s="14">
        <f>AVERAGE(Tabla3[[#This Row],[Emissions from degradation per capita 2010]:[Emissions from degradation per capita 2022]])</f>
        <v>0</v>
      </c>
      <c r="AJ92" s="14">
        <f>AVERAGE(Tabla3[[#This Row],[Net emissions from deforestation per capita tCO2  2010]:[Net emissions from deforestation per capita tCO2  2023]])</f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32">
        <f>AVERAGE(Tabla3[[#This Row],[Emisiones por degradación tCO2 2011]:[Emisiones por degradación tCO2 2013]])</f>
        <v>0</v>
      </c>
      <c r="AY92" s="32">
        <f>AVERAGE(Tabla3[[#This Row],[Emisiones por degradación tCO2 2020]:[Emisiones por degradación tCO2 2022]])</f>
        <v>0</v>
      </c>
    </row>
    <row r="93" spans="1:51" x14ac:dyDescent="0.3">
      <c r="A93" s="24">
        <f>VALUE(MID(Tabla3[[#This Row],[COD]],1,1))</f>
        <v>2</v>
      </c>
      <c r="B93" s="31"/>
      <c r="C93" s="8">
        <v>21203</v>
      </c>
      <c r="D93" s="16">
        <v>1.9026917071293302E-2</v>
      </c>
      <c r="E93" s="16">
        <v>0</v>
      </c>
      <c r="F93" s="16">
        <v>0</v>
      </c>
      <c r="G93" s="16">
        <v>1.4303203227521658E-3</v>
      </c>
      <c r="H93" s="16">
        <v>1.7947962217059821E-3</v>
      </c>
      <c r="I93" s="16">
        <v>0</v>
      </c>
      <c r="J93" s="16">
        <v>0</v>
      </c>
      <c r="K93" s="16">
        <v>0</v>
      </c>
      <c r="L93" s="16">
        <v>2.6479851027722361E-2</v>
      </c>
      <c r="M93" s="16">
        <v>2.6749514417468454E-2</v>
      </c>
      <c r="N93" s="16">
        <v>0</v>
      </c>
      <c r="O93" s="16">
        <v>6.7353914297056654E-3</v>
      </c>
      <c r="P93" s="16">
        <v>1.4239216342777384E-2</v>
      </c>
      <c r="Q93" s="5">
        <v>4.7677344091738859E-4</v>
      </c>
      <c r="R93" s="5">
        <v>6.9915359241610161E-3</v>
      </c>
      <c r="S93" s="14">
        <v>-4.4829558060151601E-4</v>
      </c>
      <c r="T93" s="14">
        <v>2.3907398480880922E-3</v>
      </c>
      <c r="U93" s="14">
        <v>-4.8925856663040168E-4</v>
      </c>
      <c r="V93" s="14">
        <v>-5.0045104531307226E-4</v>
      </c>
      <c r="W93" s="14">
        <v>1.3237719924793013E-3</v>
      </c>
      <c r="X93" s="14">
        <v>-5.0302466791696742E-4</v>
      </c>
      <c r="Y93" s="14">
        <v>-4.9494088338496623E-4</v>
      </c>
      <c r="Z93" s="14">
        <v>-4.8134134621363766E-4</v>
      </c>
      <c r="AA93" s="14">
        <v>-4.6290829585562368E-4</v>
      </c>
      <c r="AB93" s="14">
        <v>-4.4034866204107259E-4</v>
      </c>
      <c r="AC93" s="14">
        <v>-4.1436998905038314E-4</v>
      </c>
      <c r="AD93" s="14">
        <v>-3.8568594324769732E-4</v>
      </c>
      <c r="AE93" s="14">
        <v>-3.5503228112340464E-4</v>
      </c>
      <c r="AF93" s="14">
        <v>1.5378691746358983E-3</v>
      </c>
      <c r="AG93" s="11">
        <v>4.6634024452912398E-4</v>
      </c>
      <c r="AH93" s="10">
        <v>-8.0012135070770647E-4</v>
      </c>
      <c r="AI93" s="14">
        <f>AVERAGE(Tabla3[[#This Row],[Emissions from degradation per capita 2010]:[Emissions from degradation per capita 2022]])</f>
        <v>7.4196928333404083E-3</v>
      </c>
      <c r="AJ93" s="14">
        <f>AVERAGE(Tabla3[[#This Row],[Net emissions from deforestation per capita tCO2  2010]:[Net emissions from deforestation per capita tCO2  2023]])</f>
        <v>1.9765982416039213E-5</v>
      </c>
      <c r="AK93" s="19">
        <v>323.51467096319999</v>
      </c>
      <c r="AL93" s="19">
        <v>0</v>
      </c>
      <c r="AM93" s="19">
        <v>0</v>
      </c>
      <c r="AN93" s="19">
        <v>25.392476689819201</v>
      </c>
      <c r="AO93" s="19">
        <v>32.311716379372797</v>
      </c>
      <c r="AP93" s="19">
        <v>0</v>
      </c>
      <c r="AQ93" s="19">
        <v>0</v>
      </c>
      <c r="AR93" s="19">
        <v>0</v>
      </c>
      <c r="AS93" s="19">
        <v>503.19660907980801</v>
      </c>
      <c r="AT93" s="19">
        <v>515.00840107952013</v>
      </c>
      <c r="AU93" s="19">
        <v>0</v>
      </c>
      <c r="AV93" s="19">
        <v>133.04418691097601</v>
      </c>
      <c r="AW93" s="19">
        <v>284.82704450457601</v>
      </c>
      <c r="AX93" s="32">
        <f>AVERAGE(Tabla3[[#This Row],[Emisiones por degradación tCO2 2011]:[Emisiones por degradación tCO2 2013]])</f>
        <v>8.464158896606401</v>
      </c>
      <c r="AY93" s="32">
        <f>AVERAGE(Tabla3[[#This Row],[Emisiones por degradación tCO2 2020]:[Emisiones por degradación tCO2 2022]])</f>
        <v>139.29041047185066</v>
      </c>
    </row>
    <row r="94" spans="1:51" x14ac:dyDescent="0.3">
      <c r="A94" s="24">
        <f>VALUE(MID(Tabla3[[#This Row],[COD]],1,1))</f>
        <v>2</v>
      </c>
      <c r="B94" s="31"/>
      <c r="C94" s="7">
        <v>21204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5">
        <v>0</v>
      </c>
      <c r="R94" s="5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1">
        <v>0</v>
      </c>
      <c r="AH94" s="10">
        <v>0</v>
      </c>
      <c r="AI94" s="14">
        <f>AVERAGE(Tabla3[[#This Row],[Emissions from degradation per capita 2010]:[Emissions from degradation per capita 2022]])</f>
        <v>0</v>
      </c>
      <c r="AJ94" s="14">
        <f>AVERAGE(Tabla3[[#This Row],[Net emissions from deforestation per capita tCO2  2010]:[Net emissions from deforestation per capita tCO2  2023]])</f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32">
        <f>AVERAGE(Tabla3[[#This Row],[Emisiones por degradación tCO2 2011]:[Emisiones por degradación tCO2 2013]])</f>
        <v>0</v>
      </c>
      <c r="AY94" s="32">
        <f>AVERAGE(Tabla3[[#This Row],[Emisiones por degradación tCO2 2020]:[Emisiones por degradación tCO2 2022]])</f>
        <v>0</v>
      </c>
    </row>
    <row r="95" spans="1:51" x14ac:dyDescent="0.3">
      <c r="A95" s="24">
        <f>VALUE(MID(Tabla3[[#This Row],[COD]],1,1))</f>
        <v>2</v>
      </c>
      <c r="B95" s="31"/>
      <c r="C95" s="8">
        <v>21301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0.11655866655332216</v>
      </c>
      <c r="O95" s="16">
        <v>2.2865296424555353E-2</v>
      </c>
      <c r="P95" s="16">
        <v>1.7967693293142824E-3</v>
      </c>
      <c r="Q95" s="5">
        <v>0</v>
      </c>
      <c r="R95" s="5">
        <v>4.7073577435730596E-2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1">
        <v>0</v>
      </c>
      <c r="AH95" s="10">
        <v>0</v>
      </c>
      <c r="AI95" s="14">
        <f>AVERAGE(Tabla3[[#This Row],[Emissions from degradation per capita 2010]:[Emissions from degradation per capita 2022]])</f>
        <v>1.0863133254399368E-2</v>
      </c>
      <c r="AJ95" s="14">
        <f>AVERAGE(Tabla3[[#This Row],[Net emissions from deforestation per capita tCO2  2010]:[Net emissions from deforestation per capita tCO2  2023]])</f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3823.24082161552</v>
      </c>
      <c r="AV95" s="19">
        <v>754.28039845323201</v>
      </c>
      <c r="AW95" s="19">
        <v>59.606025730672002</v>
      </c>
      <c r="AX95" s="32">
        <f>AVERAGE(Tabla3[[#This Row],[Emisiones por degradación tCO2 2011]:[Emisiones por degradación tCO2 2013]])</f>
        <v>0</v>
      </c>
      <c r="AY95" s="32">
        <f>AVERAGE(Tabla3[[#This Row],[Emisiones por degradación tCO2 2020]:[Emisiones por degradación tCO2 2022]])</f>
        <v>1545.7090819331413</v>
      </c>
    </row>
    <row r="96" spans="1:51" x14ac:dyDescent="0.3">
      <c r="A96" s="24">
        <f>VALUE(MID(Tabla3[[#This Row],[COD]],1,1))</f>
        <v>2</v>
      </c>
      <c r="B96" s="31"/>
      <c r="C96" s="7">
        <v>21302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5">
        <v>0</v>
      </c>
      <c r="R96" s="5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1">
        <v>0</v>
      </c>
      <c r="AH96" s="10">
        <v>0</v>
      </c>
      <c r="AI96" s="14">
        <f>AVERAGE(Tabla3[[#This Row],[Emissions from degradation per capita 2010]:[Emissions from degradation per capita 2022]])</f>
        <v>0</v>
      </c>
      <c r="AJ96" s="14">
        <f>AVERAGE(Tabla3[[#This Row],[Net emissions from deforestation per capita tCO2  2010]:[Net emissions from deforestation per capita tCO2  2023]])</f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32">
        <f>AVERAGE(Tabla3[[#This Row],[Emisiones por degradación tCO2 2011]:[Emisiones por degradación tCO2 2013]])</f>
        <v>0</v>
      </c>
      <c r="AY96" s="32">
        <f>AVERAGE(Tabla3[[#This Row],[Emisiones por degradación tCO2 2020]:[Emisiones por degradación tCO2 2022]])</f>
        <v>0</v>
      </c>
    </row>
    <row r="97" spans="1:51" x14ac:dyDescent="0.3">
      <c r="A97" s="24">
        <f>VALUE(MID(Tabla3[[#This Row],[COD]],1,1))</f>
        <v>2</v>
      </c>
      <c r="B97" s="31"/>
      <c r="C97" s="8">
        <v>21303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5">
        <v>0</v>
      </c>
      <c r="R97" s="5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1">
        <v>0</v>
      </c>
      <c r="AH97" s="10">
        <v>0</v>
      </c>
      <c r="AI97" s="14">
        <f>AVERAGE(Tabla3[[#This Row],[Emissions from degradation per capita 2010]:[Emissions from degradation per capita 2022]])</f>
        <v>0</v>
      </c>
      <c r="AJ97" s="14">
        <f>AVERAGE(Tabla3[[#This Row],[Net emissions from deforestation per capita tCO2  2010]:[Net emissions from deforestation per capita tCO2  2023]])</f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32">
        <f>AVERAGE(Tabla3[[#This Row],[Emisiones por degradación tCO2 2011]:[Emisiones por degradación tCO2 2013]])</f>
        <v>0</v>
      </c>
      <c r="AY97" s="32">
        <f>AVERAGE(Tabla3[[#This Row],[Emisiones por degradación tCO2 2020]:[Emisiones por degradación tCO2 2022]])</f>
        <v>0</v>
      </c>
    </row>
    <row r="98" spans="1:51" x14ac:dyDescent="0.3">
      <c r="A98" s="24">
        <f>VALUE(MID(Tabla3[[#This Row],[COD]],1,1))</f>
        <v>2</v>
      </c>
      <c r="B98" s="31"/>
      <c r="C98" s="7">
        <v>21304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5">
        <v>0</v>
      </c>
      <c r="R98" s="5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3.7012271883173175E-3</v>
      </c>
      <c r="AD98" s="14">
        <v>1.3220437397227906E-4</v>
      </c>
      <c r="AE98" s="14">
        <v>1.2991264051230233E-4</v>
      </c>
      <c r="AF98" s="14">
        <v>2.139177919028994E-2</v>
      </c>
      <c r="AG98" s="11">
        <v>0</v>
      </c>
      <c r="AH98" s="10">
        <v>7.1312453635759762E-2</v>
      </c>
      <c r="AI98" s="14">
        <f>AVERAGE(Tabla3[[#This Row],[Emissions from degradation per capita 2010]:[Emissions from degradation per capita 2022]])</f>
        <v>0</v>
      </c>
      <c r="AJ98" s="14">
        <f>AVERAGE(Tabla3[[#This Row],[Net emissions from deforestation per capita tCO2  2010]:[Net emissions from deforestation per capita tCO2  2023]])</f>
        <v>1.8110802423637027E-3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32">
        <f>AVERAGE(Tabla3[[#This Row],[Emisiones por degradación tCO2 2011]:[Emisiones por degradación tCO2 2013]])</f>
        <v>0</v>
      </c>
      <c r="AY98" s="32">
        <f>AVERAGE(Tabla3[[#This Row],[Emisiones por degradación tCO2 2020]:[Emisiones por degradación tCO2 2022]])</f>
        <v>0</v>
      </c>
    </row>
    <row r="99" spans="1:51" x14ac:dyDescent="0.3">
      <c r="A99" s="24">
        <f>VALUE(MID(Tabla3[[#This Row],[COD]],1,1))</f>
        <v>2</v>
      </c>
      <c r="B99" s="31"/>
      <c r="C99" s="8">
        <v>21305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5">
        <v>0</v>
      </c>
      <c r="R99" s="5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1">
        <v>0</v>
      </c>
      <c r="AH99" s="10">
        <v>0</v>
      </c>
      <c r="AI99" s="14">
        <f>AVERAGE(Tabla3[[#This Row],[Emissions from degradation per capita 2010]:[Emissions from degradation per capita 2022]])</f>
        <v>0</v>
      </c>
      <c r="AJ99" s="14">
        <f>AVERAGE(Tabla3[[#This Row],[Net emissions from deforestation per capita tCO2  2010]:[Net emissions from deforestation per capita tCO2  2023]])</f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32">
        <f>AVERAGE(Tabla3[[#This Row],[Emisiones por degradación tCO2 2011]:[Emisiones por degradación tCO2 2013]])</f>
        <v>0</v>
      </c>
      <c r="AY99" s="32">
        <f>AVERAGE(Tabla3[[#This Row],[Emisiones por degradación tCO2 2020]:[Emisiones por degradación tCO2 2022]])</f>
        <v>0</v>
      </c>
    </row>
    <row r="100" spans="1:51" x14ac:dyDescent="0.3">
      <c r="A100" s="24">
        <f>VALUE(MID(Tabla3[[#This Row],[COD]],1,1))</f>
        <v>2</v>
      </c>
      <c r="B100" s="31"/>
      <c r="C100" s="7">
        <v>21306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0.16775331383273751</v>
      </c>
      <c r="N100" s="16">
        <v>0</v>
      </c>
      <c r="O100" s="16">
        <v>0</v>
      </c>
      <c r="P100" s="16">
        <v>0</v>
      </c>
      <c r="Q100" s="5">
        <v>0</v>
      </c>
      <c r="R100" s="5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1">
        <v>0</v>
      </c>
      <c r="AH100" s="10">
        <v>0</v>
      </c>
      <c r="AI100" s="14">
        <f>AVERAGE(Tabla3[[#This Row],[Emissions from degradation per capita 2010]:[Emissions from degradation per capita 2022]])</f>
        <v>1.2904101064056732E-2</v>
      </c>
      <c r="AJ100" s="14">
        <f>AVERAGE(Tabla3[[#This Row],[Net emissions from deforestation per capita tCO2  2010]:[Net emissions from deforestation per capita tCO2  2023]])</f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1912.5555310070401</v>
      </c>
      <c r="AU100" s="19">
        <v>0</v>
      </c>
      <c r="AV100" s="19">
        <v>0</v>
      </c>
      <c r="AW100" s="19">
        <v>0</v>
      </c>
      <c r="AX100" s="32">
        <f>AVERAGE(Tabla3[[#This Row],[Emisiones por degradación tCO2 2011]:[Emisiones por degradación tCO2 2013]])</f>
        <v>0</v>
      </c>
      <c r="AY100" s="32">
        <f>AVERAGE(Tabla3[[#This Row],[Emisiones por degradación tCO2 2020]:[Emisiones por degradación tCO2 2022]])</f>
        <v>0</v>
      </c>
    </row>
    <row r="101" spans="1:51" x14ac:dyDescent="0.3">
      <c r="A101" s="24">
        <f>VALUE(MID(Tabla3[[#This Row],[COD]],1,1))</f>
        <v>2</v>
      </c>
      <c r="B101" s="31"/>
      <c r="C101" s="7">
        <v>21307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5">
        <v>0</v>
      </c>
      <c r="R101" s="5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1">
        <v>0</v>
      </c>
      <c r="AH101" s="10">
        <v>0</v>
      </c>
      <c r="AI101" s="14">
        <f>AVERAGE(Tabla3[[#This Row],[Emissions from degradation per capita 2010]:[Emissions from degradation per capita 2022]])</f>
        <v>0</v>
      </c>
      <c r="AJ101" s="14">
        <f>AVERAGE(Tabla3[[#This Row],[Net emissions from deforestation per capita tCO2  2010]:[Net emissions from deforestation per capita tCO2  2023]])</f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32">
        <f>AVERAGE(Tabla3[[#This Row],[Emisiones por degradación tCO2 2011]:[Emisiones por degradación tCO2 2013]])</f>
        <v>0</v>
      </c>
      <c r="AY101" s="32">
        <f>AVERAGE(Tabla3[[#This Row],[Emisiones por degradación tCO2 2020]:[Emisiones por degradación tCO2 2022]])</f>
        <v>0</v>
      </c>
    </row>
    <row r="102" spans="1:51" x14ac:dyDescent="0.3">
      <c r="A102" s="24">
        <f>VALUE(MID(Tabla3[[#This Row],[COD]],1,1))</f>
        <v>2</v>
      </c>
      <c r="B102" s="31"/>
      <c r="C102" s="8">
        <v>21401</v>
      </c>
      <c r="D102" s="16">
        <v>0.26546628124532601</v>
      </c>
      <c r="E102" s="16">
        <v>0.97911490662343337</v>
      </c>
      <c r="F102" s="16">
        <v>0.51244361769192148</v>
      </c>
      <c r="G102" s="16">
        <v>0.2022361441833937</v>
      </c>
      <c r="H102" s="16">
        <v>0.19635416640831643</v>
      </c>
      <c r="I102" s="16">
        <v>0.1845565881816871</v>
      </c>
      <c r="J102" s="16">
        <v>0.57754410240768717</v>
      </c>
      <c r="K102" s="16">
        <v>0.28711281085845525</v>
      </c>
      <c r="L102" s="16">
        <v>0.53072576666750981</v>
      </c>
      <c r="M102" s="16">
        <v>0.42050110081428965</v>
      </c>
      <c r="N102" s="16">
        <v>0.11943909359654184</v>
      </c>
      <c r="O102" s="16">
        <v>4.4012972458911541</v>
      </c>
      <c r="P102" s="16">
        <v>0.82170105956331985</v>
      </c>
      <c r="Q102" s="5">
        <v>0.56459822283291616</v>
      </c>
      <c r="R102" s="5">
        <v>1.7808124663503386</v>
      </c>
      <c r="S102" s="14">
        <v>-0.1306430916528461</v>
      </c>
      <c r="T102" s="14">
        <v>-9.1411230836331028E-2</v>
      </c>
      <c r="U102" s="14">
        <v>0.82693967240714883</v>
      </c>
      <c r="V102" s="14">
        <v>0.1894061499305115</v>
      </c>
      <c r="W102" s="14">
        <v>0.27141004732983492</v>
      </c>
      <c r="X102" s="14">
        <v>0.40226292458205321</v>
      </c>
      <c r="Y102" s="14">
        <v>-1.2024676186678374</v>
      </c>
      <c r="Z102" s="14">
        <v>-0.6636495580001508</v>
      </c>
      <c r="AA102" s="14">
        <v>1.0444752979333967</v>
      </c>
      <c r="AB102" s="14">
        <v>0.69850185623570182</v>
      </c>
      <c r="AC102" s="14">
        <v>-1.0014432900293275</v>
      </c>
      <c r="AD102" s="14">
        <v>0.35305233741470488</v>
      </c>
      <c r="AE102" s="14">
        <v>-0.60425161125930293</v>
      </c>
      <c r="AF102" s="14">
        <v>16.469006663308676</v>
      </c>
      <c r="AG102" s="11">
        <v>0.3061352074493528</v>
      </c>
      <c r="AH102" s="10">
        <v>5.3931460105826368</v>
      </c>
      <c r="AI102" s="14">
        <f>AVERAGE(Tabla3[[#This Row],[Emissions from degradation per capita 2010]:[Emissions from degradation per capita 2022]])</f>
        <v>0.73065329877946428</v>
      </c>
      <c r="AJ102" s="14">
        <f>AVERAGE(Tabla3[[#This Row],[Net emissions from deforestation per capita tCO2  2010]:[Net emissions from deforestation per capita tCO2  2023]])</f>
        <v>1.182942039192588</v>
      </c>
      <c r="AK102" s="19">
        <v>4555.6668524510396</v>
      </c>
      <c r="AL102" s="19">
        <v>17527.135943466081</v>
      </c>
      <c r="AM102" s="19">
        <v>9552.9739210128009</v>
      </c>
      <c r="AN102" s="19">
        <v>3919.9431827067201</v>
      </c>
      <c r="AO102" s="19">
        <v>3951.43124480096</v>
      </c>
      <c r="AP102" s="19">
        <v>3850.5886558227198</v>
      </c>
      <c r="AQ102" s="19">
        <v>12477.840332518081</v>
      </c>
      <c r="AR102" s="19">
        <v>6415.8228714430406</v>
      </c>
      <c r="AS102" s="19">
        <v>12252.8657750528</v>
      </c>
      <c r="AT102" s="19">
        <v>10019.27972910208</v>
      </c>
      <c r="AU102" s="19">
        <v>2934.37965147984</v>
      </c>
      <c r="AV102" s="19">
        <v>111392.43199625921</v>
      </c>
      <c r="AW102" s="19">
        <v>21405.312601624482</v>
      </c>
      <c r="AX102" s="32">
        <f>AVERAGE(Tabla3[[#This Row],[Emisiones por degradación tCO2 2011]:[Emisiones por degradación tCO2 2013]])</f>
        <v>10333.351015728533</v>
      </c>
      <c r="AY102" s="32">
        <f>AVERAGE(Tabla3[[#This Row],[Emisiones por degradación tCO2 2020]:[Emisiones por degradación tCO2 2022]])</f>
        <v>45244.041416454515</v>
      </c>
    </row>
    <row r="103" spans="1:51" x14ac:dyDescent="0.3">
      <c r="A103" s="24">
        <f>VALUE(MID(Tabla3[[#This Row],[COD]],1,1))</f>
        <v>2</v>
      </c>
      <c r="B103" s="31"/>
      <c r="C103" s="7">
        <v>21402</v>
      </c>
      <c r="D103" s="16">
        <v>3.0302683694209367E-2</v>
      </c>
      <c r="E103" s="16">
        <v>0.38600726020395992</v>
      </c>
      <c r="F103" s="16">
        <v>2.3513011162025173E-3</v>
      </c>
      <c r="G103" s="16">
        <v>3.2446333804440285E-3</v>
      </c>
      <c r="H103" s="16">
        <v>0.18713996451616144</v>
      </c>
      <c r="I103" s="16">
        <v>0.31646945164422119</v>
      </c>
      <c r="J103" s="16">
        <v>0.82679572887150998</v>
      </c>
      <c r="K103" s="16">
        <v>8.355457279593656E-2</v>
      </c>
      <c r="L103" s="16">
        <v>0.2495356787116344</v>
      </c>
      <c r="M103" s="16">
        <v>0.48696619291412396</v>
      </c>
      <c r="N103" s="16">
        <v>0.20271237005265133</v>
      </c>
      <c r="O103" s="16">
        <v>1.0235040373150259</v>
      </c>
      <c r="P103" s="16">
        <v>0.17956780960713603</v>
      </c>
      <c r="Q103" s="5">
        <v>0.13053439823353549</v>
      </c>
      <c r="R103" s="5">
        <v>0.46859473899160448</v>
      </c>
      <c r="S103" s="14">
        <v>1.0133257297118241</v>
      </c>
      <c r="T103" s="14">
        <v>0.20880076106030634</v>
      </c>
      <c r="U103" s="14">
        <v>0.2607459029440623</v>
      </c>
      <c r="V103" s="14">
        <v>-8.2186677106579967E-2</v>
      </c>
      <c r="W103" s="14">
        <v>0.59552627169378269</v>
      </c>
      <c r="X103" s="14">
        <v>0.77488372417056151</v>
      </c>
      <c r="Y103" s="14">
        <v>-0.51353071399148742</v>
      </c>
      <c r="Z103" s="14">
        <v>-1.5865348719087187E-2</v>
      </c>
      <c r="AA103" s="14">
        <v>-6.0996312806630912E-3</v>
      </c>
      <c r="AB103" s="14">
        <v>0.47027984848325022</v>
      </c>
      <c r="AC103" s="14">
        <v>1.1268514156240084E-2</v>
      </c>
      <c r="AD103" s="14">
        <v>1.3644065111560444</v>
      </c>
      <c r="AE103" s="14">
        <v>-0.44698077558451077</v>
      </c>
      <c r="AF103" s="14">
        <v>11.008901618541998</v>
      </c>
      <c r="AG103" s="11">
        <v>0.12844987311238099</v>
      </c>
      <c r="AH103" s="10">
        <v>3.9836450221811077</v>
      </c>
      <c r="AI103" s="14">
        <f>AVERAGE(Tabla3[[#This Row],[Emissions from degradation per capita 2010]:[Emissions from degradation per capita 2022]])</f>
        <v>0.30601166806332436</v>
      </c>
      <c r="AJ103" s="14">
        <f>AVERAGE(Tabla3[[#This Row],[Net emissions from deforestation per capita tCO2  2010]:[Net emissions from deforestation per capita tCO2  2023]])</f>
        <v>1.0459625525168386</v>
      </c>
      <c r="AK103" s="19">
        <v>494.41858715472006</v>
      </c>
      <c r="AL103" s="19">
        <v>6507.6963997785606</v>
      </c>
      <c r="AM103" s="19">
        <v>40.914990723040006</v>
      </c>
      <c r="AN103" s="19">
        <v>58.218456745307201</v>
      </c>
      <c r="AO103" s="19">
        <v>3459.4693840457603</v>
      </c>
      <c r="AP103" s="19">
        <v>6021.7807258862404</v>
      </c>
      <c r="AQ103" s="19">
        <v>16181.219209744322</v>
      </c>
      <c r="AR103" s="19">
        <v>1680.5331226446722</v>
      </c>
      <c r="AS103" s="19">
        <v>5154.4089794675201</v>
      </c>
      <c r="AT103" s="19">
        <v>10322.7093573936</v>
      </c>
      <c r="AU103" s="19">
        <v>4406.9669249446397</v>
      </c>
      <c r="AV103" s="19">
        <v>22806.740463490722</v>
      </c>
      <c r="AW103" s="19">
        <v>4098.6352542828799</v>
      </c>
      <c r="AX103" s="32">
        <f>AVERAGE(Tabla3[[#This Row],[Emisiones por degradación tCO2 2011]:[Emisiones por degradación tCO2 2013]])</f>
        <v>2202.2766157489691</v>
      </c>
      <c r="AY103" s="32">
        <f>AVERAGE(Tabla3[[#This Row],[Emisiones por degradación tCO2 2020]:[Emisiones por degradación tCO2 2022]])</f>
        <v>10437.447547572747</v>
      </c>
    </row>
    <row r="104" spans="1:51" x14ac:dyDescent="0.3">
      <c r="A104" s="24">
        <f>VALUE(MID(Tabla3[[#This Row],[COD]],1,1))</f>
        <v>2</v>
      </c>
      <c r="B104" s="31"/>
      <c r="C104" s="8">
        <v>21501</v>
      </c>
      <c r="D104" s="16">
        <v>2313.1595050461419</v>
      </c>
      <c r="E104" s="16">
        <v>70.479562841774424</v>
      </c>
      <c r="F104" s="16">
        <v>363.15894286378341</v>
      </c>
      <c r="G104" s="16">
        <v>125.08653947119342</v>
      </c>
      <c r="H104" s="16">
        <v>101.86246297760535</v>
      </c>
      <c r="I104" s="16">
        <v>83.452395506514094</v>
      </c>
      <c r="J104" s="16">
        <v>596.52449732526804</v>
      </c>
      <c r="K104" s="16">
        <v>194.38894398363271</v>
      </c>
      <c r="L104" s="16">
        <v>109.11101537265006</v>
      </c>
      <c r="M104" s="16">
        <v>376.30545036831302</v>
      </c>
      <c r="N104" s="16">
        <v>380.12895344739252</v>
      </c>
      <c r="O104" s="16">
        <v>306.16321652661395</v>
      </c>
      <c r="P104" s="16">
        <v>141.8599440600542</v>
      </c>
      <c r="Q104" s="5">
        <v>186.24168172558373</v>
      </c>
      <c r="R104" s="5">
        <v>276.05070467802022</v>
      </c>
      <c r="S104" s="14">
        <v>62.880789361355291</v>
      </c>
      <c r="T104" s="14">
        <v>303.49580105243871</v>
      </c>
      <c r="U104" s="14">
        <v>97.440954019493063</v>
      </c>
      <c r="V104" s="14">
        <v>73.462807132069045</v>
      </c>
      <c r="W104" s="14">
        <v>143.40222839676366</v>
      </c>
      <c r="X104" s="14">
        <v>50.231161892580204</v>
      </c>
      <c r="Y104" s="14">
        <v>38.455218935025535</v>
      </c>
      <c r="Z104" s="14">
        <v>21.772178313610347</v>
      </c>
      <c r="AA104" s="14">
        <v>30.089289218178916</v>
      </c>
      <c r="AB104" s="14">
        <v>54.29223231494035</v>
      </c>
      <c r="AC104" s="14">
        <v>47.585973665534908</v>
      </c>
      <c r="AD104" s="14">
        <v>54.612973921285473</v>
      </c>
      <c r="AE104" s="14">
        <v>59.980757660688539</v>
      </c>
      <c r="AF104" s="14">
        <v>56.491106124857886</v>
      </c>
      <c r="AG104" s="11">
        <v>159.04981854741547</v>
      </c>
      <c r="AH104" s="10">
        <v>57.33701499299108</v>
      </c>
      <c r="AI104" s="14">
        <f>AVERAGE(Tabla3[[#This Row],[Emissions from degradation per capita 2010]:[Emissions from degradation per capita 2022]])</f>
        <v>397.0524176762259</v>
      </c>
      <c r="AJ104" s="14">
        <f>AVERAGE(Tabla3[[#This Row],[Net emissions from deforestation per capita tCO2  2010]:[Net emissions from deforestation per capita tCO2  2023]])</f>
        <v>78.156676572058714</v>
      </c>
      <c r="AK104" s="19">
        <v>21498504.439898841</v>
      </c>
      <c r="AL104" s="19">
        <v>671106.39737937611</v>
      </c>
      <c r="AM104" s="19">
        <v>3540799.6929218881</v>
      </c>
      <c r="AN104" s="19">
        <v>1248113.490843568</v>
      </c>
      <c r="AO104" s="19">
        <v>1039608.2971494402</v>
      </c>
      <c r="AP104" s="19">
        <v>870742.29471496807</v>
      </c>
      <c r="AQ104" s="19">
        <v>6360144.1904820073</v>
      </c>
      <c r="AR104" s="19">
        <v>2116895.5999817601</v>
      </c>
      <c r="AS104" s="19">
        <v>1213205.379928496</v>
      </c>
      <c r="AT104" s="19">
        <v>4269937.945329248</v>
      </c>
      <c r="AU104" s="19">
        <v>4399992.6361535685</v>
      </c>
      <c r="AV104" s="19">
        <v>3613644.4446636243</v>
      </c>
      <c r="AW104" s="19">
        <v>1706716.9869865121</v>
      </c>
      <c r="AX104" s="32">
        <f>AVERAGE(Tabla3[[#This Row],[Emisiones por degradación tCO2 2011]:[Emisiones por degradación tCO2 2013]])</f>
        <v>1820006.5270482774</v>
      </c>
      <c r="AY104" s="32">
        <f>AVERAGE(Tabla3[[#This Row],[Emisiones por degradación tCO2 2020]:[Emisiones por degradación tCO2 2022]])</f>
        <v>3240118.0226012352</v>
      </c>
    </row>
    <row r="105" spans="1:51" x14ac:dyDescent="0.3">
      <c r="A105" s="24">
        <f>VALUE(MID(Tabla3[[#This Row],[COD]],1,1))</f>
        <v>2</v>
      </c>
      <c r="B105" s="31"/>
      <c r="C105" s="7">
        <v>21502</v>
      </c>
      <c r="D105" s="16">
        <v>10.166476722014041</v>
      </c>
      <c r="E105" s="16">
        <v>10.353046581533278</v>
      </c>
      <c r="F105" s="16">
        <v>5.8091802049305823</v>
      </c>
      <c r="G105" s="16">
        <v>8.4833646682357049</v>
      </c>
      <c r="H105" s="16">
        <v>33.782922372025652</v>
      </c>
      <c r="I105" s="16">
        <v>42.481685379810784</v>
      </c>
      <c r="J105" s="16">
        <v>41.417284125014845</v>
      </c>
      <c r="K105" s="16">
        <v>49.847898466122146</v>
      </c>
      <c r="L105" s="16">
        <v>13.625148758651038</v>
      </c>
      <c r="M105" s="16">
        <v>14.088920774058298</v>
      </c>
      <c r="N105" s="16">
        <v>34.28710702465446</v>
      </c>
      <c r="O105" s="16">
        <v>24.56535432120041</v>
      </c>
      <c r="P105" s="16">
        <v>26.066910523859313</v>
      </c>
      <c r="Q105" s="5">
        <v>8.2151971515665227</v>
      </c>
      <c r="R105" s="5">
        <v>28.306457289904728</v>
      </c>
      <c r="S105" s="14">
        <v>7.9937951760030526</v>
      </c>
      <c r="T105" s="14">
        <v>35.500592378678618</v>
      </c>
      <c r="U105" s="14">
        <v>32.019356254897119</v>
      </c>
      <c r="V105" s="14">
        <v>23.609771183784666</v>
      </c>
      <c r="W105" s="14">
        <v>105.16913894046024</v>
      </c>
      <c r="X105" s="14">
        <v>28.686150086226704</v>
      </c>
      <c r="Y105" s="14">
        <v>72.874473833816921</v>
      </c>
      <c r="Z105" s="14">
        <v>35.665535297039504</v>
      </c>
      <c r="AA105" s="14">
        <v>33.585557277256129</v>
      </c>
      <c r="AB105" s="14">
        <v>17.781857904807392</v>
      </c>
      <c r="AC105" s="14">
        <v>37.65390815762602</v>
      </c>
      <c r="AD105" s="14">
        <v>27.420514752146516</v>
      </c>
      <c r="AE105" s="14">
        <v>19.46187514583697</v>
      </c>
      <c r="AF105" s="14">
        <v>98.01142869618792</v>
      </c>
      <c r="AG105" s="11">
        <v>30.10878522916671</v>
      </c>
      <c r="AH105" s="10">
        <v>48.096840823008812</v>
      </c>
      <c r="AI105" s="14">
        <f>AVERAGE(Tabla3[[#This Row],[Emissions from degradation per capita 2010]:[Emissions from degradation per capita 2022]])</f>
        <v>24.228869224777732</v>
      </c>
      <c r="AJ105" s="14">
        <f>AVERAGE(Tabla3[[#This Row],[Net emissions from deforestation per capita tCO2  2010]:[Net emissions from deforestation per capita tCO2  2023]])</f>
        <v>41.102425363197703</v>
      </c>
      <c r="AK105" s="19">
        <v>82267.129634537618</v>
      </c>
      <c r="AL105" s="19">
        <v>85278.044692089607</v>
      </c>
      <c r="AM105" s="19">
        <v>48686.739297523207</v>
      </c>
      <c r="AN105" s="19">
        <v>72329.167161377613</v>
      </c>
      <c r="AO105" s="19">
        <v>292897.9369654624</v>
      </c>
      <c r="AP105" s="19">
        <v>374476.05662303208</v>
      </c>
      <c r="AQ105" s="19">
        <v>371057.44847600802</v>
      </c>
      <c r="AR105" s="19">
        <v>453815.26763557602</v>
      </c>
      <c r="AS105" s="19">
        <v>126005.3757200048</v>
      </c>
      <c r="AT105" s="19">
        <v>132337.2328307296</v>
      </c>
      <c r="AU105" s="19">
        <v>326996.13969412958</v>
      </c>
      <c r="AV105" s="19">
        <v>237841.76053786237</v>
      </c>
      <c r="AW105" s="19">
        <v>256133.46280744163</v>
      </c>
      <c r="AX105" s="32">
        <f>AVERAGE(Tabla3[[#This Row],[Emisiones por degradación tCO2 2011]:[Emisiones por degradación tCO2 2013]])</f>
        <v>68764.65038366348</v>
      </c>
      <c r="AY105" s="32">
        <f>AVERAGE(Tabla3[[#This Row],[Emisiones por degradación tCO2 2020]:[Emisiones por degradación tCO2 2022]])</f>
        <v>273657.1210131445</v>
      </c>
    </row>
    <row r="106" spans="1:51" x14ac:dyDescent="0.3">
      <c r="A106" s="24">
        <f>VALUE(MID(Tabla3[[#This Row],[COD]],1,1))</f>
        <v>2</v>
      </c>
      <c r="B106" s="31"/>
      <c r="C106" s="8">
        <v>21601</v>
      </c>
      <c r="D106" s="16">
        <v>0.57579130469658624</v>
      </c>
      <c r="E106" s="16">
        <v>0.22480096662148707</v>
      </c>
      <c r="F106" s="16">
        <v>1.1923031657857863</v>
      </c>
      <c r="G106" s="16">
        <v>3.476405068290576E-3</v>
      </c>
      <c r="H106" s="16">
        <v>0.11668149478678143</v>
      </c>
      <c r="I106" s="16">
        <v>0.36440763024624767</v>
      </c>
      <c r="J106" s="16">
        <v>0.22251224298090316</v>
      </c>
      <c r="K106" s="16">
        <v>0.13387376130709402</v>
      </c>
      <c r="L106" s="16">
        <v>0.41057805885451282</v>
      </c>
      <c r="M106" s="16">
        <v>0.50335113451823954</v>
      </c>
      <c r="N106" s="16">
        <v>0.39558469233352361</v>
      </c>
      <c r="O106" s="16">
        <v>1.2100968729787627</v>
      </c>
      <c r="P106" s="16">
        <v>1.7876779271974952</v>
      </c>
      <c r="Q106" s="5">
        <v>0.47352684582518795</v>
      </c>
      <c r="R106" s="5">
        <v>1.131119830836594</v>
      </c>
      <c r="S106" s="14">
        <v>4.0858557267363294</v>
      </c>
      <c r="T106" s="14">
        <v>3.8248400348891942</v>
      </c>
      <c r="U106" s="14">
        <v>2.1388607726241373</v>
      </c>
      <c r="V106" s="14">
        <v>2.7833858785385397</v>
      </c>
      <c r="W106" s="14">
        <v>4.2936557455475537</v>
      </c>
      <c r="X106" s="14">
        <v>1.5793618094108861</v>
      </c>
      <c r="Y106" s="14">
        <v>-0.69465565320913014</v>
      </c>
      <c r="Z106" s="14">
        <v>-0.24860789188260865</v>
      </c>
      <c r="AA106" s="14">
        <v>1.4315673975308003</v>
      </c>
      <c r="AB106" s="14">
        <v>3.6563946484611853</v>
      </c>
      <c r="AC106" s="14">
        <v>0.84764393793088055</v>
      </c>
      <c r="AD106" s="14">
        <v>5.8679516841159574</v>
      </c>
      <c r="AE106" s="14">
        <v>1.5412351779790654</v>
      </c>
      <c r="AF106" s="14">
        <v>2.7444083217446442</v>
      </c>
      <c r="AG106" s="11">
        <v>2.9197540978785983</v>
      </c>
      <c r="AH106" s="10">
        <v>3.3872582573283565</v>
      </c>
      <c r="AI106" s="14">
        <f>AVERAGE(Tabla3[[#This Row],[Emissions from degradation per capita 2010]:[Emissions from degradation per capita 2022]])</f>
        <v>0.54931812749043929</v>
      </c>
      <c r="AJ106" s="14">
        <f>AVERAGE(Tabla3[[#This Row],[Net emissions from deforestation per capita tCO2  2010]:[Net emissions from deforestation per capita tCO2  2023]])</f>
        <v>2.4179926850298163</v>
      </c>
      <c r="AK106" s="19">
        <v>7269.3652217944009</v>
      </c>
      <c r="AL106" s="19">
        <v>2889.8164259192163</v>
      </c>
      <c r="AM106" s="19">
        <v>15602.479227472799</v>
      </c>
      <c r="AN106" s="19">
        <v>46.295286294425601</v>
      </c>
      <c r="AO106" s="19">
        <v>1580.684209876528</v>
      </c>
      <c r="AP106" s="19">
        <v>5020.8083295328006</v>
      </c>
      <c r="AQ106" s="19">
        <v>3117.1740119194724</v>
      </c>
      <c r="AR106" s="19">
        <v>1906.2284872517118</v>
      </c>
      <c r="AS106" s="19">
        <v>5941.0645116248006</v>
      </c>
      <c r="AT106" s="19">
        <v>7399.7650285526397</v>
      </c>
      <c r="AU106" s="19">
        <v>5906.4750412318408</v>
      </c>
      <c r="AV106" s="19">
        <v>18347.488788104001</v>
      </c>
      <c r="AW106" s="19">
        <v>27517.726333351042</v>
      </c>
      <c r="AX106" s="32">
        <f>AVERAGE(Tabla3[[#This Row],[Emisiones por degradación tCO2 2011]:[Emisiones por degradación tCO2 2013]])</f>
        <v>6179.5303132288136</v>
      </c>
      <c r="AY106" s="32">
        <f>AVERAGE(Tabla3[[#This Row],[Emisiones por degradación tCO2 2020]:[Emisiones por degradación tCO2 2022]])</f>
        <v>17257.230054228963</v>
      </c>
    </row>
    <row r="107" spans="1:51" x14ac:dyDescent="0.3">
      <c r="A107" s="24">
        <f>VALUE(MID(Tabla3[[#This Row],[COD]],1,1))</f>
        <v>2</v>
      </c>
      <c r="B107" s="31"/>
      <c r="C107" s="7">
        <v>21602</v>
      </c>
      <c r="D107" s="16">
        <v>0.10318109414925904</v>
      </c>
      <c r="E107" s="16">
        <v>0</v>
      </c>
      <c r="F107" s="16">
        <v>1.9155211555683886</v>
      </c>
      <c r="G107" s="16">
        <v>0</v>
      </c>
      <c r="H107" s="16">
        <v>0</v>
      </c>
      <c r="I107" s="16">
        <v>5.1677947206142461E-3</v>
      </c>
      <c r="J107" s="16">
        <v>1.3250766684271231E-2</v>
      </c>
      <c r="K107" s="16">
        <v>0.14020644155039333</v>
      </c>
      <c r="L107" s="16">
        <v>0</v>
      </c>
      <c r="M107" s="16">
        <v>0.42887916560709155</v>
      </c>
      <c r="N107" s="16">
        <v>0.40149558139348634</v>
      </c>
      <c r="O107" s="16">
        <v>6.6667287074267348E-2</v>
      </c>
      <c r="P107" s="16">
        <v>9.8802946105408761E-3</v>
      </c>
      <c r="Q107" s="5">
        <v>0.63850705185612955</v>
      </c>
      <c r="R107" s="5">
        <v>0.15934772102609818</v>
      </c>
      <c r="S107" s="14">
        <v>0.7584520029857551</v>
      </c>
      <c r="T107" s="14">
        <v>2.6082725956597894</v>
      </c>
      <c r="U107" s="14">
        <v>1.2547463139033075</v>
      </c>
      <c r="V107" s="14">
        <v>4.3096275869947913</v>
      </c>
      <c r="W107" s="14">
        <v>0.35268927274191397</v>
      </c>
      <c r="X107" s="14">
        <v>0.71286486890381151</v>
      </c>
      <c r="Y107" s="14">
        <v>-0.15808709727651415</v>
      </c>
      <c r="Z107" s="14">
        <v>1.0119307199549554</v>
      </c>
      <c r="AA107" s="14">
        <v>0.47924136991239269</v>
      </c>
      <c r="AB107" s="14">
        <v>0.95503735073417184</v>
      </c>
      <c r="AC107" s="14">
        <v>0.20564531173714057</v>
      </c>
      <c r="AD107" s="14">
        <v>1.2547130882165527</v>
      </c>
      <c r="AE107" s="14">
        <v>0.78120703939372993</v>
      </c>
      <c r="AF107" s="14">
        <v>-0.69401674683411507</v>
      </c>
      <c r="AG107" s="11">
        <v>2.8500226241857285</v>
      </c>
      <c r="AH107" s="10">
        <v>26.483887552681178</v>
      </c>
      <c r="AI107" s="14">
        <f>AVERAGE(Tabla3[[#This Row],[Emissions from degradation per capita 2010]:[Emissions from degradation per capita 2022]])</f>
        <v>0.23724996779679325</v>
      </c>
      <c r="AJ107" s="14">
        <f>AVERAGE(Tabla3[[#This Row],[Net emissions from deforestation per capita tCO2  2010]:[Net emissions from deforestation per capita tCO2  2023]])</f>
        <v>0.98802311978769153</v>
      </c>
      <c r="AK107" s="19">
        <v>325.84589532336003</v>
      </c>
      <c r="AL107" s="19">
        <v>0</v>
      </c>
      <c r="AM107" s="19">
        <v>6941.8486677798401</v>
      </c>
      <c r="AN107" s="19">
        <v>0</v>
      </c>
      <c r="AO107" s="19">
        <v>0</v>
      </c>
      <c r="AP107" s="19">
        <v>22.345544371936001</v>
      </c>
      <c r="AQ107" s="19">
        <v>60.383743780223995</v>
      </c>
      <c r="AR107" s="19">
        <v>671.58885502638407</v>
      </c>
      <c r="AS107" s="19">
        <v>0</v>
      </c>
      <c r="AT107" s="19">
        <v>2254.6177735964802</v>
      </c>
      <c r="AU107" s="19">
        <v>2204.2107418502401</v>
      </c>
      <c r="AV107" s="19">
        <v>381.53688392603203</v>
      </c>
      <c r="AW107" s="19">
        <v>58.856914994991996</v>
      </c>
      <c r="AX107" s="32">
        <f>AVERAGE(Tabla3[[#This Row],[Emisiones por degradación tCO2 2011]:[Emisiones por degradación tCO2 2013]])</f>
        <v>2313.9495559266134</v>
      </c>
      <c r="AY107" s="32">
        <f>AVERAGE(Tabla3[[#This Row],[Emisiones por degradación tCO2 2020]:[Emisiones por degradación tCO2 2022]])</f>
        <v>881.53484692375469</v>
      </c>
    </row>
    <row r="108" spans="1:51" x14ac:dyDescent="0.3">
      <c r="A108" s="24">
        <f>VALUE(MID(Tabla3[[#This Row],[COD]],1,1))</f>
        <v>2</v>
      </c>
      <c r="B108" s="31"/>
      <c r="C108" s="8">
        <v>21701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5">
        <v>0</v>
      </c>
      <c r="R108" s="5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1">
        <v>0</v>
      </c>
      <c r="AH108" s="10">
        <v>0</v>
      </c>
      <c r="AI108" s="14">
        <f>AVERAGE(Tabla3[[#This Row],[Emissions from degradation per capita 2010]:[Emissions from degradation per capita 2022]])</f>
        <v>0</v>
      </c>
      <c r="AJ108" s="14">
        <f>AVERAGE(Tabla3[[#This Row],[Net emissions from deforestation per capita tCO2  2010]:[Net emissions from deforestation per capita tCO2  2023]])</f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32">
        <f>AVERAGE(Tabla3[[#This Row],[Emisiones por degradación tCO2 2011]:[Emisiones por degradación tCO2 2013]])</f>
        <v>0</v>
      </c>
      <c r="AY108" s="32">
        <f>AVERAGE(Tabla3[[#This Row],[Emisiones por degradación tCO2 2020]:[Emisiones por degradación tCO2 2022]])</f>
        <v>0</v>
      </c>
    </row>
    <row r="109" spans="1:51" x14ac:dyDescent="0.3">
      <c r="A109" s="24">
        <f>VALUE(MID(Tabla3[[#This Row],[COD]],1,1))</f>
        <v>2</v>
      </c>
      <c r="B109" s="31"/>
      <c r="C109" s="7">
        <v>21702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5">
        <v>0</v>
      </c>
      <c r="R109" s="5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1">
        <v>0</v>
      </c>
      <c r="AH109" s="10">
        <v>0</v>
      </c>
      <c r="AI109" s="14">
        <f>AVERAGE(Tabla3[[#This Row],[Emissions from degradation per capita 2010]:[Emissions from degradation per capita 2022]])</f>
        <v>0</v>
      </c>
      <c r="AJ109" s="14">
        <f>AVERAGE(Tabla3[[#This Row],[Net emissions from deforestation per capita tCO2  2010]:[Net emissions from deforestation per capita tCO2  2023]])</f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32">
        <f>AVERAGE(Tabla3[[#This Row],[Emisiones por degradación tCO2 2011]:[Emisiones por degradación tCO2 2013]])</f>
        <v>0</v>
      </c>
      <c r="AY109" s="32">
        <f>AVERAGE(Tabla3[[#This Row],[Emisiones por degradación tCO2 2020]:[Emisiones por degradación tCO2 2022]])</f>
        <v>0</v>
      </c>
    </row>
    <row r="110" spans="1:51" x14ac:dyDescent="0.3">
      <c r="A110" s="24">
        <f>VALUE(MID(Tabla3[[#This Row],[COD]],1,1))</f>
        <v>2</v>
      </c>
      <c r="B110" s="31"/>
      <c r="C110" s="8">
        <v>21703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5">
        <v>0</v>
      </c>
      <c r="R110" s="5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1">
        <v>0</v>
      </c>
      <c r="AH110" s="10">
        <v>0</v>
      </c>
      <c r="AI110" s="14">
        <f>AVERAGE(Tabla3[[#This Row],[Emissions from degradation per capita 2010]:[Emissions from degradation per capita 2022]])</f>
        <v>0</v>
      </c>
      <c r="AJ110" s="14">
        <f>AVERAGE(Tabla3[[#This Row],[Net emissions from deforestation per capita tCO2  2010]:[Net emissions from deforestation per capita tCO2  2023]])</f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32">
        <f>AVERAGE(Tabla3[[#This Row],[Emisiones por degradación tCO2 2011]:[Emisiones por degradación tCO2 2013]])</f>
        <v>0</v>
      </c>
      <c r="AY110" s="32">
        <f>AVERAGE(Tabla3[[#This Row],[Emisiones por degradación tCO2 2020]:[Emisiones por degradación tCO2 2022]])</f>
        <v>0</v>
      </c>
    </row>
    <row r="111" spans="1:51" x14ac:dyDescent="0.3">
      <c r="A111" s="24">
        <f>VALUE(MID(Tabla3[[#This Row],[COD]],1,1))</f>
        <v>2</v>
      </c>
      <c r="B111" s="31"/>
      <c r="C111" s="7">
        <v>21801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5">
        <v>0</v>
      </c>
      <c r="R111" s="5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1">
        <v>0</v>
      </c>
      <c r="AH111" s="10">
        <v>0</v>
      </c>
      <c r="AI111" s="14">
        <f>AVERAGE(Tabla3[[#This Row],[Emissions from degradation per capita 2010]:[Emissions from degradation per capita 2022]])</f>
        <v>0</v>
      </c>
      <c r="AJ111" s="14">
        <f>AVERAGE(Tabla3[[#This Row],[Net emissions from deforestation per capita tCO2  2010]:[Net emissions from deforestation per capita tCO2  2023]])</f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32">
        <f>AVERAGE(Tabla3[[#This Row],[Emisiones por degradación tCO2 2011]:[Emisiones por degradación tCO2 2013]])</f>
        <v>0</v>
      </c>
      <c r="AY111" s="32">
        <f>AVERAGE(Tabla3[[#This Row],[Emisiones por degradación tCO2 2020]:[Emisiones por degradación tCO2 2022]])</f>
        <v>0</v>
      </c>
    </row>
    <row r="112" spans="1:51" x14ac:dyDescent="0.3">
      <c r="A112" s="24">
        <f>VALUE(MID(Tabla3[[#This Row],[COD]],1,1))</f>
        <v>2</v>
      </c>
      <c r="B112" s="31"/>
      <c r="C112" s="8">
        <v>21802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5">
        <v>0</v>
      </c>
      <c r="R112" s="5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1">
        <v>0</v>
      </c>
      <c r="AH112" s="10">
        <v>0</v>
      </c>
      <c r="AI112" s="14">
        <f>AVERAGE(Tabla3[[#This Row],[Emissions from degradation per capita 2010]:[Emissions from degradation per capita 2022]])</f>
        <v>0</v>
      </c>
      <c r="AJ112" s="14">
        <f>AVERAGE(Tabla3[[#This Row],[Net emissions from deforestation per capita tCO2  2010]:[Net emissions from deforestation per capita tCO2  2023]])</f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32">
        <f>AVERAGE(Tabla3[[#This Row],[Emisiones por degradación tCO2 2011]:[Emisiones por degradación tCO2 2013]])</f>
        <v>0</v>
      </c>
      <c r="AY112" s="32">
        <f>AVERAGE(Tabla3[[#This Row],[Emisiones por degradación tCO2 2020]:[Emisiones por degradación tCO2 2022]])</f>
        <v>0</v>
      </c>
    </row>
    <row r="113" spans="1:51" x14ac:dyDescent="0.3">
      <c r="A113" s="24">
        <f>VALUE(MID(Tabla3[[#This Row],[COD]],1,1))</f>
        <v>2</v>
      </c>
      <c r="B113" s="31"/>
      <c r="C113" s="7">
        <v>21803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5">
        <v>0</v>
      </c>
      <c r="R113" s="5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1">
        <v>0</v>
      </c>
      <c r="AH113" s="10">
        <v>0</v>
      </c>
      <c r="AI113" s="14">
        <f>AVERAGE(Tabla3[[#This Row],[Emissions from degradation per capita 2010]:[Emissions from degradation per capita 2022]])</f>
        <v>0</v>
      </c>
      <c r="AJ113" s="14">
        <f>AVERAGE(Tabla3[[#This Row],[Net emissions from deforestation per capita tCO2  2010]:[Net emissions from deforestation per capita tCO2  2023]])</f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32">
        <f>AVERAGE(Tabla3[[#This Row],[Emisiones por degradación tCO2 2011]:[Emisiones por degradación tCO2 2013]])</f>
        <v>0</v>
      </c>
      <c r="AY113" s="32">
        <f>AVERAGE(Tabla3[[#This Row],[Emisiones por degradación tCO2 2020]:[Emisiones por degradación tCO2 2022]])</f>
        <v>0</v>
      </c>
    </row>
    <row r="114" spans="1:51" x14ac:dyDescent="0.3">
      <c r="A114" s="24">
        <f>VALUE(MID(Tabla3[[#This Row],[COD]],1,1))</f>
        <v>2</v>
      </c>
      <c r="B114" s="31"/>
      <c r="C114" s="8">
        <v>21901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0.12716505035028663</v>
      </c>
      <c r="Q114" s="5">
        <v>0</v>
      </c>
      <c r="R114" s="5">
        <v>4.2388350116762209E-2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1">
        <v>0</v>
      </c>
      <c r="AH114" s="10">
        <v>0</v>
      </c>
      <c r="AI114" s="14">
        <f>AVERAGE(Tabla3[[#This Row],[Emissions from degradation per capita 2010]:[Emissions from degradation per capita 2022]])</f>
        <v>9.7819269500220487E-3</v>
      </c>
      <c r="AJ114" s="14">
        <f>AVERAGE(Tabla3[[#This Row],[Net emissions from deforestation per capita tCO2  2010]:[Net emissions from deforestation per capita tCO2  2023]])</f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818.17993395374413</v>
      </c>
      <c r="AX114" s="32">
        <f>AVERAGE(Tabla3[[#This Row],[Emisiones por degradación tCO2 2011]:[Emisiones por degradación tCO2 2013]])</f>
        <v>0</v>
      </c>
      <c r="AY114" s="32">
        <f>AVERAGE(Tabla3[[#This Row],[Emisiones por degradación tCO2 2020]:[Emisiones por degradación tCO2 2022]])</f>
        <v>272.72664465124802</v>
      </c>
    </row>
    <row r="115" spans="1:51" x14ac:dyDescent="0.3">
      <c r="A115" s="24">
        <f>VALUE(MID(Tabla3[[#This Row],[COD]],1,1))</f>
        <v>2</v>
      </c>
      <c r="B115" s="31"/>
      <c r="C115" s="7">
        <v>21902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5">
        <v>0</v>
      </c>
      <c r="R115" s="5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1">
        <v>0</v>
      </c>
      <c r="AH115" s="10">
        <v>0</v>
      </c>
      <c r="AI115" s="14">
        <f>AVERAGE(Tabla3[[#This Row],[Emissions from degradation per capita 2010]:[Emissions from degradation per capita 2022]])</f>
        <v>0</v>
      </c>
      <c r="AJ115" s="14">
        <f>AVERAGE(Tabla3[[#This Row],[Net emissions from deforestation per capita tCO2  2010]:[Net emissions from deforestation per capita tCO2  2023]])</f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32">
        <f>AVERAGE(Tabla3[[#This Row],[Emisiones por degradación tCO2 2011]:[Emisiones por degradación tCO2 2013]])</f>
        <v>0</v>
      </c>
      <c r="AY115" s="32">
        <f>AVERAGE(Tabla3[[#This Row],[Emisiones por degradación tCO2 2020]:[Emisiones por degradación tCO2 2022]])</f>
        <v>0</v>
      </c>
    </row>
    <row r="116" spans="1:51" x14ac:dyDescent="0.3">
      <c r="A116" s="24">
        <f>VALUE(MID(Tabla3[[#This Row],[COD]],1,1))</f>
        <v>2</v>
      </c>
      <c r="B116" s="31"/>
      <c r="C116" s="8">
        <v>22001</v>
      </c>
      <c r="D116" s="16">
        <v>0.2071376380620048</v>
      </c>
      <c r="E116" s="16">
        <v>0.11237307961196355</v>
      </c>
      <c r="F116" s="16">
        <v>4.8832262567174455E-2</v>
      </c>
      <c r="G116" s="16">
        <v>5.8626560712120017E-2</v>
      </c>
      <c r="H116" s="16">
        <v>0.24965597718108126</v>
      </c>
      <c r="I116" s="16">
        <v>8.803497341001254E-2</v>
      </c>
      <c r="J116" s="16">
        <v>0.22243366672756087</v>
      </c>
      <c r="K116" s="16">
        <v>0.3496770530287221</v>
      </c>
      <c r="L116" s="16">
        <v>0.20043419205993934</v>
      </c>
      <c r="M116" s="16">
        <v>0.49251606463759895</v>
      </c>
      <c r="N116" s="16">
        <v>0.80607180978986093</v>
      </c>
      <c r="O116" s="16">
        <v>0.19821217311815745</v>
      </c>
      <c r="P116" s="16">
        <v>0.24856595107991875</v>
      </c>
      <c r="Q116" s="5">
        <v>7.3277300963752678E-2</v>
      </c>
      <c r="R116" s="5">
        <v>0.4176166446626457</v>
      </c>
      <c r="S116" s="14">
        <v>3.0704625790451647</v>
      </c>
      <c r="T116" s="14">
        <v>1.8236294840746186</v>
      </c>
      <c r="U116" s="14">
        <v>0.57523935661121994</v>
      </c>
      <c r="V116" s="14">
        <v>0.14036514929947541</v>
      </c>
      <c r="W116" s="14">
        <v>0.9509045415287537</v>
      </c>
      <c r="X116" s="14">
        <v>1.3438499367062366</v>
      </c>
      <c r="Y116" s="14">
        <v>0.69446504359786121</v>
      </c>
      <c r="Z116" s="14">
        <v>2.1288244321802985</v>
      </c>
      <c r="AA116" s="14">
        <v>2.1567475293488205</v>
      </c>
      <c r="AB116" s="14">
        <v>5.8617082703050052</v>
      </c>
      <c r="AC116" s="14">
        <v>6.5915706358221708</v>
      </c>
      <c r="AD116" s="14">
        <v>3.9706783583549261</v>
      </c>
      <c r="AE116" s="14">
        <v>-1.82975164150688</v>
      </c>
      <c r="AF116" s="14">
        <v>25.790042872899694</v>
      </c>
      <c r="AG116" s="11">
        <v>0.84647914588677808</v>
      </c>
      <c r="AH116" s="10">
        <v>9.3115250747537086</v>
      </c>
      <c r="AI116" s="14">
        <f>AVERAGE(Tabla3[[#This Row],[Emissions from degradation per capita 2010]:[Emissions from degradation per capita 2022]])</f>
        <v>0.25250549246047033</v>
      </c>
      <c r="AJ116" s="14">
        <f>AVERAGE(Tabla3[[#This Row],[Net emissions from deforestation per capita tCO2  2010]:[Net emissions from deforestation per capita tCO2  2023]])</f>
        <v>3.8049097534476686</v>
      </c>
      <c r="AK116" s="19">
        <v>10144.151548810562</v>
      </c>
      <c r="AL116" s="19">
        <v>5583.9306989980805</v>
      </c>
      <c r="AM116" s="19">
        <v>2461.6343560112641</v>
      </c>
      <c r="AN116" s="19">
        <v>2997.5174226499844</v>
      </c>
      <c r="AO116" s="19">
        <v>12943.91344890752</v>
      </c>
      <c r="AP116" s="19">
        <v>4627.6464122707193</v>
      </c>
      <c r="AQ116" s="19">
        <v>11852.377931578081</v>
      </c>
      <c r="AR116" s="19">
        <v>18883.60989471008</v>
      </c>
      <c r="AS116" s="19">
        <v>10968.159857904</v>
      </c>
      <c r="AT116" s="19">
        <v>27305.583139573122</v>
      </c>
      <c r="AU116" s="19">
        <v>45268.186765988801</v>
      </c>
      <c r="AV116" s="19">
        <v>11273.91198261456</v>
      </c>
      <c r="AW116" s="19">
        <v>14316.65308435008</v>
      </c>
      <c r="AX116" s="32">
        <f>AVERAGE(Tabla3[[#This Row],[Emisiones por degradación tCO2 2011]:[Emisiones por degradación tCO2 2013]])</f>
        <v>3681.0274925531098</v>
      </c>
      <c r="AY116" s="32">
        <f>AVERAGE(Tabla3[[#This Row],[Emisiones por degradación tCO2 2020]:[Emisiones por degradación tCO2 2022]])</f>
        <v>23619.583944317816</v>
      </c>
    </row>
    <row r="117" spans="1:51" x14ac:dyDescent="0.3">
      <c r="A117" s="24">
        <f>VALUE(MID(Tabla3[[#This Row],[COD]],1,1))</f>
        <v>2</v>
      </c>
      <c r="B117" s="31"/>
      <c r="C117" s="7">
        <v>22002</v>
      </c>
      <c r="D117" s="16">
        <v>3.017829119023665</v>
      </c>
      <c r="E117" s="16">
        <v>2.1621782340091675</v>
      </c>
      <c r="F117" s="16">
        <v>1.6452793985016745</v>
      </c>
      <c r="G117" s="16">
        <v>1.7176316045072559</v>
      </c>
      <c r="H117" s="16">
        <v>2.3795785475369415</v>
      </c>
      <c r="I117" s="16">
        <v>2.2598688457714062</v>
      </c>
      <c r="J117" s="16">
        <v>3.2351252076433337</v>
      </c>
      <c r="K117" s="16">
        <v>3.4201151068932036</v>
      </c>
      <c r="L117" s="16">
        <v>3.8123914515630148</v>
      </c>
      <c r="M117" s="16">
        <v>6.0857617324775424</v>
      </c>
      <c r="N117" s="16">
        <v>7.7709018724234502</v>
      </c>
      <c r="O117" s="16">
        <v>5.5479236566776491</v>
      </c>
      <c r="P117" s="16">
        <v>4.4055099036088121</v>
      </c>
      <c r="Q117" s="5">
        <v>1.841696412339366</v>
      </c>
      <c r="R117" s="5">
        <v>5.9081118109033035</v>
      </c>
      <c r="S117" s="14">
        <v>29.79708497875745</v>
      </c>
      <c r="T117" s="14">
        <v>30.862020429453167</v>
      </c>
      <c r="U117" s="14">
        <v>27.078763244868156</v>
      </c>
      <c r="V117" s="14">
        <v>18.511826947157697</v>
      </c>
      <c r="W117" s="14">
        <v>20.268469966676765</v>
      </c>
      <c r="X117" s="14">
        <v>8.9821632967547718</v>
      </c>
      <c r="Y117" s="14">
        <v>7.5097130782660928</v>
      </c>
      <c r="Z117" s="14">
        <v>7.4817309313552549</v>
      </c>
      <c r="AA117" s="14">
        <v>19.702175361546026</v>
      </c>
      <c r="AB117" s="14">
        <v>26.12427042970495</v>
      </c>
      <c r="AC117" s="14">
        <v>25.149641239211878</v>
      </c>
      <c r="AD117" s="14">
        <v>15.98996384714051</v>
      </c>
      <c r="AE117" s="14">
        <v>-3.1833900179422034</v>
      </c>
      <c r="AF117" s="14">
        <v>38.639803245077353</v>
      </c>
      <c r="AG117" s="11">
        <v>25.507832581929005</v>
      </c>
      <c r="AH117" s="10">
        <v>17.158466039956824</v>
      </c>
      <c r="AI117" s="14">
        <f>AVERAGE(Tabla3[[#This Row],[Emissions from degradation per capita 2010]:[Emissions from degradation per capita 2022]])</f>
        <v>3.6507765138951624</v>
      </c>
      <c r="AJ117" s="14">
        <f>AVERAGE(Tabla3[[#This Row],[Net emissions from deforestation per capita tCO2  2010]:[Net emissions from deforestation per capita tCO2  2023]])</f>
        <v>19.493874069859135</v>
      </c>
      <c r="AK117" s="19">
        <v>34288.574450346881</v>
      </c>
      <c r="AL117" s="19">
        <v>24434.776222537603</v>
      </c>
      <c r="AM117" s="19">
        <v>18491.295159760321</v>
      </c>
      <c r="AN117" s="19">
        <v>19197.9684435776</v>
      </c>
      <c r="AO117" s="19">
        <v>26451.39513442064</v>
      </c>
      <c r="AP117" s="19">
        <v>24980.590221157123</v>
      </c>
      <c r="AQ117" s="19">
        <v>35560.496282415523</v>
      </c>
      <c r="AR117" s="19">
        <v>37385.278233449608</v>
      </c>
      <c r="AS117" s="19">
        <v>41436.882687038407</v>
      </c>
      <c r="AT117" s="19">
        <v>65768.827042884805</v>
      </c>
      <c r="AU117" s="19">
        <v>83506.111521062398</v>
      </c>
      <c r="AV117" s="19">
        <v>59274.016347944002</v>
      </c>
      <c r="AW117" s="19">
        <v>46795.326196132803</v>
      </c>
      <c r="AX117" s="32">
        <f>AVERAGE(Tabla3[[#This Row],[Emisiones por degradación tCO2 2011]:[Emisiones por degradación tCO2 2013]])</f>
        <v>20708.01327529184</v>
      </c>
      <c r="AY117" s="32">
        <f>AVERAGE(Tabla3[[#This Row],[Emisiones por degradación tCO2 2020]:[Emisiones por degradación tCO2 2022]])</f>
        <v>63191.818021713065</v>
      </c>
    </row>
    <row r="118" spans="1:51" x14ac:dyDescent="0.3">
      <c r="A118" s="24">
        <f>VALUE(MID(Tabla3[[#This Row],[COD]],1,1))</f>
        <v>3</v>
      </c>
      <c r="B118" s="31"/>
      <c r="C118" s="8">
        <v>30101</v>
      </c>
      <c r="D118" s="16">
        <v>3.5564908076866259E-5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2.6172600723382076E-3</v>
      </c>
      <c r="L118" s="16">
        <v>0</v>
      </c>
      <c r="M118" s="16">
        <v>0</v>
      </c>
      <c r="N118" s="16">
        <v>0</v>
      </c>
      <c r="O118" s="16">
        <v>2.2168374952323505E-3</v>
      </c>
      <c r="P118" s="16">
        <v>0</v>
      </c>
      <c r="Q118" s="5">
        <v>0</v>
      </c>
      <c r="R118" s="5">
        <v>7.389458317441168E-4</v>
      </c>
      <c r="S118" s="14">
        <v>-1.1056386191867415E-4</v>
      </c>
      <c r="T118" s="14">
        <v>-7.2869518859918067E-4</v>
      </c>
      <c r="U118" s="14">
        <v>-3.5636069983049857E-4</v>
      </c>
      <c r="V118" s="14">
        <v>1.0083643368423766E-3</v>
      </c>
      <c r="W118" s="14">
        <v>-8.83396822069208E-4</v>
      </c>
      <c r="X118" s="14">
        <v>-4.2854501569969438E-4</v>
      </c>
      <c r="Y118" s="14">
        <v>5.3880523647064596E-4</v>
      </c>
      <c r="Z118" s="14">
        <v>7.3217001540569341E-4</v>
      </c>
      <c r="AA118" s="14">
        <v>2.7317787693172106E-2</v>
      </c>
      <c r="AB118" s="14">
        <v>1.0016940702220594E-2</v>
      </c>
      <c r="AC118" s="14">
        <v>1.4551181528403078E-2</v>
      </c>
      <c r="AD118" s="14">
        <v>4.7384066335415262E-3</v>
      </c>
      <c r="AE118" s="14">
        <v>4.8353032905092451E-3</v>
      </c>
      <c r="AF118" s="14">
        <v>1.0223654563833081E-2</v>
      </c>
      <c r="AG118" s="11">
        <v>-2.4561529257136581E-5</v>
      </c>
      <c r="AH118" s="10">
        <v>6.6021013457099251E-3</v>
      </c>
      <c r="AI118" s="14">
        <f>AVERAGE(Tabla3[[#This Row],[Emissions from degradation per capita 2010]:[Emissions from degradation per capita 2022]])</f>
        <v>3.7458942120364807E-4</v>
      </c>
      <c r="AJ118" s="14">
        <f>AVERAGE(Tabla3[[#This Row],[Net emissions from deforestation per capita tCO2  2010]:[Net emissions from deforestation per capita tCO2  2023]])</f>
        <v>5.1039323151629351E-3</v>
      </c>
      <c r="AK118" s="19">
        <v>22.388429718560001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1689.4335249140961</v>
      </c>
      <c r="AS118" s="19">
        <v>0</v>
      </c>
      <c r="AT118" s="19">
        <v>0</v>
      </c>
      <c r="AU118" s="19">
        <v>0</v>
      </c>
      <c r="AV118" s="19">
        <v>1451.2127631789442</v>
      </c>
      <c r="AW118" s="19">
        <v>0</v>
      </c>
      <c r="AX118" s="32">
        <f>AVERAGE(Tabla3[[#This Row],[Emisiones por degradación tCO2 2011]:[Emisiones por degradación tCO2 2013]])</f>
        <v>0</v>
      </c>
      <c r="AY118" s="32">
        <f>AVERAGE(Tabla3[[#This Row],[Emisiones por degradación tCO2 2020]:[Emisiones por degradación tCO2 2022]])</f>
        <v>483.73758772631476</v>
      </c>
    </row>
    <row r="119" spans="1:51" x14ac:dyDescent="0.3">
      <c r="A119" s="24">
        <f>VALUE(MID(Tabla3[[#This Row],[COD]],1,1))</f>
        <v>3</v>
      </c>
      <c r="B119" s="31"/>
      <c r="C119" s="7">
        <v>30201</v>
      </c>
      <c r="D119" s="16">
        <v>4.3084043457850682E-3</v>
      </c>
      <c r="E119" s="16">
        <v>2.0514134434413481E-2</v>
      </c>
      <c r="F119" s="16">
        <v>0</v>
      </c>
      <c r="G119" s="16">
        <v>0.64355216521107184</v>
      </c>
      <c r="H119" s="16">
        <v>0</v>
      </c>
      <c r="I119" s="16">
        <v>0</v>
      </c>
      <c r="J119" s="16">
        <v>2.2363996062436841E-2</v>
      </c>
      <c r="K119" s="16">
        <v>0</v>
      </c>
      <c r="L119" s="16">
        <v>0</v>
      </c>
      <c r="M119" s="16">
        <v>2.3554940459048688E-2</v>
      </c>
      <c r="N119" s="16">
        <v>0</v>
      </c>
      <c r="O119" s="16">
        <v>0</v>
      </c>
      <c r="P119" s="16">
        <v>0</v>
      </c>
      <c r="Q119" s="5">
        <v>0.2213554332151618</v>
      </c>
      <c r="R119" s="5">
        <v>0</v>
      </c>
      <c r="S119" s="14">
        <v>-3.6976372304570672E-3</v>
      </c>
      <c r="T119" s="14">
        <v>1.6470978476987096E-2</v>
      </c>
      <c r="U119" s="14">
        <v>-2.5765984044921485E-2</v>
      </c>
      <c r="V119" s="14">
        <v>-1.8384638499800383E-2</v>
      </c>
      <c r="W119" s="14">
        <v>-2.2080752686430307E-2</v>
      </c>
      <c r="X119" s="14">
        <v>-1.4248310052181801E-2</v>
      </c>
      <c r="Y119" s="14">
        <v>2.4354978455789895E-2</v>
      </c>
      <c r="Z119" s="14">
        <v>-1.2415862482948464E-2</v>
      </c>
      <c r="AA119" s="14">
        <v>0.18730060395555451</v>
      </c>
      <c r="AB119" s="14">
        <v>0.1178732496345949</v>
      </c>
      <c r="AC119" s="14">
        <v>1.3894933014586488</v>
      </c>
      <c r="AD119" s="14">
        <v>-5.5725850592251047E-2</v>
      </c>
      <c r="AE119" s="14">
        <v>-5.7772020812858239E-2</v>
      </c>
      <c r="AF119" s="14">
        <v>3.1685113375580193E-2</v>
      </c>
      <c r="AG119" s="11">
        <v>-9.2473752462318634E-3</v>
      </c>
      <c r="AH119" s="10">
        <v>-2.72963177327748E-2</v>
      </c>
      <c r="AI119" s="14">
        <f>AVERAGE(Tabla3[[#This Row],[Emissions from degradation per capita 2010]:[Emissions from degradation per capita 2022]])</f>
        <v>5.4945664654827385E-2</v>
      </c>
      <c r="AJ119" s="14">
        <f>AVERAGE(Tabla3[[#This Row],[Net emissions from deforestation per capita tCO2  2010]:[Net emissions from deforestation per capita tCO2  2023]])</f>
        <v>0.11122051206823617</v>
      </c>
      <c r="AK119" s="19">
        <v>100.86836254352001</v>
      </c>
      <c r="AL119" s="19">
        <v>479.661491345456</v>
      </c>
      <c r="AM119" s="19">
        <v>0</v>
      </c>
      <c r="AN119" s="19">
        <v>15010.210701383039</v>
      </c>
      <c r="AO119" s="19">
        <v>0</v>
      </c>
      <c r="AP119" s="19">
        <v>0</v>
      </c>
      <c r="AQ119" s="19">
        <v>519.62744851072</v>
      </c>
      <c r="AR119" s="19">
        <v>0</v>
      </c>
      <c r="AS119" s="19">
        <v>0</v>
      </c>
      <c r="AT119" s="19">
        <v>545.22620680559999</v>
      </c>
      <c r="AU119" s="19">
        <v>0</v>
      </c>
      <c r="AV119" s="19">
        <v>0</v>
      </c>
      <c r="AW119" s="19">
        <v>0</v>
      </c>
      <c r="AX119" s="32">
        <f>AVERAGE(Tabla3[[#This Row],[Emisiones por degradación tCO2 2011]:[Emisiones por degradación tCO2 2013]])</f>
        <v>5163.2907309094981</v>
      </c>
      <c r="AY119" s="32">
        <f>AVERAGE(Tabla3[[#This Row],[Emisiones por degradación tCO2 2020]:[Emisiones por degradación tCO2 2022]])</f>
        <v>0</v>
      </c>
    </row>
    <row r="120" spans="1:51" x14ac:dyDescent="0.3">
      <c r="A120" s="24">
        <f>VALUE(MID(Tabla3[[#This Row],[COD]],1,1))</f>
        <v>3</v>
      </c>
      <c r="B120" s="31"/>
      <c r="C120" s="8">
        <v>30202</v>
      </c>
      <c r="D120" s="16">
        <v>2.1358126965418693E-3</v>
      </c>
      <c r="E120" s="16">
        <v>0</v>
      </c>
      <c r="F120" s="16">
        <v>7.9532749834984109E-3</v>
      </c>
      <c r="G120" s="16">
        <v>1.3080803838733295E-3</v>
      </c>
      <c r="H120" s="16">
        <v>7.1272488593582253E-3</v>
      </c>
      <c r="I120" s="16">
        <v>0</v>
      </c>
      <c r="J120" s="16">
        <v>2.3402278761962488E-2</v>
      </c>
      <c r="K120" s="16">
        <v>3.1591136068581617E-3</v>
      </c>
      <c r="L120" s="16">
        <v>6.5164174277855119E-3</v>
      </c>
      <c r="M120" s="16">
        <v>0</v>
      </c>
      <c r="N120" s="16">
        <v>5.013029626880194E-3</v>
      </c>
      <c r="O120" s="16">
        <v>0</v>
      </c>
      <c r="P120" s="16">
        <v>0</v>
      </c>
      <c r="Q120" s="5">
        <v>3.08711845579058E-3</v>
      </c>
      <c r="R120" s="5">
        <v>1.6710098756267313E-3</v>
      </c>
      <c r="S120" s="14">
        <v>-0.17579381635801328</v>
      </c>
      <c r="T120" s="14">
        <v>1.2024333880331513</v>
      </c>
      <c r="U120" s="14">
        <v>4.3413200122449029E-2</v>
      </c>
      <c r="V120" s="14">
        <v>3.6836986240981105E-2</v>
      </c>
      <c r="W120" s="14">
        <v>3.4336069325773448</v>
      </c>
      <c r="X120" s="14">
        <v>-0.16242677270639683</v>
      </c>
      <c r="Y120" s="14">
        <v>-0.1998038086564119</v>
      </c>
      <c r="Z120" s="14">
        <v>9.983664149556408E-2</v>
      </c>
      <c r="AA120" s="14">
        <v>0.4188724856975084</v>
      </c>
      <c r="AB120" s="14">
        <v>1.2939733458530664</v>
      </c>
      <c r="AC120" s="14">
        <v>2.318169739867324</v>
      </c>
      <c r="AD120" s="14">
        <v>-0.4152098026756541</v>
      </c>
      <c r="AE120" s="14">
        <v>0.31482564134837487</v>
      </c>
      <c r="AF120" s="14">
        <v>2.3887907282683627</v>
      </c>
      <c r="AG120" s="11">
        <v>0.42773219858782502</v>
      </c>
      <c r="AH120" s="10">
        <v>79.666210731110851</v>
      </c>
      <c r="AI120" s="14">
        <f>AVERAGE(Tabla3[[#This Row],[Emissions from degradation per capita 2010]:[Emissions from degradation per capita 2022]])</f>
        <v>4.3550197189813995E-3</v>
      </c>
      <c r="AJ120" s="14">
        <f>AVERAGE(Tabla3[[#This Row],[Net emissions from deforestation per capita tCO2  2010]:[Net emissions from deforestation per capita tCO2  2023]])</f>
        <v>0.75696606350768936</v>
      </c>
      <c r="AK120" s="19">
        <v>14.9464172504</v>
      </c>
      <c r="AL120" s="19">
        <v>0</v>
      </c>
      <c r="AM120" s="19">
        <v>55.052569435776</v>
      </c>
      <c r="AN120" s="19">
        <v>9.0048253625840005</v>
      </c>
      <c r="AO120" s="19">
        <v>48.793145691166409</v>
      </c>
      <c r="AP120" s="19">
        <v>0</v>
      </c>
      <c r="AQ120" s="19">
        <v>158.45682949724801</v>
      </c>
      <c r="AR120" s="19">
        <v>21.270311914976002</v>
      </c>
      <c r="AS120" s="19">
        <v>43.627414679024</v>
      </c>
      <c r="AT120" s="19">
        <v>0</v>
      </c>
      <c r="AU120" s="19">
        <v>33.181243100320003</v>
      </c>
      <c r="AV120" s="19">
        <v>0</v>
      </c>
      <c r="AW120" s="19">
        <v>0</v>
      </c>
      <c r="AX120" s="32">
        <f>AVERAGE(Tabla3[[#This Row],[Emisiones por degradación tCO2 2011]:[Emisiones por degradación tCO2 2013]])</f>
        <v>21.35246493278667</v>
      </c>
      <c r="AY120" s="32">
        <f>AVERAGE(Tabla3[[#This Row],[Emisiones por degradación tCO2 2020]:[Emisiones por degradación tCO2 2022]])</f>
        <v>11.060414366773335</v>
      </c>
    </row>
    <row r="121" spans="1:51" x14ac:dyDescent="0.3">
      <c r="A121" s="24">
        <f>VALUE(MID(Tabla3[[#This Row],[COD]],1,1))</f>
        <v>3</v>
      </c>
      <c r="B121" s="31"/>
      <c r="C121" s="7">
        <v>30203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8.237242765118424E-3</v>
      </c>
      <c r="O121" s="16">
        <v>0</v>
      </c>
      <c r="P121" s="16">
        <v>0</v>
      </c>
      <c r="Q121" s="5">
        <v>0</v>
      </c>
      <c r="R121" s="5">
        <v>2.7457475883728081E-3</v>
      </c>
      <c r="S121" s="14">
        <v>-8.092892307921316E-3</v>
      </c>
      <c r="T121" s="14">
        <v>-1.7117850203603353E-2</v>
      </c>
      <c r="U121" s="14">
        <v>2.1128519796085833E-3</v>
      </c>
      <c r="V121" s="14">
        <v>9.575813895580574E-3</v>
      </c>
      <c r="W121" s="14">
        <v>-8.1167573412976065E-4</v>
      </c>
      <c r="X121" s="14">
        <v>-1.3897092753342782E-2</v>
      </c>
      <c r="Y121" s="14">
        <v>-1.2285588999048471E-2</v>
      </c>
      <c r="Z121" s="14">
        <v>-1.1592005264689934E-2</v>
      </c>
      <c r="AA121" s="14">
        <v>2.1414301104413318E-2</v>
      </c>
      <c r="AB121" s="14">
        <v>2.1432401533011621E-2</v>
      </c>
      <c r="AC121" s="14">
        <v>2.4702312724311417E-2</v>
      </c>
      <c r="AD121" s="14">
        <v>3.0932329626457145E-3</v>
      </c>
      <c r="AE121" s="14">
        <v>0.19272837409317511</v>
      </c>
      <c r="AF121" s="14">
        <v>0.16419740980899269</v>
      </c>
      <c r="AG121" s="11">
        <v>-1.8743580281242959E-3</v>
      </c>
      <c r="AH121" s="10">
        <v>0.11969279135348072</v>
      </c>
      <c r="AI121" s="14">
        <f>AVERAGE(Tabla3[[#This Row],[Emissions from degradation per capita 2010]:[Emissions from degradation per capita 2022]])</f>
        <v>6.3363405885526343E-4</v>
      </c>
      <c r="AJ121" s="14">
        <f>AVERAGE(Tabla3[[#This Row],[Net emissions from deforestation per capita tCO2  2010]:[Net emissions from deforestation per capita tCO2  2023]])</f>
        <v>2.6818542345643102E-2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51.820494235360002</v>
      </c>
      <c r="AV121" s="19">
        <v>0</v>
      </c>
      <c r="AW121" s="19">
        <v>0</v>
      </c>
      <c r="AX121" s="32">
        <f>AVERAGE(Tabla3[[#This Row],[Emisiones por degradación tCO2 2011]:[Emisiones por degradación tCO2 2013]])</f>
        <v>0</v>
      </c>
      <c r="AY121" s="32">
        <f>AVERAGE(Tabla3[[#This Row],[Emisiones por degradación tCO2 2020]:[Emisiones por degradación tCO2 2022]])</f>
        <v>17.273498078453333</v>
      </c>
    </row>
    <row r="122" spans="1:51" x14ac:dyDescent="0.3">
      <c r="A122" s="24">
        <f>VALUE(MID(Tabla3[[#This Row],[COD]],1,1))</f>
        <v>3</v>
      </c>
      <c r="B122" s="31"/>
      <c r="C122" s="8">
        <v>30301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0.32779013182984673</v>
      </c>
      <c r="K122" s="16">
        <v>0</v>
      </c>
      <c r="L122" s="16">
        <v>0.17110948062007156</v>
      </c>
      <c r="M122" s="16">
        <v>0</v>
      </c>
      <c r="N122" s="16">
        <v>0.20198858249247745</v>
      </c>
      <c r="O122" s="16">
        <v>1.1306439993941306E-2</v>
      </c>
      <c r="P122" s="16">
        <v>0.50823430064412567</v>
      </c>
      <c r="Q122" s="5">
        <v>0</v>
      </c>
      <c r="R122" s="5">
        <v>0.24050977437684815</v>
      </c>
      <c r="S122" s="14">
        <v>-3.3108335509123309E-2</v>
      </c>
      <c r="T122" s="14">
        <v>0.25536940411674253</v>
      </c>
      <c r="U122" s="14">
        <v>0.12576440178456594</v>
      </c>
      <c r="V122" s="14">
        <v>8.8290811283774098E-2</v>
      </c>
      <c r="W122" s="14">
        <v>0.10619498570078673</v>
      </c>
      <c r="X122" s="14">
        <v>-5.0279212995975028E-2</v>
      </c>
      <c r="Y122" s="14">
        <v>0.38317027800236064</v>
      </c>
      <c r="Z122" s="14">
        <v>6.1816194575437737E-2</v>
      </c>
      <c r="AA122" s="14">
        <v>-0.16692334520418683</v>
      </c>
      <c r="AB122" s="14">
        <v>-7.9503882988273655E-2</v>
      </c>
      <c r="AC122" s="14">
        <v>0.49709025982110699</v>
      </c>
      <c r="AD122" s="14">
        <v>0.35700755685522362</v>
      </c>
      <c r="AE122" s="14">
        <v>2.3232823285421502</v>
      </c>
      <c r="AF122" s="14">
        <v>0.49114859028973618</v>
      </c>
      <c r="AG122" s="11">
        <v>0.15638719283552996</v>
      </c>
      <c r="AH122" s="10">
        <v>1.0565351741570277</v>
      </c>
      <c r="AI122" s="14">
        <f>AVERAGE(Tabla3[[#This Row],[Emissions from degradation per capita 2010]:[Emissions from degradation per capita 2022]])</f>
        <v>9.3879148890804828E-2</v>
      </c>
      <c r="AJ122" s="14">
        <f>AVERAGE(Tabla3[[#This Row],[Net emissions from deforestation per capita tCO2  2010]:[Net emissions from deforestation per capita tCO2  2023]])</f>
        <v>0.31138000244816616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7526.0614268132804</v>
      </c>
      <c r="AR122" s="19">
        <v>0</v>
      </c>
      <c r="AS122" s="19">
        <v>3875.4586265640005</v>
      </c>
      <c r="AT122" s="19">
        <v>0</v>
      </c>
      <c r="AU122" s="19">
        <v>4512.020955716961</v>
      </c>
      <c r="AV122" s="19">
        <v>250.8107583856</v>
      </c>
      <c r="AW122" s="19">
        <v>11195.385174588801</v>
      </c>
      <c r="AX122" s="32">
        <f>AVERAGE(Tabla3[[#This Row],[Emisiones por degradación tCO2 2011]:[Emisiones por degradación tCO2 2013]])</f>
        <v>0</v>
      </c>
      <c r="AY122" s="32">
        <f>AVERAGE(Tabla3[[#This Row],[Emisiones por degradación tCO2 2020]:[Emisiones por degradación tCO2 2022]])</f>
        <v>5319.4056295637865</v>
      </c>
    </row>
    <row r="123" spans="1:51" x14ac:dyDescent="0.3">
      <c r="A123" s="24">
        <f>VALUE(MID(Tabla3[[#This Row],[COD]],1,1))</f>
        <v>3</v>
      </c>
      <c r="B123" s="31"/>
      <c r="C123" s="7">
        <v>30302</v>
      </c>
      <c r="D123" s="16">
        <v>3.5829985180059216E-3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0.11414837547917131</v>
      </c>
      <c r="O123" s="16">
        <v>3.9716522705942899E-2</v>
      </c>
      <c r="P123" s="16">
        <v>0.5519341699069521</v>
      </c>
      <c r="Q123" s="5">
        <v>0</v>
      </c>
      <c r="R123" s="5">
        <v>0.23526635603068877</v>
      </c>
      <c r="S123" s="14">
        <v>-0.11033757587301507</v>
      </c>
      <c r="T123" s="14">
        <v>0.14350175045686492</v>
      </c>
      <c r="U123" s="14">
        <v>0.4095712740893756</v>
      </c>
      <c r="V123" s="14">
        <v>-1.9063291037924143E-2</v>
      </c>
      <c r="W123" s="14">
        <v>0.16539484697249077</v>
      </c>
      <c r="X123" s="14">
        <v>0.16542566515076088</v>
      </c>
      <c r="Y123" s="14">
        <v>0.15636764898064498</v>
      </c>
      <c r="Z123" s="14">
        <v>-0.1405268346068205</v>
      </c>
      <c r="AA123" s="14">
        <v>-0.19877061743990398</v>
      </c>
      <c r="AB123" s="14">
        <v>0.27066948690434539</v>
      </c>
      <c r="AC123" s="14">
        <v>0.72502896304989384</v>
      </c>
      <c r="AD123" s="14">
        <v>0.26704105698840219</v>
      </c>
      <c r="AE123" s="14">
        <v>0.52988886137383773</v>
      </c>
      <c r="AF123" s="14">
        <v>-0.23556857711971882</v>
      </c>
      <c r="AG123" s="11">
        <v>0.17800702703612803</v>
      </c>
      <c r="AH123" s="10">
        <v>0.18712044708084039</v>
      </c>
      <c r="AI123" s="14">
        <f>AVERAGE(Tabla3[[#This Row],[Emissions from degradation per capita 2010]:[Emissions from degradation per capita 2022]])</f>
        <v>5.4567851277697858E-2</v>
      </c>
      <c r="AJ123" s="14">
        <f>AVERAGE(Tabla3[[#This Row],[Net emissions from deforestation per capita tCO2  2010]:[Net emissions from deforestation per capita tCO2  2023]])</f>
        <v>0.15204447556351669</v>
      </c>
      <c r="AK123" s="19">
        <v>44.77673247952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1597.84895995744</v>
      </c>
      <c r="AV123" s="19">
        <v>561.9093632436801</v>
      </c>
      <c r="AW123" s="19">
        <v>7891.5547613296012</v>
      </c>
      <c r="AX123" s="32">
        <f>AVERAGE(Tabla3[[#This Row],[Emisiones por degradación tCO2 2011]:[Emisiones por degradación tCO2 2013]])</f>
        <v>0</v>
      </c>
      <c r="AY123" s="32">
        <f>AVERAGE(Tabla3[[#This Row],[Emisiones por degradación tCO2 2020]:[Emisiones por degradación tCO2 2022]])</f>
        <v>3350.4376948435734</v>
      </c>
    </row>
    <row r="124" spans="1:51" x14ac:dyDescent="0.3">
      <c r="A124" s="24">
        <f>VALUE(MID(Tabla3[[#This Row],[COD]],1,1))</f>
        <v>3</v>
      </c>
      <c r="B124" s="31"/>
      <c r="C124" s="8">
        <v>30303</v>
      </c>
      <c r="D124" s="16">
        <v>0.8605841223924009</v>
      </c>
      <c r="E124" s="16">
        <v>1.0824131137052173</v>
      </c>
      <c r="F124" s="16">
        <v>2.1631734091776176</v>
      </c>
      <c r="G124" s="16">
        <v>0.76503759469323862</v>
      </c>
      <c r="H124" s="16">
        <v>0.52232932738229909</v>
      </c>
      <c r="I124" s="16">
        <v>1.1208914443566225</v>
      </c>
      <c r="J124" s="16">
        <v>3.2244825343980223</v>
      </c>
      <c r="K124" s="16">
        <v>1.12339414661013</v>
      </c>
      <c r="L124" s="16">
        <v>0.71482900880969136</v>
      </c>
      <c r="M124" s="16">
        <v>1.3622991166849934</v>
      </c>
      <c r="N124" s="16">
        <v>6.3698196797855857</v>
      </c>
      <c r="O124" s="16">
        <v>2.5705804852167153</v>
      </c>
      <c r="P124" s="16">
        <v>5.4517664436256803</v>
      </c>
      <c r="Q124" s="5">
        <v>1.3368747058586912</v>
      </c>
      <c r="R124" s="5">
        <v>4.7973888695426607</v>
      </c>
      <c r="S124" s="14">
        <v>8.2728022147713869</v>
      </c>
      <c r="T124" s="14">
        <v>11.165608945125594</v>
      </c>
      <c r="U124" s="14">
        <v>5.6187516562543482</v>
      </c>
      <c r="V124" s="14">
        <v>5.5141591400637608</v>
      </c>
      <c r="W124" s="14">
        <v>14.796681919207424</v>
      </c>
      <c r="X124" s="14">
        <v>8.7336916959409798</v>
      </c>
      <c r="Y124" s="14">
        <v>11.557230900242502</v>
      </c>
      <c r="Z124" s="14">
        <v>9.8731770591822947</v>
      </c>
      <c r="AA124" s="14">
        <v>8.6715046111359282</v>
      </c>
      <c r="AB124" s="14">
        <v>10.129190306346043</v>
      </c>
      <c r="AC124" s="14">
        <v>18.278644833900611</v>
      </c>
      <c r="AD124" s="14">
        <v>10.760277625077508</v>
      </c>
      <c r="AE124" s="14">
        <v>4.2374600633999373</v>
      </c>
      <c r="AF124" s="14">
        <v>18.032907323717279</v>
      </c>
      <c r="AG124" s="11">
        <v>7.4420342205014967</v>
      </c>
      <c r="AH124" s="10">
        <v>11.018638439933911</v>
      </c>
      <c r="AI124" s="14">
        <f>AVERAGE(Tabla3[[#This Row],[Emissions from degradation per capita 2010]:[Emissions from degradation per capita 2022]])</f>
        <v>2.102430802064478</v>
      </c>
      <c r="AJ124" s="14">
        <f>AVERAGE(Tabla3[[#This Row],[Net emissions from deforestation per capita tCO2  2010]:[Net emissions from deforestation per capita tCO2  2023]])</f>
        <v>10.4030063067404</v>
      </c>
      <c r="AK124" s="19">
        <v>15456.09083816752</v>
      </c>
      <c r="AL124" s="19">
        <v>19555.957725312161</v>
      </c>
      <c r="AM124" s="19">
        <v>39315.6767118032</v>
      </c>
      <c r="AN124" s="19">
        <v>13987.182343776482</v>
      </c>
      <c r="AO124" s="19">
        <v>9605.6363305604809</v>
      </c>
      <c r="AP124" s="19">
        <v>20734.249937708802</v>
      </c>
      <c r="AQ124" s="19">
        <v>59994.722035009603</v>
      </c>
      <c r="AR124" s="19">
        <v>21022.074665515363</v>
      </c>
      <c r="AS124" s="19">
        <v>13453.796774807201</v>
      </c>
      <c r="AT124" s="19">
        <v>25786.95997973024</v>
      </c>
      <c r="AU124" s="19">
        <v>121255.8874243984</v>
      </c>
      <c r="AV124" s="19">
        <v>49211.192808988802</v>
      </c>
      <c r="AW124" s="19">
        <v>104957.40757268159</v>
      </c>
      <c r="AX124" s="32">
        <f>AVERAGE(Tabla3[[#This Row],[Emisiones por degradación tCO2 2011]:[Emisiones por degradación tCO2 2013]])</f>
        <v>24286.272260297279</v>
      </c>
      <c r="AY124" s="32">
        <f>AVERAGE(Tabla3[[#This Row],[Emisiones por degradación tCO2 2020]:[Emisiones por degradación tCO2 2022]])</f>
        <v>91808.162602022931</v>
      </c>
    </row>
    <row r="125" spans="1:51" x14ac:dyDescent="0.3">
      <c r="A125" s="24">
        <f>VALUE(MID(Tabla3[[#This Row],[COD]],1,1))</f>
        <v>3</v>
      </c>
      <c r="B125" s="31"/>
      <c r="C125" s="7">
        <v>30401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0.24553031666298536</v>
      </c>
      <c r="P125" s="16">
        <v>2.5959272746064417E-2</v>
      </c>
      <c r="Q125" s="5">
        <v>0</v>
      </c>
      <c r="R125" s="5">
        <v>9.049652980301659E-2</v>
      </c>
      <c r="S125" s="14">
        <v>-3.1094551127666295E-3</v>
      </c>
      <c r="T125" s="14">
        <v>-1.2483550501018183E-2</v>
      </c>
      <c r="U125" s="14">
        <v>-1.2729572349569108E-2</v>
      </c>
      <c r="V125" s="14">
        <v>-7.4940547416341274E-3</v>
      </c>
      <c r="W125" s="14">
        <v>-1.3880828715948548E-2</v>
      </c>
      <c r="X125" s="14">
        <v>1.8070444798000997E-3</v>
      </c>
      <c r="Y125" s="14">
        <v>9.4895097873441101E-5</v>
      </c>
      <c r="Z125" s="14">
        <v>9.2836477388161073E-2</v>
      </c>
      <c r="AA125" s="14">
        <v>5.4536628579114142E-2</v>
      </c>
      <c r="AB125" s="14">
        <v>0.15004031300891529</v>
      </c>
      <c r="AC125" s="14">
        <v>9.1885766901021737E-2</v>
      </c>
      <c r="AD125" s="14">
        <v>-1.6801950992999134E-2</v>
      </c>
      <c r="AE125" s="14">
        <v>-1.6458407825187135E-2</v>
      </c>
      <c r="AF125" s="14">
        <v>-1.5863804838452993E-2</v>
      </c>
      <c r="AG125" s="11">
        <v>-1.1013209354709279E-2</v>
      </c>
      <c r="AH125" s="10">
        <v>-1.6480308587899985E-2</v>
      </c>
      <c r="AI125" s="14">
        <f>AVERAGE(Tabla3[[#This Row],[Emissions from degradation per capita 2010]:[Emissions from degradation per capita 2022]])</f>
        <v>2.0883814569926905E-2</v>
      </c>
      <c r="AJ125" s="14">
        <f>AVERAGE(Tabla3[[#This Row],[Net emissions from deforestation per capita tCO2  2010]:[Net emissions from deforestation per capita tCO2  2023]])</f>
        <v>2.0884250026950706E-2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2599.920523144352</v>
      </c>
      <c r="AW125" s="19">
        <v>280.46398274847996</v>
      </c>
      <c r="AX125" s="32">
        <f>AVERAGE(Tabla3[[#This Row],[Emisiones por degradación tCO2 2011]:[Emisiones por degradación tCO2 2013]])</f>
        <v>0</v>
      </c>
      <c r="AY125" s="32">
        <f>AVERAGE(Tabla3[[#This Row],[Emisiones por degradación tCO2 2020]:[Emisiones por degradación tCO2 2022]])</f>
        <v>960.12816863094395</v>
      </c>
    </row>
    <row r="126" spans="1:51" x14ac:dyDescent="0.3">
      <c r="A126" s="24">
        <f>VALUE(MID(Tabla3[[#This Row],[COD]],1,1))</f>
        <v>3</v>
      </c>
      <c r="B126" s="31"/>
      <c r="C126" s="8">
        <v>30402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0.14210150362367863</v>
      </c>
      <c r="N126" s="16">
        <v>0</v>
      </c>
      <c r="O126" s="16">
        <v>0</v>
      </c>
      <c r="P126" s="16">
        <v>0.32596885463197306</v>
      </c>
      <c r="Q126" s="5">
        <v>0</v>
      </c>
      <c r="R126" s="5">
        <v>0.10865628487732436</v>
      </c>
      <c r="S126" s="14">
        <v>-5.9037512167776036E-2</v>
      </c>
      <c r="T126" s="14">
        <v>-3.7451068783270022E-2</v>
      </c>
      <c r="U126" s="14">
        <v>-6.1839986028134522E-2</v>
      </c>
      <c r="V126" s="14">
        <v>-6.4912765527818952E-2</v>
      </c>
      <c r="W126" s="14">
        <v>-6.3577690317933422E-2</v>
      </c>
      <c r="X126" s="14">
        <v>5.6902798266995165E-3</v>
      </c>
      <c r="Y126" s="14">
        <v>-1.0681907708771933E-2</v>
      </c>
      <c r="Z126" s="14">
        <v>5.0030165443476653E-2</v>
      </c>
      <c r="AA126" s="14">
        <v>1.4736473556574169E-2</v>
      </c>
      <c r="AB126" s="14">
        <v>0.68072696701316693</v>
      </c>
      <c r="AC126" s="14">
        <v>0.51799193245802921</v>
      </c>
      <c r="AD126" s="14">
        <v>-6.7335164900566319E-2</v>
      </c>
      <c r="AE126" s="14">
        <v>-6.7977930008399939E-2</v>
      </c>
      <c r="AF126" s="14">
        <v>-2.4403696393972215E-2</v>
      </c>
      <c r="AG126" s="11">
        <v>-5.6720230270596285E-2</v>
      </c>
      <c r="AH126" s="10">
        <v>-2.5416834454739758</v>
      </c>
      <c r="AI126" s="14">
        <f>AVERAGE(Tabla3[[#This Row],[Emissions from degradation per capita 2010]:[Emissions from degradation per capita 2022]])</f>
        <v>3.6005412173511671E-2</v>
      </c>
      <c r="AJ126" s="14">
        <f>AVERAGE(Tabla3[[#This Row],[Net emissions from deforestation per capita tCO2  2010]:[Net emissions from deforestation per capita tCO2  2023]])</f>
        <v>5.7997006890093079E-2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1075.4241794239999</v>
      </c>
      <c r="AU126" s="19">
        <v>0</v>
      </c>
      <c r="AV126" s="19">
        <v>0</v>
      </c>
      <c r="AW126" s="19">
        <v>2419.0148702238721</v>
      </c>
      <c r="AX126" s="32">
        <f>AVERAGE(Tabla3[[#This Row],[Emisiones por degradación tCO2 2011]:[Emisiones por degradación tCO2 2013]])</f>
        <v>0</v>
      </c>
      <c r="AY126" s="32">
        <f>AVERAGE(Tabla3[[#This Row],[Emisiones por degradación tCO2 2020]:[Emisiones por degradación tCO2 2022]])</f>
        <v>806.33829007462407</v>
      </c>
    </row>
    <row r="127" spans="1:51" x14ac:dyDescent="0.3">
      <c r="A127" s="24">
        <f>VALUE(MID(Tabla3[[#This Row],[COD]],1,1))</f>
        <v>3</v>
      </c>
      <c r="B127" s="31"/>
      <c r="C127" s="7">
        <v>30403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5">
        <v>0</v>
      </c>
      <c r="R127" s="5">
        <v>0</v>
      </c>
      <c r="S127" s="14">
        <v>5.1049102199909255E-3</v>
      </c>
      <c r="T127" s="14">
        <v>-3.8997980013697375E-4</v>
      </c>
      <c r="U127" s="14">
        <v>-3.4623444274270681E-4</v>
      </c>
      <c r="V127" s="14">
        <v>-3.028064487450675E-4</v>
      </c>
      <c r="W127" s="14">
        <v>-2.6096250362206446E-4</v>
      </c>
      <c r="X127" s="14">
        <v>-2.217681451439734E-4</v>
      </c>
      <c r="Y127" s="14">
        <v>-1.8606387923330163E-4</v>
      </c>
      <c r="Z127" s="14">
        <v>-1.5431183105799761E-4</v>
      </c>
      <c r="AA127" s="14">
        <v>3.4038824693050375E-3</v>
      </c>
      <c r="AB127" s="14">
        <v>3.6933610806141035E-3</v>
      </c>
      <c r="AC127" s="14">
        <v>-1.2163719998607918E-5</v>
      </c>
      <c r="AD127" s="14">
        <v>1.4011769088661441E-2</v>
      </c>
      <c r="AE127" s="14">
        <v>2.5464609538623181E-3</v>
      </c>
      <c r="AF127" s="14">
        <v>1.983736473355063E-2</v>
      </c>
      <c r="AG127" s="11">
        <v>-3.3720488568495291E-4</v>
      </c>
      <c r="AH127" s="10">
        <v>7.121169877818799E-2</v>
      </c>
      <c r="AI127" s="14">
        <f>AVERAGE(Tabla3[[#This Row],[Emissions from degradation per capita 2010]:[Emissions from degradation per capita 2022]])</f>
        <v>0</v>
      </c>
      <c r="AJ127" s="14">
        <f>AVERAGE(Tabla3[[#This Row],[Net emissions from deforestation per capita tCO2  2010]:[Net emissions from deforestation per capita tCO2  2023]])</f>
        <v>3.3373898410931258E-3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32">
        <f>AVERAGE(Tabla3[[#This Row],[Emisiones por degradación tCO2 2011]:[Emisiones por degradación tCO2 2013]])</f>
        <v>0</v>
      </c>
      <c r="AY127" s="32">
        <f>AVERAGE(Tabla3[[#This Row],[Emisiones por degradación tCO2 2020]:[Emisiones por degradación tCO2 2022]])</f>
        <v>0</v>
      </c>
    </row>
    <row r="128" spans="1:51" x14ac:dyDescent="0.3">
      <c r="A128" s="24">
        <f>VALUE(MID(Tabla3[[#This Row],[COD]],1,1))</f>
        <v>3</v>
      </c>
      <c r="B128" s="31"/>
      <c r="C128" s="8">
        <v>30404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0.3217133124893522</v>
      </c>
      <c r="N128" s="16">
        <v>0</v>
      </c>
      <c r="O128" s="16">
        <v>0</v>
      </c>
      <c r="P128" s="16">
        <v>0</v>
      </c>
      <c r="Q128" s="5">
        <v>0</v>
      </c>
      <c r="R128" s="5">
        <v>0</v>
      </c>
      <c r="S128" s="14">
        <v>5.2426346401024382E-4</v>
      </c>
      <c r="T128" s="14">
        <v>-9.5432205815774336E-3</v>
      </c>
      <c r="U128" s="14">
        <v>-9.4613099137354495E-3</v>
      </c>
      <c r="V128" s="14">
        <v>-9.3080095998476706E-3</v>
      </c>
      <c r="W128" s="14">
        <v>-9.3127515888386005E-3</v>
      </c>
      <c r="X128" s="14">
        <v>-9.0297153439868865E-3</v>
      </c>
      <c r="Y128" s="14">
        <v>-8.9337225516498767E-3</v>
      </c>
      <c r="Z128" s="14">
        <v>3.0153480738937859E-2</v>
      </c>
      <c r="AA128" s="14">
        <v>0.14836324049417365</v>
      </c>
      <c r="AB128" s="14">
        <v>3.8370389049016101E-2</v>
      </c>
      <c r="AC128" s="14">
        <v>3.8569309993034761E-3</v>
      </c>
      <c r="AD128" s="14">
        <v>-7.8321634578344106E-3</v>
      </c>
      <c r="AE128" s="14">
        <v>-7.475071475910108E-3</v>
      </c>
      <c r="AF128" s="14">
        <v>3.6615326105790061E-2</v>
      </c>
      <c r="AG128" s="11">
        <v>-9.2470663585183174E-3</v>
      </c>
      <c r="AH128" s="10">
        <v>7.1058231109717351E-3</v>
      </c>
      <c r="AI128" s="14">
        <f>AVERAGE(Tabla3[[#This Row],[Emissions from degradation per capita 2010]:[Emissions from degradation per capita 2022]])</f>
        <v>2.4747177883796323E-2</v>
      </c>
      <c r="AJ128" s="14">
        <f>AVERAGE(Tabla3[[#This Row],[Net emissions from deforestation per capita tCO2  2010]:[Net emissions from deforestation per capita tCO2  2023]])</f>
        <v>1.335626188127507E-2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1475.0555377636799</v>
      </c>
      <c r="AU128" s="19">
        <v>0</v>
      </c>
      <c r="AV128" s="19">
        <v>0</v>
      </c>
      <c r="AW128" s="19">
        <v>0</v>
      </c>
      <c r="AX128" s="32">
        <f>AVERAGE(Tabla3[[#This Row],[Emisiones por degradación tCO2 2011]:[Emisiones por degradación tCO2 2013]])</f>
        <v>0</v>
      </c>
      <c r="AY128" s="32">
        <f>AVERAGE(Tabla3[[#This Row],[Emisiones por degradación tCO2 2020]:[Emisiones por degradación tCO2 2022]])</f>
        <v>0</v>
      </c>
    </row>
    <row r="129" spans="1:51" x14ac:dyDescent="0.3">
      <c r="A129" s="24">
        <f>VALUE(MID(Tabla3[[#This Row],[COD]],1,1))</f>
        <v>3</v>
      </c>
      <c r="B129" s="31"/>
      <c r="C129" s="7">
        <v>30501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0.36802346602413988</v>
      </c>
      <c r="Q129" s="5">
        <v>0</v>
      </c>
      <c r="R129" s="5">
        <v>0.1226744886747133</v>
      </c>
      <c r="S129" s="14">
        <v>-4.3464454778797219E-3</v>
      </c>
      <c r="T129" s="14">
        <v>-4.3740520096500419E-3</v>
      </c>
      <c r="U129" s="14">
        <v>-4.5397917227711203E-3</v>
      </c>
      <c r="V129" s="14">
        <v>-5.1849407185631403E-3</v>
      </c>
      <c r="W129" s="14">
        <v>-5.3074421596875825E-3</v>
      </c>
      <c r="X129" s="14">
        <v>7.7264440961963684E-3</v>
      </c>
      <c r="Y129" s="14">
        <v>-5.6122389726714567E-3</v>
      </c>
      <c r="Z129" s="14">
        <v>1.9917851174279737E-2</v>
      </c>
      <c r="AA129" s="14">
        <v>6.1827618232920746E-2</v>
      </c>
      <c r="AB129" s="14">
        <v>4.0259113642418944E-2</v>
      </c>
      <c r="AC129" s="14">
        <v>2.0065206227964328E-3</v>
      </c>
      <c r="AD129" s="14">
        <v>1.3710912649125285E-2</v>
      </c>
      <c r="AE129" s="14">
        <v>1.3279128798518116E-2</v>
      </c>
      <c r="AF129" s="14">
        <v>9.0821712081443934E-2</v>
      </c>
      <c r="AG129" s="11">
        <v>-4.708692804361269E-3</v>
      </c>
      <c r="AH129" s="10">
        <v>3.929348026701978E-2</v>
      </c>
      <c r="AI129" s="14">
        <f>AVERAGE(Tabla3[[#This Row],[Emissions from degradation per capita 2010]:[Emissions from degradation per capita 2022]])</f>
        <v>2.8309497386472298E-2</v>
      </c>
      <c r="AJ129" s="14">
        <f>AVERAGE(Tabla3[[#This Row],[Net emissions from deforestation per capita tCO2  2010]:[Net emissions from deforestation per capita tCO2  2023]])</f>
        <v>1.5727456445462609E-2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4085.7965198000006</v>
      </c>
      <c r="AX129" s="32">
        <f>AVERAGE(Tabla3[[#This Row],[Emisiones por degradación tCO2 2011]:[Emisiones por degradación tCO2 2013]])</f>
        <v>0</v>
      </c>
      <c r="AY129" s="32">
        <f>AVERAGE(Tabla3[[#This Row],[Emisiones por degradación tCO2 2020]:[Emisiones por degradación tCO2 2022]])</f>
        <v>1361.932173266667</v>
      </c>
    </row>
    <row r="130" spans="1:51" x14ac:dyDescent="0.3">
      <c r="A130" s="24">
        <f>VALUE(MID(Tabla3[[#This Row],[COD]],1,1))</f>
        <v>3</v>
      </c>
      <c r="B130" s="31"/>
      <c r="C130" s="8">
        <v>30502</v>
      </c>
      <c r="D130" s="16">
        <v>4.5682493303100355E-2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0.52928397212593314</v>
      </c>
      <c r="K130" s="16">
        <v>0</v>
      </c>
      <c r="L130" s="16">
        <v>0</v>
      </c>
      <c r="M130" s="16">
        <v>5.5960177266533941E-2</v>
      </c>
      <c r="N130" s="16">
        <v>0.18331878085073885</v>
      </c>
      <c r="O130" s="16">
        <v>2.4886908931316576E-3</v>
      </c>
      <c r="P130" s="16">
        <v>0.29343165247318914</v>
      </c>
      <c r="Q130" s="5">
        <v>0</v>
      </c>
      <c r="R130" s="5">
        <v>0.1597463747390199</v>
      </c>
      <c r="S130" s="14">
        <v>-6.0596886539787537E-3</v>
      </c>
      <c r="T130" s="14">
        <v>5.6079415242759007E-4</v>
      </c>
      <c r="U130" s="14">
        <v>-7.5237779582434704E-3</v>
      </c>
      <c r="V130" s="14">
        <v>-2.2438744148137297E-3</v>
      </c>
      <c r="W130" s="14">
        <v>3.6663627494100842E-3</v>
      </c>
      <c r="X130" s="14">
        <v>-8.8416962155158322E-3</v>
      </c>
      <c r="Y130" s="14">
        <v>-9.0523049953513558E-3</v>
      </c>
      <c r="Z130" s="14">
        <v>-3.585738841684497E-3</v>
      </c>
      <c r="AA130" s="14">
        <v>3.6343196142714883E-2</v>
      </c>
      <c r="AB130" s="14">
        <v>6.3818496205908848E-2</v>
      </c>
      <c r="AC130" s="14">
        <v>1.4226986101622497E-2</v>
      </c>
      <c r="AD130" s="14">
        <v>1.4141052864327512E-2</v>
      </c>
      <c r="AE130" s="14">
        <v>0.11464736427209053</v>
      </c>
      <c r="AF130" s="14">
        <v>0.17664937619939233</v>
      </c>
      <c r="AG130" s="11">
        <v>-3.1059232416740857E-3</v>
      </c>
      <c r="AH130" s="10">
        <v>0.10251608114818471</v>
      </c>
      <c r="AI130" s="14">
        <f>AVERAGE(Tabla3[[#This Row],[Emissions from degradation per capita 2010]:[Emissions from degradation per capita 2022]])</f>
        <v>8.5397366685586701E-2</v>
      </c>
      <c r="AJ130" s="14">
        <f>AVERAGE(Tabla3[[#This Row],[Net emissions from deforestation per capita tCO2  2010]:[Net emissions from deforestation per capita tCO2  2023]])</f>
        <v>2.7624753400593331E-2</v>
      </c>
      <c r="AK130" s="19">
        <v>437.91238080352002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4810.1327386804805</v>
      </c>
      <c r="AR130" s="19">
        <v>0</v>
      </c>
      <c r="AS130" s="19">
        <v>0</v>
      </c>
      <c r="AT130" s="19">
        <v>494.68796703616005</v>
      </c>
      <c r="AU130" s="19">
        <v>1605.3225639099201</v>
      </c>
      <c r="AV130" s="19">
        <v>21.586904807023998</v>
      </c>
      <c r="AW130" s="19">
        <v>2520.8713263971681</v>
      </c>
      <c r="AX130" s="32">
        <f>AVERAGE(Tabla3[[#This Row],[Emisiones por degradación tCO2 2011]:[Emisiones por degradación tCO2 2013]])</f>
        <v>0</v>
      </c>
      <c r="AY130" s="32">
        <f>AVERAGE(Tabla3[[#This Row],[Emisiones por degradación tCO2 2020]:[Emisiones por degradación tCO2 2022]])</f>
        <v>1382.5935983713707</v>
      </c>
    </row>
    <row r="131" spans="1:51" x14ac:dyDescent="0.3">
      <c r="A131" s="24">
        <f>VALUE(MID(Tabla3[[#This Row],[COD]],1,1))</f>
        <v>3</v>
      </c>
      <c r="B131" s="31"/>
      <c r="C131" s="7">
        <v>30601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5.3918427620114201E-3</v>
      </c>
      <c r="O131" s="16">
        <v>0</v>
      </c>
      <c r="P131" s="16">
        <v>0</v>
      </c>
      <c r="Q131" s="5">
        <v>0</v>
      </c>
      <c r="R131" s="5">
        <v>1.7972809206704733E-3</v>
      </c>
      <c r="S131" s="14">
        <v>-3.2512136695851323E-3</v>
      </c>
      <c r="T131" s="14">
        <v>-3.4730151082241287E-3</v>
      </c>
      <c r="U131" s="14">
        <v>-4.4921393528968854E-3</v>
      </c>
      <c r="V131" s="14">
        <v>-4.2437107083568744E-3</v>
      </c>
      <c r="W131" s="14">
        <v>-4.4771111942428429E-3</v>
      </c>
      <c r="X131" s="14">
        <v>-4.6957263682293471E-3</v>
      </c>
      <c r="Y131" s="14">
        <v>4.0199779149835951E-3</v>
      </c>
      <c r="Z131" s="14">
        <v>1.3562880336996789E-2</v>
      </c>
      <c r="AA131" s="14">
        <v>2.7511166689775976E-2</v>
      </c>
      <c r="AB131" s="14">
        <v>3.0050832356010731E-2</v>
      </c>
      <c r="AC131" s="14">
        <v>5.1421614203590482E-2</v>
      </c>
      <c r="AD131" s="14">
        <v>-5.0823586935568911E-3</v>
      </c>
      <c r="AE131" s="14">
        <v>-5.196928403790364E-3</v>
      </c>
      <c r="AF131" s="14">
        <v>-5.3231031458624983E-3</v>
      </c>
      <c r="AG131" s="11">
        <v>-0.15274639346581778</v>
      </c>
      <c r="AH131" s="10">
        <v>-5.2577717770659546E-3</v>
      </c>
      <c r="AI131" s="14">
        <f>AVERAGE(Tabla3[[#This Row],[Emissions from degradation per capita 2010]:[Emissions from degradation per capita 2022]])</f>
        <v>4.1475713553934003E-4</v>
      </c>
      <c r="AJ131" s="14">
        <f>AVERAGE(Tabla3[[#This Row],[Net emissions from deforestation per capita tCO2  2010]:[Net emissions from deforestation per capita tCO2  2023]])</f>
        <v>6.16651177547233E-3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58.544628709919998</v>
      </c>
      <c r="AV131" s="19">
        <v>0</v>
      </c>
      <c r="AW131" s="19">
        <v>0</v>
      </c>
      <c r="AX131" s="32">
        <f>AVERAGE(Tabla3[[#This Row],[Emisiones por degradación tCO2 2011]:[Emisiones por degradación tCO2 2013]])</f>
        <v>0</v>
      </c>
      <c r="AY131" s="32">
        <f>AVERAGE(Tabla3[[#This Row],[Emisiones por degradación tCO2 2020]:[Emisiones por degradación tCO2 2022]])</f>
        <v>19.514876236639999</v>
      </c>
    </row>
    <row r="132" spans="1:51" x14ac:dyDescent="0.3">
      <c r="A132" s="24">
        <f>VALUE(MID(Tabla3[[#This Row],[COD]],1,1))</f>
        <v>3</v>
      </c>
      <c r="B132" s="31"/>
      <c r="C132" s="8">
        <v>30602</v>
      </c>
      <c r="D132" s="16">
        <v>0.3585729200693003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0.1584002708059622</v>
      </c>
      <c r="P132" s="16">
        <v>0</v>
      </c>
      <c r="Q132" s="5">
        <v>0</v>
      </c>
      <c r="R132" s="5">
        <v>5.2800090268654065E-2</v>
      </c>
      <c r="S132" s="14">
        <v>-1.4086831758140747E-3</v>
      </c>
      <c r="T132" s="14">
        <v>-1.5555261618592604E-3</v>
      </c>
      <c r="U132" s="14">
        <v>-1.5276106836104384E-3</v>
      </c>
      <c r="V132" s="14">
        <v>-1.6241538655652164E-3</v>
      </c>
      <c r="W132" s="14">
        <v>3.0825505564548461E-3</v>
      </c>
      <c r="X132" s="14">
        <v>-1.8278601329271137E-3</v>
      </c>
      <c r="Y132" s="14">
        <v>-1.9274744086689136E-3</v>
      </c>
      <c r="Z132" s="14">
        <v>-2.0186208996765057E-3</v>
      </c>
      <c r="AA132" s="14">
        <v>3.5079411320957522E-2</v>
      </c>
      <c r="AB132" s="14">
        <v>3.2180983432979057E-3</v>
      </c>
      <c r="AC132" s="14">
        <v>-2.1777512338504185E-3</v>
      </c>
      <c r="AD132" s="14">
        <v>-2.1738227978470156E-3</v>
      </c>
      <c r="AE132" s="14">
        <v>-2.1360940157432603E-3</v>
      </c>
      <c r="AF132" s="14">
        <v>-2.0651420334614184E-3</v>
      </c>
      <c r="AG132" s="11">
        <v>-1.5673059835437386E-3</v>
      </c>
      <c r="AH132" s="10">
        <v>-7.2574615823937247E-2</v>
      </c>
      <c r="AI132" s="14">
        <f>AVERAGE(Tabla3[[#This Row],[Emissions from degradation per capita 2010]:[Emissions from degradation per capita 2022]])</f>
        <v>3.9767168528866345E-2</v>
      </c>
      <c r="AJ132" s="14">
        <f>AVERAGE(Tabla3[[#This Row],[Net emissions from deforestation per capita tCO2  2010]:[Net emissions from deforestation per capita tCO2  2023]])</f>
        <v>1.495522915120474E-3</v>
      </c>
      <c r="AK132" s="19">
        <v>3643.4594408241605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1657.8172342552002</v>
      </c>
      <c r="AW132" s="19">
        <v>0</v>
      </c>
      <c r="AX132" s="32">
        <f>AVERAGE(Tabla3[[#This Row],[Emisiones por degradación tCO2 2011]:[Emisiones por degradación tCO2 2013]])</f>
        <v>0</v>
      </c>
      <c r="AY132" s="32">
        <f>AVERAGE(Tabla3[[#This Row],[Emisiones por degradación tCO2 2020]:[Emisiones por degradación tCO2 2022]])</f>
        <v>552.60574475173337</v>
      </c>
    </row>
    <row r="133" spans="1:51" x14ac:dyDescent="0.3">
      <c r="A133" s="24">
        <f>VALUE(MID(Tabla3[[#This Row],[COD]],1,1))</f>
        <v>3</v>
      </c>
      <c r="B133" s="31"/>
      <c r="C133" s="7">
        <v>30701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7.457672329960649E-2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0.23761525501221548</v>
      </c>
      <c r="Q133" s="5">
        <v>0</v>
      </c>
      <c r="R133" s="5">
        <v>7.9205085004071821E-2</v>
      </c>
      <c r="S133" s="14">
        <v>7.1708665820810176E-4</v>
      </c>
      <c r="T133" s="14">
        <v>-4.4189287880045175E-3</v>
      </c>
      <c r="U133" s="14">
        <v>-7.949490461797963E-4</v>
      </c>
      <c r="V133" s="14">
        <v>7.1830342711255791E-3</v>
      </c>
      <c r="W133" s="14">
        <v>-2.2533320011075822E-3</v>
      </c>
      <c r="X133" s="14">
        <v>-5.7166769058466065E-3</v>
      </c>
      <c r="Y133" s="14">
        <v>1.2225080477799933E-2</v>
      </c>
      <c r="Z133" s="14">
        <v>1.9115181632791921E-2</v>
      </c>
      <c r="AA133" s="14">
        <v>3.5256337164703548E-2</v>
      </c>
      <c r="AB133" s="14">
        <v>4.7615764663010554E-2</v>
      </c>
      <c r="AC133" s="14">
        <v>9.6231270437717051E-2</v>
      </c>
      <c r="AD133" s="14">
        <v>2.3443121225655943E-2</v>
      </c>
      <c r="AE133" s="14">
        <v>5.0630543668013235E-2</v>
      </c>
      <c r="AF133" s="14">
        <v>5.9038975964842276E-2</v>
      </c>
      <c r="AG133" s="11">
        <v>6.0795859263017369E-4</v>
      </c>
      <c r="AH133" s="10">
        <v>4.4228932220972163E-2</v>
      </c>
      <c r="AI133" s="14">
        <f>AVERAGE(Tabla3[[#This Row],[Emissions from degradation per capita 2010]:[Emissions from degradation per capita 2022]])</f>
        <v>2.4014767562447845E-2</v>
      </c>
      <c r="AJ133" s="14">
        <f>AVERAGE(Tabla3[[#This Row],[Net emissions from deforestation per capita tCO2  2010]:[Net emissions from deforestation per capita tCO2  2023]])</f>
        <v>2.4162322101623546E-2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1426.6527167214722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4574.3312742401604</v>
      </c>
      <c r="AX133" s="32">
        <f>AVERAGE(Tabla3[[#This Row],[Emisiones por degradación tCO2 2011]:[Emisiones por degradación tCO2 2013]])</f>
        <v>0</v>
      </c>
      <c r="AY133" s="32">
        <f>AVERAGE(Tabla3[[#This Row],[Emisiones por degradación tCO2 2020]:[Emisiones por degradación tCO2 2022]])</f>
        <v>1524.7770914133869</v>
      </c>
    </row>
    <row r="134" spans="1:51" x14ac:dyDescent="0.3">
      <c r="A134" s="24">
        <f>VALUE(MID(Tabla3[[#This Row],[COD]],1,1))</f>
        <v>3</v>
      </c>
      <c r="B134" s="31"/>
      <c r="C134" s="8">
        <v>30702</v>
      </c>
      <c r="D134" s="16">
        <v>0</v>
      </c>
      <c r="E134" s="16">
        <v>0</v>
      </c>
      <c r="F134" s="16">
        <v>0</v>
      </c>
      <c r="G134" s="16">
        <v>7.8147556538028032E-3</v>
      </c>
      <c r="H134" s="16">
        <v>0</v>
      </c>
      <c r="I134" s="16">
        <v>0</v>
      </c>
      <c r="J134" s="16">
        <v>0.40628785137486895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0.28877244953546427</v>
      </c>
      <c r="Q134" s="5">
        <v>2.6049185512676009E-3</v>
      </c>
      <c r="R134" s="5">
        <v>9.625748317848809E-2</v>
      </c>
      <c r="S134" s="14">
        <v>-3.0407435299430146E-3</v>
      </c>
      <c r="T134" s="14">
        <v>-3.9359296673803544E-3</v>
      </c>
      <c r="U134" s="14">
        <v>-3.4930696288329598E-3</v>
      </c>
      <c r="V134" s="14">
        <v>-3.7364242073746742E-3</v>
      </c>
      <c r="W134" s="14">
        <v>5.1860224359135797E-3</v>
      </c>
      <c r="X134" s="14">
        <v>6.2749811168042137E-3</v>
      </c>
      <c r="Y134" s="14">
        <v>1.4492423344448512E-2</v>
      </c>
      <c r="Z134" s="14">
        <v>4.183001661640917E-3</v>
      </c>
      <c r="AA134" s="14">
        <v>2.3738175292454033E-2</v>
      </c>
      <c r="AB134" s="14">
        <v>2.1815775026852311E-2</v>
      </c>
      <c r="AC134" s="14">
        <v>4.5820266530565021E-2</v>
      </c>
      <c r="AD134" s="14">
        <v>1.4207496669740633E-2</v>
      </c>
      <c r="AE134" s="14">
        <v>8.0465923697062111E-2</v>
      </c>
      <c r="AF134" s="14">
        <v>3.0791529978530963E-2</v>
      </c>
      <c r="AG134" s="11">
        <v>-3.7218078345293295E-3</v>
      </c>
      <c r="AH134" s="10">
        <v>4.1821650115111242E-2</v>
      </c>
      <c r="AI134" s="14">
        <f>AVERAGE(Tabla3[[#This Row],[Emissions from degradation per capita 2010]:[Emissions from degradation per capita 2022]])</f>
        <v>5.4067312043395072E-2</v>
      </c>
      <c r="AJ134" s="14">
        <f>AVERAGE(Tabla3[[#This Row],[Net emissions from deforestation per capita tCO2  2010]:[Net emissions from deforestation per capita tCO2  2023]])</f>
        <v>1.6626387765748662E-2</v>
      </c>
      <c r="AK134" s="19">
        <v>0</v>
      </c>
      <c r="AL134" s="19">
        <v>0</v>
      </c>
      <c r="AM134" s="19">
        <v>0</v>
      </c>
      <c r="AN134" s="19">
        <v>51.882162785596805</v>
      </c>
      <c r="AO134" s="19">
        <v>0</v>
      </c>
      <c r="AP134" s="19">
        <v>0</v>
      </c>
      <c r="AQ134" s="19">
        <v>2833.4514754883362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2207.6653766986242</v>
      </c>
      <c r="AX134" s="32">
        <f>AVERAGE(Tabla3[[#This Row],[Emisiones por degradación tCO2 2011]:[Emisiones por degradación tCO2 2013]])</f>
        <v>17.2940542618656</v>
      </c>
      <c r="AY134" s="32">
        <f>AVERAGE(Tabla3[[#This Row],[Emisiones por degradación tCO2 2020]:[Emisiones por degradación tCO2 2022]])</f>
        <v>735.88845889954143</v>
      </c>
    </row>
    <row r="135" spans="1:51" x14ac:dyDescent="0.3">
      <c r="A135" s="24">
        <f>VALUE(MID(Tabla3[[#This Row],[COD]],1,1))</f>
        <v>3</v>
      </c>
      <c r="B135" s="31"/>
      <c r="C135" s="7">
        <v>30703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0.17821040129229776</v>
      </c>
      <c r="O135" s="16">
        <v>0</v>
      </c>
      <c r="P135" s="16">
        <v>0</v>
      </c>
      <c r="Q135" s="5">
        <v>0</v>
      </c>
      <c r="R135" s="5">
        <v>5.9403467097432584E-2</v>
      </c>
      <c r="S135" s="14">
        <v>-1.5764624707267246E-3</v>
      </c>
      <c r="T135" s="14">
        <v>-1.81348024716492E-3</v>
      </c>
      <c r="U135" s="14">
        <v>-2.0670153625868982E-3</v>
      </c>
      <c r="V135" s="14">
        <v>-2.330984957491883E-3</v>
      </c>
      <c r="W135" s="14">
        <v>-2.5967620531607677E-3</v>
      </c>
      <c r="X135" s="14">
        <v>-2.8532728668374209E-3</v>
      </c>
      <c r="Y135" s="14">
        <v>-3.087522470432555E-3</v>
      </c>
      <c r="Z135" s="14">
        <v>4.8712663483579138E-2</v>
      </c>
      <c r="AA135" s="14">
        <v>2.4831683272129645E-2</v>
      </c>
      <c r="AB135" s="14">
        <v>-3.0522591070731644E-3</v>
      </c>
      <c r="AC135" s="14">
        <v>-3.0791982859582337E-3</v>
      </c>
      <c r="AD135" s="14">
        <v>-3.0354531862770424E-3</v>
      </c>
      <c r="AE135" s="14">
        <v>-3.4399588032828195E-3</v>
      </c>
      <c r="AF135" s="14">
        <v>2.0476763537886737E-2</v>
      </c>
      <c r="AG135" s="11">
        <v>-1.9805117739469563E-3</v>
      </c>
      <c r="AH135" s="10">
        <v>4.6517220583706907E-3</v>
      </c>
      <c r="AI135" s="14">
        <f>AVERAGE(Tabla3[[#This Row],[Emissions from degradation per capita 2010]:[Emissions from degradation per capita 2022]])</f>
        <v>1.3708492407099827E-2</v>
      </c>
      <c r="AJ135" s="14">
        <f>AVERAGE(Tabla3[[#This Row],[Net emissions from deforestation per capita tCO2  2010]:[Net emissions from deforestation per capita tCO2  2023]])</f>
        <v>4.6491957487573635E-3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663.12090320864002</v>
      </c>
      <c r="AV135" s="19">
        <v>0</v>
      </c>
      <c r="AW135" s="19">
        <v>0</v>
      </c>
      <c r="AX135" s="32">
        <f>AVERAGE(Tabla3[[#This Row],[Emisiones por degradación tCO2 2011]:[Emisiones por degradación tCO2 2013]])</f>
        <v>0</v>
      </c>
      <c r="AY135" s="32">
        <f>AVERAGE(Tabla3[[#This Row],[Emisiones por degradación tCO2 2020]:[Emisiones por degradación tCO2 2022]])</f>
        <v>221.04030106954667</v>
      </c>
    </row>
    <row r="136" spans="1:51" x14ac:dyDescent="0.3">
      <c r="A136" s="24">
        <f>VALUE(MID(Tabla3[[#This Row],[COD]],1,1))</f>
        <v>3</v>
      </c>
      <c r="B136" s="31"/>
      <c r="C136" s="8">
        <v>30801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5">
        <v>0</v>
      </c>
      <c r="R136" s="5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1">
        <v>0</v>
      </c>
      <c r="AH136" s="10">
        <v>0</v>
      </c>
      <c r="AI136" s="14">
        <f>AVERAGE(Tabla3[[#This Row],[Emissions from degradation per capita 2010]:[Emissions from degradation per capita 2022]])</f>
        <v>0</v>
      </c>
      <c r="AJ136" s="14">
        <f>AVERAGE(Tabla3[[#This Row],[Net emissions from deforestation per capita tCO2  2010]:[Net emissions from deforestation per capita tCO2  2023]])</f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32">
        <f>AVERAGE(Tabla3[[#This Row],[Emisiones por degradación tCO2 2011]:[Emisiones por degradación tCO2 2013]])</f>
        <v>0</v>
      </c>
      <c r="AY136" s="32">
        <f>AVERAGE(Tabla3[[#This Row],[Emisiones por degradación tCO2 2020]:[Emisiones por degradación tCO2 2022]])</f>
        <v>0</v>
      </c>
    </row>
    <row r="137" spans="1:51" x14ac:dyDescent="0.3">
      <c r="A137" s="24">
        <f>VALUE(MID(Tabla3[[#This Row],[COD]],1,1))</f>
        <v>3</v>
      </c>
      <c r="B137" s="31"/>
      <c r="C137" s="7">
        <v>30802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5">
        <v>0</v>
      </c>
      <c r="R137" s="5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1">
        <v>0</v>
      </c>
      <c r="AH137" s="10">
        <v>0</v>
      </c>
      <c r="AI137" s="14">
        <f>AVERAGE(Tabla3[[#This Row],[Emissions from degradation per capita 2010]:[Emissions from degradation per capita 2022]])</f>
        <v>0</v>
      </c>
      <c r="AJ137" s="14">
        <f>AVERAGE(Tabla3[[#This Row],[Net emissions from deforestation per capita tCO2  2010]:[Net emissions from deforestation per capita tCO2  2023]])</f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32">
        <f>AVERAGE(Tabla3[[#This Row],[Emisiones por degradación tCO2 2011]:[Emisiones por degradación tCO2 2013]])</f>
        <v>0</v>
      </c>
      <c r="AY137" s="32">
        <f>AVERAGE(Tabla3[[#This Row],[Emisiones por degradación tCO2 2020]:[Emisiones por degradación tCO2 2022]])</f>
        <v>0</v>
      </c>
    </row>
    <row r="138" spans="1:51" x14ac:dyDescent="0.3">
      <c r="A138" s="24">
        <f>VALUE(MID(Tabla3[[#This Row],[COD]],1,1))</f>
        <v>3</v>
      </c>
      <c r="B138" s="31"/>
      <c r="C138" s="8">
        <v>30803</v>
      </c>
      <c r="D138" s="16">
        <v>0.27703611163535558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0.10536820134359229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0.32262073059431012</v>
      </c>
      <c r="Q138" s="5">
        <v>0</v>
      </c>
      <c r="R138" s="5">
        <v>0.10754024353143671</v>
      </c>
      <c r="S138" s="14">
        <v>-4.0157177724126861E-3</v>
      </c>
      <c r="T138" s="14">
        <v>-7.0934655352638907E-3</v>
      </c>
      <c r="U138" s="14">
        <v>-2.1254963937263754E-2</v>
      </c>
      <c r="V138" s="14">
        <v>-2.1215820747363539E-2</v>
      </c>
      <c r="W138" s="14">
        <v>-2.1711721334691444E-2</v>
      </c>
      <c r="X138" s="14">
        <v>2.4718108675123023E-2</v>
      </c>
      <c r="Y138" s="14">
        <v>4.5279580954888876E-2</v>
      </c>
      <c r="Z138" s="14">
        <v>0.16788377000606558</v>
      </c>
      <c r="AA138" s="14">
        <v>0.18880629016229644</v>
      </c>
      <c r="AB138" s="14">
        <v>7.0002982217948359E-2</v>
      </c>
      <c r="AC138" s="14">
        <v>-3.0502805866191229E-3</v>
      </c>
      <c r="AD138" s="14">
        <v>-1.9578346087906331E-2</v>
      </c>
      <c r="AE138" s="14">
        <v>-1.8850568402267634E-2</v>
      </c>
      <c r="AF138" s="14">
        <v>-1.7135290262883279E-2</v>
      </c>
      <c r="AG138" s="11">
        <v>-1.6268093507159385E-2</v>
      </c>
      <c r="AH138" s="10">
        <v>-6.9691214102985441E-2</v>
      </c>
      <c r="AI138" s="14">
        <f>AVERAGE(Tabla3[[#This Row],[Emissions from degradation per capita 2010]:[Emissions from degradation per capita 2022]])</f>
        <v>5.4232695659481377E-2</v>
      </c>
      <c r="AJ138" s="14">
        <f>AVERAGE(Tabla3[[#This Row],[Net emissions from deforestation per capita tCO2  2010]:[Net emissions from deforestation per capita tCO2  2023]])</f>
        <v>2.5913182667832189E-2</v>
      </c>
      <c r="AK138" s="19">
        <v>1379.0857637208001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632.63068086692806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2268.0237360780002</v>
      </c>
      <c r="AX138" s="32">
        <f>AVERAGE(Tabla3[[#This Row],[Emisiones por degradación tCO2 2011]:[Emisiones por degradación tCO2 2013]])</f>
        <v>0</v>
      </c>
      <c r="AY138" s="32">
        <f>AVERAGE(Tabla3[[#This Row],[Emisiones por degradación tCO2 2020]:[Emisiones por degradación tCO2 2022]])</f>
        <v>756.0079120260001</v>
      </c>
    </row>
    <row r="139" spans="1:51" x14ac:dyDescent="0.3">
      <c r="A139" s="24">
        <f>VALUE(MID(Tabla3[[#This Row],[COD]],1,1))</f>
        <v>3</v>
      </c>
      <c r="B139" s="31"/>
      <c r="C139" s="7">
        <v>30901</v>
      </c>
      <c r="D139" s="16">
        <v>1.1829926833048558E-2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7.1412765598226929E-2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1.0535477818033043E-3</v>
      </c>
      <c r="Q139" s="5">
        <v>0</v>
      </c>
      <c r="R139" s="5">
        <v>3.511825939344348E-4</v>
      </c>
      <c r="S139" s="14">
        <v>2.6862912851751955E-3</v>
      </c>
      <c r="T139" s="14">
        <v>3.3499925308563567E-4</v>
      </c>
      <c r="U139" s="14">
        <v>-6.313900309130021E-4</v>
      </c>
      <c r="V139" s="14">
        <v>1.6268318408615898E-2</v>
      </c>
      <c r="W139" s="14">
        <v>3.1488597595846347E-3</v>
      </c>
      <c r="X139" s="14">
        <v>3.4547743754624522E-3</v>
      </c>
      <c r="Y139" s="14">
        <v>4.5493604523297627E-3</v>
      </c>
      <c r="Z139" s="14">
        <v>6.2123677505976933E-3</v>
      </c>
      <c r="AA139" s="14">
        <v>1.7543919187511983E-2</v>
      </c>
      <c r="AB139" s="14">
        <v>7.614782511509619E-3</v>
      </c>
      <c r="AC139" s="14">
        <v>6.6160913659294969E-3</v>
      </c>
      <c r="AD139" s="14">
        <v>7.947520436401118E-3</v>
      </c>
      <c r="AE139" s="14">
        <v>7.3810388560301643E-2</v>
      </c>
      <c r="AF139" s="14">
        <v>7.4356859043123114E-2</v>
      </c>
      <c r="AG139" s="11">
        <v>5.3383128942059814E-3</v>
      </c>
      <c r="AH139" s="10">
        <v>5.2055181901141688E-2</v>
      </c>
      <c r="AI139" s="14">
        <f>AVERAGE(Tabla3[[#This Row],[Emissions from degradation per capita 2010]:[Emissions from degradation per capita 2022]])</f>
        <v>6.484326170236831E-3</v>
      </c>
      <c r="AJ139" s="14">
        <f>AVERAGE(Tabla3[[#This Row],[Net emissions from deforestation per capita tCO2  2010]:[Net emissions from deforestation per capita tCO2  2023]])</f>
        <v>1.5993795882765373E-2</v>
      </c>
      <c r="AK139" s="19">
        <v>1571.9133578681601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10497.605130173761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169.749725699712</v>
      </c>
      <c r="AX139" s="32">
        <f>AVERAGE(Tabla3[[#This Row],[Emisiones por degradación tCO2 2011]:[Emisiones por degradación tCO2 2013]])</f>
        <v>0</v>
      </c>
      <c r="AY139" s="32">
        <f>AVERAGE(Tabla3[[#This Row],[Emisiones por degradación tCO2 2020]:[Emisiones por degradación tCO2 2022]])</f>
        <v>56.583241899904003</v>
      </c>
    </row>
    <row r="140" spans="1:51" x14ac:dyDescent="0.3">
      <c r="A140" s="24">
        <f>VALUE(MID(Tabla3[[#This Row],[COD]],1,1))</f>
        <v>3</v>
      </c>
      <c r="B140" s="31"/>
      <c r="C140" s="8">
        <v>30902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4.0315027832659226E-4</v>
      </c>
      <c r="Q140" s="5">
        <v>0</v>
      </c>
      <c r="R140" s="5">
        <v>1.3438342610886409E-4</v>
      </c>
      <c r="S140" s="14">
        <v>3.6085939473104642E-3</v>
      </c>
      <c r="T140" s="14">
        <v>-1.9685373187434234E-3</v>
      </c>
      <c r="U140" s="14">
        <v>-5.5830648882545218E-4</v>
      </c>
      <c r="V140" s="14">
        <v>-1.8350842983343371E-3</v>
      </c>
      <c r="W140" s="14">
        <v>-1.0733877354258303E-3</v>
      </c>
      <c r="X140" s="14">
        <v>3.0011021616258276E-3</v>
      </c>
      <c r="Y140" s="14">
        <v>7.8329573119437987E-3</v>
      </c>
      <c r="Z140" s="14">
        <v>8.2325425989829681E-3</v>
      </c>
      <c r="AA140" s="14">
        <v>9.7983783879845437E-3</v>
      </c>
      <c r="AB140" s="14">
        <v>1.5571282606789612E-2</v>
      </c>
      <c r="AC140" s="14">
        <v>9.2289734320400371E-3</v>
      </c>
      <c r="AD140" s="14">
        <v>6.2829178877800576E-3</v>
      </c>
      <c r="AE140" s="14">
        <v>7.8976131693529919E-2</v>
      </c>
      <c r="AF140" s="14">
        <v>0.10821883732370778</v>
      </c>
      <c r="AG140" s="11">
        <v>-6.7587178476362919E-3</v>
      </c>
      <c r="AH140" s="10">
        <v>6.4266369394783807E-2</v>
      </c>
      <c r="AI140" s="14">
        <f>AVERAGE(Tabla3[[#This Row],[Emissions from degradation per capita 2010]:[Emissions from degradation per capita 2022]])</f>
        <v>3.1011559871276325E-5</v>
      </c>
      <c r="AJ140" s="14">
        <f>AVERAGE(Tabla3[[#This Row],[Net emissions from deforestation per capita tCO2  2010]:[Net emissions from deforestation per capita tCO2  2023]])</f>
        <v>1.7522600107883285E-2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21.370189953536002</v>
      </c>
      <c r="AX140" s="32">
        <f>AVERAGE(Tabla3[[#This Row],[Emisiones por degradación tCO2 2011]:[Emisiones por degradación tCO2 2013]])</f>
        <v>0</v>
      </c>
      <c r="AY140" s="32">
        <f>AVERAGE(Tabla3[[#This Row],[Emisiones por degradación tCO2 2020]:[Emisiones por degradación tCO2 2022]])</f>
        <v>7.123396651178667</v>
      </c>
    </row>
    <row r="141" spans="1:51" x14ac:dyDescent="0.3">
      <c r="A141" s="24">
        <f>VALUE(MID(Tabla3[[#This Row],[COD]],1,1))</f>
        <v>3</v>
      </c>
      <c r="B141" s="31"/>
      <c r="C141" s="7">
        <v>30903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2.2433497340522034E-2</v>
      </c>
      <c r="K141" s="16">
        <v>0</v>
      </c>
      <c r="L141" s="16">
        <v>0</v>
      </c>
      <c r="M141" s="16">
        <v>0</v>
      </c>
      <c r="N141" s="16">
        <v>2.8726436494407138E-2</v>
      </c>
      <c r="O141" s="16">
        <v>0</v>
      </c>
      <c r="P141" s="16">
        <v>0</v>
      </c>
      <c r="Q141" s="5">
        <v>0</v>
      </c>
      <c r="R141" s="5">
        <v>9.5754788314690465E-3</v>
      </c>
      <c r="S141" s="14">
        <v>4.0323575292321324E-3</v>
      </c>
      <c r="T141" s="14">
        <v>-1.204845161745209E-3</v>
      </c>
      <c r="U141" s="14">
        <v>-1.1918943895695899E-3</v>
      </c>
      <c r="V141" s="14">
        <v>1.8379995882813556E-3</v>
      </c>
      <c r="W141" s="14">
        <v>1.1001364227722807E-2</v>
      </c>
      <c r="X141" s="14">
        <v>3.9065449527133384E-3</v>
      </c>
      <c r="Y141" s="14">
        <v>1.0301764683661639E-2</v>
      </c>
      <c r="Z141" s="14">
        <v>1.0099173534418138E-2</v>
      </c>
      <c r="AA141" s="14">
        <v>4.7086855045436186E-2</v>
      </c>
      <c r="AB141" s="14">
        <v>4.2788168191846233E-3</v>
      </c>
      <c r="AC141" s="14">
        <v>1.0102336341199544E-2</v>
      </c>
      <c r="AD141" s="14">
        <v>1.6705864139216414E-2</v>
      </c>
      <c r="AE141" s="14">
        <v>0.25015155585437915</v>
      </c>
      <c r="AF141" s="14">
        <v>0.37546838736391364</v>
      </c>
      <c r="AG141" s="11">
        <v>-1.8751590574837257E-4</v>
      </c>
      <c r="AH141" s="10">
        <v>0.21405547685212958</v>
      </c>
      <c r="AI141" s="14">
        <f>AVERAGE(Tabla3[[#This Row],[Emissions from degradation per capita 2010]:[Emissions from degradation per capita 2022]])</f>
        <v>3.9353795257637825E-3</v>
      </c>
      <c r="AJ141" s="14">
        <f>AVERAGE(Tabla3[[#This Row],[Net emissions from deforestation per capita tCO2  2010]:[Net emissions from deforestation per capita tCO2  2023]])</f>
        <v>5.3041162894860293E-2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1264.957614540016</v>
      </c>
      <c r="AR141" s="19">
        <v>0</v>
      </c>
      <c r="AS141" s="19">
        <v>0</v>
      </c>
      <c r="AT141" s="19">
        <v>0</v>
      </c>
      <c r="AU141" s="19">
        <v>1694.6586681145602</v>
      </c>
      <c r="AV141" s="19">
        <v>0</v>
      </c>
      <c r="AW141" s="19">
        <v>0</v>
      </c>
      <c r="AX141" s="32">
        <f>AVERAGE(Tabla3[[#This Row],[Emisiones por degradación tCO2 2011]:[Emisiones por degradación tCO2 2013]])</f>
        <v>0</v>
      </c>
      <c r="AY141" s="32">
        <f>AVERAGE(Tabla3[[#This Row],[Emisiones por degradación tCO2 2020]:[Emisiones por degradación tCO2 2022]])</f>
        <v>564.88622270485337</v>
      </c>
    </row>
    <row r="142" spans="1:51" x14ac:dyDescent="0.3">
      <c r="A142" s="24">
        <f>VALUE(MID(Tabla3[[#This Row],[COD]],1,1))</f>
        <v>3</v>
      </c>
      <c r="B142" s="31"/>
      <c r="C142" s="8">
        <v>30904</v>
      </c>
      <c r="D142" s="16">
        <v>1.3612689153709388E-2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5">
        <v>0</v>
      </c>
      <c r="R142" s="5">
        <v>0</v>
      </c>
      <c r="S142" s="14">
        <v>2.3101130820732192E-3</v>
      </c>
      <c r="T142" s="14">
        <v>-1.035850053246439E-3</v>
      </c>
      <c r="U142" s="14">
        <v>-4.0020882721039774E-3</v>
      </c>
      <c r="V142" s="14">
        <v>5.9541370427843108E-3</v>
      </c>
      <c r="W142" s="14">
        <v>7.4507428068872322E-3</v>
      </c>
      <c r="X142" s="14">
        <v>2.0884930124971703E-3</v>
      </c>
      <c r="Y142" s="14">
        <v>9.5796610377172527E-3</v>
      </c>
      <c r="Z142" s="14">
        <v>4.4063368981022227E-2</v>
      </c>
      <c r="AA142" s="14">
        <v>6.1537015908577092E-3</v>
      </c>
      <c r="AB142" s="14">
        <v>3.5995294738302378E-3</v>
      </c>
      <c r="AC142" s="14">
        <v>3.2680253959527533E-2</v>
      </c>
      <c r="AD142" s="14">
        <v>4.4512412676092246E-2</v>
      </c>
      <c r="AE142" s="14">
        <v>0.18586642581954663</v>
      </c>
      <c r="AF142" s="14">
        <v>0.18853622918068935</v>
      </c>
      <c r="AG142" s="11">
        <v>3.505334154786377E-4</v>
      </c>
      <c r="AH142" s="10">
        <v>0.14009113935428927</v>
      </c>
      <c r="AI142" s="14">
        <f>AVERAGE(Tabla3[[#This Row],[Emissions from degradation per capita 2010]:[Emissions from degradation per capita 2022]])</f>
        <v>1.0471299349007221E-3</v>
      </c>
      <c r="AJ142" s="14">
        <f>AVERAGE(Tabla3[[#This Row],[Net emissions from deforestation per capita tCO2  2010]:[Net emissions from deforestation per capita tCO2  2023]])</f>
        <v>3.7696937881298194E-2</v>
      </c>
      <c r="AK142" s="19">
        <v>719.38978370608004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32">
        <f>AVERAGE(Tabla3[[#This Row],[Emisiones por degradación tCO2 2011]:[Emisiones por degradación tCO2 2013]])</f>
        <v>0</v>
      </c>
      <c r="AY142" s="32">
        <f>AVERAGE(Tabla3[[#This Row],[Emisiones por degradación tCO2 2020]:[Emisiones por degradación tCO2 2022]])</f>
        <v>0</v>
      </c>
    </row>
    <row r="143" spans="1:51" x14ac:dyDescent="0.3">
      <c r="A143" s="24">
        <f>VALUE(MID(Tabla3[[#This Row],[COD]],1,1))</f>
        <v>3</v>
      </c>
      <c r="B143" s="31"/>
      <c r="C143" s="7">
        <v>30905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5">
        <v>0</v>
      </c>
      <c r="R143" s="5">
        <v>0</v>
      </c>
      <c r="S143" s="14">
        <v>-5.7724193895983813E-3</v>
      </c>
      <c r="T143" s="14">
        <v>-3.6075767020007196E-3</v>
      </c>
      <c r="U143" s="14">
        <v>-5.6132023410863903E-3</v>
      </c>
      <c r="V143" s="14">
        <v>-1.7670339545612949E-3</v>
      </c>
      <c r="W143" s="14">
        <v>-3.6847021346960454E-4</v>
      </c>
      <c r="X143" s="14">
        <v>-2.2983676147039791E-3</v>
      </c>
      <c r="Y143" s="14">
        <v>-1.0979801047418993E-3</v>
      </c>
      <c r="Z143" s="14">
        <v>3.5188128573366219E-3</v>
      </c>
      <c r="AA143" s="14">
        <v>0.14794361107915099</v>
      </c>
      <c r="AB143" s="14">
        <v>4.9886795581900647E-3</v>
      </c>
      <c r="AC143" s="14">
        <v>1.4178383203446936E-2</v>
      </c>
      <c r="AD143" s="14">
        <v>1.1714413336538474E-2</v>
      </c>
      <c r="AE143" s="14">
        <v>9.2705171931309158E-2</v>
      </c>
      <c r="AF143" s="14">
        <v>0.12446361670385996</v>
      </c>
      <c r="AG143" s="11">
        <v>-3.6626280033806823E-3</v>
      </c>
      <c r="AH143" s="10">
        <v>7.6294400657235861E-2</v>
      </c>
      <c r="AI143" s="14">
        <f>AVERAGE(Tabla3[[#This Row],[Emissions from degradation per capita 2010]:[Emissions from degradation per capita 2022]])</f>
        <v>0</v>
      </c>
      <c r="AJ143" s="14">
        <f>AVERAGE(Tabla3[[#This Row],[Net emissions from deforestation per capita tCO2  2010]:[Net emissions from deforestation per capita tCO2  2023]])</f>
        <v>2.7070545596405E-2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32">
        <f>AVERAGE(Tabla3[[#This Row],[Emisiones por degradación tCO2 2011]:[Emisiones por degradación tCO2 2013]])</f>
        <v>0</v>
      </c>
      <c r="AY143" s="32">
        <f>AVERAGE(Tabla3[[#This Row],[Emisiones por degradación tCO2 2020]:[Emisiones por degradación tCO2 2022]])</f>
        <v>0</v>
      </c>
    </row>
    <row r="144" spans="1:51" x14ac:dyDescent="0.3">
      <c r="A144" s="24">
        <f>VALUE(MID(Tabla3[[#This Row],[COD]],1,1))</f>
        <v>3</v>
      </c>
      <c r="B144" s="31"/>
      <c r="C144" s="8">
        <v>31001</v>
      </c>
      <c r="D144" s="16">
        <v>1.106985514965035E-3</v>
      </c>
      <c r="E144" s="16">
        <v>5.6416166684531192E-4</v>
      </c>
      <c r="F144" s="16">
        <v>7.6276212542446622E-4</v>
      </c>
      <c r="G144" s="16">
        <v>0</v>
      </c>
      <c r="H144" s="16">
        <v>1.5636394215849127E-3</v>
      </c>
      <c r="I144" s="16">
        <v>1.0033465552638447E-2</v>
      </c>
      <c r="J144" s="16">
        <v>1.3944042521134787E-2</v>
      </c>
      <c r="K144" s="16">
        <v>8.2850812300091989E-3</v>
      </c>
      <c r="L144" s="16">
        <v>0</v>
      </c>
      <c r="M144" s="16">
        <v>1.0528603048928835E-4</v>
      </c>
      <c r="N144" s="16">
        <v>0.12126701071445276</v>
      </c>
      <c r="O144" s="16">
        <v>1.4411854360782489E-2</v>
      </c>
      <c r="P144" s="16">
        <v>4.7380371369358736E-2</v>
      </c>
      <c r="Q144" s="5">
        <v>4.4230793075659275E-4</v>
      </c>
      <c r="R144" s="5">
        <v>6.1019745481531329E-2</v>
      </c>
      <c r="S144" s="14">
        <v>-1.4253099471970353E-3</v>
      </c>
      <c r="T144" s="14">
        <v>1.2632910652307836E-3</v>
      </c>
      <c r="U144" s="14">
        <v>-1.5389335703743276E-3</v>
      </c>
      <c r="V144" s="14">
        <v>-2.5116287301845718E-3</v>
      </c>
      <c r="W144" s="14">
        <v>-1.8981312490981316E-3</v>
      </c>
      <c r="X144" s="14">
        <v>3.4445342115766177E-3</v>
      </c>
      <c r="Y144" s="14">
        <v>-2.6798545516865417E-4</v>
      </c>
      <c r="Z144" s="14">
        <v>1.0898257668415493E-2</v>
      </c>
      <c r="AA144" s="14">
        <v>9.9743290848626244E-3</v>
      </c>
      <c r="AB144" s="14">
        <v>1.7998821791499722E-2</v>
      </c>
      <c r="AC144" s="14">
        <v>7.5248970526467212E-3</v>
      </c>
      <c r="AD144" s="14">
        <v>1.0640754141060865E-4</v>
      </c>
      <c r="AE144" s="14">
        <v>4.7850647989292054E-2</v>
      </c>
      <c r="AF144" s="14">
        <v>4.0453866465557986E-2</v>
      </c>
      <c r="AG144" s="11">
        <v>-9.251442219525473E-4</v>
      </c>
      <c r="AH144" s="10">
        <v>2.9454070493257756E-2</v>
      </c>
      <c r="AI144" s="14">
        <f>AVERAGE(Tabla3[[#This Row],[Emissions from degradation per capita 2010]:[Emissions from degradation per capita 2022]])</f>
        <v>1.6878820039052726E-2</v>
      </c>
      <c r="AJ144" s="14">
        <f>AVERAGE(Tabla3[[#This Row],[Net emissions from deforestation per capita tCO2  2010]:[Net emissions from deforestation per capita tCO2  2023]])</f>
        <v>9.4195045656049921E-3</v>
      </c>
      <c r="AK144" s="19">
        <v>181.25227329280003</v>
      </c>
      <c r="AL144" s="19">
        <v>94.580010961616011</v>
      </c>
      <c r="AM144" s="19">
        <v>130.85870747569601</v>
      </c>
      <c r="AN144" s="19">
        <v>0</v>
      </c>
      <c r="AO144" s="19">
        <v>280.49033036216639</v>
      </c>
      <c r="AP144" s="19">
        <v>1839.0840684708642</v>
      </c>
      <c r="AQ144" s="19">
        <v>2610.4223682540801</v>
      </c>
      <c r="AR144" s="19">
        <v>1583.4364395981281</v>
      </c>
      <c r="AS144" s="19">
        <v>0</v>
      </c>
      <c r="AT144" s="19">
        <v>20.945813477600002</v>
      </c>
      <c r="AU144" s="19">
        <v>24599.4981914696</v>
      </c>
      <c r="AV144" s="19">
        <v>2979.881478761552</v>
      </c>
      <c r="AW144" s="19">
        <v>9982.0018793537602</v>
      </c>
      <c r="AX144" s="32">
        <f>AVERAGE(Tabla3[[#This Row],[Emisiones por degradación tCO2 2011]:[Emisiones por degradación tCO2 2013]])</f>
        <v>75.146239479104011</v>
      </c>
      <c r="AY144" s="32">
        <f>AVERAGE(Tabla3[[#This Row],[Emisiones por degradación tCO2 2020]:[Emisiones por degradación tCO2 2022]])</f>
        <v>12520.460516528305</v>
      </c>
    </row>
    <row r="145" spans="1:51" x14ac:dyDescent="0.3">
      <c r="A145" s="24">
        <f>VALUE(MID(Tabla3[[#This Row],[COD]],1,1))</f>
        <v>3</v>
      </c>
      <c r="B145" s="31"/>
      <c r="C145" s="7">
        <v>31002</v>
      </c>
      <c r="D145" s="16">
        <v>0.36893099760419551</v>
      </c>
      <c r="E145" s="16">
        <v>0</v>
      </c>
      <c r="F145" s="16">
        <v>0.1942968662470137</v>
      </c>
      <c r="G145" s="16">
        <v>3.863431331758592E-3</v>
      </c>
      <c r="H145" s="16">
        <v>2.7707495641840128E-2</v>
      </c>
      <c r="I145" s="16">
        <v>0.33968909696124372</v>
      </c>
      <c r="J145" s="16">
        <v>0.70250897853321204</v>
      </c>
      <c r="K145" s="16">
        <v>0.33766699731288807</v>
      </c>
      <c r="L145" s="16">
        <v>8.2407535372836058E-2</v>
      </c>
      <c r="M145" s="16">
        <v>1.2723936222292422E-2</v>
      </c>
      <c r="N145" s="16">
        <v>0.98711159102452983</v>
      </c>
      <c r="O145" s="16">
        <v>1.316881140503107E-3</v>
      </c>
      <c r="P145" s="16">
        <v>5.7486031963545257E-2</v>
      </c>
      <c r="Q145" s="5">
        <v>6.6053432526257436E-2</v>
      </c>
      <c r="R145" s="5">
        <v>0.34863816804285941</v>
      </c>
      <c r="S145" s="14">
        <v>0.11513765352198661</v>
      </c>
      <c r="T145" s="14">
        <v>-5.7109057218196098E-2</v>
      </c>
      <c r="U145" s="14">
        <v>0.43161486050754222</v>
      </c>
      <c r="V145" s="14">
        <v>0.1958074334609905</v>
      </c>
      <c r="W145" s="14">
        <v>-7.909366648996026E-2</v>
      </c>
      <c r="X145" s="14">
        <v>0.47457817510430667</v>
      </c>
      <c r="Y145" s="14">
        <v>1.0930940953205268</v>
      </c>
      <c r="Z145" s="14">
        <v>2.7341691027117672</v>
      </c>
      <c r="AA145" s="14">
        <v>1.8665766439143878</v>
      </c>
      <c r="AB145" s="14">
        <v>1.7549257652712777</v>
      </c>
      <c r="AC145" s="14">
        <v>1.594825809259427</v>
      </c>
      <c r="AD145" s="14">
        <v>1.0499634489571232</v>
      </c>
      <c r="AE145" s="14">
        <v>1.0309096775997642</v>
      </c>
      <c r="AF145" s="14">
        <v>3.4932468355055732</v>
      </c>
      <c r="AG145" s="11">
        <v>0.18213865291153949</v>
      </c>
      <c r="AH145" s="10">
        <v>4.8710532851704782</v>
      </c>
      <c r="AI145" s="14">
        <f>AVERAGE(Tabla3[[#This Row],[Emissions from degradation per capita 2010]:[Emissions from degradation per capita 2022]])</f>
        <v>0.23966998764275835</v>
      </c>
      <c r="AJ145" s="14">
        <f>AVERAGE(Tabla3[[#This Row],[Net emissions from deforestation per capita tCO2  2010]:[Net emissions from deforestation per capita tCO2  2023]])</f>
        <v>1.1213319126733228</v>
      </c>
      <c r="AK145" s="19">
        <v>6007.6723649867199</v>
      </c>
      <c r="AL145" s="19">
        <v>0</v>
      </c>
      <c r="AM145" s="19">
        <v>3248.0607130513281</v>
      </c>
      <c r="AN145" s="19">
        <v>65.423346171999995</v>
      </c>
      <c r="AO145" s="19">
        <v>475.21125775320002</v>
      </c>
      <c r="AP145" s="19">
        <v>5899.3805469259196</v>
      </c>
      <c r="AQ145" s="19">
        <v>12352.917878528</v>
      </c>
      <c r="AR145" s="19">
        <v>6010.8102191667203</v>
      </c>
      <c r="AS145" s="19">
        <v>1484.8189723477601</v>
      </c>
      <c r="AT145" s="19">
        <v>232.00825307728002</v>
      </c>
      <c r="AU145" s="19">
        <v>18213.1959659936</v>
      </c>
      <c r="AV145" s="19">
        <v>24.583537130912003</v>
      </c>
      <c r="AW145" s="19">
        <v>1085.6237136315522</v>
      </c>
      <c r="AX145" s="32">
        <f>AVERAGE(Tabla3[[#This Row],[Emisiones por degradación tCO2 2011]:[Emisiones por degradación tCO2 2013]])</f>
        <v>1104.494686407776</v>
      </c>
      <c r="AY145" s="32">
        <f>AVERAGE(Tabla3[[#This Row],[Emisiones por degradación tCO2 2020]:[Emisiones por degradación tCO2 2022]])</f>
        <v>6441.1344055853551</v>
      </c>
    </row>
    <row r="146" spans="1:51" x14ac:dyDescent="0.3">
      <c r="A146" s="24">
        <f>VALUE(MID(Tabla3[[#This Row],[COD]],1,1))</f>
        <v>3</v>
      </c>
      <c r="B146" s="31"/>
      <c r="C146" s="8">
        <v>31003</v>
      </c>
      <c r="D146" s="16">
        <v>23.385873369669625</v>
      </c>
      <c r="E146" s="16">
        <v>10.97447851204919</v>
      </c>
      <c r="F146" s="16">
        <v>3.4025537024567329</v>
      </c>
      <c r="G146" s="16">
        <v>3.0407109356509823</v>
      </c>
      <c r="H146" s="16">
        <v>3.0730234667481486</v>
      </c>
      <c r="I146" s="16">
        <v>1.7050161154117323</v>
      </c>
      <c r="J146" s="16">
        <v>7.2949081427893017</v>
      </c>
      <c r="K146" s="16">
        <v>2.6452325076976768</v>
      </c>
      <c r="L146" s="16">
        <v>4.7351984584734019</v>
      </c>
      <c r="M146" s="16">
        <v>9.6024453904067713</v>
      </c>
      <c r="N146" s="16">
        <v>6.3344380838798324</v>
      </c>
      <c r="O146" s="16">
        <v>3.803494259782835</v>
      </c>
      <c r="P146" s="16">
        <v>11.713703167094625</v>
      </c>
      <c r="Q146" s="5">
        <v>5.8059143833856348</v>
      </c>
      <c r="R146" s="5">
        <v>7.2838785035857638</v>
      </c>
      <c r="S146" s="14">
        <v>11.381833585790991</v>
      </c>
      <c r="T146" s="14">
        <v>18.35365289603509</v>
      </c>
      <c r="U146" s="14">
        <v>14.529665303144636</v>
      </c>
      <c r="V146" s="14">
        <v>9.3014101911539875</v>
      </c>
      <c r="W146" s="14">
        <v>10.903684788530269</v>
      </c>
      <c r="X146" s="14">
        <v>11.768696217265312</v>
      </c>
      <c r="Y146" s="14">
        <v>4.4704623802587511</v>
      </c>
      <c r="Z146" s="14">
        <v>8.6931721756958513</v>
      </c>
      <c r="AA146" s="14">
        <v>8.7612851915699697</v>
      </c>
      <c r="AB146" s="14">
        <v>7.9728318088598735</v>
      </c>
      <c r="AC146" s="14">
        <v>10.606325892337473</v>
      </c>
      <c r="AD146" s="14">
        <v>6.169783577565731</v>
      </c>
      <c r="AE146" s="14">
        <v>3.1423456466325033</v>
      </c>
      <c r="AF146" s="14">
        <v>29.37316854704908</v>
      </c>
      <c r="AG146" s="11">
        <v>14.087553121367543</v>
      </c>
      <c r="AH146" s="10">
        <v>12.906076151970117</v>
      </c>
      <c r="AI146" s="14">
        <f>AVERAGE(Tabla3[[#This Row],[Emissions from degradation per capita 2010]:[Emissions from degradation per capita 2022]])</f>
        <v>7.054698162470066</v>
      </c>
      <c r="AJ146" s="14">
        <f>AVERAGE(Tabla3[[#This Row],[Net emissions from deforestation per capita tCO2  2010]:[Net emissions from deforestation per capita tCO2  2023]])</f>
        <v>11.102022728706396</v>
      </c>
      <c r="AK146" s="19">
        <v>1593396.48204244</v>
      </c>
      <c r="AL146" s="19">
        <v>769267.04578060005</v>
      </c>
      <c r="AM146" s="19">
        <v>245177.8121379248</v>
      </c>
      <c r="AN146" s="19">
        <v>225067.34203501442</v>
      </c>
      <c r="AO146" s="19">
        <v>233485.24998005759</v>
      </c>
      <c r="AP146" s="19">
        <v>132888.95603519041</v>
      </c>
      <c r="AQ146" s="19">
        <v>582870.45551700797</v>
      </c>
      <c r="AR146" s="19">
        <v>216544.02354514721</v>
      </c>
      <c r="AS146" s="19">
        <v>396918.54038461595</v>
      </c>
      <c r="AT146" s="19">
        <v>823726.57292526402</v>
      </c>
      <c r="AU146" s="19">
        <v>555808.935231952</v>
      </c>
      <c r="AV146" s="19">
        <v>341192.4525738192</v>
      </c>
      <c r="AW146" s="19">
        <v>1073748.3145148959</v>
      </c>
      <c r="AX146" s="32">
        <f>AVERAGE(Tabla3[[#This Row],[Emisiones por degradación tCO2 2011]:[Emisiones por degradación tCO2 2013]])</f>
        <v>413170.73331784643</v>
      </c>
      <c r="AY146" s="32">
        <f>AVERAGE(Tabla3[[#This Row],[Emisiones por degradación tCO2 2020]:[Emisiones por degradación tCO2 2022]])</f>
        <v>656916.56744022237</v>
      </c>
    </row>
    <row r="147" spans="1:51" x14ac:dyDescent="0.3">
      <c r="A147" s="24">
        <f>VALUE(MID(Tabla3[[#This Row],[COD]],1,1))</f>
        <v>3</v>
      </c>
      <c r="B147" s="31"/>
      <c r="C147" s="7">
        <v>31101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0.22370473878796879</v>
      </c>
      <c r="Q147" s="5">
        <v>0</v>
      </c>
      <c r="R147" s="5">
        <v>7.4568246262656263E-2</v>
      </c>
      <c r="S147" s="14">
        <v>-3.9801523824066175E-3</v>
      </c>
      <c r="T147" s="14">
        <v>-4.2773747490967946E-3</v>
      </c>
      <c r="U147" s="14">
        <v>-5.6159967100558325E-3</v>
      </c>
      <c r="V147" s="14">
        <v>-4.4396370047588667E-3</v>
      </c>
      <c r="W147" s="14">
        <v>4.4373255213615787E-3</v>
      </c>
      <c r="X147" s="14">
        <v>2.5204648693832269E-2</v>
      </c>
      <c r="Y147" s="14">
        <v>2.4118355631473538E-2</v>
      </c>
      <c r="Z147" s="14">
        <v>2.5082095393480237E-2</v>
      </c>
      <c r="AA147" s="14">
        <v>1.1932431319639992E-2</v>
      </c>
      <c r="AB147" s="14">
        <v>4.6179029997811009E-3</v>
      </c>
      <c r="AC147" s="14">
        <v>3.0907152794643313E-2</v>
      </c>
      <c r="AD147" s="14">
        <v>-6.3521032161279051E-3</v>
      </c>
      <c r="AE147" s="14">
        <v>1.531885721546922E-3</v>
      </c>
      <c r="AF147" s="14">
        <v>-3.3175312875780168E-3</v>
      </c>
      <c r="AG147" s="11">
        <v>-4.7866869088681674E-3</v>
      </c>
      <c r="AH147" s="10">
        <v>-2.7161422126562966E-3</v>
      </c>
      <c r="AI147" s="14">
        <f>AVERAGE(Tabla3[[#This Row],[Emissions from degradation per capita 2010]:[Emissions from degradation per capita 2022]])</f>
        <v>1.7208056829843752E-2</v>
      </c>
      <c r="AJ147" s="14">
        <f>AVERAGE(Tabla3[[#This Row],[Net emissions from deforestation per capita tCO2  2010]:[Net emissions from deforestation per capita tCO2  2023]])</f>
        <v>7.1320716232667796E-3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5497.7676604531207</v>
      </c>
      <c r="AX147" s="32">
        <f>AVERAGE(Tabla3[[#This Row],[Emisiones por degradación tCO2 2011]:[Emisiones por degradación tCO2 2013]])</f>
        <v>0</v>
      </c>
      <c r="AY147" s="32">
        <f>AVERAGE(Tabla3[[#This Row],[Emisiones por degradación tCO2 2020]:[Emisiones por degradación tCO2 2022]])</f>
        <v>1832.5892201510403</v>
      </c>
    </row>
    <row r="148" spans="1:51" x14ac:dyDescent="0.3">
      <c r="A148" s="24">
        <f>VALUE(MID(Tabla3[[#This Row],[COD]],1,1))</f>
        <v>3</v>
      </c>
      <c r="B148" s="31"/>
      <c r="C148" s="8">
        <v>31201</v>
      </c>
      <c r="D148" s="16">
        <v>0.33811277166719117</v>
      </c>
      <c r="E148" s="16">
        <v>0</v>
      </c>
      <c r="F148" s="16">
        <v>0.49293905839840096</v>
      </c>
      <c r="G148" s="16">
        <v>0</v>
      </c>
      <c r="H148" s="16">
        <v>4.535821926721738E-4</v>
      </c>
      <c r="I148" s="16">
        <v>2.8895566691385988E-2</v>
      </c>
      <c r="J148" s="16">
        <v>0.35348958294316024</v>
      </c>
      <c r="K148" s="16">
        <v>4.5386256902740008E-2</v>
      </c>
      <c r="L148" s="16">
        <v>0</v>
      </c>
      <c r="M148" s="16">
        <v>4.4395056928871003E-2</v>
      </c>
      <c r="N148" s="16">
        <v>0.14748773804081744</v>
      </c>
      <c r="O148" s="16">
        <v>0.28451718671797577</v>
      </c>
      <c r="P148" s="16">
        <v>9.9423263424261915E-2</v>
      </c>
      <c r="Q148" s="5">
        <v>0.16431301946613366</v>
      </c>
      <c r="R148" s="5">
        <v>0.17714272939435172</v>
      </c>
      <c r="S148" s="14">
        <v>7.0751065368873132</v>
      </c>
      <c r="T148" s="14">
        <v>3.4672973825231224</v>
      </c>
      <c r="U148" s="14">
        <v>2.9296736820741525</v>
      </c>
      <c r="V148" s="14">
        <v>0.3713377273400093</v>
      </c>
      <c r="W148" s="14">
        <v>-0.18224894887735824</v>
      </c>
      <c r="X148" s="14">
        <v>0.67628210213375861</v>
      </c>
      <c r="Y148" s="14">
        <v>0.10128470021801568</v>
      </c>
      <c r="Z148" s="14">
        <v>1.7781268915529553</v>
      </c>
      <c r="AA148" s="14">
        <v>3.6438430862540132</v>
      </c>
      <c r="AB148" s="14">
        <v>5.9131626087668652</v>
      </c>
      <c r="AC148" s="14">
        <v>1.0715912521460922</v>
      </c>
      <c r="AD148" s="14">
        <v>4.5395920456945298</v>
      </c>
      <c r="AE148" s="14">
        <v>4.2514596705862244</v>
      </c>
      <c r="AF148" s="14">
        <v>8.7550334065920907</v>
      </c>
      <c r="AG148" s="11">
        <v>2.2549763889653258</v>
      </c>
      <c r="AH148" s="10">
        <v>5.8396226937028244</v>
      </c>
      <c r="AI148" s="14">
        <f>AVERAGE(Tabla3[[#This Row],[Emissions from degradation per capita 2010]:[Emissions from degradation per capita 2022]])</f>
        <v>0.14116154337749823</v>
      </c>
      <c r="AJ148" s="14">
        <f>AVERAGE(Tabla3[[#This Row],[Net emissions from deforestation per capita tCO2  2010]:[Net emissions from deforestation per capita tCO2  2023]])</f>
        <v>3.1708244388494129</v>
      </c>
      <c r="AK148" s="19">
        <v>4890.8012421659205</v>
      </c>
      <c r="AL148" s="19">
        <v>0</v>
      </c>
      <c r="AM148" s="19">
        <v>7151.559859244001</v>
      </c>
      <c r="AN148" s="19">
        <v>0</v>
      </c>
      <c r="AO148" s="19">
        <v>6.6000744855728009</v>
      </c>
      <c r="AP148" s="19">
        <v>421.09509339356799</v>
      </c>
      <c r="AQ148" s="19">
        <v>5158.8269734724809</v>
      </c>
      <c r="AR148" s="19">
        <v>663.36553089044799</v>
      </c>
      <c r="AS148" s="19">
        <v>0</v>
      </c>
      <c r="AT148" s="19">
        <v>650.78713952032001</v>
      </c>
      <c r="AU148" s="19">
        <v>2165.1199944392001</v>
      </c>
      <c r="AV148" s="19">
        <v>4182.9716791276796</v>
      </c>
      <c r="AW148" s="19">
        <v>1463.8087073954082</v>
      </c>
      <c r="AX148" s="32">
        <f>AVERAGE(Tabla3[[#This Row],[Emisiones por degradación tCO2 2011]:[Emisiones por degradación tCO2 2013]])</f>
        <v>2383.8532864146669</v>
      </c>
      <c r="AY148" s="32">
        <f>AVERAGE(Tabla3[[#This Row],[Emisiones por degradación tCO2 2020]:[Emisiones por degradación tCO2 2022]])</f>
        <v>2603.9667936540959</v>
      </c>
    </row>
    <row r="149" spans="1:51" x14ac:dyDescent="0.3">
      <c r="A149" s="24">
        <f>VALUE(MID(Tabla3[[#This Row],[COD]],1,1))</f>
        <v>3</v>
      </c>
      <c r="B149" s="31"/>
      <c r="C149" s="7">
        <v>31202</v>
      </c>
      <c r="D149" s="16">
        <v>1.8634408450891984</v>
      </c>
      <c r="E149" s="16">
        <v>8.3814385041471873E-3</v>
      </c>
      <c r="F149" s="16">
        <v>1.4594080331375017</v>
      </c>
      <c r="G149" s="16">
        <v>3.5617733920327757E-2</v>
      </c>
      <c r="H149" s="16">
        <v>0.12658150188580353</v>
      </c>
      <c r="I149" s="16">
        <v>3.3516854098401661E-2</v>
      </c>
      <c r="J149" s="16">
        <v>0.40442370968504449</v>
      </c>
      <c r="K149" s="16">
        <v>4.8583779289231002</v>
      </c>
      <c r="L149" s="16">
        <v>0.17074548191948632</v>
      </c>
      <c r="M149" s="16">
        <v>6.6784833887480518E-3</v>
      </c>
      <c r="N149" s="16">
        <v>1.1626433403399243</v>
      </c>
      <c r="O149" s="16">
        <v>0.43610196915843241</v>
      </c>
      <c r="P149" s="16">
        <v>0.87835276240842919</v>
      </c>
      <c r="Q149" s="5">
        <v>0.50113573518732557</v>
      </c>
      <c r="R149" s="5">
        <v>0.82569935730226207</v>
      </c>
      <c r="S149" s="14">
        <v>6.4201878242194503</v>
      </c>
      <c r="T149" s="14">
        <v>6.1445834762202187</v>
      </c>
      <c r="U149" s="14">
        <v>5.4797104637229808</v>
      </c>
      <c r="V149" s="14">
        <v>0.82601054861717826</v>
      </c>
      <c r="W149" s="14">
        <v>-0.8990766921980049</v>
      </c>
      <c r="X149" s="14">
        <v>1.9773232978828379</v>
      </c>
      <c r="Y149" s="14">
        <v>0.24774943288595092</v>
      </c>
      <c r="Z149" s="14">
        <v>2.7971392232731298</v>
      </c>
      <c r="AA149" s="14">
        <v>3.5275295100368562</v>
      </c>
      <c r="AB149" s="14">
        <v>6.8275783631905655</v>
      </c>
      <c r="AC149" s="14">
        <v>4.0787149678628438</v>
      </c>
      <c r="AD149" s="14">
        <v>5.6159237163916416</v>
      </c>
      <c r="AE149" s="14">
        <v>-6.336723899172246E-2</v>
      </c>
      <c r="AF149" s="14">
        <v>5.8514981290224028</v>
      </c>
      <c r="AG149" s="11">
        <v>4.136466925612142</v>
      </c>
      <c r="AH149" s="10">
        <v>196.09431278224724</v>
      </c>
      <c r="AI149" s="14">
        <f>AVERAGE(Tabla3[[#This Row],[Emissions from degradation per capita 2010]:[Emissions from degradation per capita 2022]])</f>
        <v>0.88032846788142649</v>
      </c>
      <c r="AJ149" s="14">
        <f>AVERAGE(Tabla3[[#This Row],[Net emissions from deforestation per capita tCO2  2010]:[Net emissions from deforestation per capita tCO2  2023]])</f>
        <v>3.4879646444383092</v>
      </c>
      <c r="AK149" s="19">
        <v>17171.607387496962</v>
      </c>
      <c r="AL149" s="19">
        <v>78.810666254495999</v>
      </c>
      <c r="AM149" s="19">
        <v>13995.723037788641</v>
      </c>
      <c r="AN149" s="19">
        <v>348.27020227296481</v>
      </c>
      <c r="AO149" s="19">
        <v>1261.3846662920321</v>
      </c>
      <c r="AP149" s="19">
        <v>340.29661966107204</v>
      </c>
      <c r="AQ149" s="19">
        <v>4181.7411581433598</v>
      </c>
      <c r="AR149" s="19">
        <v>51149.002835702398</v>
      </c>
      <c r="AS149" s="19">
        <v>1829.5378387672961</v>
      </c>
      <c r="AT149" s="19">
        <v>72.815504387520008</v>
      </c>
      <c r="AU149" s="19">
        <v>12893.71464436976</v>
      </c>
      <c r="AV149" s="19">
        <v>4918.3580081688006</v>
      </c>
      <c r="AW149" s="19">
        <v>10070.314421012641</v>
      </c>
      <c r="AX149" s="32">
        <f>AVERAGE(Tabla3[[#This Row],[Emisiones por degradación tCO2 2011]:[Emisiones por degradación tCO2 2013]])</f>
        <v>4807.6013021053668</v>
      </c>
      <c r="AY149" s="32">
        <f>AVERAGE(Tabla3[[#This Row],[Emisiones por degradación tCO2 2020]:[Emisiones por degradación tCO2 2022]])</f>
        <v>9294.1290245170676</v>
      </c>
    </row>
    <row r="150" spans="1:51" x14ac:dyDescent="0.3">
      <c r="A150" s="24">
        <f>VALUE(MID(Tabla3[[#This Row],[COD]],1,1))</f>
        <v>3</v>
      </c>
      <c r="B150" s="31"/>
      <c r="C150" s="8">
        <v>31203</v>
      </c>
      <c r="D150" s="16">
        <v>1.4980647217638041</v>
      </c>
      <c r="E150" s="16">
        <v>0</v>
      </c>
      <c r="F150" s="16">
        <v>0.94278102581095391</v>
      </c>
      <c r="G150" s="16">
        <v>0.10402701749789707</v>
      </c>
      <c r="H150" s="16">
        <v>6.1168655701694025E-2</v>
      </c>
      <c r="I150" s="16">
        <v>0</v>
      </c>
      <c r="J150" s="16">
        <v>0.79032606463396671</v>
      </c>
      <c r="K150" s="16">
        <v>0.40875742581956015</v>
      </c>
      <c r="L150" s="16">
        <v>4.272412979723166E-4</v>
      </c>
      <c r="M150" s="16">
        <v>0.45129791402492547</v>
      </c>
      <c r="N150" s="16">
        <v>0.49927717658256099</v>
      </c>
      <c r="O150" s="16">
        <v>3.8218708752737092E-3</v>
      </c>
      <c r="P150" s="16">
        <v>1.847116237965569</v>
      </c>
      <c r="Q150" s="5">
        <v>0.34893601443628364</v>
      </c>
      <c r="R150" s="5">
        <v>0.78340509514113454</v>
      </c>
      <c r="S150" s="14">
        <v>0.12641297984623531</v>
      </c>
      <c r="T150" s="14">
        <v>-1.6224497876955717E-2</v>
      </c>
      <c r="U150" s="14">
        <v>1.3193973546475139E-2</v>
      </c>
      <c r="V150" s="14">
        <v>8.0491498603088747E-3</v>
      </c>
      <c r="W150" s="14">
        <v>-5.1292641875362435E-2</v>
      </c>
      <c r="X150" s="14">
        <v>-2.3104962981048823E-3</v>
      </c>
      <c r="Y150" s="14">
        <v>-5.6679496062913406E-2</v>
      </c>
      <c r="Z150" s="14">
        <v>3.0669942413953693E-2</v>
      </c>
      <c r="AA150" s="14">
        <v>0.20711703858533537</v>
      </c>
      <c r="AB150" s="14">
        <v>0.38168464833918858</v>
      </c>
      <c r="AC150" s="14">
        <v>3.0687300388626177E-2</v>
      </c>
      <c r="AD150" s="14">
        <v>-4.7879558024633111E-2</v>
      </c>
      <c r="AE150" s="14">
        <v>5.0720185407326389E-2</v>
      </c>
      <c r="AF150" s="14">
        <v>0.73366505572822982</v>
      </c>
      <c r="AG150" s="11">
        <v>1.6743409817046053E-3</v>
      </c>
      <c r="AH150" s="10">
        <v>0.1018579172109389</v>
      </c>
      <c r="AI150" s="14">
        <f>AVERAGE(Tabla3[[#This Row],[Emissions from degradation per capita 2010]:[Emissions from degradation per capita 2022]])</f>
        <v>0.50823579630570592</v>
      </c>
      <c r="AJ150" s="14">
        <f>AVERAGE(Tabla3[[#This Row],[Net emissions from deforestation per capita tCO2  2010]:[Net emissions from deforestation per capita tCO2  2023]])</f>
        <v>0.10055811314126498</v>
      </c>
      <c r="AK150" s="19">
        <v>15752.150549346399</v>
      </c>
      <c r="AL150" s="19">
        <v>0</v>
      </c>
      <c r="AM150" s="19">
        <v>10142.438275674242</v>
      </c>
      <c r="AN150" s="19">
        <v>1131.8139503771201</v>
      </c>
      <c r="AO150" s="19">
        <v>672.91638137433597</v>
      </c>
      <c r="AP150" s="19">
        <v>0</v>
      </c>
      <c r="AQ150" s="19">
        <v>8886.4262707443213</v>
      </c>
      <c r="AR150" s="19">
        <v>4645.9369018651205</v>
      </c>
      <c r="AS150" s="19">
        <v>4.9077207898080006</v>
      </c>
      <c r="AT150" s="19">
        <v>5239.11748391536</v>
      </c>
      <c r="AU150" s="19">
        <v>5856.5212813134403</v>
      </c>
      <c r="AV150" s="19">
        <v>45.296813613744</v>
      </c>
      <c r="AW150" s="19">
        <v>22115.522717161759</v>
      </c>
      <c r="AX150" s="32">
        <f>AVERAGE(Tabla3[[#This Row],[Emisiones por degradación tCO2 2011]:[Emisiones por degradación tCO2 2013]])</f>
        <v>3758.084075350454</v>
      </c>
      <c r="AY150" s="32">
        <f>AVERAGE(Tabla3[[#This Row],[Emisiones por degradación tCO2 2020]:[Emisiones por degradación tCO2 2022]])</f>
        <v>9339.1136040296478</v>
      </c>
    </row>
    <row r="151" spans="1:51" x14ac:dyDescent="0.3">
      <c r="A151" s="24">
        <f>VALUE(MID(Tabla3[[#This Row],[COD]],1,1))</f>
        <v>3</v>
      </c>
      <c r="B151" s="31"/>
      <c r="C151" s="7">
        <v>31204</v>
      </c>
      <c r="D151" s="16">
        <v>51.530292992362327</v>
      </c>
      <c r="E151" s="16">
        <v>1.8184862603172582</v>
      </c>
      <c r="F151" s="16">
        <v>5.5620418158906419</v>
      </c>
      <c r="G151" s="16">
        <v>1.4713960310285337</v>
      </c>
      <c r="H151" s="16">
        <v>12.209000871643564</v>
      </c>
      <c r="I151" s="16">
        <v>0.31011909854828729</v>
      </c>
      <c r="J151" s="16">
        <v>12.767427505727669</v>
      </c>
      <c r="K151" s="16">
        <v>1.6720838395273225</v>
      </c>
      <c r="L151" s="16">
        <v>3.1304778833903888</v>
      </c>
      <c r="M151" s="16">
        <v>1.5882775662753721</v>
      </c>
      <c r="N151" s="16">
        <v>4.6810086368613426</v>
      </c>
      <c r="O151" s="16">
        <v>1.2287283861553049</v>
      </c>
      <c r="P151" s="16">
        <v>13.791410192366744</v>
      </c>
      <c r="Q151" s="5">
        <v>2.9506413690788111</v>
      </c>
      <c r="R151" s="5">
        <v>6.5670490717944645</v>
      </c>
      <c r="S151" s="14">
        <v>23.029062209741763</v>
      </c>
      <c r="T151" s="14">
        <v>33.839660718992846</v>
      </c>
      <c r="U151" s="14">
        <v>17.273633426916508</v>
      </c>
      <c r="V151" s="14">
        <v>19.204061511492839</v>
      </c>
      <c r="W151" s="14">
        <v>24.862678657371145</v>
      </c>
      <c r="X151" s="14">
        <v>28.727814714304792</v>
      </c>
      <c r="Y151" s="14">
        <v>1.8329878113491025</v>
      </c>
      <c r="Z151" s="14">
        <v>7.3373393807387597</v>
      </c>
      <c r="AA151" s="14">
        <v>15.27705578248551</v>
      </c>
      <c r="AB151" s="14">
        <v>4.6224367032096492</v>
      </c>
      <c r="AC151" s="14">
        <v>6.141765123857069</v>
      </c>
      <c r="AD151" s="14">
        <v>7.8355917973585649</v>
      </c>
      <c r="AE151" s="14">
        <v>1.6976558875771071</v>
      </c>
      <c r="AF151" s="14">
        <v>10.263176189022335</v>
      </c>
      <c r="AG151" s="11">
        <v>23.119713884738943</v>
      </c>
      <c r="AH151" s="10">
        <v>6.5511828068643707</v>
      </c>
      <c r="AI151" s="14">
        <f>AVERAGE(Tabla3[[#This Row],[Emissions from degradation per capita 2010]:[Emissions from degradation per capita 2022]])</f>
        <v>8.5969808523149798</v>
      </c>
      <c r="AJ151" s="14">
        <f>AVERAGE(Tabla3[[#This Row],[Net emissions from deforestation per capita tCO2  2010]:[Net emissions from deforestation per capita tCO2  2023]])</f>
        <v>14.424637136744144</v>
      </c>
      <c r="AK151" s="19">
        <v>998966.25994993607</v>
      </c>
      <c r="AL151" s="19">
        <v>36289.711810891204</v>
      </c>
      <c r="AM151" s="19">
        <v>114172.03235478721</v>
      </c>
      <c r="AN151" s="19">
        <v>31043.513462640003</v>
      </c>
      <c r="AO151" s="19">
        <v>264544.63088677276</v>
      </c>
      <c r="AP151" s="19">
        <v>6896.738632615361</v>
      </c>
      <c r="AQ151" s="19">
        <v>291212.2539781424</v>
      </c>
      <c r="AR151" s="19">
        <v>39093.320168148799</v>
      </c>
      <c r="AS151" s="19">
        <v>74978.075785083201</v>
      </c>
      <c r="AT151" s="19">
        <v>38946.154202638398</v>
      </c>
      <c r="AU151" s="19">
        <v>117455.86871612481</v>
      </c>
      <c r="AV151" s="19">
        <v>31531.627845517436</v>
      </c>
      <c r="AW151" s="19">
        <v>361790.0635763568</v>
      </c>
      <c r="AX151" s="32">
        <f>AVERAGE(Tabla3[[#This Row],[Emisiones por degradación tCO2 2011]:[Emisiones por degradación tCO2 2013]])</f>
        <v>60501.752542772803</v>
      </c>
      <c r="AY151" s="32">
        <f>AVERAGE(Tabla3[[#This Row],[Emisiones por degradación tCO2 2020]:[Emisiones por degradación tCO2 2022]])</f>
        <v>170259.18671266633</v>
      </c>
    </row>
    <row r="152" spans="1:51" x14ac:dyDescent="0.3">
      <c r="A152" s="24">
        <f>VALUE(MID(Tabla3[[#This Row],[COD]],1,1))</f>
        <v>3</v>
      </c>
      <c r="B152" s="31"/>
      <c r="C152" s="8">
        <v>31205</v>
      </c>
      <c r="D152" s="16">
        <v>3.5360794601492294</v>
      </c>
      <c r="E152" s="16">
        <v>2.1866097464723593</v>
      </c>
      <c r="F152" s="16">
        <v>1.5367099179934911</v>
      </c>
      <c r="G152" s="16">
        <v>1.8505411639326634</v>
      </c>
      <c r="H152" s="16">
        <v>4.2315277690011808</v>
      </c>
      <c r="I152" s="16">
        <v>1.0792496488923966</v>
      </c>
      <c r="J152" s="16">
        <v>2.0459729899364101</v>
      </c>
      <c r="K152" s="16">
        <v>1.5047199365547017</v>
      </c>
      <c r="L152" s="16">
        <v>0.75121663573579056</v>
      </c>
      <c r="M152" s="16">
        <v>1.4585107075761581</v>
      </c>
      <c r="N152" s="16">
        <v>1.4344634822800109</v>
      </c>
      <c r="O152" s="16">
        <v>1.1428540593127672</v>
      </c>
      <c r="P152" s="16">
        <v>1.3578845066926404</v>
      </c>
      <c r="Q152" s="5">
        <v>1.8579536094661713</v>
      </c>
      <c r="R152" s="5">
        <v>1.3117340160951396</v>
      </c>
      <c r="S152" s="14">
        <v>5.6328690367386827</v>
      </c>
      <c r="T152" s="14">
        <v>8.7431646649485142</v>
      </c>
      <c r="U152" s="14">
        <v>1.8607712127209102</v>
      </c>
      <c r="V152" s="14">
        <v>4.0394647068117226</v>
      </c>
      <c r="W152" s="14">
        <v>9.2873135587910394</v>
      </c>
      <c r="X152" s="14">
        <v>7.2037687940755761</v>
      </c>
      <c r="Y152" s="14">
        <v>0.34244024619133867</v>
      </c>
      <c r="Z152" s="14">
        <v>4.7056221352661476</v>
      </c>
      <c r="AA152" s="14">
        <v>5.9928843182483336</v>
      </c>
      <c r="AB152" s="14">
        <v>4.2689916401042112</v>
      </c>
      <c r="AC152" s="14">
        <v>6.062000886067457</v>
      </c>
      <c r="AD152" s="14">
        <v>9.4046236230614113</v>
      </c>
      <c r="AE152" s="14">
        <v>-1.1915593886553795</v>
      </c>
      <c r="AF152" s="14">
        <v>10.164115480422472</v>
      </c>
      <c r="AG152" s="11">
        <v>4.8406413859484418</v>
      </c>
      <c r="AH152" s="10">
        <v>6.099647700258795</v>
      </c>
      <c r="AI152" s="14">
        <f>AVERAGE(Tabla3[[#This Row],[Emissions from degradation per capita 2010]:[Emissions from degradation per capita 2022]])</f>
        <v>1.8551030788099847</v>
      </c>
      <c r="AJ152" s="14">
        <f>AVERAGE(Tabla3[[#This Row],[Net emissions from deforestation per capita tCO2  2010]:[Net emissions from deforestation per capita tCO2  2023]])</f>
        <v>5.4654622081994599</v>
      </c>
      <c r="AK152" s="19">
        <v>147917.73989750241</v>
      </c>
      <c r="AL152" s="19">
        <v>94984.140777012813</v>
      </c>
      <c r="AM152" s="19">
        <v>69224.171675852791</v>
      </c>
      <c r="AN152" s="19">
        <v>86336.998003278408</v>
      </c>
      <c r="AO152" s="19">
        <v>204226.22471530401</v>
      </c>
      <c r="AP152" s="19">
        <v>53824.338489561604</v>
      </c>
      <c r="AQ152" s="19">
        <v>105326.6895219264</v>
      </c>
      <c r="AR152" s="19">
        <v>79882.571991816003</v>
      </c>
      <c r="AS152" s="19">
        <v>41088.545108204802</v>
      </c>
      <c r="AT152" s="19">
        <v>82119.986879368007</v>
      </c>
      <c r="AU152" s="19">
        <v>83072.649185799994</v>
      </c>
      <c r="AV152" s="19">
        <v>68023.816464355215</v>
      </c>
      <c r="AW152" s="19">
        <v>83006.12200961441</v>
      </c>
      <c r="AX152" s="32">
        <f>AVERAGE(Tabla3[[#This Row],[Emisiones por degradación tCO2 2011]:[Emisiones por degradación tCO2 2013]])</f>
        <v>83515.103485381333</v>
      </c>
      <c r="AY152" s="32">
        <f>AVERAGE(Tabla3[[#This Row],[Emisiones por degradación tCO2 2020]:[Emisiones por degradación tCO2 2022]])</f>
        <v>78034.195886589878</v>
      </c>
    </row>
    <row r="153" spans="1:51" x14ac:dyDescent="0.3">
      <c r="A153" s="24">
        <f>VALUE(MID(Tabla3[[#This Row],[COD]],1,1))</f>
        <v>3</v>
      </c>
      <c r="B153" s="31"/>
      <c r="C153" s="7">
        <v>31206</v>
      </c>
      <c r="D153" s="16">
        <v>2.6134337755946624</v>
      </c>
      <c r="E153" s="16">
        <v>2.6347698368361616</v>
      </c>
      <c r="F153" s="16">
        <v>2.1931753522072097</v>
      </c>
      <c r="G153" s="16">
        <v>1.6627163803189684</v>
      </c>
      <c r="H153" s="16">
        <v>1.9051525091577817</v>
      </c>
      <c r="I153" s="16">
        <v>0.64610079504554385</v>
      </c>
      <c r="J153" s="16">
        <v>1.9487242023333846</v>
      </c>
      <c r="K153" s="16">
        <v>1.5813349965048842</v>
      </c>
      <c r="L153" s="16">
        <v>1.4249033198735306</v>
      </c>
      <c r="M153" s="16">
        <v>1.0087051769393955</v>
      </c>
      <c r="N153" s="16">
        <v>1.7670837418174765</v>
      </c>
      <c r="O153" s="16">
        <v>1.2066555088471118</v>
      </c>
      <c r="P153" s="16">
        <v>1.1934706334648437</v>
      </c>
      <c r="Q153" s="5">
        <v>2.1635538564541132</v>
      </c>
      <c r="R153" s="5">
        <v>1.3890699613764774</v>
      </c>
      <c r="S153" s="14">
        <v>1.4083293783091695</v>
      </c>
      <c r="T153" s="14">
        <v>3.769722877260465</v>
      </c>
      <c r="U153" s="14">
        <v>10.920791643085582</v>
      </c>
      <c r="V153" s="14">
        <v>5.1118330697585925</v>
      </c>
      <c r="W153" s="14">
        <v>7.8291838939348626</v>
      </c>
      <c r="X153" s="14">
        <v>4.6611967655104944</v>
      </c>
      <c r="Y153" s="14">
        <v>2.0435592399273372</v>
      </c>
      <c r="Z153" s="14">
        <v>3.2909115132088633</v>
      </c>
      <c r="AA153" s="14">
        <v>4.769915726919657</v>
      </c>
      <c r="AB153" s="14">
        <v>5.3133085515265472</v>
      </c>
      <c r="AC153" s="14">
        <v>4.1639781077637696</v>
      </c>
      <c r="AD153" s="14">
        <v>12.2199448283195</v>
      </c>
      <c r="AE153" s="14">
        <v>-2.2471441621276074</v>
      </c>
      <c r="AF153" s="14">
        <v>19.602679852470054</v>
      </c>
      <c r="AG153" s="11">
        <v>6.7143822928799777</v>
      </c>
      <c r="AH153" s="10">
        <v>9.9383639159520527</v>
      </c>
      <c r="AI153" s="14">
        <f>AVERAGE(Tabla3[[#This Row],[Emissions from degradation per capita 2010]:[Emissions from degradation per capita 2022]])</f>
        <v>1.6758635560723811</v>
      </c>
      <c r="AJ153" s="14">
        <f>AVERAGE(Tabla3[[#This Row],[Net emissions from deforestation per capita tCO2  2010]:[Net emissions from deforestation per capita tCO2  2023]])</f>
        <v>5.9184436632762356</v>
      </c>
      <c r="AK153" s="19">
        <v>83622.040517702408</v>
      </c>
      <c r="AL153" s="19">
        <v>86849.918131630402</v>
      </c>
      <c r="AM153" s="19">
        <v>74412.246525038412</v>
      </c>
      <c r="AN153" s="19">
        <v>58020.4880912304</v>
      </c>
      <c r="AO153" s="19">
        <v>68320.674130907209</v>
      </c>
      <c r="AP153" s="19">
        <v>23793.953979142243</v>
      </c>
      <c r="AQ153" s="19">
        <v>73648.133778785603</v>
      </c>
      <c r="AR153" s="19">
        <v>61290.963129532807</v>
      </c>
      <c r="AS153" s="19">
        <v>56604.284381976002</v>
      </c>
      <c r="AT153" s="19">
        <v>41044.213649664001</v>
      </c>
      <c r="AU153" s="19">
        <v>73609.640349148802</v>
      </c>
      <c r="AV153" s="19">
        <v>51430.0710980816</v>
      </c>
      <c r="AW153" s="19">
        <v>52020.997971465607</v>
      </c>
      <c r="AX153" s="32">
        <f>AVERAGE(Tabla3[[#This Row],[Emisiones por degradación tCO2 2011]:[Emisiones por degradación tCO2 2013]])</f>
        <v>73094.217582633064</v>
      </c>
      <c r="AY153" s="32">
        <f>AVERAGE(Tabla3[[#This Row],[Emisiones por degradación tCO2 2020]:[Emisiones por degradación tCO2 2022]])</f>
        <v>59020.236472898665</v>
      </c>
    </row>
    <row r="154" spans="1:51" x14ac:dyDescent="0.3">
      <c r="A154" s="24">
        <f>VALUE(MID(Tabla3[[#This Row],[COD]],1,1))</f>
        <v>3</v>
      </c>
      <c r="B154" s="31"/>
      <c r="C154" s="8">
        <v>31301</v>
      </c>
      <c r="D154" s="16">
        <v>0.35094007060908688</v>
      </c>
      <c r="E154" s="16">
        <v>0</v>
      </c>
      <c r="F154" s="16">
        <v>0</v>
      </c>
      <c r="G154" s="16">
        <v>5.6886893060034574E-4</v>
      </c>
      <c r="H154" s="16">
        <v>0</v>
      </c>
      <c r="I154" s="16">
        <v>0</v>
      </c>
      <c r="J154" s="16">
        <v>6.9577607778737783E-4</v>
      </c>
      <c r="K154" s="16">
        <v>0.33557744481053775</v>
      </c>
      <c r="L154" s="16">
        <v>0</v>
      </c>
      <c r="M154" s="16">
        <v>5.9685790495972849E-2</v>
      </c>
      <c r="N154" s="16">
        <v>0</v>
      </c>
      <c r="O154" s="16">
        <v>7.3733977530037284E-2</v>
      </c>
      <c r="P154" s="16">
        <v>1.2401313218454904</v>
      </c>
      <c r="Q154" s="5">
        <v>1.896229768667819E-4</v>
      </c>
      <c r="R154" s="5">
        <v>0.43795509979184249</v>
      </c>
      <c r="S154" s="14">
        <v>4.3036153369210767E-2</v>
      </c>
      <c r="T154" s="14">
        <v>-2.771779485176696E-2</v>
      </c>
      <c r="U154" s="14">
        <v>-2.7335507217952144E-2</v>
      </c>
      <c r="V154" s="14">
        <v>-1.6193419502384235E-2</v>
      </c>
      <c r="W154" s="14">
        <v>-1.6919595361881406E-2</v>
      </c>
      <c r="X154" s="14">
        <v>-1.3481305942763906E-2</v>
      </c>
      <c r="Y154" s="14">
        <v>-2.1373519786678962E-2</v>
      </c>
      <c r="Z154" s="14">
        <v>1.9856767477868926E-2</v>
      </c>
      <c r="AA154" s="14">
        <v>0.24372020941723252</v>
      </c>
      <c r="AB154" s="14">
        <v>0.29185465092170415</v>
      </c>
      <c r="AC154" s="14">
        <v>0.33385181531244951</v>
      </c>
      <c r="AD154" s="14">
        <v>-3.6576504262198384E-2</v>
      </c>
      <c r="AE154" s="14">
        <v>-3.9899172147585669E-2</v>
      </c>
      <c r="AF154" s="14">
        <v>3.0702085482239627E-2</v>
      </c>
      <c r="AG154" s="11">
        <v>-2.3909662825618152E-2</v>
      </c>
      <c r="AH154" s="10">
        <v>7.6952844069840098E-2</v>
      </c>
      <c r="AI154" s="14">
        <f>AVERAGE(Tabla3[[#This Row],[Emissions from degradation per capita 2010]:[Emissions from degradation per capita 2022]])</f>
        <v>0.1585640961768856</v>
      </c>
      <c r="AJ154" s="14">
        <f>AVERAGE(Tabla3[[#This Row],[Net emissions from deforestation per capita tCO2  2010]:[Net emissions from deforestation per capita tCO2  2023]])</f>
        <v>5.4537490207678133E-2</v>
      </c>
      <c r="AK154" s="19">
        <v>7144.7888975304004</v>
      </c>
      <c r="AL154" s="19">
        <v>0</v>
      </c>
      <c r="AM154" s="19">
        <v>0</v>
      </c>
      <c r="AN154" s="19">
        <v>11.519026975726401</v>
      </c>
      <c r="AO154" s="19">
        <v>0</v>
      </c>
      <c r="AP154" s="19">
        <v>0</v>
      </c>
      <c r="AQ154" s="19">
        <v>14.012234430560001</v>
      </c>
      <c r="AR154" s="19">
        <v>6746.11337302624</v>
      </c>
      <c r="AS154" s="19">
        <v>0</v>
      </c>
      <c r="AT154" s="19">
        <v>1195.4466978438402</v>
      </c>
      <c r="AU154" s="19">
        <v>0</v>
      </c>
      <c r="AV154" s="19">
        <v>1471.4352555894241</v>
      </c>
      <c r="AW154" s="19">
        <v>24702.175799840323</v>
      </c>
      <c r="AX154" s="32">
        <f>AVERAGE(Tabla3[[#This Row],[Emisiones por degradación tCO2 2011]:[Emisiones por degradación tCO2 2013]])</f>
        <v>3.8396756585754672</v>
      </c>
      <c r="AY154" s="32">
        <f>AVERAGE(Tabla3[[#This Row],[Emisiones por degradación tCO2 2020]:[Emisiones por degradación tCO2 2022]])</f>
        <v>8724.5370184765834</v>
      </c>
    </row>
    <row r="155" spans="1:51" x14ac:dyDescent="0.3">
      <c r="A155" s="24">
        <f>VALUE(MID(Tabla3[[#This Row],[COD]],1,1))</f>
        <v>3</v>
      </c>
      <c r="B155" s="31"/>
      <c r="C155" s="7">
        <v>31302</v>
      </c>
      <c r="D155" s="16">
        <v>1.6872324584354008</v>
      </c>
      <c r="E155" s="16">
        <v>0</v>
      </c>
      <c r="F155" s="16">
        <v>0</v>
      </c>
      <c r="G155" s="16">
        <v>0</v>
      </c>
      <c r="H155" s="16">
        <v>0</v>
      </c>
      <c r="I155" s="16">
        <v>0.48487904488225941</v>
      </c>
      <c r="J155" s="16">
        <v>0</v>
      </c>
      <c r="K155" s="16">
        <v>0</v>
      </c>
      <c r="L155" s="16">
        <v>0</v>
      </c>
      <c r="M155" s="16">
        <v>2.7976556520527131E-2</v>
      </c>
      <c r="N155" s="16">
        <v>0.84422879714314003</v>
      </c>
      <c r="O155" s="16">
        <v>0</v>
      </c>
      <c r="P155" s="16">
        <v>0</v>
      </c>
      <c r="Q155" s="5">
        <v>0</v>
      </c>
      <c r="R155" s="5">
        <v>0.28140959904771334</v>
      </c>
      <c r="S155" s="14">
        <v>-5.2420639268834099E-2</v>
      </c>
      <c r="T155" s="14">
        <v>-3.1563144048567221E-2</v>
      </c>
      <c r="U155" s="14">
        <v>-0.16406498586149443</v>
      </c>
      <c r="V155" s="14">
        <v>-0.14381248309085137</v>
      </c>
      <c r="W155" s="14">
        <v>-0.11887154504669277</v>
      </c>
      <c r="X155" s="14">
        <v>-8.525511507600296E-2</v>
      </c>
      <c r="Y155" s="14">
        <v>-0.13953688284501312</v>
      </c>
      <c r="Z155" s="14">
        <v>5.7929575249107565E-2</v>
      </c>
      <c r="AA155" s="14">
        <v>-4.4743787571170326E-2</v>
      </c>
      <c r="AB155" s="14">
        <v>1.5167726557120536</v>
      </c>
      <c r="AC155" s="14">
        <v>1.3040293170901205</v>
      </c>
      <c r="AD155" s="14">
        <v>-0.12657065032760048</v>
      </c>
      <c r="AE155" s="14">
        <v>-0.12796800576250675</v>
      </c>
      <c r="AF155" s="14">
        <v>-4.5467871337046842E-2</v>
      </c>
      <c r="AG155" s="11">
        <v>-0.11006209015322473</v>
      </c>
      <c r="AH155" s="10">
        <v>-0.98623517106909142</v>
      </c>
      <c r="AI155" s="14">
        <f>AVERAGE(Tabla3[[#This Row],[Emissions from degradation per capita 2010]:[Emissions from degradation per capita 2022]])</f>
        <v>0.23417821976779443</v>
      </c>
      <c r="AJ155" s="14">
        <f>AVERAGE(Tabla3[[#This Row],[Net emissions from deforestation per capita tCO2  2010]:[Net emissions from deforestation per capita tCO2  2023]])</f>
        <v>0.12846117412967864</v>
      </c>
      <c r="AK155" s="19">
        <v>8525.5856124740803</v>
      </c>
      <c r="AL155" s="19">
        <v>0</v>
      </c>
      <c r="AM155" s="19">
        <v>0</v>
      </c>
      <c r="AN155" s="19">
        <v>0</v>
      </c>
      <c r="AO155" s="19">
        <v>0</v>
      </c>
      <c r="AP155" s="19">
        <v>2479.1865564829923</v>
      </c>
      <c r="AQ155" s="19">
        <v>0</v>
      </c>
      <c r="AR155" s="19">
        <v>0</v>
      </c>
      <c r="AS155" s="19">
        <v>0</v>
      </c>
      <c r="AT155" s="19">
        <v>144.35903164592</v>
      </c>
      <c r="AU155" s="19">
        <v>4366.35133882432</v>
      </c>
      <c r="AV155" s="19">
        <v>0</v>
      </c>
      <c r="AW155" s="19">
        <v>0</v>
      </c>
      <c r="AX155" s="32">
        <f>AVERAGE(Tabla3[[#This Row],[Emisiones por degradación tCO2 2011]:[Emisiones por degradación tCO2 2013]])</f>
        <v>0</v>
      </c>
      <c r="AY155" s="32">
        <f>AVERAGE(Tabla3[[#This Row],[Emisiones por degradación tCO2 2020]:[Emisiones por degradación tCO2 2022]])</f>
        <v>1455.4504462747734</v>
      </c>
    </row>
    <row r="156" spans="1:51" x14ac:dyDescent="0.3">
      <c r="A156" s="24">
        <f>VALUE(MID(Tabla3[[#This Row],[COD]],1,1))</f>
        <v>3</v>
      </c>
      <c r="B156" s="31"/>
      <c r="C156" s="8">
        <v>31303</v>
      </c>
      <c r="D156" s="16">
        <v>0</v>
      </c>
      <c r="E156" s="16">
        <v>0</v>
      </c>
      <c r="F156" s="16">
        <v>0</v>
      </c>
      <c r="G156" s="16">
        <v>0</v>
      </c>
      <c r="H156" s="16">
        <v>0.47831391679658275</v>
      </c>
      <c r="I156" s="16">
        <v>0</v>
      </c>
      <c r="J156" s="16">
        <v>0.78309197463484825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10.3561419688866</v>
      </c>
      <c r="Q156" s="5">
        <v>0</v>
      </c>
      <c r="R156" s="5">
        <v>3.4520473229622</v>
      </c>
      <c r="S156" s="14">
        <v>-6.7469910672178215E-3</v>
      </c>
      <c r="T156" s="14">
        <v>-4.0486858513478767E-2</v>
      </c>
      <c r="U156" s="14">
        <v>-4.0203725827248425E-2</v>
      </c>
      <c r="V156" s="14">
        <v>-1.3223565551930602E-2</v>
      </c>
      <c r="W156" s="14">
        <v>-6.6454314086405435E-3</v>
      </c>
      <c r="X156" s="14">
        <v>3.6926771527223033E-2</v>
      </c>
      <c r="Y156" s="14">
        <v>1.8467405359720836E-2</v>
      </c>
      <c r="Z156" s="14">
        <v>0.17698426618814772</v>
      </c>
      <c r="AA156" s="14">
        <v>0.30339169521487414</v>
      </c>
      <c r="AB156" s="14">
        <v>0.35916324450241793</v>
      </c>
      <c r="AC156" s="14">
        <v>0.13394624830791893</v>
      </c>
      <c r="AD156" s="14">
        <v>-3.4964844121448631E-2</v>
      </c>
      <c r="AE156" s="14">
        <v>-2.8925859688532923E-2</v>
      </c>
      <c r="AF156" s="14">
        <v>0.13625155900112165</v>
      </c>
      <c r="AG156" s="11">
        <v>-3.1280427405684201E-2</v>
      </c>
      <c r="AH156" s="10">
        <v>0.43264380754963322</v>
      </c>
      <c r="AI156" s="14">
        <f>AVERAGE(Tabla3[[#This Row],[Emissions from degradation per capita 2010]:[Emissions from degradation per capita 2022]])</f>
        <v>0.89365752771677165</v>
      </c>
      <c r="AJ156" s="14">
        <f>AVERAGE(Tabla3[[#This Row],[Net emissions from deforestation per capita tCO2  2010]:[Net emissions from deforestation per capita tCO2  2023]])</f>
        <v>7.0995279565923317E-2</v>
      </c>
      <c r="AK156" s="19">
        <v>0</v>
      </c>
      <c r="AL156" s="19">
        <v>0</v>
      </c>
      <c r="AM156" s="19">
        <v>0</v>
      </c>
      <c r="AN156" s="19">
        <v>0</v>
      </c>
      <c r="AO156" s="19">
        <v>1641.5733624458719</v>
      </c>
      <c r="AP156" s="19">
        <v>0</v>
      </c>
      <c r="AQ156" s="19">
        <v>2692.2702087946082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35780.470502503202</v>
      </c>
      <c r="AX156" s="32">
        <f>AVERAGE(Tabla3[[#This Row],[Emisiones por degradación tCO2 2011]:[Emisiones por degradación tCO2 2013]])</f>
        <v>0</v>
      </c>
      <c r="AY156" s="32">
        <f>AVERAGE(Tabla3[[#This Row],[Emisiones por degradación tCO2 2020]:[Emisiones por degradación tCO2 2022]])</f>
        <v>11926.8235008344</v>
      </c>
    </row>
    <row r="157" spans="1:51" x14ac:dyDescent="0.3">
      <c r="A157" s="24">
        <f>VALUE(MID(Tabla3[[#This Row],[COD]],1,1))</f>
        <v>3</v>
      </c>
      <c r="B157" s="31"/>
      <c r="C157" s="7">
        <v>31304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5">
        <v>0</v>
      </c>
      <c r="R157" s="5">
        <v>0</v>
      </c>
      <c r="S157" s="14">
        <v>2.8675218050172912E-3</v>
      </c>
      <c r="T157" s="14">
        <v>6.6126668511013341E-3</v>
      </c>
      <c r="U157" s="14">
        <v>-9.8613791307470503E-3</v>
      </c>
      <c r="V157" s="14">
        <v>-8.8317754257885451E-3</v>
      </c>
      <c r="W157" s="14">
        <v>-1.0411097454317659E-2</v>
      </c>
      <c r="X157" s="14">
        <v>2.1693247845349585E-3</v>
      </c>
      <c r="Y157" s="14">
        <v>1.6921202939151146E-2</v>
      </c>
      <c r="Z157" s="14">
        <v>4.6932952844602966E-3</v>
      </c>
      <c r="AA157" s="14">
        <v>1.3473936960517206E-2</v>
      </c>
      <c r="AB157" s="14">
        <v>8.3156373771816783E-2</v>
      </c>
      <c r="AC157" s="14">
        <v>0.86108957222478433</v>
      </c>
      <c r="AD157" s="14">
        <v>-1.509550454986661E-2</v>
      </c>
      <c r="AE157" s="14">
        <v>-1.5716755135156343E-2</v>
      </c>
      <c r="AF157" s="14">
        <v>-1.6541570345481229E-2</v>
      </c>
      <c r="AG157" s="11">
        <v>-4.0268292351447535E-3</v>
      </c>
      <c r="AH157" s="10">
        <v>-1.5784610010168062E-2</v>
      </c>
      <c r="AI157" s="14">
        <f>AVERAGE(Tabla3[[#This Row],[Emissions from degradation per capita 2010]:[Emissions from degradation per capita 2022]])</f>
        <v>0</v>
      </c>
      <c r="AJ157" s="14">
        <f>AVERAGE(Tabla3[[#This Row],[Net emissions from deforestation per capita tCO2  2010]:[Net emissions from deforestation per capita tCO2  2023]])</f>
        <v>6.5323272327144702E-2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32">
        <f>AVERAGE(Tabla3[[#This Row],[Emisiones por degradación tCO2 2011]:[Emisiones por degradación tCO2 2013]])</f>
        <v>0</v>
      </c>
      <c r="AY157" s="32">
        <f>AVERAGE(Tabla3[[#This Row],[Emisiones por degradación tCO2 2020]:[Emisiones por degradación tCO2 2022]])</f>
        <v>0</v>
      </c>
    </row>
    <row r="158" spans="1:51" x14ac:dyDescent="0.3">
      <c r="A158" s="24">
        <f>VALUE(MID(Tabla3[[#This Row],[COD]],1,1))</f>
        <v>3</v>
      </c>
      <c r="B158" s="31"/>
      <c r="C158" s="8">
        <v>31401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2.0333600313390199E-2</v>
      </c>
      <c r="Q158" s="5">
        <v>0</v>
      </c>
      <c r="R158" s="5">
        <v>6.7778667711300665E-3</v>
      </c>
      <c r="S158" s="14">
        <v>-1.5730280918271569E-4</v>
      </c>
      <c r="T158" s="14">
        <v>-2.1459588452167876E-4</v>
      </c>
      <c r="U158" s="14">
        <v>-1.7177208601816085E-4</v>
      </c>
      <c r="V158" s="14">
        <v>-1.6201713020189511E-4</v>
      </c>
      <c r="W158" s="14">
        <v>-1.5323801878737355E-4</v>
      </c>
      <c r="X158" s="14">
        <v>-1.4577767434862946E-4</v>
      </c>
      <c r="Y158" s="14">
        <v>-1.3985512560585675E-4</v>
      </c>
      <c r="Z158" s="14">
        <v>-1.3553720708395795E-4</v>
      </c>
      <c r="AA158" s="14">
        <v>-1.3272053456511956E-4</v>
      </c>
      <c r="AB158" s="14">
        <v>-1.3115149230413442E-4</v>
      </c>
      <c r="AC158" s="14">
        <v>3.5920472921105425E-3</v>
      </c>
      <c r="AD158" s="14">
        <v>5.1616395963775671E-3</v>
      </c>
      <c r="AE158" s="14">
        <v>5.2222643643009495E-3</v>
      </c>
      <c r="AF158" s="14">
        <v>5.5773786973417278E-3</v>
      </c>
      <c r="AG158" s="11">
        <v>-1.8192266029625628E-4</v>
      </c>
      <c r="AH158" s="10">
        <v>5.3069618942520715E-3</v>
      </c>
      <c r="AI158" s="14">
        <f>AVERAGE(Tabla3[[#This Row],[Emissions from degradation per capita 2010]:[Emissions from degradation per capita 2022]])</f>
        <v>1.5641231010300152E-3</v>
      </c>
      <c r="AJ158" s="14">
        <f>AVERAGE(Tabla3[[#This Row],[Net emissions from deforestation per capita tCO2  2010]:[Net emissions from deforestation per capita tCO2  2023]])</f>
        <v>1.2863829991079476E-3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686.03534097347199</v>
      </c>
      <c r="AX158" s="32">
        <f>AVERAGE(Tabla3[[#This Row],[Emisiones por degradación tCO2 2011]:[Emisiones por degradación tCO2 2013]])</f>
        <v>0</v>
      </c>
      <c r="AY158" s="32">
        <f>AVERAGE(Tabla3[[#This Row],[Emisiones por degradación tCO2 2020]:[Emisiones por degradación tCO2 2022]])</f>
        <v>228.67844699115733</v>
      </c>
    </row>
    <row r="159" spans="1:51" x14ac:dyDescent="0.3">
      <c r="A159" s="24">
        <f>VALUE(MID(Tabla3[[#This Row],[COD]],1,1))</f>
        <v>3</v>
      </c>
      <c r="B159" s="31"/>
      <c r="C159" s="7">
        <v>31402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5">
        <v>0</v>
      </c>
      <c r="R159" s="5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7.3388322711529412E-3</v>
      </c>
      <c r="AG159" s="11">
        <v>0</v>
      </c>
      <c r="AH159" s="10">
        <v>2.4416813177078442E-3</v>
      </c>
      <c r="AI159" s="14">
        <f>AVERAGE(Tabla3[[#This Row],[Emissions from degradation per capita 2010]:[Emissions from degradation per capita 2022]])</f>
        <v>0</v>
      </c>
      <c r="AJ159" s="14">
        <f>AVERAGE(Tabla3[[#This Row],[Net emissions from deforestation per capita tCO2  2010]:[Net emissions from deforestation per capita tCO2  2023]])</f>
        <v>5.2420230508235291E-4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32">
        <f>AVERAGE(Tabla3[[#This Row],[Emisiones por degradación tCO2 2011]:[Emisiones por degradación tCO2 2013]])</f>
        <v>0</v>
      </c>
      <c r="AY159" s="32">
        <f>AVERAGE(Tabla3[[#This Row],[Emisiones por degradación tCO2 2020]:[Emisiones por degradación tCO2 2022]])</f>
        <v>0</v>
      </c>
    </row>
    <row r="160" spans="1:51" x14ac:dyDescent="0.3">
      <c r="A160" s="24">
        <f>VALUE(MID(Tabla3[[#This Row],[COD]],1,1))</f>
        <v>3</v>
      </c>
      <c r="B160" s="31"/>
      <c r="C160" s="8">
        <v>31403</v>
      </c>
      <c r="D160" s="16">
        <v>3.2866148091334723E-4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7.3277870803147268E-3</v>
      </c>
      <c r="K160" s="16">
        <v>0</v>
      </c>
      <c r="L160" s="16">
        <v>0</v>
      </c>
      <c r="M160" s="16">
        <v>7.0607604280093471E-4</v>
      </c>
      <c r="N160" s="16">
        <v>0</v>
      </c>
      <c r="O160" s="16">
        <v>0</v>
      </c>
      <c r="P160" s="16">
        <v>0.31552575200956751</v>
      </c>
      <c r="Q160" s="5">
        <v>0</v>
      </c>
      <c r="R160" s="5">
        <v>0.10517525066985584</v>
      </c>
      <c r="S160" s="14">
        <v>3.5401284435985637E-3</v>
      </c>
      <c r="T160" s="14">
        <v>5.4468622527756323E-3</v>
      </c>
      <c r="U160" s="14">
        <v>-8.5516691147900642E-3</v>
      </c>
      <c r="V160" s="14">
        <v>-9.0849575768906198E-3</v>
      </c>
      <c r="W160" s="14">
        <v>-9.1170484903233921E-3</v>
      </c>
      <c r="X160" s="14">
        <v>2.2617412215694666E-3</v>
      </c>
      <c r="Y160" s="14">
        <v>4.5672631981323241E-3</v>
      </c>
      <c r="Z160" s="14">
        <v>8.383405776376901E-2</v>
      </c>
      <c r="AA160" s="14">
        <v>0.1139652093994231</v>
      </c>
      <c r="AB160" s="14">
        <v>5.6590539620703817E-2</v>
      </c>
      <c r="AC160" s="14">
        <v>1.3818005622496857E-2</v>
      </c>
      <c r="AD160" s="14">
        <v>4.0501308813258386E-3</v>
      </c>
      <c r="AE160" s="14">
        <v>-6.9376242394635339E-3</v>
      </c>
      <c r="AF160" s="14">
        <v>0.11474306711194132</v>
      </c>
      <c r="AG160" s="11">
        <v>-4.101008192932006E-3</v>
      </c>
      <c r="AH160" s="10">
        <v>1.6469204199447956E-2</v>
      </c>
      <c r="AI160" s="14">
        <f>AVERAGE(Tabla3[[#This Row],[Emissions from degradation per capita 2010]:[Emissions from degradation per capita 2022]])</f>
        <v>2.4914482816430501E-2</v>
      </c>
      <c r="AJ160" s="14">
        <f>AVERAGE(Tabla3[[#This Row],[Net emissions from deforestation per capita tCO2  2010]:[Net emissions from deforestation per capita tCO2  2023]])</f>
        <v>2.6366121863876307E-2</v>
      </c>
      <c r="AK160" s="19">
        <v>4.5628073395199999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98.719947546</v>
      </c>
      <c r="AR160" s="19">
        <v>0</v>
      </c>
      <c r="AS160" s="19">
        <v>0</v>
      </c>
      <c r="AT160" s="19">
        <v>9.3675108598400012</v>
      </c>
      <c r="AU160" s="19">
        <v>0</v>
      </c>
      <c r="AV160" s="19">
        <v>0</v>
      </c>
      <c r="AW160" s="19">
        <v>4121.0818469969608</v>
      </c>
      <c r="AX160" s="32">
        <f>AVERAGE(Tabla3[[#This Row],[Emisiones por degradación tCO2 2011]:[Emisiones por degradación tCO2 2013]])</f>
        <v>0</v>
      </c>
      <c r="AY160" s="32">
        <f>AVERAGE(Tabla3[[#This Row],[Emisiones por degradación tCO2 2020]:[Emisiones por degradación tCO2 2022]])</f>
        <v>1373.693948998987</v>
      </c>
    </row>
    <row r="161" spans="1:51" x14ac:dyDescent="0.3">
      <c r="A161" s="24">
        <f>VALUE(MID(Tabla3[[#This Row],[COD]],1,1))</f>
        <v>3</v>
      </c>
      <c r="B161" s="31"/>
      <c r="C161" s="7">
        <v>31404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5">
        <v>0</v>
      </c>
      <c r="R161" s="5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1">
        <v>0</v>
      </c>
      <c r="AH161" s="10">
        <v>0</v>
      </c>
      <c r="AI161" s="14">
        <f>AVERAGE(Tabla3[[#This Row],[Emissions from degradation per capita 2010]:[Emissions from degradation per capita 2022]])</f>
        <v>0</v>
      </c>
      <c r="AJ161" s="14">
        <f>AVERAGE(Tabla3[[#This Row],[Net emissions from deforestation per capita tCO2  2010]:[Net emissions from deforestation per capita tCO2  2023]])</f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32">
        <f>AVERAGE(Tabla3[[#This Row],[Emisiones por degradación tCO2 2011]:[Emisiones por degradación tCO2 2013]])</f>
        <v>0</v>
      </c>
      <c r="AY161" s="32">
        <f>AVERAGE(Tabla3[[#This Row],[Emisiones por degradación tCO2 2020]:[Emisiones por degradación tCO2 2022]])</f>
        <v>0</v>
      </c>
    </row>
    <row r="162" spans="1:51" x14ac:dyDescent="0.3">
      <c r="A162" s="24">
        <f>VALUE(MID(Tabla3[[#This Row],[COD]],1,1))</f>
        <v>3</v>
      </c>
      <c r="B162" s="31"/>
      <c r="C162" s="8">
        <v>31405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0.4368615722798263</v>
      </c>
      <c r="K162" s="16">
        <v>0</v>
      </c>
      <c r="L162" s="16">
        <v>0</v>
      </c>
      <c r="M162" s="16">
        <v>3.8631423236359194E-2</v>
      </c>
      <c r="N162" s="16">
        <v>0</v>
      </c>
      <c r="O162" s="16">
        <v>0</v>
      </c>
      <c r="P162" s="16">
        <v>0</v>
      </c>
      <c r="Q162" s="5">
        <v>0</v>
      </c>
      <c r="R162" s="5">
        <v>0</v>
      </c>
      <c r="S162" s="14">
        <v>-1.2455872616715354E-2</v>
      </c>
      <c r="T162" s="14">
        <v>-2.9565258969434353E-2</v>
      </c>
      <c r="U162" s="14">
        <v>6.5803328534581096E-2</v>
      </c>
      <c r="V162" s="14">
        <v>1.6318971579286926E-2</v>
      </c>
      <c r="W162" s="14">
        <v>-1.1218787683529441E-2</v>
      </c>
      <c r="X162" s="14">
        <v>9.4618795426903032E-2</v>
      </c>
      <c r="Y162" s="14">
        <v>9.1360254062049354E-2</v>
      </c>
      <c r="Z162" s="14">
        <v>0.1359051468192623</v>
      </c>
      <c r="AA162" s="14">
        <v>0.23505859455415801</v>
      </c>
      <c r="AB162" s="14">
        <v>5.3237383481881416E-2</v>
      </c>
      <c r="AC162" s="14">
        <v>3.4001229914275129E-2</v>
      </c>
      <c r="AD162" s="14">
        <v>-2.5459914588981548E-2</v>
      </c>
      <c r="AE162" s="14">
        <v>-2.4262589060076951E-2</v>
      </c>
      <c r="AF162" s="14">
        <v>3.4952605781490294E-2</v>
      </c>
      <c r="AG162" s="11">
        <v>1.7073327516217252E-2</v>
      </c>
      <c r="AH162" s="10">
        <v>-4.7460179324044713E-3</v>
      </c>
      <c r="AI162" s="14">
        <f>AVERAGE(Tabla3[[#This Row],[Emissions from degradation per capita 2010]:[Emissions from degradation per capita 2022]])</f>
        <v>3.6576384270475812E-2</v>
      </c>
      <c r="AJ162" s="14">
        <f>AVERAGE(Tabla3[[#This Row],[Net emissions from deforestation per capita tCO2  2010]:[Net emissions from deforestation per capita tCO2  2023]])</f>
        <v>4.7020991945367852E-2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1287.867915080928</v>
      </c>
      <c r="AR162" s="19">
        <v>0</v>
      </c>
      <c r="AS162" s="19">
        <v>0</v>
      </c>
      <c r="AT162" s="19">
        <v>126.47927967584</v>
      </c>
      <c r="AU162" s="19">
        <v>0</v>
      </c>
      <c r="AV162" s="19">
        <v>0</v>
      </c>
      <c r="AW162" s="19">
        <v>0</v>
      </c>
      <c r="AX162" s="32">
        <f>AVERAGE(Tabla3[[#This Row],[Emisiones por degradación tCO2 2011]:[Emisiones por degradación tCO2 2013]])</f>
        <v>0</v>
      </c>
      <c r="AY162" s="32">
        <f>AVERAGE(Tabla3[[#This Row],[Emisiones por degradación tCO2 2020]:[Emisiones por degradación tCO2 2022]])</f>
        <v>0</v>
      </c>
    </row>
    <row r="163" spans="1:51" x14ac:dyDescent="0.3">
      <c r="A163" s="24">
        <f>VALUE(MID(Tabla3[[#This Row],[COD]],1,1))</f>
        <v>3</v>
      </c>
      <c r="B163" s="31"/>
      <c r="C163" s="7">
        <v>31501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5">
        <v>0</v>
      </c>
      <c r="R163" s="5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1">
        <v>0</v>
      </c>
      <c r="AH163" s="10">
        <v>0</v>
      </c>
      <c r="AI163" s="14">
        <f>AVERAGE(Tabla3[[#This Row],[Emissions from degradation per capita 2010]:[Emissions from degradation per capita 2022]])</f>
        <v>0</v>
      </c>
      <c r="AJ163" s="14">
        <f>AVERAGE(Tabla3[[#This Row],[Net emissions from deforestation per capita tCO2  2010]:[Net emissions from deforestation per capita tCO2  2023]])</f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32">
        <f>AVERAGE(Tabla3[[#This Row],[Emisiones por degradación tCO2 2011]:[Emisiones por degradación tCO2 2013]])</f>
        <v>0</v>
      </c>
      <c r="AY163" s="32">
        <f>AVERAGE(Tabla3[[#This Row],[Emisiones por degradación tCO2 2020]:[Emisiones por degradación tCO2 2022]])</f>
        <v>0</v>
      </c>
    </row>
    <row r="164" spans="1:51" x14ac:dyDescent="0.3">
      <c r="A164" s="24">
        <f>VALUE(MID(Tabla3[[#This Row],[COD]],1,1))</f>
        <v>3</v>
      </c>
      <c r="B164" s="31"/>
      <c r="C164" s="8">
        <v>31601</v>
      </c>
      <c r="D164" s="16">
        <v>0.65957502322287331</v>
      </c>
      <c r="E164" s="16">
        <v>0</v>
      </c>
      <c r="F164" s="16">
        <v>0.50162053372879933</v>
      </c>
      <c r="G164" s="16">
        <v>2.2121691706404933E-2</v>
      </c>
      <c r="H164" s="16">
        <v>5.4150393291960357E-2</v>
      </c>
      <c r="I164" s="16">
        <v>0</v>
      </c>
      <c r="J164" s="16">
        <v>1.7152094766632904</v>
      </c>
      <c r="K164" s="16">
        <v>0.52479800110419805</v>
      </c>
      <c r="L164" s="16">
        <v>2.2333582137434301E-2</v>
      </c>
      <c r="M164" s="16">
        <v>0.5174909641917661</v>
      </c>
      <c r="N164" s="16">
        <v>0.62319035286216395</v>
      </c>
      <c r="O164" s="16">
        <v>0.29914168196669783</v>
      </c>
      <c r="P164" s="16">
        <v>4.3260910018137005E-2</v>
      </c>
      <c r="Q164" s="5">
        <v>0.17458074181173475</v>
      </c>
      <c r="R164" s="5">
        <v>0.32186431494899959</v>
      </c>
      <c r="S164" s="14">
        <v>1.7360626113257276</v>
      </c>
      <c r="T164" s="14">
        <v>1.0642669595037817</v>
      </c>
      <c r="U164" s="14">
        <v>2.5499619602120838</v>
      </c>
      <c r="V164" s="14">
        <v>0.24584017837452382</v>
      </c>
      <c r="W164" s="14">
        <v>0.13773404692991351</v>
      </c>
      <c r="X164" s="14">
        <v>2.4320520939745904</v>
      </c>
      <c r="Y164" s="14">
        <v>2.2071108045001115</v>
      </c>
      <c r="Z164" s="14">
        <v>4.1187651595752026</v>
      </c>
      <c r="AA164" s="14">
        <v>2.8798783420972494</v>
      </c>
      <c r="AB164" s="14">
        <v>1.679684125903858</v>
      </c>
      <c r="AC164" s="14">
        <v>-0.90493634162341052</v>
      </c>
      <c r="AD164" s="14">
        <v>-0.27494464130585045</v>
      </c>
      <c r="AE164" s="14">
        <v>1.4413655637572937</v>
      </c>
      <c r="AF164" s="14">
        <v>4.7177497507828487</v>
      </c>
      <c r="AG164" s="11">
        <v>1.2852170177089171</v>
      </c>
      <c r="AH164" s="10">
        <v>1.1368171718552167</v>
      </c>
      <c r="AI164" s="14">
        <f>AVERAGE(Tabla3[[#This Row],[Emissions from degradation per capita 2010]:[Emissions from degradation per capita 2022]])</f>
        <v>0.38329943160720964</v>
      </c>
      <c r="AJ164" s="14">
        <f>AVERAGE(Tabla3[[#This Row],[Net emissions from deforestation per capita tCO2  2010]:[Net emissions from deforestation per capita tCO2  2023]])</f>
        <v>1.7164707581434229</v>
      </c>
      <c r="AK164" s="19">
        <v>14021.245843671841</v>
      </c>
      <c r="AL164" s="19">
        <v>0</v>
      </c>
      <c r="AM164" s="19">
        <v>10443.739512233602</v>
      </c>
      <c r="AN164" s="19">
        <v>455.72897084364803</v>
      </c>
      <c r="AO164" s="19">
        <v>1103.693316076736</v>
      </c>
      <c r="AP164" s="19">
        <v>0</v>
      </c>
      <c r="AQ164" s="19">
        <v>34206.422593096002</v>
      </c>
      <c r="AR164" s="19">
        <v>10351.115773779202</v>
      </c>
      <c r="AS164" s="19">
        <v>435.61651959065603</v>
      </c>
      <c r="AT164" s="19">
        <v>9980.3307354024018</v>
      </c>
      <c r="AU164" s="19">
        <v>11882.37045802288</v>
      </c>
      <c r="AV164" s="19">
        <v>5638.2224217083203</v>
      </c>
      <c r="AW164" s="19">
        <v>805.86423181785608</v>
      </c>
      <c r="AX164" s="32">
        <f>AVERAGE(Tabla3[[#This Row],[Emisiones por degradación tCO2 2011]:[Emisiones por degradación tCO2 2013]])</f>
        <v>3633.15616102575</v>
      </c>
      <c r="AY164" s="32">
        <f>AVERAGE(Tabla3[[#This Row],[Emisiones por degradación tCO2 2020]:[Emisiones por degradación tCO2 2022]])</f>
        <v>6108.8190371830196</v>
      </c>
    </row>
    <row r="165" spans="1:51" x14ac:dyDescent="0.3">
      <c r="A165" s="24">
        <f>VALUE(MID(Tabla3[[#This Row],[COD]],1,1))</f>
        <v>3</v>
      </c>
      <c r="B165" s="31"/>
      <c r="C165" s="7">
        <v>31602</v>
      </c>
      <c r="D165" s="16">
        <v>1.2434599008721912</v>
      </c>
      <c r="E165" s="16">
        <v>0.86879192270855243</v>
      </c>
      <c r="F165" s="16">
        <v>0.59535733607879848</v>
      </c>
      <c r="G165" s="16">
        <v>0.5704520655529739</v>
      </c>
      <c r="H165" s="16">
        <v>0.69630374747180046</v>
      </c>
      <c r="I165" s="16">
        <v>0.16284483825726512</v>
      </c>
      <c r="J165" s="16">
        <v>0.64235952582535172</v>
      </c>
      <c r="K165" s="16">
        <v>0.45122322039325119</v>
      </c>
      <c r="L165" s="16">
        <v>0.47185902110893213</v>
      </c>
      <c r="M165" s="16">
        <v>0.692001747454563</v>
      </c>
      <c r="N165" s="16">
        <v>0.50966811131277845</v>
      </c>
      <c r="O165" s="16">
        <v>0.26733916211015485</v>
      </c>
      <c r="P165" s="16">
        <v>0.29664191207465523</v>
      </c>
      <c r="Q165" s="5">
        <v>0.67820044144677494</v>
      </c>
      <c r="R165" s="5">
        <v>0.35788306183252949</v>
      </c>
      <c r="S165" s="14">
        <v>1.9252987027301793</v>
      </c>
      <c r="T165" s="14">
        <v>3.2181193045624141</v>
      </c>
      <c r="U165" s="14">
        <v>1.6392433472576926</v>
      </c>
      <c r="V165" s="14">
        <v>2.1546406936374241</v>
      </c>
      <c r="W165" s="14">
        <v>3.5366377290862907</v>
      </c>
      <c r="X165" s="14">
        <v>3.2426073794565822</v>
      </c>
      <c r="Y165" s="14">
        <v>-0.12557108308286444</v>
      </c>
      <c r="Z165" s="14">
        <v>2.5203202967446479</v>
      </c>
      <c r="AA165" s="14">
        <v>0.94814423986305096</v>
      </c>
      <c r="AB165" s="14">
        <v>2.014071047294669</v>
      </c>
      <c r="AC165" s="14">
        <v>1.8149529075520818</v>
      </c>
      <c r="AD165" s="14">
        <v>2.9589505195179271</v>
      </c>
      <c r="AE165" s="14">
        <v>0.30082287203675961</v>
      </c>
      <c r="AF165" s="14">
        <v>5.7638964975697622</v>
      </c>
      <c r="AG165" s="11">
        <v>8.8012565293981169</v>
      </c>
      <c r="AH165" s="10">
        <v>3.007889963041483</v>
      </c>
      <c r="AI165" s="14">
        <f>AVERAGE(Tabla3[[#This Row],[Emissions from degradation per capita 2010]:[Emissions from degradation per capita 2022]])</f>
        <v>0.57448480855548212</v>
      </c>
      <c r="AJ165" s="14">
        <f>AVERAGE(Tabla3[[#This Row],[Net emissions from deforestation per capita tCO2  2010]:[Net emissions from deforestation per capita tCO2  2023]])</f>
        <v>2.2794381753019013</v>
      </c>
      <c r="AK165" s="19">
        <v>24624.236416972002</v>
      </c>
      <c r="AL165" s="19">
        <v>17655.589453283203</v>
      </c>
      <c r="AM165" s="19">
        <v>12407.842241218239</v>
      </c>
      <c r="AN165" s="19">
        <v>12184.856120211522</v>
      </c>
      <c r="AO165" s="19">
        <v>15234.429690935522</v>
      </c>
      <c r="AP165" s="19">
        <v>3647.3986872862242</v>
      </c>
      <c r="AQ165" s="19">
        <v>14720.310893813761</v>
      </c>
      <c r="AR165" s="19">
        <v>10574.416169915841</v>
      </c>
      <c r="AS165" s="19">
        <v>11302.910991643361</v>
      </c>
      <c r="AT165" s="19">
        <v>16935.358765455519</v>
      </c>
      <c r="AU165" s="19">
        <v>12737.62543792896</v>
      </c>
      <c r="AV165" s="19">
        <v>6820.0893645921606</v>
      </c>
      <c r="AW165" s="19">
        <v>7721.2923293912008</v>
      </c>
      <c r="AX165" s="32">
        <f>AVERAGE(Tabla3[[#This Row],[Emisiones por degradación tCO2 2011]:[Emisiones por degradación tCO2 2013]])</f>
        <v>14082.762604904323</v>
      </c>
      <c r="AY165" s="32">
        <f>AVERAGE(Tabla3[[#This Row],[Emisiones por degradación tCO2 2020]:[Emisiones por degradación tCO2 2022]])</f>
        <v>9093.0023773041084</v>
      </c>
    </row>
    <row r="166" spans="1:51" x14ac:dyDescent="0.3">
      <c r="A166" s="24">
        <f>VALUE(MID(Tabla3[[#This Row],[COD]],1,1))</f>
        <v>4</v>
      </c>
      <c r="B166" s="31"/>
      <c r="C166" s="8">
        <v>40101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5">
        <v>0</v>
      </c>
      <c r="R166" s="5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1">
        <v>0</v>
      </c>
      <c r="AH166" s="10">
        <v>0</v>
      </c>
      <c r="AI166" s="14">
        <f>AVERAGE(Tabla3[[#This Row],[Emissions from degradation per capita 2010]:[Emissions from degradation per capita 2022]])</f>
        <v>0</v>
      </c>
      <c r="AJ166" s="14">
        <f>AVERAGE(Tabla3[[#This Row],[Net emissions from deforestation per capita tCO2  2010]:[Net emissions from deforestation per capita tCO2  2023]])</f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32">
        <f>AVERAGE(Tabla3[[#This Row],[Emisiones por degradación tCO2 2011]:[Emisiones por degradación tCO2 2013]])</f>
        <v>0</v>
      </c>
      <c r="AY166" s="32">
        <f>AVERAGE(Tabla3[[#This Row],[Emisiones por degradación tCO2 2020]:[Emisiones por degradación tCO2 2022]])</f>
        <v>0</v>
      </c>
    </row>
    <row r="167" spans="1:51" x14ac:dyDescent="0.3">
      <c r="A167" s="24">
        <f>VALUE(MID(Tabla3[[#This Row],[COD]],1,1))</f>
        <v>4</v>
      </c>
      <c r="B167" s="31"/>
      <c r="C167" s="7">
        <v>40102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4.9956839435789839E-3</v>
      </c>
      <c r="N167" s="16">
        <v>0.11217090310091163</v>
      </c>
      <c r="O167" s="16">
        <v>0</v>
      </c>
      <c r="P167" s="16">
        <v>0</v>
      </c>
      <c r="Q167" s="5">
        <v>0</v>
      </c>
      <c r="R167" s="5">
        <v>3.7390301033637212E-2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1">
        <v>0</v>
      </c>
      <c r="AH167" s="10">
        <v>0</v>
      </c>
      <c r="AI167" s="14">
        <f>AVERAGE(Tabla3[[#This Row],[Emissions from degradation per capita 2010]:[Emissions from degradation per capita 2022]])</f>
        <v>9.0128143880377383E-3</v>
      </c>
      <c r="AJ167" s="14">
        <f>AVERAGE(Tabla3[[#This Row],[Net emissions from deforestation per capita tCO2  2010]:[Net emissions from deforestation per capita tCO2  2023]])</f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114.76584723584</v>
      </c>
      <c r="AU167" s="19">
        <v>2579.0334040961602</v>
      </c>
      <c r="AV167" s="19">
        <v>0</v>
      </c>
      <c r="AW167" s="19">
        <v>0</v>
      </c>
      <c r="AX167" s="32">
        <f>AVERAGE(Tabla3[[#This Row],[Emisiones por degradación tCO2 2011]:[Emisiones por degradación tCO2 2013]])</f>
        <v>0</v>
      </c>
      <c r="AY167" s="32">
        <f>AVERAGE(Tabla3[[#This Row],[Emisiones por degradación tCO2 2020]:[Emisiones por degradación tCO2 2022]])</f>
        <v>859.6778013653867</v>
      </c>
    </row>
    <row r="168" spans="1:51" x14ac:dyDescent="0.3">
      <c r="A168" s="24">
        <f>VALUE(MID(Tabla3[[#This Row],[COD]],1,1))</f>
        <v>4</v>
      </c>
      <c r="B168" s="31"/>
      <c r="C168" s="8">
        <v>40103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3.9548671281246471E-2</v>
      </c>
      <c r="O168" s="16">
        <v>0</v>
      </c>
      <c r="P168" s="16">
        <v>0.5024180839863861</v>
      </c>
      <c r="Q168" s="5">
        <v>0</v>
      </c>
      <c r="R168" s="5">
        <v>0.18065558508921087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1">
        <v>0</v>
      </c>
      <c r="AH168" s="10">
        <v>0</v>
      </c>
      <c r="AI168" s="14">
        <f>AVERAGE(Tabla3[[#This Row],[Emissions from degradation per capita 2010]:[Emissions from degradation per capita 2022]])</f>
        <v>4.1689750405202508E-2</v>
      </c>
      <c r="AJ168" s="14">
        <f>AVERAGE(Tabla3[[#This Row],[Net emissions from deforestation per capita tCO2  2010]:[Net emissions from deforestation per capita tCO2  2023]])</f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378.20394346256001</v>
      </c>
      <c r="AV168" s="19">
        <v>0</v>
      </c>
      <c r="AW168" s="19">
        <v>5013.1276420161603</v>
      </c>
      <c r="AX168" s="32">
        <f>AVERAGE(Tabla3[[#This Row],[Emisiones por degradación tCO2 2011]:[Emisiones por degradación tCO2 2013]])</f>
        <v>0</v>
      </c>
      <c r="AY168" s="32">
        <f>AVERAGE(Tabla3[[#This Row],[Emisiones por degradación tCO2 2020]:[Emisiones por degradación tCO2 2022]])</f>
        <v>1797.110528492907</v>
      </c>
    </row>
    <row r="169" spans="1:51" x14ac:dyDescent="0.3">
      <c r="A169" s="24">
        <f>VALUE(MID(Tabla3[[#This Row],[COD]],1,1))</f>
        <v>4</v>
      </c>
      <c r="B169" s="31"/>
      <c r="C169" s="7">
        <v>40104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5">
        <v>0</v>
      </c>
      <c r="R169" s="5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1">
        <v>0</v>
      </c>
      <c r="AH169" s="10">
        <v>0</v>
      </c>
      <c r="AI169" s="14">
        <f>AVERAGE(Tabla3[[#This Row],[Emissions from degradation per capita 2010]:[Emissions from degradation per capita 2022]])</f>
        <v>0</v>
      </c>
      <c r="AJ169" s="14">
        <f>AVERAGE(Tabla3[[#This Row],[Net emissions from deforestation per capita tCO2  2010]:[Net emissions from deforestation per capita tCO2  2023]])</f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32">
        <f>AVERAGE(Tabla3[[#This Row],[Emisiones por degradación tCO2 2011]:[Emisiones por degradación tCO2 2013]])</f>
        <v>0</v>
      </c>
      <c r="AY169" s="32">
        <f>AVERAGE(Tabla3[[#This Row],[Emisiones por degradación tCO2 2020]:[Emisiones por degradación tCO2 2022]])</f>
        <v>0</v>
      </c>
    </row>
    <row r="170" spans="1:51" x14ac:dyDescent="0.3">
      <c r="A170" s="24">
        <f>VALUE(MID(Tabla3[[#This Row],[COD]],1,1))</f>
        <v>4</v>
      </c>
      <c r="B170" s="31"/>
      <c r="C170" s="8">
        <v>40201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8.1489488142767394E-2</v>
      </c>
      <c r="P170" s="16">
        <v>0</v>
      </c>
      <c r="Q170" s="5">
        <v>0</v>
      </c>
      <c r="R170" s="5">
        <v>2.7163162714255798E-2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1">
        <v>0</v>
      </c>
      <c r="AH170" s="10">
        <v>0</v>
      </c>
      <c r="AI170" s="14">
        <f>AVERAGE(Tabla3[[#This Row],[Emissions from degradation per capita 2010]:[Emissions from degradation per capita 2022]])</f>
        <v>6.2684221648282613E-3</v>
      </c>
      <c r="AJ170" s="14">
        <f>AVERAGE(Tabla3[[#This Row],[Net emissions from deforestation per capita tCO2  2010]:[Net emissions from deforestation per capita tCO2  2023]])</f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2748.1514981266878</v>
      </c>
      <c r="AW170" s="19">
        <v>0</v>
      </c>
      <c r="AX170" s="32">
        <f>AVERAGE(Tabla3[[#This Row],[Emisiones por degradación tCO2 2011]:[Emisiones por degradación tCO2 2013]])</f>
        <v>0</v>
      </c>
      <c r="AY170" s="32">
        <f>AVERAGE(Tabla3[[#This Row],[Emisiones por degradación tCO2 2020]:[Emisiones por degradación tCO2 2022]])</f>
        <v>916.05049937556259</v>
      </c>
    </row>
    <row r="171" spans="1:51" x14ac:dyDescent="0.3">
      <c r="A171" s="24">
        <f>VALUE(MID(Tabla3[[#This Row],[COD]],1,1))</f>
        <v>4</v>
      </c>
      <c r="B171" s="31"/>
      <c r="C171" s="7">
        <v>40202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5">
        <v>0</v>
      </c>
      <c r="R171" s="5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1">
        <v>0</v>
      </c>
      <c r="AH171" s="10">
        <v>0</v>
      </c>
      <c r="AI171" s="14">
        <f>AVERAGE(Tabla3[[#This Row],[Emissions from degradation per capita 2010]:[Emissions from degradation per capita 2022]])</f>
        <v>0</v>
      </c>
      <c r="AJ171" s="14">
        <f>AVERAGE(Tabla3[[#This Row],[Net emissions from deforestation per capita tCO2  2010]:[Net emissions from deforestation per capita tCO2  2023]])</f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32">
        <f>AVERAGE(Tabla3[[#This Row],[Emisiones por degradación tCO2 2011]:[Emisiones por degradación tCO2 2013]])</f>
        <v>0</v>
      </c>
      <c r="AY171" s="32">
        <f>AVERAGE(Tabla3[[#This Row],[Emisiones por degradación tCO2 2020]:[Emisiones por degradación tCO2 2022]])</f>
        <v>0</v>
      </c>
    </row>
    <row r="172" spans="1:51" x14ac:dyDescent="0.3">
      <c r="A172" s="24">
        <f>VALUE(MID(Tabla3[[#This Row],[COD]],1,1))</f>
        <v>4</v>
      </c>
      <c r="B172" s="31"/>
      <c r="C172" s="8">
        <v>40301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9.2748325837894441E-3</v>
      </c>
      <c r="O172" s="16">
        <v>6.3606190439680452E-2</v>
      </c>
      <c r="P172" s="16">
        <v>0</v>
      </c>
      <c r="Q172" s="5">
        <v>0</v>
      </c>
      <c r="R172" s="5">
        <v>2.4293674341156632E-2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1">
        <v>0</v>
      </c>
      <c r="AH172" s="10">
        <v>0</v>
      </c>
      <c r="AI172" s="14">
        <f>AVERAGE(Tabla3[[#This Row],[Emissions from degradation per capita 2010]:[Emissions from degradation per capita 2022]])</f>
        <v>5.6062325402669155E-3</v>
      </c>
      <c r="AJ172" s="14">
        <f>AVERAGE(Tabla3[[#This Row],[Net emissions from deforestation per capita tCO2  2010]:[Net emissions from deforestation per capita tCO2  2023]])</f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127.56604735744001</v>
      </c>
      <c r="AV172" s="19">
        <v>910.84064709622407</v>
      </c>
      <c r="AW172" s="19">
        <v>0</v>
      </c>
      <c r="AX172" s="32">
        <f>AVERAGE(Tabla3[[#This Row],[Emisiones por degradación tCO2 2011]:[Emisiones por degradación tCO2 2013]])</f>
        <v>0</v>
      </c>
      <c r="AY172" s="32">
        <f>AVERAGE(Tabla3[[#This Row],[Emisiones por degradación tCO2 2020]:[Emisiones por degradación tCO2 2022]])</f>
        <v>346.13556481788805</v>
      </c>
    </row>
    <row r="173" spans="1:51" x14ac:dyDescent="0.3">
      <c r="A173" s="24">
        <f>VALUE(MID(Tabla3[[#This Row],[COD]],1,1))</f>
        <v>4</v>
      </c>
      <c r="B173" s="31"/>
      <c r="C173" s="7">
        <v>40302</v>
      </c>
      <c r="D173" s="16">
        <v>0</v>
      </c>
      <c r="E173" s="16">
        <v>0</v>
      </c>
      <c r="F173" s="16">
        <v>0</v>
      </c>
      <c r="G173" s="16">
        <v>0.33063288233990767</v>
      </c>
      <c r="H173" s="16">
        <v>0</v>
      </c>
      <c r="I173" s="16">
        <v>0</v>
      </c>
      <c r="J173" s="16">
        <v>0</v>
      </c>
      <c r="K173" s="16">
        <v>0</v>
      </c>
      <c r="L173" s="16">
        <v>3.0257688214687117E-2</v>
      </c>
      <c r="M173" s="16">
        <v>0</v>
      </c>
      <c r="N173" s="16">
        <v>0</v>
      </c>
      <c r="O173" s="16">
        <v>0</v>
      </c>
      <c r="P173" s="16">
        <v>5.3999775644442576E-2</v>
      </c>
      <c r="Q173" s="5">
        <v>0.11021096077996922</v>
      </c>
      <c r="R173" s="5">
        <v>1.7999925214814191E-2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1">
        <v>0</v>
      </c>
      <c r="AH173" s="10">
        <v>0</v>
      </c>
      <c r="AI173" s="14">
        <f>AVERAGE(Tabla3[[#This Row],[Emissions from degradation per capita 2010]:[Emissions from degradation per capita 2022]])</f>
        <v>3.1914642015310565E-2</v>
      </c>
      <c r="AJ173" s="14">
        <f>AVERAGE(Tabla3[[#This Row],[Net emissions from deforestation per capita tCO2  2010]:[Net emissions from deforestation per capita tCO2  2023]])</f>
        <v>0</v>
      </c>
      <c r="AK173" s="19">
        <v>0</v>
      </c>
      <c r="AL173" s="19">
        <v>0</v>
      </c>
      <c r="AM173" s="19">
        <v>0</v>
      </c>
      <c r="AN173" s="19">
        <v>759.46373073476798</v>
      </c>
      <c r="AO173" s="19">
        <v>0</v>
      </c>
      <c r="AP173" s="19">
        <v>0</v>
      </c>
      <c r="AQ173" s="19">
        <v>0</v>
      </c>
      <c r="AR173" s="19">
        <v>0</v>
      </c>
      <c r="AS173" s="19">
        <v>78.912050863904</v>
      </c>
      <c r="AT173" s="19">
        <v>0</v>
      </c>
      <c r="AU173" s="19">
        <v>0</v>
      </c>
      <c r="AV173" s="19">
        <v>0</v>
      </c>
      <c r="AW173" s="19">
        <v>154.223359240528</v>
      </c>
      <c r="AX173" s="32">
        <f>AVERAGE(Tabla3[[#This Row],[Emisiones por degradación tCO2 2011]:[Emisiones por degradación tCO2 2013]])</f>
        <v>253.15457691158932</v>
      </c>
      <c r="AY173" s="32">
        <f>AVERAGE(Tabla3[[#This Row],[Emisiones por degradación tCO2 2020]:[Emisiones por degradación tCO2 2022]])</f>
        <v>51.407786413509335</v>
      </c>
    </row>
    <row r="174" spans="1:51" x14ac:dyDescent="0.3">
      <c r="A174" s="24">
        <f>VALUE(MID(Tabla3[[#This Row],[COD]],1,1))</f>
        <v>4</v>
      </c>
      <c r="B174" s="31"/>
      <c r="C174" s="8">
        <v>40401</v>
      </c>
      <c r="D174" s="16">
        <v>0</v>
      </c>
      <c r="E174" s="16">
        <v>0</v>
      </c>
      <c r="F174" s="16">
        <v>0</v>
      </c>
      <c r="G174" s="16">
        <v>0.19493146484516466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6.0997562080017706E-2</v>
      </c>
      <c r="Q174" s="5">
        <v>6.4977154948388224E-2</v>
      </c>
      <c r="R174" s="5">
        <v>2.0332520693339236E-2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1">
        <v>0</v>
      </c>
      <c r="AH174" s="10">
        <v>0</v>
      </c>
      <c r="AI174" s="14">
        <f>AVERAGE(Tabla3[[#This Row],[Emissions from degradation per capita 2010]:[Emissions from degradation per capita 2022]])</f>
        <v>1.9686848225014028E-2</v>
      </c>
      <c r="AJ174" s="14">
        <f>AVERAGE(Tabla3[[#This Row],[Net emissions from deforestation per capita tCO2  2010]:[Net emissions from deforestation per capita tCO2  2023]])</f>
        <v>0</v>
      </c>
      <c r="AK174" s="19">
        <v>0</v>
      </c>
      <c r="AL174" s="19">
        <v>0</v>
      </c>
      <c r="AM174" s="19">
        <v>0</v>
      </c>
      <c r="AN174" s="19">
        <v>930.60281317081603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385.87057771819201</v>
      </c>
      <c r="AX174" s="32">
        <f>AVERAGE(Tabla3[[#This Row],[Emisiones por degradación tCO2 2011]:[Emisiones por degradación tCO2 2013]])</f>
        <v>310.20093772360536</v>
      </c>
      <c r="AY174" s="32">
        <f>AVERAGE(Tabla3[[#This Row],[Emisiones por degradación tCO2 2020]:[Emisiones por degradación tCO2 2022]])</f>
        <v>128.623525906064</v>
      </c>
    </row>
    <row r="175" spans="1:51" x14ac:dyDescent="0.3">
      <c r="A175" s="24">
        <f>VALUE(MID(Tabla3[[#This Row],[COD]],1,1))</f>
        <v>4</v>
      </c>
      <c r="B175" s="31"/>
      <c r="C175" s="7">
        <v>40402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2.2776938512480728E-2</v>
      </c>
      <c r="P175" s="16">
        <v>0</v>
      </c>
      <c r="Q175" s="5">
        <v>0</v>
      </c>
      <c r="R175" s="5">
        <v>7.5923128374935757E-3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1">
        <v>0</v>
      </c>
      <c r="AH175" s="10">
        <v>0</v>
      </c>
      <c r="AI175" s="14">
        <f>AVERAGE(Tabla3[[#This Row],[Emissions from degradation per capita 2010]:[Emissions from degradation per capita 2022]])</f>
        <v>1.7520721932677483E-3</v>
      </c>
      <c r="AJ175" s="14">
        <f>AVERAGE(Tabla3[[#This Row],[Net emissions from deforestation per capita tCO2  2010]:[Net emissions from deforestation per capita tCO2  2023]])</f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115.22853193464</v>
      </c>
      <c r="AW175" s="19">
        <v>0</v>
      </c>
      <c r="AX175" s="32">
        <f>AVERAGE(Tabla3[[#This Row],[Emisiones por degradación tCO2 2011]:[Emisiones por degradación tCO2 2013]])</f>
        <v>0</v>
      </c>
      <c r="AY175" s="32">
        <f>AVERAGE(Tabla3[[#This Row],[Emisiones por degradación tCO2 2020]:[Emisiones por degradación tCO2 2022]])</f>
        <v>38.409510644880001</v>
      </c>
    </row>
    <row r="176" spans="1:51" x14ac:dyDescent="0.3">
      <c r="A176" s="24">
        <f>VALUE(MID(Tabla3[[#This Row],[COD]],1,1))</f>
        <v>4</v>
      </c>
      <c r="B176" s="31"/>
      <c r="C176" s="8">
        <v>40501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5">
        <v>0</v>
      </c>
      <c r="R176" s="5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1">
        <v>0</v>
      </c>
      <c r="AH176" s="10">
        <v>0</v>
      </c>
      <c r="AI176" s="14">
        <f>AVERAGE(Tabla3[[#This Row],[Emissions from degradation per capita 2010]:[Emissions from degradation per capita 2022]])</f>
        <v>0</v>
      </c>
      <c r="AJ176" s="14">
        <f>AVERAGE(Tabla3[[#This Row],[Net emissions from deforestation per capita tCO2  2010]:[Net emissions from deforestation per capita tCO2  2023]])</f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32">
        <f>AVERAGE(Tabla3[[#This Row],[Emisiones por degradación tCO2 2011]:[Emisiones por degradación tCO2 2013]])</f>
        <v>0</v>
      </c>
      <c r="AY176" s="32">
        <f>AVERAGE(Tabla3[[#This Row],[Emisiones por degradación tCO2 2020]:[Emisiones por degradación tCO2 2022]])</f>
        <v>0</v>
      </c>
    </row>
    <row r="177" spans="1:51" x14ac:dyDescent="0.3">
      <c r="A177" s="24">
        <f>VALUE(MID(Tabla3[[#This Row],[COD]],1,1))</f>
        <v>4</v>
      </c>
      <c r="B177" s="31"/>
      <c r="C177" s="7">
        <v>40502</v>
      </c>
      <c r="D177" s="16">
        <v>0</v>
      </c>
      <c r="E177" s="16">
        <v>0</v>
      </c>
      <c r="F177" s="16">
        <v>0</v>
      </c>
      <c r="G177" s="16">
        <v>0</v>
      </c>
      <c r="H177" s="16">
        <v>3.9771521629728704E-2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5">
        <v>0</v>
      </c>
      <c r="R177" s="5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1">
        <v>0</v>
      </c>
      <c r="AH177" s="10">
        <v>0</v>
      </c>
      <c r="AI177" s="14">
        <f>AVERAGE(Tabla3[[#This Row],[Emissions from degradation per capita 2010]:[Emissions from degradation per capita 2022]])</f>
        <v>3.0593478176714388E-3</v>
      </c>
      <c r="AJ177" s="14">
        <f>AVERAGE(Tabla3[[#This Row],[Net emissions from deforestation per capita tCO2  2010]:[Net emissions from deforestation per capita tCO2  2023]])</f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175.2730958222144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32">
        <f>AVERAGE(Tabla3[[#This Row],[Emisiones por degradación tCO2 2011]:[Emisiones por degradación tCO2 2013]])</f>
        <v>0</v>
      </c>
      <c r="AY177" s="32">
        <f>AVERAGE(Tabla3[[#This Row],[Emisiones por degradación tCO2 2020]:[Emisiones por degradación tCO2 2022]])</f>
        <v>0</v>
      </c>
    </row>
    <row r="178" spans="1:51" x14ac:dyDescent="0.3">
      <c r="A178" s="24">
        <f>VALUE(MID(Tabla3[[#This Row],[COD]],1,1))</f>
        <v>4</v>
      </c>
      <c r="B178" s="31"/>
      <c r="C178" s="8">
        <v>40503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5">
        <v>0</v>
      </c>
      <c r="R178" s="5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1">
        <v>0</v>
      </c>
      <c r="AH178" s="10">
        <v>0</v>
      </c>
      <c r="AI178" s="14">
        <f>AVERAGE(Tabla3[[#This Row],[Emissions from degradation per capita 2010]:[Emissions from degradation per capita 2022]])</f>
        <v>0</v>
      </c>
      <c r="AJ178" s="14">
        <f>AVERAGE(Tabla3[[#This Row],[Net emissions from deforestation per capita tCO2  2010]:[Net emissions from deforestation per capita tCO2  2023]])</f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32">
        <f>AVERAGE(Tabla3[[#This Row],[Emisiones por degradación tCO2 2011]:[Emisiones por degradación tCO2 2013]])</f>
        <v>0</v>
      </c>
      <c r="AY178" s="32">
        <f>AVERAGE(Tabla3[[#This Row],[Emisiones por degradación tCO2 2020]:[Emisiones por degradación tCO2 2022]])</f>
        <v>0</v>
      </c>
    </row>
    <row r="179" spans="1:51" x14ac:dyDescent="0.3">
      <c r="A179" s="24">
        <f>VALUE(MID(Tabla3[[#This Row],[COD]],1,1))</f>
        <v>4</v>
      </c>
      <c r="B179" s="31"/>
      <c r="C179" s="7">
        <v>40504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5">
        <v>0</v>
      </c>
      <c r="R179" s="5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1">
        <v>0</v>
      </c>
      <c r="AH179" s="10">
        <v>0</v>
      </c>
      <c r="AI179" s="14">
        <f>AVERAGE(Tabla3[[#This Row],[Emissions from degradation per capita 2010]:[Emissions from degradation per capita 2022]])</f>
        <v>0</v>
      </c>
      <c r="AJ179" s="14">
        <f>AVERAGE(Tabla3[[#This Row],[Net emissions from deforestation per capita tCO2  2010]:[Net emissions from deforestation per capita tCO2  2023]])</f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32">
        <f>AVERAGE(Tabla3[[#This Row],[Emisiones por degradación tCO2 2011]:[Emisiones por degradación tCO2 2013]])</f>
        <v>0</v>
      </c>
      <c r="AY179" s="32">
        <f>AVERAGE(Tabla3[[#This Row],[Emisiones por degradación tCO2 2020]:[Emisiones por degradación tCO2 2022]])</f>
        <v>0</v>
      </c>
    </row>
    <row r="180" spans="1:51" x14ac:dyDescent="0.3">
      <c r="A180" s="24">
        <f>VALUE(MID(Tabla3[[#This Row],[COD]],1,1))</f>
        <v>4</v>
      </c>
      <c r="B180" s="31"/>
      <c r="C180" s="8">
        <v>40505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5">
        <v>0</v>
      </c>
      <c r="R180" s="5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1">
        <v>0</v>
      </c>
      <c r="AH180" s="10">
        <v>0</v>
      </c>
      <c r="AI180" s="14">
        <f>AVERAGE(Tabla3[[#This Row],[Emissions from degradation per capita 2010]:[Emissions from degradation per capita 2022]])</f>
        <v>0</v>
      </c>
      <c r="AJ180" s="14">
        <f>AVERAGE(Tabla3[[#This Row],[Net emissions from deforestation per capita tCO2  2010]:[Net emissions from deforestation per capita tCO2  2023]])</f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32">
        <f>AVERAGE(Tabla3[[#This Row],[Emisiones por degradación tCO2 2011]:[Emisiones por degradación tCO2 2013]])</f>
        <v>0</v>
      </c>
      <c r="AY180" s="32">
        <f>AVERAGE(Tabla3[[#This Row],[Emisiones por degradación tCO2 2020]:[Emisiones por degradación tCO2 2022]])</f>
        <v>0</v>
      </c>
    </row>
    <row r="181" spans="1:51" x14ac:dyDescent="0.3">
      <c r="A181" s="24">
        <f>VALUE(MID(Tabla3[[#This Row],[COD]],1,1))</f>
        <v>4</v>
      </c>
      <c r="B181" s="31"/>
      <c r="C181" s="7">
        <v>40601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1.4364621733135574E-2</v>
      </c>
      <c r="O181" s="16">
        <v>0</v>
      </c>
      <c r="P181" s="16">
        <v>4.3309312789987175E-2</v>
      </c>
      <c r="Q181" s="5">
        <v>0</v>
      </c>
      <c r="R181" s="5">
        <v>1.9224644841040917E-2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1">
        <v>0</v>
      </c>
      <c r="AH181" s="10">
        <v>0</v>
      </c>
      <c r="AI181" s="14">
        <f>AVERAGE(Tabla3[[#This Row],[Emissions from degradation per capita 2010]:[Emissions from degradation per capita 2022]])</f>
        <v>4.4364565017786734E-3</v>
      </c>
      <c r="AJ181" s="14">
        <f>AVERAGE(Tabla3[[#This Row],[Net emissions from deforestation per capita tCO2  2010]:[Net emissions from deforestation per capita tCO2  2023]])</f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123.96668555696</v>
      </c>
      <c r="AV181" s="19">
        <v>0</v>
      </c>
      <c r="AW181" s="19">
        <v>385.063100015776</v>
      </c>
      <c r="AX181" s="32">
        <f>AVERAGE(Tabla3[[#This Row],[Emisiones por degradación tCO2 2011]:[Emisiones por degradación tCO2 2013]])</f>
        <v>0</v>
      </c>
      <c r="AY181" s="32">
        <f>AVERAGE(Tabla3[[#This Row],[Emisiones por degradación tCO2 2020]:[Emisiones por degradación tCO2 2022]])</f>
        <v>169.676595190912</v>
      </c>
    </row>
    <row r="182" spans="1:51" x14ac:dyDescent="0.3">
      <c r="A182" s="24">
        <f>VALUE(MID(Tabla3[[#This Row],[COD]],1,1))</f>
        <v>4</v>
      </c>
      <c r="B182" s="31"/>
      <c r="C182" s="8">
        <v>40602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5">
        <v>0</v>
      </c>
      <c r="R182" s="5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1">
        <v>0</v>
      </c>
      <c r="AH182" s="10">
        <v>0</v>
      </c>
      <c r="AI182" s="14">
        <f>AVERAGE(Tabla3[[#This Row],[Emissions from degradation per capita 2010]:[Emissions from degradation per capita 2022]])</f>
        <v>0</v>
      </c>
      <c r="AJ182" s="14">
        <f>AVERAGE(Tabla3[[#This Row],[Net emissions from deforestation per capita tCO2  2010]:[Net emissions from deforestation per capita tCO2  2023]])</f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32">
        <f>AVERAGE(Tabla3[[#This Row],[Emisiones por degradación tCO2 2011]:[Emisiones por degradación tCO2 2013]])</f>
        <v>0</v>
      </c>
      <c r="AY182" s="32">
        <f>AVERAGE(Tabla3[[#This Row],[Emisiones por degradación tCO2 2020]:[Emisiones por degradación tCO2 2022]])</f>
        <v>0</v>
      </c>
    </row>
    <row r="183" spans="1:51" x14ac:dyDescent="0.3">
      <c r="A183" s="24">
        <f>VALUE(MID(Tabla3[[#This Row],[COD]],1,1))</f>
        <v>4</v>
      </c>
      <c r="B183" s="31"/>
      <c r="C183" s="7">
        <v>40603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5">
        <v>0</v>
      </c>
      <c r="R183" s="5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1">
        <v>0</v>
      </c>
      <c r="AH183" s="10">
        <v>0</v>
      </c>
      <c r="AI183" s="14">
        <f>AVERAGE(Tabla3[[#This Row],[Emissions from degradation per capita 2010]:[Emissions from degradation per capita 2022]])</f>
        <v>0</v>
      </c>
      <c r="AJ183" s="14">
        <f>AVERAGE(Tabla3[[#This Row],[Net emissions from deforestation per capita tCO2  2010]:[Net emissions from deforestation per capita tCO2  2023]])</f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32">
        <f>AVERAGE(Tabla3[[#This Row],[Emisiones por degradación tCO2 2011]:[Emisiones por degradación tCO2 2013]])</f>
        <v>0</v>
      </c>
      <c r="AY183" s="32">
        <f>AVERAGE(Tabla3[[#This Row],[Emisiones por degradación tCO2 2020]:[Emisiones por degradación tCO2 2022]])</f>
        <v>0</v>
      </c>
    </row>
    <row r="184" spans="1:51" x14ac:dyDescent="0.3">
      <c r="A184" s="24">
        <f>VALUE(MID(Tabla3[[#This Row],[COD]],1,1))</f>
        <v>4</v>
      </c>
      <c r="B184" s="31"/>
      <c r="C184" s="8">
        <v>40701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5.0440816779900061E-2</v>
      </c>
      <c r="O184" s="16">
        <v>0</v>
      </c>
      <c r="P184" s="16">
        <v>0</v>
      </c>
      <c r="Q184" s="5">
        <v>0</v>
      </c>
      <c r="R184" s="5">
        <v>1.6813605593300019E-2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1">
        <v>0</v>
      </c>
      <c r="AH184" s="10">
        <v>0</v>
      </c>
      <c r="AI184" s="14">
        <f>AVERAGE(Tabla3[[#This Row],[Emissions from degradation per capita 2010]:[Emissions from degradation per capita 2022]])</f>
        <v>3.8800628292230818E-3</v>
      </c>
      <c r="AJ184" s="14">
        <f>AVERAGE(Tabla3[[#This Row],[Net emissions from deforestation per capita tCO2  2010]:[Net emissions from deforestation per capita tCO2  2023]])</f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1090.1269322472001</v>
      </c>
      <c r="AV184" s="19">
        <v>0</v>
      </c>
      <c r="AW184" s="19">
        <v>0</v>
      </c>
      <c r="AX184" s="32">
        <f>AVERAGE(Tabla3[[#This Row],[Emisiones por degradación tCO2 2011]:[Emisiones por degradación tCO2 2013]])</f>
        <v>0</v>
      </c>
      <c r="AY184" s="32">
        <f>AVERAGE(Tabla3[[#This Row],[Emisiones por degradación tCO2 2020]:[Emisiones por degradación tCO2 2022]])</f>
        <v>363.37564408240002</v>
      </c>
    </row>
    <row r="185" spans="1:51" x14ac:dyDescent="0.3">
      <c r="A185" s="24">
        <f>VALUE(MID(Tabla3[[#This Row],[COD]],1,1))</f>
        <v>4</v>
      </c>
      <c r="B185" s="31"/>
      <c r="C185" s="7">
        <v>40702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5">
        <v>0</v>
      </c>
      <c r="R185" s="5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1">
        <v>0</v>
      </c>
      <c r="AH185" s="10">
        <v>0</v>
      </c>
      <c r="AI185" s="14">
        <f>AVERAGE(Tabla3[[#This Row],[Emissions from degradation per capita 2010]:[Emissions from degradation per capita 2022]])</f>
        <v>0</v>
      </c>
      <c r="AJ185" s="14">
        <f>AVERAGE(Tabla3[[#This Row],[Net emissions from deforestation per capita tCO2  2010]:[Net emissions from deforestation per capita tCO2  2023]])</f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32">
        <f>AVERAGE(Tabla3[[#This Row],[Emisiones por degradación tCO2 2011]:[Emisiones por degradación tCO2 2013]])</f>
        <v>0</v>
      </c>
      <c r="AY185" s="32">
        <f>AVERAGE(Tabla3[[#This Row],[Emisiones por degradación tCO2 2020]:[Emisiones por degradación tCO2 2022]])</f>
        <v>0</v>
      </c>
    </row>
    <row r="186" spans="1:51" x14ac:dyDescent="0.3">
      <c r="A186" s="24">
        <f>VALUE(MID(Tabla3[[#This Row],[COD]],1,1))</f>
        <v>4</v>
      </c>
      <c r="B186" s="31"/>
      <c r="C186" s="8">
        <v>40801</v>
      </c>
      <c r="D186" s="16">
        <v>6.4438224287304099E-2</v>
      </c>
      <c r="E186" s="16">
        <v>0</v>
      </c>
      <c r="F186" s="16">
        <v>0.23890739620948837</v>
      </c>
      <c r="G186" s="16">
        <v>0</v>
      </c>
      <c r="H186" s="16">
        <v>0.27969037168377436</v>
      </c>
      <c r="I186" s="16">
        <v>4.0641441990150815</v>
      </c>
      <c r="J186" s="16">
        <v>0</v>
      </c>
      <c r="K186" s="16">
        <v>0</v>
      </c>
      <c r="L186" s="16">
        <v>0.23177734560106159</v>
      </c>
      <c r="M186" s="16">
        <v>0.33132570526716143</v>
      </c>
      <c r="N186" s="16">
        <v>1.777991040005674</v>
      </c>
      <c r="O186" s="16">
        <v>0.40427360564188591</v>
      </c>
      <c r="P186" s="16">
        <v>0</v>
      </c>
      <c r="Q186" s="5">
        <v>7.9635798736496122E-2</v>
      </c>
      <c r="R186" s="5">
        <v>0.72742154854918661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1">
        <v>0</v>
      </c>
      <c r="AH186" s="10">
        <v>0</v>
      </c>
      <c r="AI186" s="14">
        <f>AVERAGE(Tabla3[[#This Row],[Emissions from degradation per capita 2010]:[Emissions from degradation per capita 2022]])</f>
        <v>0.56865752982395623</v>
      </c>
      <c r="AJ186" s="14">
        <f>AVERAGE(Tabla3[[#This Row],[Net emissions from deforestation per capita tCO2  2010]:[Net emissions from deforestation per capita tCO2  2023]])</f>
        <v>0</v>
      </c>
      <c r="AK186" s="19">
        <v>731.88935145519997</v>
      </c>
      <c r="AL186" s="19">
        <v>0</v>
      </c>
      <c r="AM186" s="19">
        <v>2868.8000136835362</v>
      </c>
      <c r="AN186" s="19">
        <v>0</v>
      </c>
      <c r="AO186" s="19">
        <v>3540.3207247732162</v>
      </c>
      <c r="AP186" s="19">
        <v>52764.784135812806</v>
      </c>
      <c r="AQ186" s="19">
        <v>0</v>
      </c>
      <c r="AR186" s="19">
        <v>0</v>
      </c>
      <c r="AS186" s="19">
        <v>3234.9164125540165</v>
      </c>
      <c r="AT186" s="19">
        <v>4731.9937226255997</v>
      </c>
      <c r="AU186" s="19">
        <v>25971.11512136288</v>
      </c>
      <c r="AV186" s="19">
        <v>6036.6134794446407</v>
      </c>
      <c r="AW186" s="19">
        <v>0</v>
      </c>
      <c r="AX186" s="32">
        <f>AVERAGE(Tabla3[[#This Row],[Emisiones por degradación tCO2 2011]:[Emisiones por degradación tCO2 2013]])</f>
        <v>956.26667122784545</v>
      </c>
      <c r="AY186" s="32">
        <f>AVERAGE(Tabla3[[#This Row],[Emisiones por degradación tCO2 2020]:[Emisiones por degradación tCO2 2022]])</f>
        <v>10669.24286693584</v>
      </c>
    </row>
    <row r="187" spans="1:51" x14ac:dyDescent="0.3">
      <c r="A187" s="24">
        <f>VALUE(MID(Tabla3[[#This Row],[COD]],1,1))</f>
        <v>4</v>
      </c>
      <c r="B187" s="31"/>
      <c r="C187" s="7">
        <v>40802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5">
        <v>0</v>
      </c>
      <c r="R187" s="5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1">
        <v>0</v>
      </c>
      <c r="AH187" s="10">
        <v>0</v>
      </c>
      <c r="AI187" s="14">
        <f>AVERAGE(Tabla3[[#This Row],[Emissions from degradation per capita 2010]:[Emissions from degradation per capita 2022]])</f>
        <v>0</v>
      </c>
      <c r="AJ187" s="14">
        <f>AVERAGE(Tabla3[[#This Row],[Net emissions from deforestation per capita tCO2  2010]:[Net emissions from deforestation per capita tCO2  2023]])</f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32">
        <f>AVERAGE(Tabla3[[#This Row],[Emisiones por degradación tCO2 2011]:[Emisiones por degradación tCO2 2013]])</f>
        <v>0</v>
      </c>
      <c r="AY187" s="32">
        <f>AVERAGE(Tabla3[[#This Row],[Emisiones por degradación tCO2 2020]:[Emisiones por degradación tCO2 2022]])</f>
        <v>0</v>
      </c>
    </row>
    <row r="188" spans="1:51" x14ac:dyDescent="0.3">
      <c r="A188" s="24">
        <f>VALUE(MID(Tabla3[[#This Row],[COD]],1,1))</f>
        <v>4</v>
      </c>
      <c r="B188" s="31"/>
      <c r="C188" s="8">
        <v>40901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3.7109050580984015E-3</v>
      </c>
      <c r="O188" s="16">
        <v>0</v>
      </c>
      <c r="P188" s="16">
        <v>2.4583792029165247E-2</v>
      </c>
      <c r="Q188" s="5">
        <v>0</v>
      </c>
      <c r="R188" s="5">
        <v>9.4315656957545489E-3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1">
        <v>0</v>
      </c>
      <c r="AH188" s="10">
        <v>0</v>
      </c>
      <c r="AI188" s="14">
        <f>AVERAGE(Tabla3[[#This Row],[Emissions from degradation per capita 2010]:[Emissions from degradation per capita 2022]])</f>
        <v>2.176515160558742E-3</v>
      </c>
      <c r="AJ188" s="14">
        <f>AVERAGE(Tabla3[[#This Row],[Net emissions from deforestation per capita tCO2  2010]:[Net emissions from deforestation per capita tCO2  2023]])</f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48.045087787200004</v>
      </c>
      <c r="AV188" s="19">
        <v>0</v>
      </c>
      <c r="AW188" s="19">
        <v>348.27858167718404</v>
      </c>
      <c r="AX188" s="32">
        <f>AVERAGE(Tabla3[[#This Row],[Emisiones por degradación tCO2 2011]:[Emisiones por degradación tCO2 2013]])</f>
        <v>0</v>
      </c>
      <c r="AY188" s="32">
        <f>AVERAGE(Tabla3[[#This Row],[Emisiones por degradación tCO2 2020]:[Emisiones por degradación tCO2 2022]])</f>
        <v>132.10788982146133</v>
      </c>
    </row>
    <row r="189" spans="1:51" x14ac:dyDescent="0.3">
      <c r="A189" s="24">
        <f>VALUE(MID(Tabla3[[#This Row],[COD]],1,1))</f>
        <v>4</v>
      </c>
      <c r="B189" s="31"/>
      <c r="C189" s="7">
        <v>40902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1.7948433258051413</v>
      </c>
      <c r="Q189" s="5">
        <v>0</v>
      </c>
      <c r="R189" s="5">
        <v>0.5982811086017138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1">
        <v>0</v>
      </c>
      <c r="AH189" s="10">
        <v>0</v>
      </c>
      <c r="AI189" s="14">
        <f>AVERAGE(Tabla3[[#This Row],[Emissions from degradation per capita 2010]:[Emissions from degradation per capita 2022]])</f>
        <v>0.13806487121578009</v>
      </c>
      <c r="AJ189" s="14">
        <f>AVERAGE(Tabla3[[#This Row],[Net emissions from deforestation per capita tCO2  2010]:[Net emissions from deforestation per capita tCO2  2023]])</f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2370.9880333885917</v>
      </c>
      <c r="AX189" s="32">
        <f>AVERAGE(Tabla3[[#This Row],[Emisiones por degradación tCO2 2011]:[Emisiones por degradación tCO2 2013]])</f>
        <v>0</v>
      </c>
      <c r="AY189" s="32">
        <f>AVERAGE(Tabla3[[#This Row],[Emisiones por degradación tCO2 2020]:[Emisiones por degradación tCO2 2022]])</f>
        <v>790.3293444628639</v>
      </c>
    </row>
    <row r="190" spans="1:51" x14ac:dyDescent="0.3">
      <c r="A190" s="24">
        <f>VALUE(MID(Tabla3[[#This Row],[COD]],1,1))</f>
        <v>4</v>
      </c>
      <c r="B190" s="31"/>
      <c r="C190" s="8">
        <v>40903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8.8417288146335135E-2</v>
      </c>
      <c r="Q190" s="5">
        <v>0</v>
      </c>
      <c r="R190" s="5">
        <v>2.9472429382111712E-2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1">
        <v>0</v>
      </c>
      <c r="AH190" s="10">
        <v>0</v>
      </c>
      <c r="AI190" s="14">
        <f>AVERAGE(Tabla3[[#This Row],[Emissions from degradation per capita 2010]:[Emissions from degradation per capita 2022]])</f>
        <v>6.8013298574103953E-3</v>
      </c>
      <c r="AJ190" s="14">
        <f>AVERAGE(Tabla3[[#This Row],[Net emissions from deforestation per capita tCO2  2010]:[Net emissions from deforestation per capita tCO2  2023]])</f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212.64357799193601</v>
      </c>
      <c r="AX190" s="32">
        <f>AVERAGE(Tabla3[[#This Row],[Emisiones por degradación tCO2 2011]:[Emisiones por degradación tCO2 2013]])</f>
        <v>0</v>
      </c>
      <c r="AY190" s="32">
        <f>AVERAGE(Tabla3[[#This Row],[Emisiones por degradación tCO2 2020]:[Emisiones por degradación tCO2 2022]])</f>
        <v>70.881192663978666</v>
      </c>
    </row>
    <row r="191" spans="1:51" x14ac:dyDescent="0.3">
      <c r="A191" s="24">
        <f>VALUE(MID(Tabla3[[#This Row],[COD]],1,1))</f>
        <v>4</v>
      </c>
      <c r="B191" s="31"/>
      <c r="C191" s="7">
        <v>41001</v>
      </c>
      <c r="D191" s="16">
        <v>0.62820279755660202</v>
      </c>
      <c r="E191" s="16">
        <v>0.67799991469623244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1.5267834779638093E-2</v>
      </c>
      <c r="P191" s="16">
        <v>0</v>
      </c>
      <c r="Q191" s="5">
        <v>0.22599997156541082</v>
      </c>
      <c r="R191" s="5">
        <v>5.0892782598793646E-3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1">
        <v>0</v>
      </c>
      <c r="AH191" s="10">
        <v>0</v>
      </c>
      <c r="AI191" s="14">
        <f>AVERAGE(Tabla3[[#This Row],[Emissions from degradation per capita 2010]:[Emissions from degradation per capita 2022]])</f>
        <v>0.10165158054095941</v>
      </c>
      <c r="AJ191" s="14">
        <f>AVERAGE(Tabla3[[#This Row],[Net emissions from deforestation per capita tCO2  2010]:[Net emissions from deforestation per capita tCO2  2023]])</f>
        <v>0</v>
      </c>
      <c r="AK191" s="19">
        <v>6633.1933394001608</v>
      </c>
      <c r="AL191" s="19">
        <v>7234.2590898088001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179.88562937369602</v>
      </c>
      <c r="AW191" s="19">
        <v>0</v>
      </c>
      <c r="AX191" s="32">
        <f>AVERAGE(Tabla3[[#This Row],[Emisiones por degradación tCO2 2011]:[Emisiones por degradación tCO2 2013]])</f>
        <v>2411.4196966029335</v>
      </c>
      <c r="AY191" s="32">
        <f>AVERAGE(Tabla3[[#This Row],[Emisiones por degradación tCO2 2020]:[Emisiones por degradación tCO2 2022]])</f>
        <v>59.961876457898676</v>
      </c>
    </row>
    <row r="192" spans="1:51" x14ac:dyDescent="0.3">
      <c r="A192" s="24">
        <f>VALUE(MID(Tabla3[[#This Row],[COD]],1,1))</f>
        <v>4</v>
      </c>
      <c r="B192" s="31"/>
      <c r="C192" s="8">
        <v>41101</v>
      </c>
      <c r="D192" s="16">
        <v>0</v>
      </c>
      <c r="E192" s="16">
        <v>0</v>
      </c>
      <c r="F192" s="16">
        <v>0</v>
      </c>
      <c r="G192" s="16">
        <v>0</v>
      </c>
      <c r="H192" s="16">
        <v>7.4577337964725085E-2</v>
      </c>
      <c r="I192" s="16">
        <v>0</v>
      </c>
      <c r="J192" s="16">
        <v>0</v>
      </c>
      <c r="K192" s="16">
        <v>0</v>
      </c>
      <c r="L192" s="16">
        <v>0</v>
      </c>
      <c r="M192" s="16">
        <v>0.31473389150662195</v>
      </c>
      <c r="N192" s="16">
        <v>0.14673234914974739</v>
      </c>
      <c r="O192" s="16">
        <v>0</v>
      </c>
      <c r="P192" s="16">
        <v>9.2983183123670488E-2</v>
      </c>
      <c r="Q192" s="5">
        <v>0</v>
      </c>
      <c r="R192" s="5">
        <v>7.9905177424472631E-2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1">
        <v>0</v>
      </c>
      <c r="AH192" s="10">
        <v>0</v>
      </c>
      <c r="AI192" s="14">
        <f>AVERAGE(Tabla3[[#This Row],[Emissions from degradation per capita 2010]:[Emissions from degradation per capita 2022]])</f>
        <v>4.8386673980366529E-2</v>
      </c>
      <c r="AJ192" s="14">
        <f>AVERAGE(Tabla3[[#This Row],[Net emissions from deforestation per capita tCO2  2010]:[Net emissions from deforestation per capita tCO2  2023]])</f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394.96158186118402</v>
      </c>
      <c r="AP192" s="19">
        <v>0</v>
      </c>
      <c r="AQ192" s="19">
        <v>0</v>
      </c>
      <c r="AR192" s="19">
        <v>0</v>
      </c>
      <c r="AS192" s="19">
        <v>0</v>
      </c>
      <c r="AT192" s="19">
        <v>1690.12099739056</v>
      </c>
      <c r="AU192" s="19">
        <v>790.00696782223997</v>
      </c>
      <c r="AV192" s="19">
        <v>0</v>
      </c>
      <c r="AW192" s="19">
        <v>503.410953431552</v>
      </c>
      <c r="AX192" s="32">
        <f>AVERAGE(Tabla3[[#This Row],[Emisiones por degradación tCO2 2011]:[Emisiones por degradación tCO2 2013]])</f>
        <v>0</v>
      </c>
      <c r="AY192" s="32">
        <f>AVERAGE(Tabla3[[#This Row],[Emisiones por degradación tCO2 2020]:[Emisiones por degradación tCO2 2022]])</f>
        <v>431.13930708459731</v>
      </c>
    </row>
    <row r="193" spans="1:51" x14ac:dyDescent="0.3">
      <c r="A193" s="24">
        <f>VALUE(MID(Tabla3[[#This Row],[COD]],1,1))</f>
        <v>4</v>
      </c>
      <c r="B193" s="31"/>
      <c r="C193" s="7">
        <v>41201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5">
        <v>0</v>
      </c>
      <c r="R193" s="5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1">
        <v>0</v>
      </c>
      <c r="AH193" s="10">
        <v>0</v>
      </c>
      <c r="AI193" s="14">
        <f>AVERAGE(Tabla3[[#This Row],[Emissions from degradation per capita 2010]:[Emissions from degradation per capita 2022]])</f>
        <v>0</v>
      </c>
      <c r="AJ193" s="14">
        <f>AVERAGE(Tabla3[[#This Row],[Net emissions from deforestation per capita tCO2  2010]:[Net emissions from deforestation per capita tCO2  2023]])</f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32">
        <f>AVERAGE(Tabla3[[#This Row],[Emisiones por degradación tCO2 2011]:[Emisiones por degradación tCO2 2013]])</f>
        <v>0</v>
      </c>
      <c r="AY193" s="32">
        <f>AVERAGE(Tabla3[[#This Row],[Emisiones por degradación tCO2 2020]:[Emisiones por degradación tCO2 2022]])</f>
        <v>0</v>
      </c>
    </row>
    <row r="194" spans="1:51" x14ac:dyDescent="0.3">
      <c r="A194" s="24">
        <f>VALUE(MID(Tabla3[[#This Row],[COD]],1,1))</f>
        <v>4</v>
      </c>
      <c r="B194" s="31"/>
      <c r="C194" s="8">
        <v>41202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0.40291533003766683</v>
      </c>
      <c r="P194" s="16">
        <v>0</v>
      </c>
      <c r="Q194" s="5">
        <v>0</v>
      </c>
      <c r="R194" s="5">
        <v>0.1343051100125556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1">
        <v>0</v>
      </c>
      <c r="AH194" s="10">
        <v>0</v>
      </c>
      <c r="AI194" s="14">
        <f>AVERAGE(Tabla3[[#This Row],[Emissions from degradation per capita 2010]:[Emissions from degradation per capita 2022]])</f>
        <v>3.0993486925974371E-2</v>
      </c>
      <c r="AJ194" s="14">
        <f>AVERAGE(Tabla3[[#This Row],[Net emissions from deforestation per capita tCO2  2010]:[Net emissions from deforestation per capita tCO2  2023]])</f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1114.8667182142242</v>
      </c>
      <c r="AW194" s="19">
        <v>0</v>
      </c>
      <c r="AX194" s="32">
        <f>AVERAGE(Tabla3[[#This Row],[Emisiones por degradación tCO2 2011]:[Emisiones por degradación tCO2 2013]])</f>
        <v>0</v>
      </c>
      <c r="AY194" s="32">
        <f>AVERAGE(Tabla3[[#This Row],[Emisiones por degradación tCO2 2020]:[Emisiones por degradación tCO2 2022]])</f>
        <v>371.62223940474138</v>
      </c>
    </row>
    <row r="195" spans="1:51" x14ac:dyDescent="0.3">
      <c r="A195" s="24">
        <f>VALUE(MID(Tabla3[[#This Row],[COD]],1,1))</f>
        <v>4</v>
      </c>
      <c r="B195" s="31"/>
      <c r="C195" s="7">
        <v>41301</v>
      </c>
      <c r="D195" s="16">
        <v>4.1333239599044419E-2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4.2244309641388178E-3</v>
      </c>
      <c r="O195" s="16">
        <v>0</v>
      </c>
      <c r="P195" s="16">
        <v>0.61896253171406601</v>
      </c>
      <c r="Q195" s="5">
        <v>0</v>
      </c>
      <c r="R195" s="5">
        <v>0.20772898755940161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1">
        <v>0</v>
      </c>
      <c r="AH195" s="10">
        <v>0</v>
      </c>
      <c r="AI195" s="14">
        <f>AVERAGE(Tabla3[[#This Row],[Emissions from degradation per capita 2010]:[Emissions from degradation per capita 2022]])</f>
        <v>5.1116938636711483E-2</v>
      </c>
      <c r="AJ195" s="14">
        <f>AVERAGE(Tabla3[[#This Row],[Net emissions from deforestation per capita tCO2  2010]:[Net emissions from deforestation per capita tCO2  2023]])</f>
        <v>0</v>
      </c>
      <c r="AK195" s="19">
        <v>221.46349777168001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26.292858320800001</v>
      </c>
      <c r="AV195" s="19">
        <v>0</v>
      </c>
      <c r="AW195" s="19">
        <v>3959.5033153748805</v>
      </c>
      <c r="AX195" s="32">
        <f>AVERAGE(Tabla3[[#This Row],[Emisiones por degradación tCO2 2011]:[Emisiones por degradación tCO2 2013]])</f>
        <v>0</v>
      </c>
      <c r="AY195" s="32">
        <f>AVERAGE(Tabla3[[#This Row],[Emisiones por degradación tCO2 2020]:[Emisiones por degradación tCO2 2022]])</f>
        <v>1328.5987245652268</v>
      </c>
    </row>
    <row r="196" spans="1:51" x14ac:dyDescent="0.3">
      <c r="A196" s="24">
        <f>VALUE(MID(Tabla3[[#This Row],[COD]],1,1))</f>
        <v>4</v>
      </c>
      <c r="B196" s="31"/>
      <c r="C196" s="8">
        <v>41401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7.9292155049313237E-2</v>
      </c>
      <c r="O196" s="16">
        <v>8.642899687299449E-2</v>
      </c>
      <c r="P196" s="16">
        <v>0.24747165598142071</v>
      </c>
      <c r="Q196" s="5">
        <v>0</v>
      </c>
      <c r="R196" s="5">
        <v>0.1377309359679095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-8.5553185356010433E-5</v>
      </c>
      <c r="Z196" s="14">
        <v>-3.9786288325754529E-5</v>
      </c>
      <c r="AA196" s="14">
        <v>-4.6832875256668271E-5</v>
      </c>
      <c r="AB196" s="14">
        <v>-5.4698127330364321E-5</v>
      </c>
      <c r="AC196" s="14">
        <v>-6.3301431745014546E-5</v>
      </c>
      <c r="AD196" s="14">
        <v>-3.1249270332911011E-4</v>
      </c>
      <c r="AE196" s="14">
        <v>-1.9367396940080643E-4</v>
      </c>
      <c r="AF196" s="14">
        <v>1.1976252331276895E-2</v>
      </c>
      <c r="AG196" s="11">
        <v>0</v>
      </c>
      <c r="AH196" s="10">
        <v>3.8278633297366064E-3</v>
      </c>
      <c r="AI196" s="14">
        <f>AVERAGE(Tabla3[[#This Row],[Emissions from degradation per capita 2010]:[Emissions from degradation per capita 2022]])</f>
        <v>3.1784062146440653E-2</v>
      </c>
      <c r="AJ196" s="14">
        <f>AVERAGE(Tabla3[[#This Row],[Net emissions from deforestation per capita tCO2  2010]:[Net emissions from deforestation per capita tCO2  2023]])</f>
        <v>7.9856526789522618E-4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1082.9722536635202</v>
      </c>
      <c r="AV196" s="19">
        <v>1175.6936444633441</v>
      </c>
      <c r="AW196" s="19">
        <v>3352.7459952362879</v>
      </c>
      <c r="AX196" s="32">
        <f>AVERAGE(Tabla3[[#This Row],[Emisiones por degradación tCO2 2011]:[Emisiones por degradación tCO2 2013]])</f>
        <v>0</v>
      </c>
      <c r="AY196" s="32">
        <f>AVERAGE(Tabla3[[#This Row],[Emisiones por degradación tCO2 2020]:[Emisiones por degradación tCO2 2022]])</f>
        <v>1870.4706311210509</v>
      </c>
    </row>
    <row r="197" spans="1:51" x14ac:dyDescent="0.3">
      <c r="A197" s="24">
        <f>VALUE(MID(Tabla3[[#This Row],[COD]],1,1))</f>
        <v>4</v>
      </c>
      <c r="B197" s="31"/>
      <c r="C197" s="7">
        <v>41501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2.635382490751085</v>
      </c>
      <c r="O197" s="16">
        <v>0</v>
      </c>
      <c r="P197" s="16">
        <v>0</v>
      </c>
      <c r="Q197" s="5">
        <v>0</v>
      </c>
      <c r="R197" s="5">
        <v>0.8784608302503617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1">
        <v>0</v>
      </c>
      <c r="AH197" s="10">
        <v>0</v>
      </c>
      <c r="AI197" s="14">
        <f>AVERAGE(Tabla3[[#This Row],[Emissions from degradation per capita 2010]:[Emissions from degradation per capita 2022]])</f>
        <v>0.20272173005777577</v>
      </c>
      <c r="AJ197" s="14">
        <f>AVERAGE(Tabla3[[#This Row],[Net emissions from deforestation per capita tCO2  2010]:[Net emissions from deforestation per capita tCO2  2023]])</f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2672.2778456216001</v>
      </c>
      <c r="AV197" s="19">
        <v>0</v>
      </c>
      <c r="AW197" s="19">
        <v>0</v>
      </c>
      <c r="AX197" s="32">
        <f>AVERAGE(Tabla3[[#This Row],[Emisiones por degradación tCO2 2011]:[Emisiones por degradación tCO2 2013]])</f>
        <v>0</v>
      </c>
      <c r="AY197" s="32">
        <f>AVERAGE(Tabla3[[#This Row],[Emisiones por degradación tCO2 2020]:[Emisiones por degradación tCO2 2022]])</f>
        <v>890.75928187386671</v>
      </c>
    </row>
    <row r="198" spans="1:51" x14ac:dyDescent="0.3">
      <c r="A198" s="24">
        <f>VALUE(MID(Tabla3[[#This Row],[COD]],1,1))</f>
        <v>4</v>
      </c>
      <c r="B198" s="31"/>
      <c r="C198" s="8">
        <v>41502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5">
        <v>0</v>
      </c>
      <c r="R198" s="5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1">
        <v>0</v>
      </c>
      <c r="AH198" s="10">
        <v>0</v>
      </c>
      <c r="AI198" s="14">
        <f>AVERAGE(Tabla3[[#This Row],[Emissions from degradation per capita 2010]:[Emissions from degradation per capita 2022]])</f>
        <v>0</v>
      </c>
      <c r="AJ198" s="14">
        <f>AVERAGE(Tabla3[[#This Row],[Net emissions from deforestation per capita tCO2  2010]:[Net emissions from deforestation per capita tCO2  2023]])</f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32">
        <f>AVERAGE(Tabla3[[#This Row],[Emisiones por degradación tCO2 2011]:[Emisiones por degradación tCO2 2013]])</f>
        <v>0</v>
      </c>
      <c r="AY198" s="32">
        <f>AVERAGE(Tabla3[[#This Row],[Emisiones por degradación tCO2 2020]:[Emisiones por degradación tCO2 2022]])</f>
        <v>0</v>
      </c>
    </row>
    <row r="199" spans="1:51" x14ac:dyDescent="0.3">
      <c r="A199" s="24">
        <f>VALUE(MID(Tabla3[[#This Row],[COD]],1,1))</f>
        <v>4</v>
      </c>
      <c r="B199" s="31"/>
      <c r="C199" s="7">
        <v>41503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5">
        <v>0</v>
      </c>
      <c r="R199" s="5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1">
        <v>0</v>
      </c>
      <c r="AH199" s="10">
        <v>0</v>
      </c>
      <c r="AI199" s="14">
        <f>AVERAGE(Tabla3[[#This Row],[Emissions from degradation per capita 2010]:[Emissions from degradation per capita 2022]])</f>
        <v>0</v>
      </c>
      <c r="AJ199" s="14">
        <f>AVERAGE(Tabla3[[#This Row],[Net emissions from deforestation per capita tCO2  2010]:[Net emissions from deforestation per capita tCO2  2023]])</f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32">
        <f>AVERAGE(Tabla3[[#This Row],[Emisiones por degradación tCO2 2011]:[Emisiones por degradación tCO2 2013]])</f>
        <v>0</v>
      </c>
      <c r="AY199" s="32">
        <f>AVERAGE(Tabla3[[#This Row],[Emisiones por degradación tCO2 2020]:[Emisiones por degradación tCO2 2022]])</f>
        <v>0</v>
      </c>
    </row>
    <row r="200" spans="1:51" x14ac:dyDescent="0.3">
      <c r="A200" s="24">
        <f>VALUE(MID(Tabla3[[#This Row],[COD]],1,1))</f>
        <v>4</v>
      </c>
      <c r="B200" s="31"/>
      <c r="C200" s="8">
        <v>41601</v>
      </c>
      <c r="D200" s="16">
        <v>0</v>
      </c>
      <c r="E200" s="16">
        <v>0.46393688194617017</v>
      </c>
      <c r="F200" s="16">
        <v>0</v>
      </c>
      <c r="G200" s="16">
        <v>0.31408611839410455</v>
      </c>
      <c r="H200" s="16">
        <v>0</v>
      </c>
      <c r="I200" s="16">
        <v>0</v>
      </c>
      <c r="J200" s="16">
        <v>0</v>
      </c>
      <c r="K200" s="16">
        <v>0</v>
      </c>
      <c r="L200" s="16">
        <v>0.14823805548605451</v>
      </c>
      <c r="M200" s="16">
        <v>0</v>
      </c>
      <c r="N200" s="16">
        <v>1.1387594534399181</v>
      </c>
      <c r="O200" s="16">
        <v>3.7415769364698659</v>
      </c>
      <c r="P200" s="16">
        <v>1.5379339215994055</v>
      </c>
      <c r="Q200" s="5">
        <v>0.25934100011342492</v>
      </c>
      <c r="R200" s="5">
        <v>2.13942343716973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1">
        <v>0</v>
      </c>
      <c r="AH200" s="10">
        <v>0</v>
      </c>
      <c r="AI200" s="14">
        <f>AVERAGE(Tabla3[[#This Row],[Emissions from degradation per capita 2010]:[Emissions from degradation per capita 2022]])</f>
        <v>0.56496395133350141</v>
      </c>
      <c r="AJ200" s="14">
        <f>AVERAGE(Tabla3[[#This Row],[Net emissions from deforestation per capita tCO2  2010]:[Net emissions from deforestation per capita tCO2  2023]])</f>
        <v>0</v>
      </c>
      <c r="AK200" s="19">
        <v>0</v>
      </c>
      <c r="AL200" s="19">
        <v>2591.0874856693604</v>
      </c>
      <c r="AM200" s="19">
        <v>0</v>
      </c>
      <c r="AN200" s="19">
        <v>1773.0161383347202</v>
      </c>
      <c r="AO200" s="19">
        <v>0</v>
      </c>
      <c r="AP200" s="19">
        <v>0</v>
      </c>
      <c r="AQ200" s="19">
        <v>0</v>
      </c>
      <c r="AR200" s="19">
        <v>0</v>
      </c>
      <c r="AS200" s="19">
        <v>859.48424570814404</v>
      </c>
      <c r="AT200" s="19">
        <v>0</v>
      </c>
      <c r="AU200" s="19">
        <v>6670.8528782510402</v>
      </c>
      <c r="AV200" s="19">
        <v>22034.146578871041</v>
      </c>
      <c r="AW200" s="19">
        <v>9103.030881946881</v>
      </c>
      <c r="AX200" s="32">
        <f>AVERAGE(Tabla3[[#This Row],[Emisiones por degradación tCO2 2011]:[Emisiones por degradación tCO2 2013]])</f>
        <v>1454.7012080013601</v>
      </c>
      <c r="AY200" s="32">
        <f>AVERAGE(Tabla3[[#This Row],[Emisiones por degradación tCO2 2020]:[Emisiones por degradación tCO2 2022]])</f>
        <v>12602.676779689655</v>
      </c>
    </row>
    <row r="201" spans="1:51" x14ac:dyDescent="0.3">
      <c r="A201" s="24">
        <f>VALUE(MID(Tabla3[[#This Row],[COD]],1,1))</f>
        <v>5</v>
      </c>
      <c r="B201" s="31"/>
      <c r="C201" s="7">
        <v>50101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5.7952355760366335E-3</v>
      </c>
      <c r="Q201" s="5">
        <v>0</v>
      </c>
      <c r="R201" s="5">
        <v>1.9317451920122112E-3</v>
      </c>
      <c r="S201" s="14">
        <v>0</v>
      </c>
      <c r="T201" s="14">
        <v>0</v>
      </c>
      <c r="U201" s="14">
        <v>0</v>
      </c>
      <c r="V201" s="14">
        <v>-9.2098392535738744E-6</v>
      </c>
      <c r="W201" s="14">
        <v>-8.42617861884092E-6</v>
      </c>
      <c r="X201" s="14">
        <v>-9.0481821299047827E-6</v>
      </c>
      <c r="Y201" s="14">
        <v>-9.7343794922743295E-6</v>
      </c>
      <c r="Z201" s="14">
        <v>-1.0473971524256234E-5</v>
      </c>
      <c r="AA201" s="14">
        <v>-1.1249073717721916E-5</v>
      </c>
      <c r="AB201" s="14">
        <v>-1.2034268651427798E-5</v>
      </c>
      <c r="AC201" s="14">
        <v>-1.2796574687401229E-5</v>
      </c>
      <c r="AD201" s="14">
        <v>-1.3496597653314289E-5</v>
      </c>
      <c r="AE201" s="14">
        <v>-1.4091715716033649E-5</v>
      </c>
      <c r="AF201" s="14">
        <v>4.6969889927229064E-4</v>
      </c>
      <c r="AG201" s="11">
        <v>-3.0666632223399059E-6</v>
      </c>
      <c r="AH201" s="10">
        <v>1.0509062127107465E-4</v>
      </c>
      <c r="AI201" s="14">
        <f>AVERAGE(Tabla3[[#This Row],[Emissions from degradation per capita 2010]:[Emissions from degradation per capita 2022]])</f>
        <v>4.4578735200281796E-4</v>
      </c>
      <c r="AJ201" s="14">
        <f>AVERAGE(Tabla3[[#This Row],[Net emissions from deforestation per capita tCO2  2010]:[Net emissions from deforestation per capita tCO2  2023]])</f>
        <v>2.5652722701967258E-5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1238.9807995076001</v>
      </c>
      <c r="AX201" s="32">
        <f>AVERAGE(Tabla3[[#This Row],[Emisiones por degradación tCO2 2011]:[Emisiones por degradación tCO2 2013]])</f>
        <v>0</v>
      </c>
      <c r="AY201" s="32">
        <f>AVERAGE(Tabla3[[#This Row],[Emisiones por degradación tCO2 2020]:[Emisiones por degradación tCO2 2022]])</f>
        <v>412.99359983586669</v>
      </c>
    </row>
    <row r="202" spans="1:51" x14ac:dyDescent="0.3">
      <c r="A202" s="24">
        <f>VALUE(MID(Tabla3[[#This Row],[COD]],1,1))</f>
        <v>5</v>
      </c>
      <c r="B202" s="31"/>
      <c r="C202" s="8">
        <v>50102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5">
        <v>0</v>
      </c>
      <c r="R202" s="5">
        <v>0</v>
      </c>
      <c r="S202" s="14">
        <v>-1.334713748881274E-4</v>
      </c>
      <c r="T202" s="14">
        <v>-1.3326098971837386E-4</v>
      </c>
      <c r="U202" s="14">
        <v>-1.3010587593091674E-4</v>
      </c>
      <c r="V202" s="14">
        <v>-1.2425766084641154E-4</v>
      </c>
      <c r="W202" s="14">
        <v>-1.1618170851709962E-4</v>
      </c>
      <c r="X202" s="14">
        <v>-1.0646869889513706E-4</v>
      </c>
      <c r="Y202" s="14">
        <v>-9.5776282886783808E-5</v>
      </c>
      <c r="Z202" s="14">
        <v>-8.471345041886437E-5</v>
      </c>
      <c r="AA202" s="14">
        <v>-7.3808278819534066E-5</v>
      </c>
      <c r="AB202" s="14">
        <v>-6.3462949352146642E-5</v>
      </c>
      <c r="AC202" s="14">
        <v>-5.3942077189621055E-5</v>
      </c>
      <c r="AD202" s="14">
        <v>-4.5401505535204906E-5</v>
      </c>
      <c r="AE202" s="14">
        <v>-3.7893484102482559E-5</v>
      </c>
      <c r="AF202" s="14">
        <v>2.0092509130688755E-3</v>
      </c>
      <c r="AG202" s="11">
        <v>-1.2734449240861168E-4</v>
      </c>
      <c r="AH202" s="10">
        <v>6.3964899492178736E-4</v>
      </c>
      <c r="AI202" s="14">
        <f>AVERAGE(Tabla3[[#This Row],[Emissions from degradation per capita 2010]:[Emissions from degradation per capita 2022]])</f>
        <v>0</v>
      </c>
      <c r="AJ202" s="14">
        <f>AVERAGE(Tabla3[[#This Row],[Net emissions from deforestation per capita tCO2  2010]:[Net emissions from deforestation per capita tCO2  2023]])</f>
        <v>5.789332685486944E-5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32">
        <f>AVERAGE(Tabla3[[#This Row],[Emisiones por degradación tCO2 2011]:[Emisiones por degradación tCO2 2013]])</f>
        <v>0</v>
      </c>
      <c r="AY202" s="32">
        <f>AVERAGE(Tabla3[[#This Row],[Emisiones por degradación tCO2 2020]:[Emisiones por degradación tCO2 2022]])</f>
        <v>0</v>
      </c>
    </row>
    <row r="203" spans="1:51" x14ac:dyDescent="0.3">
      <c r="A203" s="24">
        <f>VALUE(MID(Tabla3[[#This Row],[COD]],1,1))</f>
        <v>5</v>
      </c>
      <c r="B203" s="31"/>
      <c r="C203" s="7">
        <v>50103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5">
        <v>0</v>
      </c>
      <c r="R203" s="5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-3.529587411947674E-4</v>
      </c>
      <c r="AG203" s="11">
        <v>0</v>
      </c>
      <c r="AH203" s="10">
        <v>-1.1754537976418982E-4</v>
      </c>
      <c r="AI203" s="14">
        <f>AVERAGE(Tabla3[[#This Row],[Emissions from degradation per capita 2010]:[Emissions from degradation per capita 2022]])</f>
        <v>0</v>
      </c>
      <c r="AJ203" s="14">
        <f>AVERAGE(Tabla3[[#This Row],[Net emissions from deforestation per capita tCO2  2010]:[Net emissions from deforestation per capita tCO2  2023]])</f>
        <v>-2.5211338656769101E-5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32">
        <f>AVERAGE(Tabla3[[#This Row],[Emisiones por degradación tCO2 2011]:[Emisiones por degradación tCO2 2013]])</f>
        <v>0</v>
      </c>
      <c r="AY203" s="32">
        <f>AVERAGE(Tabla3[[#This Row],[Emisiones por degradación tCO2 2020]:[Emisiones por degradación tCO2 2022]])</f>
        <v>0</v>
      </c>
    </row>
    <row r="204" spans="1:51" x14ac:dyDescent="0.3">
      <c r="A204" s="24">
        <f>VALUE(MID(Tabla3[[#This Row],[COD]],1,1))</f>
        <v>5</v>
      </c>
      <c r="B204" s="31"/>
      <c r="C204" s="8">
        <v>50104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0.53324082248887716</v>
      </c>
      <c r="O204" s="16">
        <v>0.10165351860571578</v>
      </c>
      <c r="P204" s="16">
        <v>0</v>
      </c>
      <c r="Q204" s="5">
        <v>0</v>
      </c>
      <c r="R204" s="5">
        <v>0.211631447031531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1">
        <v>0</v>
      </c>
      <c r="AH204" s="10">
        <v>0</v>
      </c>
      <c r="AI204" s="14">
        <f>AVERAGE(Tabla3[[#This Row],[Emissions from degradation per capita 2010]:[Emissions from degradation per capita 2022]])</f>
        <v>4.8838026238045611E-2</v>
      </c>
      <c r="AJ204" s="14">
        <f>AVERAGE(Tabla3[[#This Row],[Net emissions from deforestation per capita tCO2  2010]:[Net emissions from deforestation per capita tCO2  2023]])</f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1614.6532104963201</v>
      </c>
      <c r="AV204" s="19">
        <v>311.16142045209602</v>
      </c>
      <c r="AW204" s="19">
        <v>0</v>
      </c>
      <c r="AX204" s="32">
        <f>AVERAGE(Tabla3[[#This Row],[Emisiones por degradación tCO2 2011]:[Emisiones por degradación tCO2 2013]])</f>
        <v>0</v>
      </c>
      <c r="AY204" s="32">
        <f>AVERAGE(Tabla3[[#This Row],[Emisiones por degradación tCO2 2020]:[Emisiones por degradación tCO2 2022]])</f>
        <v>641.93821031613868</v>
      </c>
    </row>
    <row r="205" spans="1:51" x14ac:dyDescent="0.3">
      <c r="A205" s="24">
        <f>VALUE(MID(Tabla3[[#This Row],[COD]],1,1))</f>
        <v>5</v>
      </c>
      <c r="B205" s="31"/>
      <c r="C205" s="7">
        <v>50201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5">
        <v>0</v>
      </c>
      <c r="R205" s="5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1">
        <v>0</v>
      </c>
      <c r="AH205" s="10">
        <v>0</v>
      </c>
      <c r="AI205" s="14">
        <f>AVERAGE(Tabla3[[#This Row],[Emissions from degradation per capita 2010]:[Emissions from degradation per capita 2022]])</f>
        <v>0</v>
      </c>
      <c r="AJ205" s="14">
        <f>AVERAGE(Tabla3[[#This Row],[Net emissions from deforestation per capita tCO2  2010]:[Net emissions from deforestation per capita tCO2  2023]])</f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32">
        <f>AVERAGE(Tabla3[[#This Row],[Emisiones por degradación tCO2 2011]:[Emisiones por degradación tCO2 2013]])</f>
        <v>0</v>
      </c>
      <c r="AY205" s="32">
        <f>AVERAGE(Tabla3[[#This Row],[Emisiones por degradación tCO2 2020]:[Emisiones por degradación tCO2 2022]])</f>
        <v>0</v>
      </c>
    </row>
    <row r="206" spans="1:51" x14ac:dyDescent="0.3">
      <c r="A206" s="24">
        <f>VALUE(MID(Tabla3[[#This Row],[COD]],1,1))</f>
        <v>5</v>
      </c>
      <c r="B206" s="31"/>
      <c r="C206" s="8">
        <v>50202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5">
        <v>0</v>
      </c>
      <c r="R206" s="5">
        <v>0</v>
      </c>
      <c r="S206" s="14">
        <v>-2.4175463169898772E-4</v>
      </c>
      <c r="T206" s="14">
        <v>-2.3334016820571903E-4</v>
      </c>
      <c r="U206" s="14">
        <v>-2.2260227535793678E-4</v>
      </c>
      <c r="V206" s="14">
        <v>-2.0974556508544058E-4</v>
      </c>
      <c r="W206" s="14">
        <v>-1.9511087470901314E-4</v>
      </c>
      <c r="X206" s="14">
        <v>3.4162278357231035E-3</v>
      </c>
      <c r="Y206" s="14">
        <v>-1.6240817443079569E-4</v>
      </c>
      <c r="Z206" s="14">
        <v>2.4233299890300489E-3</v>
      </c>
      <c r="AA206" s="14">
        <v>-3.5106477593723775E-4</v>
      </c>
      <c r="AB206" s="14">
        <v>3.8952928029711595E-3</v>
      </c>
      <c r="AC206" s="14">
        <v>-2.1858844713178315E-4</v>
      </c>
      <c r="AD206" s="14">
        <v>-2.2462382881433126E-4</v>
      </c>
      <c r="AE206" s="14">
        <v>-2.337889491053745E-4</v>
      </c>
      <c r="AF206" s="14">
        <v>-2.4569188794697802E-4</v>
      </c>
      <c r="AG206" s="11">
        <v>-2.215061477355795E-4</v>
      </c>
      <c r="AH206" s="10">
        <v>-2.3447081333968875E-4</v>
      </c>
      <c r="AI206" s="14">
        <f>AVERAGE(Tabla3[[#This Row],[Emissions from degradation per capita 2010]:[Emissions from degradation per capita 2022]])</f>
        <v>0</v>
      </c>
      <c r="AJ206" s="14">
        <f>AVERAGE(Tabla3[[#This Row],[Net emissions from deforestation per capita tCO2  2010]:[Net emissions from deforestation per capita tCO2  2023]])</f>
        <v>5.1400936066433667E-4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32">
        <f>AVERAGE(Tabla3[[#This Row],[Emisiones por degradación tCO2 2011]:[Emisiones por degradación tCO2 2013]])</f>
        <v>0</v>
      </c>
      <c r="AY206" s="32">
        <f>AVERAGE(Tabla3[[#This Row],[Emisiones por degradación tCO2 2020]:[Emisiones por degradación tCO2 2022]])</f>
        <v>0</v>
      </c>
    </row>
    <row r="207" spans="1:51" x14ac:dyDescent="0.3">
      <c r="A207" s="24">
        <f>VALUE(MID(Tabla3[[#This Row],[COD]],1,1))</f>
        <v>5</v>
      </c>
      <c r="B207" s="31"/>
      <c r="C207" s="7">
        <v>50203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5">
        <v>0</v>
      </c>
      <c r="R207" s="5">
        <v>0</v>
      </c>
      <c r="S207" s="14">
        <v>-5.5791136837872205E-5</v>
      </c>
      <c r="T207" s="14">
        <v>-5.2612082297761647E-5</v>
      </c>
      <c r="U207" s="14">
        <v>-4.8749959649226096E-5</v>
      </c>
      <c r="V207" s="14">
        <v>-4.4441154360162595E-5</v>
      </c>
      <c r="W207" s="14">
        <v>-3.9915166597502137E-5</v>
      </c>
      <c r="X207" s="14">
        <v>-3.5373981706518515E-5</v>
      </c>
      <c r="Y207" s="14">
        <v>-3.0979806560686101E-5</v>
      </c>
      <c r="Z207" s="14">
        <v>1.1632932844615656E-3</v>
      </c>
      <c r="AA207" s="14">
        <v>-6.5965485647897666E-5</v>
      </c>
      <c r="AB207" s="14">
        <v>-3.9526416041851883E-5</v>
      </c>
      <c r="AC207" s="14">
        <v>-3.9932412390761158E-5</v>
      </c>
      <c r="AD207" s="14">
        <v>-4.109728282468206E-5</v>
      </c>
      <c r="AE207" s="14">
        <v>-4.2955253655361334E-5</v>
      </c>
      <c r="AF207" s="14">
        <v>-3.5960426788623215E-4</v>
      </c>
      <c r="AG207" s="11">
        <v>-4.8711962190474006E-5</v>
      </c>
      <c r="AH207" s="10">
        <v>-1.4801349755199524E-4</v>
      </c>
      <c r="AI207" s="14">
        <f>AVERAGE(Tabla3[[#This Row],[Emissions from degradation per capita 2010]:[Emissions from degradation per capita 2022]])</f>
        <v>0</v>
      </c>
      <c r="AJ207" s="14">
        <f>AVERAGE(Tabla3[[#This Row],[Net emissions from deforestation per capita tCO2  2010]:[Net emissions from deforestation per capita tCO2  2023]])</f>
        <v>1.9024919857503559E-5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32">
        <f>AVERAGE(Tabla3[[#This Row],[Emisiones por degradación tCO2 2011]:[Emisiones por degradación tCO2 2013]])</f>
        <v>0</v>
      </c>
      <c r="AY207" s="32">
        <f>AVERAGE(Tabla3[[#This Row],[Emisiones por degradación tCO2 2020]:[Emisiones por degradación tCO2 2022]])</f>
        <v>0</v>
      </c>
    </row>
    <row r="208" spans="1:51" x14ac:dyDescent="0.3">
      <c r="A208" s="24">
        <f>VALUE(MID(Tabla3[[#This Row],[COD]],1,1))</f>
        <v>5</v>
      </c>
      <c r="B208" s="31"/>
      <c r="C208" s="8">
        <v>50204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5">
        <v>0</v>
      </c>
      <c r="R208" s="5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1">
        <v>0</v>
      </c>
      <c r="AH208" s="10">
        <v>0</v>
      </c>
      <c r="AI208" s="14">
        <f>AVERAGE(Tabla3[[#This Row],[Emissions from degradation per capita 2010]:[Emissions from degradation per capita 2022]])</f>
        <v>0</v>
      </c>
      <c r="AJ208" s="14">
        <f>AVERAGE(Tabla3[[#This Row],[Net emissions from deforestation per capita tCO2  2010]:[Net emissions from deforestation per capita tCO2  2023]])</f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32">
        <f>AVERAGE(Tabla3[[#This Row],[Emisiones por degradación tCO2 2011]:[Emisiones por degradación tCO2 2013]])</f>
        <v>0</v>
      </c>
      <c r="AY208" s="32">
        <f>AVERAGE(Tabla3[[#This Row],[Emisiones por degradación tCO2 2020]:[Emisiones por degradación tCO2 2022]])</f>
        <v>0</v>
      </c>
    </row>
    <row r="209" spans="1:51" x14ac:dyDescent="0.3">
      <c r="A209" s="24">
        <f>VALUE(MID(Tabla3[[#This Row],[COD]],1,1))</f>
        <v>5</v>
      </c>
      <c r="B209" s="31"/>
      <c r="C209" s="7">
        <v>50301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8.0061006869458599E-3</v>
      </c>
      <c r="Q209" s="5">
        <v>0</v>
      </c>
      <c r="R209" s="5">
        <v>2.6687002289819532E-3</v>
      </c>
      <c r="S209" s="14">
        <v>-2.1784821677347952E-4</v>
      </c>
      <c r="T209" s="14">
        <v>1.5664711833349929E-3</v>
      </c>
      <c r="U209" s="14">
        <v>-1.7326946376515803E-3</v>
      </c>
      <c r="V209" s="14">
        <v>-1.6415641266005476E-3</v>
      </c>
      <c r="W209" s="14">
        <v>-2.0103406241576867E-3</v>
      </c>
      <c r="X209" s="14">
        <v>1.8644903181930791E-2</v>
      </c>
      <c r="Y209" s="14">
        <v>-1.4612738372459886E-3</v>
      </c>
      <c r="Z209" s="14">
        <v>-1.5750387231085769E-4</v>
      </c>
      <c r="AA209" s="14">
        <v>2.2626682649840003E-3</v>
      </c>
      <c r="AB209" s="14">
        <v>3.1780923764403174E-4</v>
      </c>
      <c r="AC209" s="14">
        <v>-2.7706453260596363E-3</v>
      </c>
      <c r="AD209" s="14">
        <v>-2.5851440583089355E-3</v>
      </c>
      <c r="AE209" s="14">
        <v>-2.7929160963695585E-3</v>
      </c>
      <c r="AF209" s="14">
        <v>3.4387524211101413E-3</v>
      </c>
      <c r="AG209" s="11">
        <v>-6.0009854357338712E-4</v>
      </c>
      <c r="AH209" s="10">
        <v>-1.6761804092184723E-2</v>
      </c>
      <c r="AI209" s="14">
        <f>AVERAGE(Tabla3[[#This Row],[Emissions from degradation per capita 2010]:[Emissions from degradation per capita 2022]])</f>
        <v>6.1585389899583543E-4</v>
      </c>
      <c r="AJ209" s="14">
        <f>AVERAGE(Tabla3[[#This Row],[Net emissions from deforestation per capita tCO2  2010]:[Net emissions from deforestation per capita tCO2  2023]])</f>
        <v>7.7576239239469187E-4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257.011844252336</v>
      </c>
      <c r="AX209" s="32">
        <f>AVERAGE(Tabla3[[#This Row],[Emisiones por degradación tCO2 2011]:[Emisiones por degradación tCO2 2013]])</f>
        <v>0</v>
      </c>
      <c r="AY209" s="32">
        <f>AVERAGE(Tabla3[[#This Row],[Emisiones por degradación tCO2 2020]:[Emisiones por degradación tCO2 2022]])</f>
        <v>85.670614750778668</v>
      </c>
    </row>
    <row r="210" spans="1:51" x14ac:dyDescent="0.3">
      <c r="A210" s="24">
        <f>VALUE(MID(Tabla3[[#This Row],[COD]],1,1))</f>
        <v>5</v>
      </c>
      <c r="B210" s="31"/>
      <c r="C210" s="8">
        <v>50302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0.10835864257520506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0.11024057845431602</v>
      </c>
      <c r="P210" s="16">
        <v>1.7907214623142678E-2</v>
      </c>
      <c r="Q210" s="5">
        <v>0</v>
      </c>
      <c r="R210" s="5">
        <v>4.271593102581956E-2</v>
      </c>
      <c r="S210" s="14">
        <v>-5.3331392483966405E-4</v>
      </c>
      <c r="T210" s="14">
        <v>-5.0465009632038758E-4</v>
      </c>
      <c r="U210" s="14">
        <v>-4.7369918899976935E-4</v>
      </c>
      <c r="V210" s="14">
        <v>-4.4201016261976103E-4</v>
      </c>
      <c r="W210" s="14">
        <v>-2.5042211523061225E-4</v>
      </c>
      <c r="X210" s="14">
        <v>-2.1923945218169086E-4</v>
      </c>
      <c r="Y210" s="14">
        <v>-1.9025329370995518E-4</v>
      </c>
      <c r="Z210" s="14">
        <v>-1.6382406354223703E-4</v>
      </c>
      <c r="AA210" s="14">
        <v>4.4456810034465555E-3</v>
      </c>
      <c r="AB210" s="14">
        <v>-1.0279467177910278E-4</v>
      </c>
      <c r="AC210" s="14">
        <v>-3.0342155863216358E-5</v>
      </c>
      <c r="AD210" s="14">
        <v>-2.6206536677209268E-5</v>
      </c>
      <c r="AE210" s="14">
        <v>-2.594039099017113E-5</v>
      </c>
      <c r="AF210" s="14">
        <v>9.8234913176025989E-3</v>
      </c>
      <c r="AG210" s="11">
        <v>-4.8104720919597772E-4</v>
      </c>
      <c r="AH210" s="10">
        <v>3.1944844070860763E-3</v>
      </c>
      <c r="AI210" s="14">
        <f>AVERAGE(Tabla3[[#This Row],[Emissions from degradation per capita 2010]:[Emissions from degradation per capita 2022]])</f>
        <v>1.8192802742512594E-2</v>
      </c>
      <c r="AJ210" s="14">
        <f>AVERAGE(Tabla3[[#This Row],[Net emissions from deforestation per capita tCO2  2010]:[Net emissions from deforestation per capita tCO2  2023]])</f>
        <v>8.0760544773538412E-4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1101.3572431343841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1054.2306517586242</v>
      </c>
      <c r="AW210" s="19">
        <v>169.438064764176</v>
      </c>
      <c r="AX210" s="32">
        <f>AVERAGE(Tabla3[[#This Row],[Emisiones por degradación tCO2 2011]:[Emisiones por degradación tCO2 2013]])</f>
        <v>0</v>
      </c>
      <c r="AY210" s="32">
        <f>AVERAGE(Tabla3[[#This Row],[Emisiones por degradación tCO2 2020]:[Emisiones por degradación tCO2 2022]])</f>
        <v>407.88957217426673</v>
      </c>
    </row>
    <row r="211" spans="1:51" x14ac:dyDescent="0.3">
      <c r="A211" s="24">
        <f>VALUE(MID(Tabla3[[#This Row],[COD]],1,1))</f>
        <v>5</v>
      </c>
      <c r="B211" s="31"/>
      <c r="C211" s="7">
        <v>50303</v>
      </c>
      <c r="D211" s="16">
        <v>0</v>
      </c>
      <c r="E211" s="16">
        <v>0</v>
      </c>
      <c r="F211" s="16">
        <v>0</v>
      </c>
      <c r="G211" s="16">
        <v>0</v>
      </c>
      <c r="H211" s="16">
        <v>0.10239020653772886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5">
        <v>0</v>
      </c>
      <c r="R211" s="5">
        <v>0</v>
      </c>
      <c r="S211" s="14">
        <v>-2.2996535163867212E-4</v>
      </c>
      <c r="T211" s="14">
        <v>-2.3194737662183569E-4</v>
      </c>
      <c r="U211" s="14">
        <v>-2.2886313423580923E-4</v>
      </c>
      <c r="V211" s="14">
        <v>-2.2089760468395651E-4</v>
      </c>
      <c r="W211" s="14">
        <v>-2.0864698790987646E-4</v>
      </c>
      <c r="X211" s="14">
        <v>-6.3038039124570884E-4</v>
      </c>
      <c r="Y211" s="14">
        <v>-5.3153595739997307E-4</v>
      </c>
      <c r="Z211" s="14">
        <v>-5.4247303228764155E-4</v>
      </c>
      <c r="AA211" s="14">
        <v>-5.5788368410701486E-4</v>
      </c>
      <c r="AB211" s="14">
        <v>3.0450138127997594E-3</v>
      </c>
      <c r="AC211" s="14">
        <v>-7.0266710759735716E-4</v>
      </c>
      <c r="AD211" s="14">
        <v>-6.5749827521220314E-4</v>
      </c>
      <c r="AE211" s="14">
        <v>-7.1701068762750867E-4</v>
      </c>
      <c r="AF211" s="14">
        <v>-1.6263853974226353E-3</v>
      </c>
      <c r="AG211" s="11">
        <v>-2.301612417339897E-4</v>
      </c>
      <c r="AH211" s="10">
        <v>-5.9000611766476833E-3</v>
      </c>
      <c r="AI211" s="14">
        <f>AVERAGE(Tabla3[[#This Row],[Emissions from degradation per capita 2010]:[Emissions from degradation per capita 2022]])</f>
        <v>7.8761697336714506E-3</v>
      </c>
      <c r="AJ211" s="14">
        <f>AVERAGE(Tabla3[[#This Row],[Net emissions from deforestation per capita tCO2  2010]:[Net emissions from deforestation per capita tCO2  2023]])</f>
        <v>-2.8865294108503095E-4</v>
      </c>
      <c r="AK211" s="19">
        <v>0</v>
      </c>
      <c r="AL211" s="19">
        <v>0</v>
      </c>
      <c r="AM211" s="19">
        <v>0</v>
      </c>
      <c r="AN211" s="19">
        <v>0</v>
      </c>
      <c r="AO211" s="19">
        <v>1296.7719658003359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32">
        <f>AVERAGE(Tabla3[[#This Row],[Emisiones por degradación tCO2 2011]:[Emisiones por degradación tCO2 2013]])</f>
        <v>0</v>
      </c>
      <c r="AY211" s="32">
        <f>AVERAGE(Tabla3[[#This Row],[Emisiones por degradación tCO2 2020]:[Emisiones por degradación tCO2 2022]])</f>
        <v>0</v>
      </c>
    </row>
    <row r="212" spans="1:51" x14ac:dyDescent="0.3">
      <c r="A212" s="24">
        <f>VALUE(MID(Tabla3[[#This Row],[COD]],1,1))</f>
        <v>5</v>
      </c>
      <c r="B212" s="31"/>
      <c r="C212" s="8">
        <v>50401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0.18562457606718316</v>
      </c>
      <c r="O212" s="16">
        <v>0.18097610690979221</v>
      </c>
      <c r="P212" s="16">
        <v>0</v>
      </c>
      <c r="Q212" s="5">
        <v>0</v>
      </c>
      <c r="R212" s="5">
        <v>0.12220022765899179</v>
      </c>
      <c r="S212" s="14">
        <v>5.6647834527309374E-3</v>
      </c>
      <c r="T212" s="14">
        <v>5.7028523858722981E-3</v>
      </c>
      <c r="U212" s="14">
        <v>1.8905453044652072E-3</v>
      </c>
      <c r="V212" s="14">
        <v>2.36773214073671E-3</v>
      </c>
      <c r="W212" s="14">
        <v>3.0404684079523921E-3</v>
      </c>
      <c r="X212" s="14">
        <v>-1.8654459131413406E-3</v>
      </c>
      <c r="Y212" s="14">
        <v>-2.0183743460609593E-3</v>
      </c>
      <c r="Z212" s="14">
        <v>-1.3995775608150903E-3</v>
      </c>
      <c r="AA212" s="14">
        <v>-2.1621692777076102E-3</v>
      </c>
      <c r="AB212" s="14">
        <v>2.7670263695931858E-2</v>
      </c>
      <c r="AC212" s="14">
        <v>0.12279854306761902</v>
      </c>
      <c r="AD212" s="14">
        <v>-2.2909262895018227E-3</v>
      </c>
      <c r="AE212" s="14">
        <v>-4.2002543174255872E-3</v>
      </c>
      <c r="AF212" s="14">
        <v>1.9585851958840901E-4</v>
      </c>
      <c r="AG212" s="11">
        <v>3.3275218469745898E-3</v>
      </c>
      <c r="AH212" s="10">
        <v>-2.1022797651864336E-3</v>
      </c>
      <c r="AI212" s="14">
        <f>AVERAGE(Tabla3[[#This Row],[Emissions from degradation per capita 2010]:[Emissions from degradation per capita 2022]])</f>
        <v>2.8200052536690411E-2</v>
      </c>
      <c r="AJ212" s="14">
        <f>AVERAGE(Tabla3[[#This Row],[Net emissions from deforestation per capita tCO2  2010]:[Net emissions from deforestation per capita tCO2  2023]])</f>
        <v>1.1099592805017459E-2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2927.85643830768</v>
      </c>
      <c r="AV212" s="19">
        <v>2872.2717927653121</v>
      </c>
      <c r="AW212" s="19">
        <v>0</v>
      </c>
      <c r="AX212" s="32">
        <f>AVERAGE(Tabla3[[#This Row],[Emisiones por degradación tCO2 2011]:[Emisiones por degradación tCO2 2013]])</f>
        <v>0</v>
      </c>
      <c r="AY212" s="32">
        <f>AVERAGE(Tabla3[[#This Row],[Emisiones por degradación tCO2 2020]:[Emisiones por degradación tCO2 2022]])</f>
        <v>1933.3760770243307</v>
      </c>
    </row>
    <row r="213" spans="1:51" x14ac:dyDescent="0.3">
      <c r="A213" s="24">
        <f>VALUE(MID(Tabla3[[#This Row],[COD]],1,1))</f>
        <v>5</v>
      </c>
      <c r="B213" s="31"/>
      <c r="C213" s="7">
        <v>50402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5">
        <v>0</v>
      </c>
      <c r="R213" s="5">
        <v>0</v>
      </c>
      <c r="S213" s="14">
        <v>-8.2716116163258099E-4</v>
      </c>
      <c r="T213" s="14">
        <v>2.4651694557313751E-3</v>
      </c>
      <c r="U213" s="14">
        <v>2.4868739696291934E-4</v>
      </c>
      <c r="V213" s="14">
        <v>-3.4930213604523622E-3</v>
      </c>
      <c r="W213" s="14">
        <v>-8.2981185383679929E-4</v>
      </c>
      <c r="X213" s="14">
        <v>5.4795387861453675E-3</v>
      </c>
      <c r="Y213" s="14">
        <v>-4.1618946843742857E-4</v>
      </c>
      <c r="Z213" s="14">
        <v>-4.9127170546850096E-3</v>
      </c>
      <c r="AA213" s="14">
        <v>1.1419783790192304E-3</v>
      </c>
      <c r="AB213" s="14">
        <v>7.0250382674625781E-3</v>
      </c>
      <c r="AC213" s="14">
        <v>0.12301230226110384</v>
      </c>
      <c r="AD213" s="14">
        <v>-5.9790420664082239E-3</v>
      </c>
      <c r="AE213" s="14">
        <v>-7.6780981795934484E-4</v>
      </c>
      <c r="AF213" s="14">
        <v>0.15110384962921966</v>
      </c>
      <c r="AG213" s="11">
        <v>-3.0794390560304137E-4</v>
      </c>
      <c r="AH213" s="10">
        <v>4.8318042128241534E-2</v>
      </c>
      <c r="AI213" s="14">
        <f>AVERAGE(Tabla3[[#This Row],[Emissions from degradation per capita 2010]:[Emissions from degradation per capita 2022]])</f>
        <v>0</v>
      </c>
      <c r="AJ213" s="14">
        <f>AVERAGE(Tabla3[[#This Row],[Net emissions from deforestation per capita tCO2  2010]:[Net emissions from deforestation per capita tCO2  2023]])</f>
        <v>1.9517915099445227E-2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32">
        <f>AVERAGE(Tabla3[[#This Row],[Emisiones por degradación tCO2 2011]:[Emisiones por degradación tCO2 2013]])</f>
        <v>0</v>
      </c>
      <c r="AY213" s="32">
        <f>AVERAGE(Tabla3[[#This Row],[Emisiones por degradación tCO2 2020]:[Emisiones por degradación tCO2 2022]])</f>
        <v>0</v>
      </c>
    </row>
    <row r="214" spans="1:51" x14ac:dyDescent="0.3">
      <c r="A214" s="24">
        <f>VALUE(MID(Tabla3[[#This Row],[COD]],1,1))</f>
        <v>5</v>
      </c>
      <c r="B214" s="31"/>
      <c r="C214" s="8">
        <v>50403</v>
      </c>
      <c r="D214" s="16">
        <v>0</v>
      </c>
      <c r="E214" s="16">
        <v>0</v>
      </c>
      <c r="F214" s="16">
        <v>5.696729094090501E-2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6.8903526906187409E-2</v>
      </c>
      <c r="O214" s="16">
        <v>0</v>
      </c>
      <c r="P214" s="16">
        <v>2.9134324313132183E-2</v>
      </c>
      <c r="Q214" s="5">
        <v>1.898909698030167E-2</v>
      </c>
      <c r="R214" s="5">
        <v>3.2679283739773198E-2</v>
      </c>
      <c r="S214" s="14">
        <v>-2.2057707140421597E-3</v>
      </c>
      <c r="T214" s="14">
        <v>4.0714970931320294E-4</v>
      </c>
      <c r="U214" s="14">
        <v>-2.027884170360433E-3</v>
      </c>
      <c r="V214" s="14">
        <v>-1.9646837773236634E-3</v>
      </c>
      <c r="W214" s="14">
        <v>5.0790225358746035E-4</v>
      </c>
      <c r="X214" s="14">
        <v>-1.8858488463042108E-3</v>
      </c>
      <c r="Y214" s="14">
        <v>7.8125419231857493E-3</v>
      </c>
      <c r="Z214" s="14">
        <v>4.0017987843610266E-3</v>
      </c>
      <c r="AA214" s="14">
        <v>-9.9779036452850864E-5</v>
      </c>
      <c r="AB214" s="14">
        <v>2.1643631322668284E-3</v>
      </c>
      <c r="AC214" s="14">
        <v>1.1286053553413184E-2</v>
      </c>
      <c r="AD214" s="14">
        <v>-1.6395530406127963E-3</v>
      </c>
      <c r="AE214" s="14">
        <v>-1.6599975588033659E-3</v>
      </c>
      <c r="AF214" s="14">
        <v>3.9861585629235615E-4</v>
      </c>
      <c r="AG214" s="11">
        <v>-1.1883043715690536E-3</v>
      </c>
      <c r="AH214" s="10">
        <v>-9.648198572794536E-4</v>
      </c>
      <c r="AI214" s="14">
        <f>AVERAGE(Tabla3[[#This Row],[Emissions from degradation per capita 2010]:[Emissions from degradation per capita 2022]])</f>
        <v>1.192347247386343E-2</v>
      </c>
      <c r="AJ214" s="14">
        <f>AVERAGE(Tabla3[[#This Row],[Net emissions from deforestation per capita tCO2  2010]:[Net emissions from deforestation per capita tCO2  2023]])</f>
        <v>1.0782077191800233E-3</v>
      </c>
      <c r="AK214" s="19">
        <v>0</v>
      </c>
      <c r="AL214" s="19">
        <v>0</v>
      </c>
      <c r="AM214" s="19">
        <v>1482.516779446112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2081.7822584166402</v>
      </c>
      <c r="AV214" s="19">
        <v>0</v>
      </c>
      <c r="AW214" s="19">
        <v>910.73897802851207</v>
      </c>
      <c r="AX214" s="32">
        <f>AVERAGE(Tabla3[[#This Row],[Emisiones por degradación tCO2 2011]:[Emisiones por degradación tCO2 2013]])</f>
        <v>494.17225981537064</v>
      </c>
      <c r="AY214" s="32">
        <f>AVERAGE(Tabla3[[#This Row],[Emisiones por degradación tCO2 2020]:[Emisiones por degradación tCO2 2022]])</f>
        <v>997.5070788150507</v>
      </c>
    </row>
    <row r="215" spans="1:51" x14ac:dyDescent="0.3">
      <c r="A215" s="24">
        <f>VALUE(MID(Tabla3[[#This Row],[COD]],1,1))</f>
        <v>5</v>
      </c>
      <c r="B215" s="31"/>
      <c r="C215" s="7">
        <v>50404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5">
        <v>0</v>
      </c>
      <c r="R215" s="5">
        <v>0</v>
      </c>
      <c r="S215" s="14">
        <v>-2.9382136626667995E-4</v>
      </c>
      <c r="T215" s="14">
        <v>-2.413347911864897E-4</v>
      </c>
      <c r="U215" s="14">
        <v>-2.7176957345825895E-4</v>
      </c>
      <c r="V215" s="14">
        <v>-3.022444630865664E-4</v>
      </c>
      <c r="W215" s="14">
        <v>-3.3178794443767385E-4</v>
      </c>
      <c r="X215" s="14">
        <v>-3.5933510329871893E-4</v>
      </c>
      <c r="Y215" s="14">
        <v>-3.8393748248462592E-4</v>
      </c>
      <c r="Z215" s="14">
        <v>-4.0478485851628415E-4</v>
      </c>
      <c r="AA215" s="14">
        <v>-4.2116009477465542E-4</v>
      </c>
      <c r="AB215" s="14">
        <v>7.1819912671677961E-3</v>
      </c>
      <c r="AC215" s="14">
        <v>2.9327784279194191E-2</v>
      </c>
      <c r="AD215" s="14">
        <v>-4.3939854909737702E-4</v>
      </c>
      <c r="AE215" s="14">
        <v>-7.1617304784173845E-4</v>
      </c>
      <c r="AF215" s="14">
        <v>-5.4345632038662413E-4</v>
      </c>
      <c r="AG215" s="11">
        <v>-2.7070430906871943E-4</v>
      </c>
      <c r="AH215" s="10">
        <v>-5.6517311381266066E-4</v>
      </c>
      <c r="AI215" s="14">
        <f>AVERAGE(Tabla3[[#This Row],[Emissions from degradation per capita 2010]:[Emissions from degradation per capita 2022]])</f>
        <v>0</v>
      </c>
      <c r="AJ215" s="14">
        <f>AVERAGE(Tabla3[[#This Row],[Net emissions from deforestation per capita tCO2  2010]:[Net emissions from deforestation per capita tCO2  2023]])</f>
        <v>2.2714694251090213E-3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32">
        <f>AVERAGE(Tabla3[[#This Row],[Emisiones por degradación tCO2 2011]:[Emisiones por degradación tCO2 2013]])</f>
        <v>0</v>
      </c>
      <c r="AY215" s="32">
        <f>AVERAGE(Tabla3[[#This Row],[Emisiones por degradación tCO2 2020]:[Emisiones por degradación tCO2 2022]])</f>
        <v>0</v>
      </c>
    </row>
    <row r="216" spans="1:51" x14ac:dyDescent="0.3">
      <c r="A216" s="24">
        <f>VALUE(MID(Tabla3[[#This Row],[COD]],1,1))</f>
        <v>5</v>
      </c>
      <c r="B216" s="31"/>
      <c r="C216" s="8">
        <v>50405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5">
        <v>0</v>
      </c>
      <c r="R216" s="5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1">
        <v>0</v>
      </c>
      <c r="AH216" s="10">
        <v>0</v>
      </c>
      <c r="AI216" s="14">
        <f>AVERAGE(Tabla3[[#This Row],[Emissions from degradation per capita 2010]:[Emissions from degradation per capita 2022]])</f>
        <v>0</v>
      </c>
      <c r="AJ216" s="14">
        <f>AVERAGE(Tabla3[[#This Row],[Net emissions from deforestation per capita tCO2  2010]:[Net emissions from deforestation per capita tCO2  2023]])</f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32">
        <f>AVERAGE(Tabla3[[#This Row],[Emisiones por degradación tCO2 2011]:[Emisiones por degradación tCO2 2013]])</f>
        <v>0</v>
      </c>
      <c r="AY216" s="32">
        <f>AVERAGE(Tabla3[[#This Row],[Emisiones por degradación tCO2 2020]:[Emisiones por degradación tCO2 2022]])</f>
        <v>0</v>
      </c>
    </row>
    <row r="217" spans="1:51" x14ac:dyDescent="0.3">
      <c r="A217" s="24">
        <f>VALUE(MID(Tabla3[[#This Row],[COD]],1,1))</f>
        <v>5</v>
      </c>
      <c r="B217" s="31"/>
      <c r="C217" s="7">
        <v>50501</v>
      </c>
      <c r="D217" s="16">
        <v>1.9683636896510998E-2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1.2412074657934438E-3</v>
      </c>
      <c r="P217" s="16">
        <v>0</v>
      </c>
      <c r="Q217" s="5">
        <v>0</v>
      </c>
      <c r="R217" s="5">
        <v>4.1373582193114791E-4</v>
      </c>
      <c r="S217" s="14">
        <v>3.1700617235525105E-3</v>
      </c>
      <c r="T217" s="14">
        <v>1.0471800055631362E-2</v>
      </c>
      <c r="U217" s="14">
        <v>-1.2892731351608528E-3</v>
      </c>
      <c r="V217" s="14">
        <v>-1.1322908702036572E-3</v>
      </c>
      <c r="W217" s="14">
        <v>-1.0551978835995157E-2</v>
      </c>
      <c r="X217" s="14">
        <v>-3.8727767692619849E-3</v>
      </c>
      <c r="Y217" s="14">
        <v>1.7504722748037538E-3</v>
      </c>
      <c r="Z217" s="14">
        <v>-4.0209594117755149E-3</v>
      </c>
      <c r="AA217" s="14">
        <v>6.7846654110358942E-3</v>
      </c>
      <c r="AB217" s="14">
        <v>5.8811565414441255E-2</v>
      </c>
      <c r="AC217" s="14">
        <v>0.40283243073138469</v>
      </c>
      <c r="AD217" s="14">
        <v>-1.7591030433966214E-2</v>
      </c>
      <c r="AE217" s="14">
        <v>-9.7104878086316081E-3</v>
      </c>
      <c r="AF217" s="14">
        <v>5.4740607797803917E-2</v>
      </c>
      <c r="AG217" s="11">
        <v>2.6882056255467346E-3</v>
      </c>
      <c r="AH217" s="10">
        <v>9.1529695144582941E-3</v>
      </c>
      <c r="AI217" s="14">
        <f>AVERAGE(Tabla3[[#This Row],[Emissions from degradation per capita 2010]:[Emissions from degradation per capita 2022]])</f>
        <v>1.609603412484957E-3</v>
      </c>
      <c r="AJ217" s="14">
        <f>AVERAGE(Tabla3[[#This Row],[Net emissions from deforestation per capita tCO2  2010]:[Net emissions from deforestation per capita tCO2  2023]])</f>
        <v>3.5028057581689885E-2</v>
      </c>
      <c r="AK217" s="19">
        <v>587.96991773568004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35.21305580456</v>
      </c>
      <c r="AW217" s="19">
        <v>0</v>
      </c>
      <c r="AX217" s="32">
        <f>AVERAGE(Tabla3[[#This Row],[Emisiones por degradación tCO2 2011]:[Emisiones por degradación tCO2 2013]])</f>
        <v>0</v>
      </c>
      <c r="AY217" s="32">
        <f>AVERAGE(Tabla3[[#This Row],[Emisiones por degradación tCO2 2020]:[Emisiones por degradación tCO2 2022]])</f>
        <v>11.737685268186667</v>
      </c>
    </row>
    <row r="218" spans="1:51" x14ac:dyDescent="0.3">
      <c r="A218" s="24">
        <f>VALUE(MID(Tabla3[[#This Row],[COD]],1,1))</f>
        <v>5</v>
      </c>
      <c r="B218" s="31"/>
      <c r="C218" s="8">
        <v>50502</v>
      </c>
      <c r="D218" s="16">
        <v>1.0894606782981819E-3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8.1597097892515985E-2</v>
      </c>
      <c r="O218" s="16">
        <v>0</v>
      </c>
      <c r="P218" s="16">
        <v>0.23145593452978155</v>
      </c>
      <c r="Q218" s="5">
        <v>0</v>
      </c>
      <c r="R218" s="5">
        <v>0.10435101080743252</v>
      </c>
      <c r="S218" s="14">
        <v>2.0365451304619146E-3</v>
      </c>
      <c r="T218" s="14">
        <v>-1.0586856147204286E-2</v>
      </c>
      <c r="U218" s="14">
        <v>-2.3748354489400717E-2</v>
      </c>
      <c r="V218" s="14">
        <v>-9.0538782998139077E-3</v>
      </c>
      <c r="W218" s="14">
        <v>-2.0015027421699624E-2</v>
      </c>
      <c r="X218" s="14">
        <v>-1.9091305538413486E-3</v>
      </c>
      <c r="Y218" s="14">
        <v>-5.5794226578810505E-3</v>
      </c>
      <c r="Z218" s="14">
        <v>-9.317073019886879E-3</v>
      </c>
      <c r="AA218" s="14">
        <v>1.0755988465664577E-2</v>
      </c>
      <c r="AB218" s="14">
        <v>0.12664387383628931</v>
      </c>
      <c r="AC218" s="14">
        <v>0.47657746168786663</v>
      </c>
      <c r="AD218" s="14">
        <v>-2.4310778965810916E-2</v>
      </c>
      <c r="AE218" s="14">
        <v>-2.0249070840675634E-2</v>
      </c>
      <c r="AF218" s="14">
        <v>0.12607542436604458</v>
      </c>
      <c r="AG218" s="11">
        <v>-1.4486101454716916E-2</v>
      </c>
      <c r="AH218" s="10">
        <v>2.717327255514156E-2</v>
      </c>
      <c r="AI218" s="14">
        <f>AVERAGE(Tabla3[[#This Row],[Emissions from degradation per capita 2010]:[Emissions from degradation per capita 2022]])</f>
        <v>2.4164807161584288E-2</v>
      </c>
      <c r="AJ218" s="14">
        <f>AVERAGE(Tabla3[[#This Row],[Net emissions from deforestation per capita tCO2  2010]:[Net emissions from deforestation per capita tCO2  2023]])</f>
        <v>4.409426436357948E-2</v>
      </c>
      <c r="AK218" s="19">
        <v>11.98406746128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881.1670601412801</v>
      </c>
      <c r="AV218" s="19">
        <v>0</v>
      </c>
      <c r="AW218" s="19">
        <v>2490.2343996059199</v>
      </c>
      <c r="AX218" s="32">
        <f>AVERAGE(Tabla3[[#This Row],[Emisiones por degradación tCO2 2011]:[Emisiones por degradación tCO2 2013]])</f>
        <v>0</v>
      </c>
      <c r="AY218" s="32">
        <f>AVERAGE(Tabla3[[#This Row],[Emisiones por degradación tCO2 2020]:[Emisiones por degradación tCO2 2022]])</f>
        <v>1123.8004865824</v>
      </c>
    </row>
    <row r="219" spans="1:51" x14ac:dyDescent="0.3">
      <c r="A219" s="24">
        <f>VALUE(MID(Tabla3[[#This Row],[COD]],1,1))</f>
        <v>5</v>
      </c>
      <c r="B219" s="31"/>
      <c r="C219" s="7">
        <v>50601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5">
        <v>0</v>
      </c>
      <c r="R219" s="5">
        <v>0</v>
      </c>
      <c r="S219" s="14">
        <v>-2.8874399579745065E-3</v>
      </c>
      <c r="T219" s="14">
        <v>3.1521452231107862E-3</v>
      </c>
      <c r="U219" s="14">
        <v>-2.301263892799841E-3</v>
      </c>
      <c r="V219" s="14">
        <v>2.4209473915505503E-3</v>
      </c>
      <c r="W219" s="14">
        <v>4.8477692738526133E-4</v>
      </c>
      <c r="X219" s="14">
        <v>2.2350447741484808E-3</v>
      </c>
      <c r="Y219" s="14">
        <v>-1.9991353786184339E-3</v>
      </c>
      <c r="Z219" s="14">
        <v>-1.9865348310829111E-3</v>
      </c>
      <c r="AA219" s="14">
        <v>-1.9400715937138296E-3</v>
      </c>
      <c r="AB219" s="14">
        <v>-1.2749906477435146E-4</v>
      </c>
      <c r="AC219" s="14">
        <v>2.6229225343079891E-3</v>
      </c>
      <c r="AD219" s="14">
        <v>-1.4055735838926239E-4</v>
      </c>
      <c r="AE219" s="14">
        <v>-2.7627760942703626E-3</v>
      </c>
      <c r="AF219" s="14">
        <v>9.5673894723703988E-3</v>
      </c>
      <c r="AG219" s="11">
        <v>1.0906423800945328E-3</v>
      </c>
      <c r="AH219" s="10">
        <v>2.221352006570258E-3</v>
      </c>
      <c r="AI219" s="14">
        <f>AVERAGE(Tabla3[[#This Row],[Emissions from degradation per capita 2010]:[Emissions from degradation per capita 2022]])</f>
        <v>0</v>
      </c>
      <c r="AJ219" s="14">
        <f>AVERAGE(Tabla3[[#This Row],[Net emissions from deforestation per capita tCO2  2010]:[Net emissions from deforestation per capita tCO2  2023]])</f>
        <v>4.5271058223214053E-4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32">
        <f>AVERAGE(Tabla3[[#This Row],[Emisiones por degradación tCO2 2011]:[Emisiones por degradación tCO2 2013]])</f>
        <v>0</v>
      </c>
      <c r="AY219" s="32">
        <f>AVERAGE(Tabla3[[#This Row],[Emisiones por degradación tCO2 2020]:[Emisiones por degradación tCO2 2022]])</f>
        <v>0</v>
      </c>
    </row>
    <row r="220" spans="1:51" x14ac:dyDescent="0.3">
      <c r="A220" s="24">
        <f>VALUE(MID(Tabla3[[#This Row],[COD]],1,1))</f>
        <v>5</v>
      </c>
      <c r="B220" s="31"/>
      <c r="C220" s="8">
        <v>50602</v>
      </c>
      <c r="D220" s="16">
        <v>0</v>
      </c>
      <c r="E220" s="16">
        <v>0</v>
      </c>
      <c r="F220" s="16">
        <v>0</v>
      </c>
      <c r="G220" s="16">
        <v>8.1658088774770685E-3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5">
        <v>2.7219362924923562E-3</v>
      </c>
      <c r="R220" s="5">
        <v>0</v>
      </c>
      <c r="S220" s="14">
        <v>-2.1667909905133159E-3</v>
      </c>
      <c r="T220" s="14">
        <v>4.756586242247441E-3</v>
      </c>
      <c r="U220" s="14">
        <v>4.1480555047298867E-3</v>
      </c>
      <c r="V220" s="14">
        <v>5.1474613937985926E-3</v>
      </c>
      <c r="W220" s="14">
        <v>-1.7518718296505034E-3</v>
      </c>
      <c r="X220" s="14">
        <v>-2.1288571997327096E-3</v>
      </c>
      <c r="Y220" s="14">
        <v>-2.0507868689468426E-3</v>
      </c>
      <c r="Z220" s="14">
        <v>-3.5083896899379165E-3</v>
      </c>
      <c r="AA220" s="14">
        <v>-3.2093703124781497E-3</v>
      </c>
      <c r="AB220" s="14">
        <v>-3.9372368658865311E-3</v>
      </c>
      <c r="AC220" s="14">
        <v>-5.624882244043109E-3</v>
      </c>
      <c r="AD220" s="14">
        <v>-5.7150341360082809E-3</v>
      </c>
      <c r="AE220" s="14">
        <v>-6.1868834989449832E-3</v>
      </c>
      <c r="AF220" s="14">
        <v>-1.1010449945571942E-2</v>
      </c>
      <c r="AG220" s="11">
        <v>4.6798261610265313E-3</v>
      </c>
      <c r="AH220" s="10">
        <v>-7.6344183329053765E-3</v>
      </c>
      <c r="AI220" s="14">
        <f>AVERAGE(Tabla3[[#This Row],[Emissions from degradation per capita 2010]:[Emissions from degradation per capita 2022]])</f>
        <v>6.2813914442131301E-4</v>
      </c>
      <c r="AJ220" s="14">
        <f>AVERAGE(Tabla3[[#This Row],[Net emissions from deforestation per capita tCO2  2010]:[Net emissions from deforestation per capita tCO2  2023]])</f>
        <v>-2.3741750314955974E-3</v>
      </c>
      <c r="AK220" s="19">
        <v>0</v>
      </c>
      <c r="AL220" s="19">
        <v>0</v>
      </c>
      <c r="AM220" s="19">
        <v>0</v>
      </c>
      <c r="AN220" s="19">
        <v>86.353428879320006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32">
        <f>AVERAGE(Tabla3[[#This Row],[Emisiones por degradación tCO2 2011]:[Emisiones por degradación tCO2 2013]])</f>
        <v>28.784476293106668</v>
      </c>
      <c r="AY220" s="32">
        <f>AVERAGE(Tabla3[[#This Row],[Emisiones por degradación tCO2 2020]:[Emisiones por degradación tCO2 2022]])</f>
        <v>0</v>
      </c>
    </row>
    <row r="221" spans="1:51" x14ac:dyDescent="0.3">
      <c r="A221" s="24">
        <f>VALUE(MID(Tabla3[[#This Row],[COD]],1,1))</f>
        <v>5</v>
      </c>
      <c r="B221" s="31"/>
      <c r="C221" s="7">
        <v>50701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5">
        <v>0</v>
      </c>
      <c r="R221" s="5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1">
        <v>0</v>
      </c>
      <c r="AH221" s="10">
        <v>0</v>
      </c>
      <c r="AI221" s="14">
        <f>AVERAGE(Tabla3[[#This Row],[Emissions from degradation per capita 2010]:[Emissions from degradation per capita 2022]])</f>
        <v>0</v>
      </c>
      <c r="AJ221" s="14">
        <f>AVERAGE(Tabla3[[#This Row],[Net emissions from deforestation per capita tCO2  2010]:[Net emissions from deforestation per capita tCO2  2023]])</f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32">
        <f>AVERAGE(Tabla3[[#This Row],[Emisiones por degradación tCO2 2011]:[Emisiones por degradación tCO2 2013]])</f>
        <v>0</v>
      </c>
      <c r="AY221" s="32">
        <f>AVERAGE(Tabla3[[#This Row],[Emisiones por degradación tCO2 2020]:[Emisiones por degradación tCO2 2022]])</f>
        <v>0</v>
      </c>
    </row>
    <row r="222" spans="1:51" x14ac:dyDescent="0.3">
      <c r="A222" s="24">
        <f>VALUE(MID(Tabla3[[#This Row],[COD]],1,1))</f>
        <v>5</v>
      </c>
      <c r="B222" s="31"/>
      <c r="C222" s="8">
        <v>50702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5">
        <v>0</v>
      </c>
      <c r="R222" s="5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1">
        <v>0</v>
      </c>
      <c r="AH222" s="10">
        <v>0</v>
      </c>
      <c r="AI222" s="14">
        <f>AVERAGE(Tabla3[[#This Row],[Emissions from degradation per capita 2010]:[Emissions from degradation per capita 2022]])</f>
        <v>0</v>
      </c>
      <c r="AJ222" s="14">
        <f>AVERAGE(Tabla3[[#This Row],[Net emissions from deforestation per capita tCO2  2010]:[Net emissions from deforestation per capita tCO2  2023]])</f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32">
        <f>AVERAGE(Tabla3[[#This Row],[Emisiones por degradación tCO2 2011]:[Emisiones por degradación tCO2 2013]])</f>
        <v>0</v>
      </c>
      <c r="AY222" s="32">
        <f>AVERAGE(Tabla3[[#This Row],[Emisiones por degradación tCO2 2020]:[Emisiones por degradación tCO2 2022]])</f>
        <v>0</v>
      </c>
    </row>
    <row r="223" spans="1:51" x14ac:dyDescent="0.3">
      <c r="A223" s="24">
        <f>VALUE(MID(Tabla3[[#This Row],[COD]],1,1))</f>
        <v>5</v>
      </c>
      <c r="B223" s="31"/>
      <c r="C223" s="7">
        <v>50801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5">
        <v>0</v>
      </c>
      <c r="R223" s="5">
        <v>0</v>
      </c>
      <c r="S223" s="14">
        <v>-1.2364215907317009E-3</v>
      </c>
      <c r="T223" s="14">
        <v>-1.4252394470827074E-4</v>
      </c>
      <c r="U223" s="14">
        <v>1.5782175561450413E-3</v>
      </c>
      <c r="V223" s="14">
        <v>9.64111469063074E-4</v>
      </c>
      <c r="W223" s="14">
        <v>5.2194759967914427E-4</v>
      </c>
      <c r="X223" s="14">
        <v>-8.6894295223993809E-5</v>
      </c>
      <c r="Y223" s="14">
        <v>5.25178469310612E-3</v>
      </c>
      <c r="Z223" s="14">
        <v>-6.5850901938637344E-5</v>
      </c>
      <c r="AA223" s="14">
        <v>2.5087159820549247E-3</v>
      </c>
      <c r="AB223" s="14">
        <v>3.7964613849236213E-3</v>
      </c>
      <c r="AC223" s="14">
        <v>-1.31034846997223E-3</v>
      </c>
      <c r="AD223" s="14">
        <v>2.8145944309834563E-4</v>
      </c>
      <c r="AE223" s="14">
        <v>1.9561432755404711E-2</v>
      </c>
      <c r="AF223" s="14">
        <v>2.2594830097714845E-3</v>
      </c>
      <c r="AG223" s="11">
        <v>7.9977030959695712E-4</v>
      </c>
      <c r="AH223" s="10">
        <v>7.3666949389368762E-3</v>
      </c>
      <c r="AI223" s="14">
        <f>AVERAGE(Tabla3[[#This Row],[Emissions from degradation per capita 2010]:[Emissions from degradation per capita 2022]])</f>
        <v>0</v>
      </c>
      <c r="AJ223" s="14">
        <f>AVERAGE(Tabla3[[#This Row],[Net emissions from deforestation per capita tCO2  2010]:[Net emissions from deforestation per capita tCO2  2023]])</f>
        <v>2.4201124779051164E-3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32">
        <f>AVERAGE(Tabla3[[#This Row],[Emisiones por degradación tCO2 2011]:[Emisiones por degradación tCO2 2013]])</f>
        <v>0</v>
      </c>
      <c r="AY223" s="32">
        <f>AVERAGE(Tabla3[[#This Row],[Emisiones por degradación tCO2 2020]:[Emisiones por degradación tCO2 2022]])</f>
        <v>0</v>
      </c>
    </row>
    <row r="224" spans="1:51" x14ac:dyDescent="0.3">
      <c r="A224" s="24">
        <f>VALUE(MID(Tabla3[[#This Row],[COD]],1,1))</f>
        <v>5</v>
      </c>
      <c r="B224" s="31"/>
      <c r="C224" s="8">
        <v>50802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5">
        <v>0</v>
      </c>
      <c r="R224" s="5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1">
        <v>0</v>
      </c>
      <c r="AH224" s="10">
        <v>0</v>
      </c>
      <c r="AI224" s="14">
        <f>AVERAGE(Tabla3[[#This Row],[Emissions from degradation per capita 2010]:[Emissions from degradation per capita 2022]])</f>
        <v>0</v>
      </c>
      <c r="AJ224" s="14">
        <f>AVERAGE(Tabla3[[#This Row],[Net emissions from deforestation per capita tCO2  2010]:[Net emissions from deforestation per capita tCO2  2023]])</f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32">
        <f>AVERAGE(Tabla3[[#This Row],[Emisiones por degradación tCO2 2011]:[Emisiones por degradación tCO2 2013]])</f>
        <v>0</v>
      </c>
      <c r="AY224" s="32">
        <f>AVERAGE(Tabla3[[#This Row],[Emisiones por degradación tCO2 2020]:[Emisiones por degradación tCO2 2022]])</f>
        <v>0</v>
      </c>
    </row>
    <row r="225" spans="1:51" x14ac:dyDescent="0.3">
      <c r="A225" s="24">
        <f>VALUE(MID(Tabla3[[#This Row],[COD]],1,1))</f>
        <v>5</v>
      </c>
      <c r="B225" s="31"/>
      <c r="C225" s="7">
        <v>50901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0.18346358402155824</v>
      </c>
      <c r="O225" s="16">
        <v>7.1845633029327463E-2</v>
      </c>
      <c r="P225" s="16">
        <v>0</v>
      </c>
      <c r="Q225" s="5">
        <v>0</v>
      </c>
      <c r="R225" s="5">
        <v>8.5103072350295239E-2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1">
        <v>0</v>
      </c>
      <c r="AH225" s="10">
        <v>0</v>
      </c>
      <c r="AI225" s="14">
        <f>AVERAGE(Tabla3[[#This Row],[Emissions from degradation per capita 2010]:[Emissions from degradation per capita 2022]])</f>
        <v>1.9639170542375826E-2</v>
      </c>
      <c r="AJ225" s="14">
        <f>AVERAGE(Tabla3[[#This Row],[Net emissions from deforestation per capita tCO2  2010]:[Net emissions from deforestation per capita tCO2  2023]])</f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2340.6284049470401</v>
      </c>
      <c r="AV225" s="19">
        <v>914.45121719728002</v>
      </c>
      <c r="AW225" s="19">
        <v>0</v>
      </c>
      <c r="AX225" s="32">
        <f>AVERAGE(Tabla3[[#This Row],[Emisiones por degradación tCO2 2011]:[Emisiones por degradación tCO2 2013]])</f>
        <v>0</v>
      </c>
      <c r="AY225" s="32">
        <f>AVERAGE(Tabla3[[#This Row],[Emisiones por degradación tCO2 2020]:[Emisiones por degradación tCO2 2022]])</f>
        <v>1085.0265407147733</v>
      </c>
    </row>
    <row r="226" spans="1:51" x14ac:dyDescent="0.3">
      <c r="A226" s="24">
        <f>VALUE(MID(Tabla3[[#This Row],[COD]],1,1))</f>
        <v>5</v>
      </c>
      <c r="B226" s="31"/>
      <c r="C226" s="8">
        <v>50902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1.4948684548385878</v>
      </c>
      <c r="P226" s="16">
        <v>0</v>
      </c>
      <c r="Q226" s="5">
        <v>0</v>
      </c>
      <c r="R226" s="5">
        <v>0.4982894849461959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1">
        <v>0</v>
      </c>
      <c r="AH226" s="10">
        <v>0</v>
      </c>
      <c r="AI226" s="14">
        <f>AVERAGE(Tabla3[[#This Row],[Emissions from degradation per capita 2010]:[Emissions from degradation per capita 2022]])</f>
        <v>0.11498988114142983</v>
      </c>
      <c r="AJ226" s="14">
        <f>AVERAGE(Tabla3[[#This Row],[Net emissions from deforestation per capita tCO2  2010]:[Net emissions from deforestation per capita tCO2  2023]])</f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2192.9720232482082</v>
      </c>
      <c r="AW226" s="19">
        <v>0</v>
      </c>
      <c r="AX226" s="32">
        <f>AVERAGE(Tabla3[[#This Row],[Emisiones por degradación tCO2 2011]:[Emisiones por degradación tCO2 2013]])</f>
        <v>0</v>
      </c>
      <c r="AY226" s="32">
        <f>AVERAGE(Tabla3[[#This Row],[Emisiones por degradación tCO2 2020]:[Emisiones por degradación tCO2 2022]])</f>
        <v>730.9906744160694</v>
      </c>
    </row>
    <row r="227" spans="1:51" x14ac:dyDescent="0.3">
      <c r="A227" s="24">
        <f>VALUE(MID(Tabla3[[#This Row],[COD]],1,1))</f>
        <v>5</v>
      </c>
      <c r="B227" s="31"/>
      <c r="C227" s="7">
        <v>51001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5">
        <v>0</v>
      </c>
      <c r="R227" s="5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1">
        <v>0</v>
      </c>
      <c r="AH227" s="10">
        <v>0</v>
      </c>
      <c r="AI227" s="14">
        <f>AVERAGE(Tabla3[[#This Row],[Emissions from degradation per capita 2010]:[Emissions from degradation per capita 2022]])</f>
        <v>0</v>
      </c>
      <c r="AJ227" s="14">
        <f>AVERAGE(Tabla3[[#This Row],[Net emissions from deforestation per capita tCO2  2010]:[Net emissions from deforestation per capita tCO2  2023]])</f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32">
        <f>AVERAGE(Tabla3[[#This Row],[Emisiones por degradación tCO2 2011]:[Emisiones por degradación tCO2 2013]])</f>
        <v>0</v>
      </c>
      <c r="AY227" s="32">
        <f>AVERAGE(Tabla3[[#This Row],[Emisiones por degradación tCO2 2020]:[Emisiones por degradación tCO2 2022]])</f>
        <v>0</v>
      </c>
    </row>
    <row r="228" spans="1:51" x14ac:dyDescent="0.3">
      <c r="A228" s="24">
        <f>VALUE(MID(Tabla3[[#This Row],[COD]],1,1))</f>
        <v>5</v>
      </c>
      <c r="B228" s="31"/>
      <c r="C228" s="8">
        <v>51002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5">
        <v>0</v>
      </c>
      <c r="R228" s="5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1">
        <v>0</v>
      </c>
      <c r="AH228" s="10">
        <v>0</v>
      </c>
      <c r="AI228" s="14">
        <f>AVERAGE(Tabla3[[#This Row],[Emissions from degradation per capita 2010]:[Emissions from degradation per capita 2022]])</f>
        <v>0</v>
      </c>
      <c r="AJ228" s="14">
        <f>AVERAGE(Tabla3[[#This Row],[Net emissions from deforestation per capita tCO2  2010]:[Net emissions from deforestation per capita tCO2  2023]])</f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32">
        <f>AVERAGE(Tabla3[[#This Row],[Emisiones por degradación tCO2 2011]:[Emisiones por degradación tCO2 2013]])</f>
        <v>0</v>
      </c>
      <c r="AY228" s="32">
        <f>AVERAGE(Tabla3[[#This Row],[Emisiones por degradación tCO2 2020]:[Emisiones por degradación tCO2 2022]])</f>
        <v>0</v>
      </c>
    </row>
    <row r="229" spans="1:51" x14ac:dyDescent="0.3">
      <c r="A229" s="24">
        <f>VALUE(MID(Tabla3[[#This Row],[COD]],1,1))</f>
        <v>5</v>
      </c>
      <c r="B229" s="31"/>
      <c r="C229" s="7">
        <v>51003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5">
        <v>0</v>
      </c>
      <c r="R229" s="5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1">
        <v>0</v>
      </c>
      <c r="AH229" s="10">
        <v>0</v>
      </c>
      <c r="AI229" s="14">
        <f>AVERAGE(Tabla3[[#This Row],[Emissions from degradation per capita 2010]:[Emissions from degradation per capita 2022]])</f>
        <v>0</v>
      </c>
      <c r="AJ229" s="14">
        <f>AVERAGE(Tabla3[[#This Row],[Net emissions from deforestation per capita tCO2  2010]:[Net emissions from deforestation per capita tCO2  2023]])</f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32">
        <f>AVERAGE(Tabla3[[#This Row],[Emisiones por degradación tCO2 2011]:[Emisiones por degradación tCO2 2013]])</f>
        <v>0</v>
      </c>
      <c r="AY229" s="32">
        <f>AVERAGE(Tabla3[[#This Row],[Emisiones por degradación tCO2 2020]:[Emisiones por degradación tCO2 2022]])</f>
        <v>0</v>
      </c>
    </row>
    <row r="230" spans="1:51" x14ac:dyDescent="0.3">
      <c r="A230" s="24">
        <f>VALUE(MID(Tabla3[[#This Row],[COD]],1,1))</f>
        <v>5</v>
      </c>
      <c r="B230" s="31"/>
      <c r="C230" s="8">
        <v>51101</v>
      </c>
      <c r="D230" s="16">
        <v>1.7176492527451164E-2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7.9698642715472834E-2</v>
      </c>
      <c r="K230" s="16">
        <v>0</v>
      </c>
      <c r="L230" s="16">
        <v>0</v>
      </c>
      <c r="M230" s="16">
        <v>0</v>
      </c>
      <c r="N230" s="16">
        <v>0</v>
      </c>
      <c r="O230" s="16">
        <v>0.17927447263302429</v>
      </c>
      <c r="P230" s="16">
        <v>4.1655883345409768E-2</v>
      </c>
      <c r="Q230" s="5">
        <v>0</v>
      </c>
      <c r="R230" s="5">
        <v>7.3643451992811346E-2</v>
      </c>
      <c r="S230" s="14">
        <v>-3.8461622689269436E-4</v>
      </c>
      <c r="T230" s="14">
        <v>-3.8899421593010586E-4</v>
      </c>
      <c r="U230" s="14">
        <v>-3.9024378402902044E-4</v>
      </c>
      <c r="V230" s="14">
        <v>1.53731479965292E-3</v>
      </c>
      <c r="W230" s="14">
        <v>-3.8536416083979192E-4</v>
      </c>
      <c r="X230" s="14">
        <v>-3.8045034225572805E-4</v>
      </c>
      <c r="Y230" s="14">
        <v>-3.3575142148169201E-4</v>
      </c>
      <c r="Z230" s="14">
        <v>-3.2825016011294963E-4</v>
      </c>
      <c r="AA230" s="14">
        <v>-4.1909608758226131E-4</v>
      </c>
      <c r="AB230" s="14">
        <v>-4.8223817439203999E-4</v>
      </c>
      <c r="AC230" s="14">
        <v>-5.6645859479342864E-4</v>
      </c>
      <c r="AD230" s="14">
        <v>-6.2974663611437421E-4</v>
      </c>
      <c r="AE230" s="14">
        <v>-6.6346728909708757E-4</v>
      </c>
      <c r="AF230" s="14">
        <v>1.8317520169360935E-2</v>
      </c>
      <c r="AG230" s="11">
        <v>3.0433499868985793E-4</v>
      </c>
      <c r="AH230" s="10">
        <v>5.7339451066809807E-3</v>
      </c>
      <c r="AI230" s="14">
        <f>AVERAGE(Tabla3[[#This Row],[Emissions from degradation per capita 2010]:[Emissions from degradation per capita 2022]])</f>
        <v>2.4446576247796774E-2</v>
      </c>
      <c r="AJ230" s="14">
        <f>AVERAGE(Tabla3[[#This Row],[Net emissions from deforestation per capita tCO2  2010]:[Net emissions from deforestation per capita tCO2  2023]])</f>
        <v>1.0357255625351915E-3</v>
      </c>
      <c r="AK230" s="19">
        <v>439.64950273264003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1724.1207378638239</v>
      </c>
      <c r="AR230" s="19">
        <v>0</v>
      </c>
      <c r="AS230" s="19">
        <v>0</v>
      </c>
      <c r="AT230" s="19">
        <v>0</v>
      </c>
      <c r="AU230" s="19">
        <v>0</v>
      </c>
      <c r="AV230" s="19">
        <v>3286.2803578359681</v>
      </c>
      <c r="AW230" s="19">
        <v>736.10111459673601</v>
      </c>
      <c r="AX230" s="32">
        <f>AVERAGE(Tabla3[[#This Row],[Emisiones por degradación tCO2 2011]:[Emisiones por degradación tCO2 2013]])</f>
        <v>0</v>
      </c>
      <c r="AY230" s="32">
        <f>AVERAGE(Tabla3[[#This Row],[Emisiones por degradación tCO2 2020]:[Emisiones por degradación tCO2 2022]])</f>
        <v>1340.7938241442346</v>
      </c>
    </row>
    <row r="231" spans="1:51" x14ac:dyDescent="0.3">
      <c r="A231" s="24">
        <f>VALUE(MID(Tabla3[[#This Row],[COD]],1,1))</f>
        <v>5</v>
      </c>
      <c r="B231" s="31"/>
      <c r="C231" s="7">
        <v>51102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5">
        <v>0</v>
      </c>
      <c r="R231" s="5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-1.4133917515953909E-4</v>
      </c>
      <c r="X231" s="14">
        <v>6.4776026100050402E-3</v>
      </c>
      <c r="Y231" s="14">
        <v>4.6611426950034454E-5</v>
      </c>
      <c r="Z231" s="14">
        <v>3.3885785775793044E-5</v>
      </c>
      <c r="AA231" s="14">
        <v>2.067695375671663E-5</v>
      </c>
      <c r="AB231" s="14">
        <v>7.2527636999884823E-6</v>
      </c>
      <c r="AC231" s="14">
        <v>-6.0255493205408826E-6</v>
      </c>
      <c r="AD231" s="14">
        <v>-1.8123471936104204E-4</v>
      </c>
      <c r="AE231" s="14">
        <v>-1.048794430425793E-4</v>
      </c>
      <c r="AF231" s="14">
        <v>-2.5210746798221468E-3</v>
      </c>
      <c r="AG231" s="11">
        <v>0</v>
      </c>
      <c r="AH231" s="10">
        <v>-9.2121467586956404E-4</v>
      </c>
      <c r="AI231" s="14">
        <f>AVERAGE(Tabla3[[#This Row],[Emissions from degradation per capita 2010]:[Emissions from degradation per capita 2022]])</f>
        <v>0</v>
      </c>
      <c r="AJ231" s="14">
        <f>AVERAGE(Tabla3[[#This Row],[Net emissions from deforestation per capita tCO2  2010]:[Net emissions from deforestation per capita tCO2  2023]])</f>
        <v>2.5939114096298042E-4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32">
        <f>AVERAGE(Tabla3[[#This Row],[Emisiones por degradación tCO2 2011]:[Emisiones por degradación tCO2 2013]])</f>
        <v>0</v>
      </c>
      <c r="AY231" s="32">
        <f>AVERAGE(Tabla3[[#This Row],[Emisiones por degradación tCO2 2020]:[Emisiones por degradación tCO2 2022]])</f>
        <v>0</v>
      </c>
    </row>
    <row r="232" spans="1:51" x14ac:dyDescent="0.3">
      <c r="A232" s="24">
        <f>VALUE(MID(Tabla3[[#This Row],[COD]],1,1))</f>
        <v>5</v>
      </c>
      <c r="B232" s="31"/>
      <c r="C232" s="8">
        <v>51103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0.16944560983870768</v>
      </c>
      <c r="P232" s="16">
        <v>0.20877009109626696</v>
      </c>
      <c r="Q232" s="5">
        <v>0</v>
      </c>
      <c r="R232" s="5">
        <v>0.12607190031165821</v>
      </c>
      <c r="S232" s="14">
        <v>3.538808077124425E-3</v>
      </c>
      <c r="T232" s="14">
        <v>-6.838269355970689E-4</v>
      </c>
      <c r="U232" s="14">
        <v>-6.7736663594664787E-4</v>
      </c>
      <c r="V232" s="14">
        <v>-6.7286209167035445E-4</v>
      </c>
      <c r="W232" s="14">
        <v>-6.1726583165063994E-4</v>
      </c>
      <c r="X232" s="14">
        <v>-1.0873565394343332E-3</v>
      </c>
      <c r="Y232" s="14">
        <v>-8.1117988128200102E-4</v>
      </c>
      <c r="Z232" s="14">
        <v>-9.7436199761350654E-4</v>
      </c>
      <c r="AA232" s="14">
        <v>-9.6507496912073539E-4</v>
      </c>
      <c r="AB232" s="14">
        <v>3.6497181610717958E-3</v>
      </c>
      <c r="AC232" s="14">
        <v>1.1534999033300904E-2</v>
      </c>
      <c r="AD232" s="14">
        <v>-2.2064688693942242E-3</v>
      </c>
      <c r="AE232" s="14">
        <v>-1.8242754486753902E-3</v>
      </c>
      <c r="AF232" s="14">
        <v>8.0324065955404197E-3</v>
      </c>
      <c r="AG232" s="11">
        <v>-6.7893360001179041E-4</v>
      </c>
      <c r="AH232" s="10">
        <v>1.3336895359267245E-3</v>
      </c>
      <c r="AI232" s="14">
        <f>AVERAGE(Tabla3[[#This Row],[Emissions from degradation per capita 2010]:[Emissions from degradation per capita 2022]])</f>
        <v>2.909351545653651E-2</v>
      </c>
      <c r="AJ232" s="14">
        <f>AVERAGE(Tabla3[[#This Row],[Net emissions from deforestation per capita tCO2  2010]:[Net emissions from deforestation per capita tCO2  2023]])</f>
        <v>1.1597066190466175E-3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2490.1726821896482</v>
      </c>
      <c r="AW232" s="19">
        <v>3040.527606726032</v>
      </c>
      <c r="AX232" s="32">
        <f>AVERAGE(Tabla3[[#This Row],[Emisiones por degradación tCO2 2011]:[Emisiones por degradación tCO2 2013]])</f>
        <v>0</v>
      </c>
      <c r="AY232" s="32">
        <f>AVERAGE(Tabla3[[#This Row],[Emisiones por degradación tCO2 2020]:[Emisiones por degradación tCO2 2022]])</f>
        <v>1843.5667629718935</v>
      </c>
    </row>
    <row r="233" spans="1:51" x14ac:dyDescent="0.3">
      <c r="A233" s="24">
        <f>VALUE(MID(Tabla3[[#This Row],[COD]],1,1))</f>
        <v>5</v>
      </c>
      <c r="B233" s="31"/>
      <c r="C233" s="7">
        <v>51201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9.7433312040320075E-3</v>
      </c>
      <c r="P233" s="16">
        <v>5.5822743936654658E-2</v>
      </c>
      <c r="Q233" s="5">
        <v>0</v>
      </c>
      <c r="R233" s="5">
        <v>2.1855358380228885E-2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1">
        <v>0</v>
      </c>
      <c r="AH233" s="10">
        <v>0</v>
      </c>
      <c r="AI233" s="14">
        <f>AVERAGE(Tabla3[[#This Row],[Emissions from degradation per capita 2010]:[Emissions from degradation per capita 2022]])</f>
        <v>5.0435442415912813E-3</v>
      </c>
      <c r="AJ233" s="14">
        <f>AVERAGE(Tabla3[[#This Row],[Net emissions from deforestation per capita tCO2  2010]:[Net emissions from deforestation per capita tCO2  2023]])</f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327.56105174835204</v>
      </c>
      <c r="AW233" s="19">
        <v>1904.6162003747202</v>
      </c>
      <c r="AX233" s="32">
        <f>AVERAGE(Tabla3[[#This Row],[Emisiones por degradación tCO2 2011]:[Emisiones por degradación tCO2 2013]])</f>
        <v>0</v>
      </c>
      <c r="AY233" s="32">
        <f>AVERAGE(Tabla3[[#This Row],[Emisiones por degradación tCO2 2020]:[Emisiones por degradación tCO2 2022]])</f>
        <v>744.05908404102411</v>
      </c>
    </row>
    <row r="234" spans="1:51" x14ac:dyDescent="0.3">
      <c r="A234" s="24">
        <f>VALUE(MID(Tabla3[[#This Row],[COD]],1,1))</f>
        <v>5</v>
      </c>
      <c r="B234" s="31"/>
      <c r="C234" s="8">
        <v>51202</v>
      </c>
      <c r="D234" s="16">
        <v>0</v>
      </c>
      <c r="E234" s="16">
        <v>0</v>
      </c>
      <c r="F234" s="16">
        <v>0</v>
      </c>
      <c r="G234" s="16">
        <v>0</v>
      </c>
      <c r="H234" s="16">
        <v>0.21974644003540664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7.0527428733466499E-2</v>
      </c>
      <c r="O234" s="16">
        <v>0.17627328363478917</v>
      </c>
      <c r="P234" s="16">
        <v>0</v>
      </c>
      <c r="Q234" s="5">
        <v>0</v>
      </c>
      <c r="R234" s="5">
        <v>8.2266904122751894E-2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-1.9072560483870979E-3</v>
      </c>
      <c r="AG234" s="11">
        <v>0</v>
      </c>
      <c r="AH234" s="10">
        <v>-6.3864911392405105E-2</v>
      </c>
      <c r="AI234" s="14">
        <f>AVERAGE(Tabla3[[#This Row],[Emissions from degradation per capita 2010]:[Emissions from degradation per capita 2022]])</f>
        <v>3.5888242492589408E-2</v>
      </c>
      <c r="AJ234" s="14">
        <f>AVERAGE(Tabla3[[#This Row],[Net emissions from deforestation per capita tCO2  2010]:[Net emissions from deforestation per capita tCO2  2023]])</f>
        <v>-1.362325748847927E-4</v>
      </c>
      <c r="AK234" s="19">
        <v>0</v>
      </c>
      <c r="AL234" s="19">
        <v>0</v>
      </c>
      <c r="AM234" s="19">
        <v>0</v>
      </c>
      <c r="AN234" s="19">
        <v>0</v>
      </c>
      <c r="AO234" s="19">
        <v>1990.9027467207841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586.15346020384004</v>
      </c>
      <c r="AV234" s="19">
        <v>1442.9730998343841</v>
      </c>
      <c r="AW234" s="19">
        <v>0</v>
      </c>
      <c r="AX234" s="32">
        <f>AVERAGE(Tabla3[[#This Row],[Emisiones por degradación tCO2 2011]:[Emisiones por degradación tCO2 2013]])</f>
        <v>0</v>
      </c>
      <c r="AY234" s="32">
        <f>AVERAGE(Tabla3[[#This Row],[Emisiones por degradación tCO2 2020]:[Emisiones por degradación tCO2 2022]])</f>
        <v>676.37552001274139</v>
      </c>
    </row>
    <row r="235" spans="1:51" x14ac:dyDescent="0.3">
      <c r="A235" s="24">
        <f>VALUE(MID(Tabla3[[#This Row],[COD]],1,1))</f>
        <v>5</v>
      </c>
      <c r="B235" s="31"/>
      <c r="C235" s="7">
        <v>51203</v>
      </c>
      <c r="D235" s="16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5">
        <v>0</v>
      </c>
      <c r="R235" s="5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1">
        <v>0</v>
      </c>
      <c r="AH235" s="10">
        <v>0</v>
      </c>
      <c r="AI235" s="14">
        <f>AVERAGE(Tabla3[[#This Row],[Emissions from degradation per capita 2010]:[Emissions from degradation per capita 2022]])</f>
        <v>0</v>
      </c>
      <c r="AJ235" s="14">
        <f>AVERAGE(Tabla3[[#This Row],[Net emissions from deforestation per capita tCO2  2010]:[Net emissions from deforestation per capita tCO2  2023]])</f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32">
        <f>AVERAGE(Tabla3[[#This Row],[Emisiones por degradación tCO2 2011]:[Emisiones por degradación tCO2 2013]])</f>
        <v>0</v>
      </c>
      <c r="AY235" s="32">
        <f>AVERAGE(Tabla3[[#This Row],[Emisiones por degradación tCO2 2020]:[Emisiones por degradación tCO2 2022]])</f>
        <v>0</v>
      </c>
    </row>
    <row r="236" spans="1:51" x14ac:dyDescent="0.3">
      <c r="A236" s="24">
        <f>VALUE(MID(Tabla3[[#This Row],[COD]],1,1))</f>
        <v>5</v>
      </c>
      <c r="B236" s="31"/>
      <c r="C236" s="8">
        <v>51204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5">
        <v>0</v>
      </c>
      <c r="R236" s="5">
        <v>0</v>
      </c>
      <c r="S236" s="14">
        <v>-6.8100398714442253E-4</v>
      </c>
      <c r="T236" s="14">
        <v>-6.2181613143733321E-4</v>
      </c>
      <c r="U236" s="14">
        <v>-5.5948703092144477E-4</v>
      </c>
      <c r="V236" s="14">
        <v>-4.9672088820533011E-4</v>
      </c>
      <c r="W236" s="14">
        <v>-4.3572344307967522E-4</v>
      </c>
      <c r="X236" s="14">
        <v>-3.7832763870538299E-4</v>
      </c>
      <c r="Y236" s="14">
        <v>-3.2548774134703824E-4</v>
      </c>
      <c r="Z236" s="14">
        <v>-2.7791233527520989E-4</v>
      </c>
      <c r="AA236" s="14">
        <v>8.1846083098027957E-3</v>
      </c>
      <c r="AB236" s="14">
        <v>-1.9879366497292005E-4</v>
      </c>
      <c r="AC236" s="14">
        <v>-1.6688606190063109E-4</v>
      </c>
      <c r="AD236" s="14">
        <v>-1.3952252381331555E-4</v>
      </c>
      <c r="AE236" s="14">
        <v>-1.1628065617179027E-4</v>
      </c>
      <c r="AF236" s="14">
        <v>-9.6627655264977202E-5</v>
      </c>
      <c r="AG236" s="11">
        <v>-5.5937633871670116E-4</v>
      </c>
      <c r="AH236" s="10">
        <v>-4.6631891359873189E-4</v>
      </c>
      <c r="AI236" s="14">
        <f>AVERAGE(Tabla3[[#This Row],[Emissions from degradation per capita 2010]:[Emissions from degradation per capita 2022]])</f>
        <v>0</v>
      </c>
      <c r="AJ236" s="14">
        <f>AVERAGE(Tabla3[[#This Row],[Net emissions from deforestation per capita tCO2  2010]:[Net emissions from deforestation per capita tCO2  2023]])</f>
        <v>2.6357275368309467E-4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32">
        <f>AVERAGE(Tabla3[[#This Row],[Emisiones por degradación tCO2 2011]:[Emisiones por degradación tCO2 2013]])</f>
        <v>0</v>
      </c>
      <c r="AY236" s="32">
        <f>AVERAGE(Tabla3[[#This Row],[Emisiones por degradación tCO2 2020]:[Emisiones por degradación tCO2 2022]])</f>
        <v>0</v>
      </c>
    </row>
    <row r="237" spans="1:51" x14ac:dyDescent="0.3">
      <c r="A237" s="24">
        <f>VALUE(MID(Tabla3[[#This Row],[COD]],1,1))</f>
        <v>5</v>
      </c>
      <c r="B237" s="31"/>
      <c r="C237" s="7">
        <v>51301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5">
        <v>0</v>
      </c>
      <c r="R237" s="5">
        <v>0</v>
      </c>
      <c r="S237" s="14">
        <v>2.4561337812497443E-3</v>
      </c>
      <c r="T237" s="14">
        <v>-1.3005655721695557E-2</v>
      </c>
      <c r="U237" s="14">
        <v>-2.2821854904930702E-2</v>
      </c>
      <c r="V237" s="14">
        <v>-1.882719491835131E-2</v>
      </c>
      <c r="W237" s="14">
        <v>-2.0026561839158089E-2</v>
      </c>
      <c r="X237" s="14">
        <v>-2.1934862810788578E-2</v>
      </c>
      <c r="Y237" s="14">
        <v>-1.3870957262733317E-2</v>
      </c>
      <c r="Z237" s="14">
        <v>1.9403568387882399E-2</v>
      </c>
      <c r="AA237" s="14">
        <v>-1.3383383502839559E-2</v>
      </c>
      <c r="AB237" s="14">
        <v>0.25785436613924156</v>
      </c>
      <c r="AC237" s="14">
        <v>0.32374225832399489</v>
      </c>
      <c r="AD237" s="14">
        <v>-3.5411882326104961E-2</v>
      </c>
      <c r="AE237" s="14">
        <v>-3.7258207132672652E-2</v>
      </c>
      <c r="AF237" s="14">
        <v>-3.8688678000227593E-2</v>
      </c>
      <c r="AG237" s="11">
        <v>-1.8476394503090878E-2</v>
      </c>
      <c r="AH237" s="10">
        <v>-0.1449557236691876</v>
      </c>
      <c r="AI237" s="14">
        <f>AVERAGE(Tabla3[[#This Row],[Emissions from degradation per capita 2010]:[Emissions from degradation per capita 2022]])</f>
        <v>0</v>
      </c>
      <c r="AJ237" s="14">
        <f>AVERAGE(Tabla3[[#This Row],[Net emissions from deforestation per capita tCO2  2010]:[Net emissions from deforestation per capita tCO2  2023]])</f>
        <v>2.6301934872347593E-2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32">
        <f>AVERAGE(Tabla3[[#This Row],[Emisiones por degradación tCO2 2011]:[Emisiones por degradación tCO2 2013]])</f>
        <v>0</v>
      </c>
      <c r="AY237" s="32">
        <f>AVERAGE(Tabla3[[#This Row],[Emisiones por degradación tCO2 2020]:[Emisiones por degradación tCO2 2022]])</f>
        <v>0</v>
      </c>
    </row>
    <row r="238" spans="1:51" x14ac:dyDescent="0.3">
      <c r="A238" s="24">
        <f>VALUE(MID(Tabla3[[#This Row],[COD]],1,1))</f>
        <v>5</v>
      </c>
      <c r="B238" s="31"/>
      <c r="C238" s="8">
        <v>51302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5">
        <v>0</v>
      </c>
      <c r="R238" s="5">
        <v>0</v>
      </c>
      <c r="S238" s="14">
        <v>-3.2398813946739616E-2</v>
      </c>
      <c r="T238" s="14">
        <v>-2.3551300597205171E-2</v>
      </c>
      <c r="U238" s="14">
        <v>-2.8473224568548477E-2</v>
      </c>
      <c r="V238" s="14">
        <v>-3.8158719129696476E-2</v>
      </c>
      <c r="W238" s="14">
        <v>-2.9790585432669988E-2</v>
      </c>
      <c r="X238" s="14">
        <v>2.3370015893985425E-2</v>
      </c>
      <c r="Y238" s="14">
        <v>-3.3614603281651702E-2</v>
      </c>
      <c r="Z238" s="14">
        <v>-3.4223138656794487E-2</v>
      </c>
      <c r="AA238" s="14">
        <v>0.16335334918228744</v>
      </c>
      <c r="AB238" s="14">
        <v>0.93925446775975141</v>
      </c>
      <c r="AC238" s="14">
        <v>0.32408484901606055</v>
      </c>
      <c r="AD238" s="14">
        <v>-5.4838339977986372E-2</v>
      </c>
      <c r="AE238" s="14">
        <v>-3.9641093950910498E-2</v>
      </c>
      <c r="AF238" s="14">
        <v>-4.5206547486473514E-2</v>
      </c>
      <c r="AG238" s="11">
        <v>-2.9908877798924455E-2</v>
      </c>
      <c r="AH238" s="10">
        <v>-4.642744320054052E-2</v>
      </c>
      <c r="AI238" s="14">
        <f>AVERAGE(Tabla3[[#This Row],[Emissions from degradation per capita 2010]:[Emissions from degradation per capita 2022]])</f>
        <v>0</v>
      </c>
      <c r="AJ238" s="14">
        <f>AVERAGE(Tabla3[[#This Row],[Net emissions from deforestation per capita tCO2  2010]:[Net emissions from deforestation per capita tCO2  2023]])</f>
        <v>7.7869022487386336E-2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32">
        <f>AVERAGE(Tabla3[[#This Row],[Emisiones por degradación tCO2 2011]:[Emisiones por degradación tCO2 2013]])</f>
        <v>0</v>
      </c>
      <c r="AY238" s="32">
        <f>AVERAGE(Tabla3[[#This Row],[Emisiones por degradación tCO2 2020]:[Emisiones por degradación tCO2 2022]])</f>
        <v>0</v>
      </c>
    </row>
    <row r="239" spans="1:51" x14ac:dyDescent="0.3">
      <c r="A239" s="24">
        <f>VALUE(MID(Tabla3[[#This Row],[COD]],1,1))</f>
        <v>5</v>
      </c>
      <c r="B239" s="31"/>
      <c r="C239" s="7">
        <v>51401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0.73486841191691998</v>
      </c>
      <c r="J239" s="16">
        <v>0</v>
      </c>
      <c r="K239" s="16">
        <v>0</v>
      </c>
      <c r="L239" s="16">
        <v>0</v>
      </c>
      <c r="M239" s="16">
        <v>0</v>
      </c>
      <c r="N239" s="16">
        <v>1.549070632038105E-2</v>
      </c>
      <c r="O239" s="16">
        <v>0</v>
      </c>
      <c r="P239" s="16">
        <v>2.8337755950316641</v>
      </c>
      <c r="Q239" s="5">
        <v>0</v>
      </c>
      <c r="R239" s="5">
        <v>0.94975543378401506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1">
        <v>0</v>
      </c>
      <c r="AH239" s="10">
        <v>0</v>
      </c>
      <c r="AI239" s="14">
        <f>AVERAGE(Tabla3[[#This Row],[Emissions from degradation per capita 2010]:[Emissions from degradation per capita 2022]])</f>
        <v>0.27570267025145889</v>
      </c>
      <c r="AJ239" s="14">
        <f>AVERAGE(Tabla3[[#This Row],[Net emissions from deforestation per capita tCO2  2010]:[Net emissions from deforestation per capita tCO2  2023]])</f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2782.9466759293759</v>
      </c>
      <c r="AQ239" s="19">
        <v>0</v>
      </c>
      <c r="AR239" s="19">
        <v>0</v>
      </c>
      <c r="AS239" s="19">
        <v>0</v>
      </c>
      <c r="AT239" s="19">
        <v>0</v>
      </c>
      <c r="AU239" s="19">
        <v>61.79242751200001</v>
      </c>
      <c r="AV239" s="19">
        <v>0</v>
      </c>
      <c r="AW239" s="19">
        <v>11530.632896183841</v>
      </c>
      <c r="AX239" s="32">
        <f>AVERAGE(Tabla3[[#This Row],[Emisiones por degradación tCO2 2011]:[Emisiones por degradación tCO2 2013]])</f>
        <v>0</v>
      </c>
      <c r="AY239" s="32">
        <f>AVERAGE(Tabla3[[#This Row],[Emisiones por degradación tCO2 2020]:[Emisiones por degradación tCO2 2022]])</f>
        <v>3864.1417745652802</v>
      </c>
    </row>
    <row r="240" spans="1:51" x14ac:dyDescent="0.3">
      <c r="A240" s="24">
        <f>VALUE(MID(Tabla3[[#This Row],[COD]],1,1))</f>
        <v>5</v>
      </c>
      <c r="B240" s="31"/>
      <c r="C240" s="8">
        <v>51402</v>
      </c>
      <c r="D240" s="16">
        <v>0</v>
      </c>
      <c r="E240" s="16">
        <v>0</v>
      </c>
      <c r="F240" s="16">
        <v>0</v>
      </c>
      <c r="G240" s="16">
        <v>0</v>
      </c>
      <c r="H240" s="16">
        <v>1.4592354690805922</v>
      </c>
      <c r="I240" s="16">
        <v>0.53893273188087587</v>
      </c>
      <c r="J240" s="16">
        <v>0</v>
      </c>
      <c r="K240" s="16">
        <v>0</v>
      </c>
      <c r="L240" s="16">
        <v>2.3668830939911589</v>
      </c>
      <c r="M240" s="16">
        <v>0</v>
      </c>
      <c r="N240" s="16">
        <v>0.66750109861734319</v>
      </c>
      <c r="O240" s="16">
        <v>0</v>
      </c>
      <c r="P240" s="16">
        <v>0</v>
      </c>
      <c r="Q240" s="5">
        <v>0</v>
      </c>
      <c r="R240" s="5">
        <v>0.22250036620578106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1">
        <v>0</v>
      </c>
      <c r="AH240" s="10">
        <v>0</v>
      </c>
      <c r="AI240" s="14">
        <f>AVERAGE(Tabla3[[#This Row],[Emissions from degradation per capita 2010]:[Emissions from degradation per capita 2022]])</f>
        <v>0.38711941488999774</v>
      </c>
      <c r="AJ240" s="14">
        <f>AVERAGE(Tabla3[[#This Row],[Net emissions from deforestation per capita tCO2  2010]:[Net emissions from deforestation per capita tCO2  2023]])</f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3035.2097756876319</v>
      </c>
      <c r="AP240" s="19">
        <v>1092.9555802544162</v>
      </c>
      <c r="AQ240" s="19">
        <v>0</v>
      </c>
      <c r="AR240" s="19">
        <v>0</v>
      </c>
      <c r="AS240" s="19">
        <v>4433.1720350454407</v>
      </c>
      <c r="AT240" s="19">
        <v>0</v>
      </c>
      <c r="AU240" s="19">
        <v>1180.8094434540801</v>
      </c>
      <c r="AV240" s="19">
        <v>0</v>
      </c>
      <c r="AW240" s="19">
        <v>0</v>
      </c>
      <c r="AX240" s="32">
        <f>AVERAGE(Tabla3[[#This Row],[Emisiones por degradación tCO2 2011]:[Emisiones por degradación tCO2 2013]])</f>
        <v>0</v>
      </c>
      <c r="AY240" s="32">
        <f>AVERAGE(Tabla3[[#This Row],[Emisiones por degradación tCO2 2020]:[Emisiones por degradación tCO2 2022]])</f>
        <v>393.60314781802668</v>
      </c>
    </row>
    <row r="241" spans="1:51" x14ac:dyDescent="0.3">
      <c r="A241" s="24">
        <f>VALUE(MID(Tabla3[[#This Row],[COD]],1,1))</f>
        <v>5</v>
      </c>
      <c r="B241" s="31"/>
      <c r="C241" s="7">
        <v>51501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5">
        <v>0</v>
      </c>
      <c r="R241" s="5">
        <v>0</v>
      </c>
      <c r="S241" s="14">
        <v>0</v>
      </c>
      <c r="T241" s="14">
        <v>1.6397808425848315E-3</v>
      </c>
      <c r="U241" s="14">
        <v>-5.8937021067447078E-5</v>
      </c>
      <c r="V241" s="14">
        <v>-2.3207202843738795E-5</v>
      </c>
      <c r="W241" s="14">
        <v>-7.8358637571401826E-5</v>
      </c>
      <c r="X241" s="14">
        <v>-5.2708101628258683E-5</v>
      </c>
      <c r="Y241" s="14">
        <v>-6.2273843933684293E-5</v>
      </c>
      <c r="Z241" s="14">
        <v>-7.3008911612482052E-5</v>
      </c>
      <c r="AA241" s="14">
        <v>-8.4816411439012304E-5</v>
      </c>
      <c r="AB241" s="14">
        <v>1.398416768811012E-3</v>
      </c>
      <c r="AC241" s="14">
        <v>-1.2466196269934448E-4</v>
      </c>
      <c r="AD241" s="14">
        <v>-1.3368402651229287E-4</v>
      </c>
      <c r="AE241" s="14">
        <v>1.5147846287313787E-3</v>
      </c>
      <c r="AF241" s="14">
        <v>2.2522000136871898E-4</v>
      </c>
      <c r="AG241" s="11">
        <v>5.1924724768611925E-4</v>
      </c>
      <c r="AH241" s="10">
        <v>5.3520653407625608E-4</v>
      </c>
      <c r="AI241" s="14">
        <f>AVERAGE(Tabla3[[#This Row],[Emissions from degradation per capita 2010]:[Emissions from degradation per capita 2022]])</f>
        <v>0</v>
      </c>
      <c r="AJ241" s="14">
        <f>AVERAGE(Tabla3[[#This Row],[Net emissions from deforestation per capita tCO2  2010]:[Net emissions from deforestation per capita tCO2  2023]])</f>
        <v>2.9189615158487712E-4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32">
        <f>AVERAGE(Tabla3[[#This Row],[Emisiones por degradación tCO2 2011]:[Emisiones por degradación tCO2 2013]])</f>
        <v>0</v>
      </c>
      <c r="AY241" s="32">
        <f>AVERAGE(Tabla3[[#This Row],[Emisiones por degradación tCO2 2020]:[Emisiones por degradación tCO2 2022]])</f>
        <v>0</v>
      </c>
    </row>
    <row r="242" spans="1:51" x14ac:dyDescent="0.3">
      <c r="A242" s="24">
        <f>VALUE(MID(Tabla3[[#This Row],[COD]],1,1))</f>
        <v>5</v>
      </c>
      <c r="B242" s="31"/>
      <c r="C242" s="8">
        <v>51601</v>
      </c>
      <c r="D242" s="16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5">
        <v>0</v>
      </c>
      <c r="R242" s="5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1">
        <v>0</v>
      </c>
      <c r="AH242" s="10">
        <v>0</v>
      </c>
      <c r="AI242" s="14">
        <f>AVERAGE(Tabla3[[#This Row],[Emissions from degradation per capita 2010]:[Emissions from degradation per capita 2022]])</f>
        <v>0</v>
      </c>
      <c r="AJ242" s="14">
        <f>AVERAGE(Tabla3[[#This Row],[Net emissions from deforestation per capita tCO2  2010]:[Net emissions from deforestation per capita tCO2  2023]])</f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32">
        <f>AVERAGE(Tabla3[[#This Row],[Emisiones por degradación tCO2 2011]:[Emisiones por degradación tCO2 2013]])</f>
        <v>0</v>
      </c>
      <c r="AY242" s="32">
        <f>AVERAGE(Tabla3[[#This Row],[Emisiones por degradación tCO2 2020]:[Emisiones por degradación tCO2 2022]])</f>
        <v>0</v>
      </c>
    </row>
    <row r="243" spans="1:51" x14ac:dyDescent="0.3">
      <c r="A243" s="24">
        <f>VALUE(MID(Tabla3[[#This Row],[COD]],1,1))</f>
        <v>6</v>
      </c>
      <c r="B243" s="31"/>
      <c r="C243" s="7">
        <v>60101</v>
      </c>
      <c r="D243" s="16">
        <v>1.6672075118378933E-2</v>
      </c>
      <c r="E243" s="16">
        <v>2.1490249013773977E-4</v>
      </c>
      <c r="F243" s="16">
        <v>1.3196697607026016E-5</v>
      </c>
      <c r="G243" s="16">
        <v>0.11443280149383593</v>
      </c>
      <c r="H243" s="16">
        <v>0</v>
      </c>
      <c r="I243" s="16">
        <v>3.3163525806915133E-5</v>
      </c>
      <c r="J243" s="16">
        <v>0</v>
      </c>
      <c r="K243" s="16">
        <v>0.10807156675649177</v>
      </c>
      <c r="L243" s="16">
        <v>3.0257762032541921E-2</v>
      </c>
      <c r="M243" s="16">
        <v>0</v>
      </c>
      <c r="N243" s="16">
        <v>1.699121786600165E-4</v>
      </c>
      <c r="O243" s="16">
        <v>0</v>
      </c>
      <c r="P243" s="16">
        <v>2.7048512149610245E-4</v>
      </c>
      <c r="Q243" s="5">
        <v>3.8220300227193561E-2</v>
      </c>
      <c r="R243" s="5">
        <v>1.4679910005203965E-4</v>
      </c>
      <c r="S243" s="14">
        <v>2.0551373999699828E-3</v>
      </c>
      <c r="T243" s="14">
        <v>4.9248312648990877E-2</v>
      </c>
      <c r="U243" s="14">
        <v>-5.6903803752834069E-4</v>
      </c>
      <c r="V243" s="14">
        <v>1.2869831968628851E-2</v>
      </c>
      <c r="W243" s="14">
        <v>6.5922689658129748E-3</v>
      </c>
      <c r="X243" s="14">
        <v>-7.0913526705300026E-3</v>
      </c>
      <c r="Y243" s="14">
        <v>7.5453389513387313E-3</v>
      </c>
      <c r="Z243" s="14">
        <v>-1.3115498022113427E-3</v>
      </c>
      <c r="AA243" s="14">
        <v>-4.2469850506241212E-3</v>
      </c>
      <c r="AB243" s="14">
        <v>2.7283082417483763E-2</v>
      </c>
      <c r="AC243" s="14">
        <v>1.5982157295922735E-2</v>
      </c>
      <c r="AD243" s="14">
        <v>7.3935830013145992E-2</v>
      </c>
      <c r="AE243" s="14">
        <v>2.7095310602677112E-3</v>
      </c>
      <c r="AF243" s="14">
        <v>1.9869297217613591E-2</v>
      </c>
      <c r="AG243" s="11">
        <v>2.0517088720381608E-2</v>
      </c>
      <c r="AH243" s="10">
        <v>0.25398876709359108</v>
      </c>
      <c r="AI243" s="14">
        <f>AVERAGE(Tabla3[[#This Row],[Emissions from degradation per capita 2010]:[Emissions from degradation per capita 2022]])</f>
        <v>2.0779681954996639E-2</v>
      </c>
      <c r="AJ243" s="14">
        <f>AVERAGE(Tabla3[[#This Row],[Net emissions from deforestation per capita tCO2  2010]:[Net emissions from deforestation per capita tCO2  2023]])</f>
        <v>1.4633704455591529E-2</v>
      </c>
      <c r="AK243" s="19">
        <v>3331.3973780793604</v>
      </c>
      <c r="AL243" s="19">
        <v>43.542253136768004</v>
      </c>
      <c r="AM243" s="19">
        <v>2.710707262064</v>
      </c>
      <c r="AN243" s="19">
        <v>23825.252569421122</v>
      </c>
      <c r="AO243" s="19">
        <v>0</v>
      </c>
      <c r="AP243" s="19">
        <v>7.0900965093120005</v>
      </c>
      <c r="AQ243" s="19">
        <v>0</v>
      </c>
      <c r="AR243" s="19">
        <v>23708.848386605921</v>
      </c>
      <c r="AS243" s="19">
        <v>6722.518279580001</v>
      </c>
      <c r="AT243" s="19">
        <v>0</v>
      </c>
      <c r="AU243" s="19">
        <v>38.699877460319996</v>
      </c>
      <c r="AV243" s="19">
        <v>0</v>
      </c>
      <c r="AW243" s="19">
        <v>63.118514556480001</v>
      </c>
      <c r="AX243" s="32">
        <f>AVERAGE(Tabla3[[#This Row],[Emisiones por degradación tCO2 2011]:[Emisiones por degradación tCO2 2013]])</f>
        <v>7957.1685099399847</v>
      </c>
      <c r="AY243" s="32">
        <f>AVERAGE(Tabla3[[#This Row],[Emisiones por degradación tCO2 2020]:[Emisiones por degradación tCO2 2022]])</f>
        <v>33.939464005600001</v>
      </c>
    </row>
    <row r="244" spans="1:51" x14ac:dyDescent="0.3">
      <c r="A244" s="24">
        <f>VALUE(MID(Tabla3[[#This Row],[COD]],1,1))</f>
        <v>6</v>
      </c>
      <c r="B244" s="31"/>
      <c r="C244" s="8">
        <v>60201</v>
      </c>
      <c r="D244" s="16">
        <v>2.3801028514831928</v>
      </c>
      <c r="E244" s="16">
        <v>0.29218109690954996</v>
      </c>
      <c r="F244" s="16">
        <v>1.2093313764600866</v>
      </c>
      <c r="G244" s="16">
        <v>20.16974851475825</v>
      </c>
      <c r="H244" s="16">
        <v>6.2628556871980573E-2</v>
      </c>
      <c r="I244" s="16">
        <v>0.11741508926435455</v>
      </c>
      <c r="J244" s="16">
        <v>0.52561575911019054</v>
      </c>
      <c r="K244" s="16">
        <v>1.4097492928499831</v>
      </c>
      <c r="L244" s="16">
        <v>0.38312458882085126</v>
      </c>
      <c r="M244" s="16">
        <v>0.52774956366063119</v>
      </c>
      <c r="N244" s="16">
        <v>8.9722196109254302</v>
      </c>
      <c r="O244" s="16">
        <v>0.16472380061622213</v>
      </c>
      <c r="P244" s="16">
        <v>36.462268090016835</v>
      </c>
      <c r="Q244" s="5">
        <v>7.2237536627092958</v>
      </c>
      <c r="R244" s="5">
        <v>15.199737167186163</v>
      </c>
      <c r="S244" s="14">
        <v>0.63964551974685857</v>
      </c>
      <c r="T244" s="14">
        <v>0.96940273457028125</v>
      </c>
      <c r="U244" s="14">
        <v>1.0684191777120591</v>
      </c>
      <c r="V244" s="14">
        <v>3.7387466268791893</v>
      </c>
      <c r="W244" s="14">
        <v>0.33408911140765635</v>
      </c>
      <c r="X244" s="14">
        <v>0.46048618015487164</v>
      </c>
      <c r="Y244" s="14">
        <v>0.79565334019176237</v>
      </c>
      <c r="Z244" s="14">
        <v>0.76086680693718067</v>
      </c>
      <c r="AA244" s="14">
        <v>0.19567864783323594</v>
      </c>
      <c r="AB244" s="14">
        <v>1.8151795559201696</v>
      </c>
      <c r="AC244" s="14">
        <v>3.8448082893905711</v>
      </c>
      <c r="AD244" s="14">
        <v>2.4310913967436552</v>
      </c>
      <c r="AE244" s="14">
        <v>1.0560328855563703</v>
      </c>
      <c r="AF244" s="14">
        <v>10.676683257272096</v>
      </c>
      <c r="AG244" s="11">
        <v>1.9255400756191072</v>
      </c>
      <c r="AH244" s="10">
        <v>4.7212691798573738</v>
      </c>
      <c r="AI244" s="14">
        <f>AVERAGE(Tabla3[[#This Row],[Emissions from degradation per capita 2010]:[Emissions from degradation per capita 2022]])</f>
        <v>5.5905275532113503</v>
      </c>
      <c r="AJ244" s="14">
        <f>AVERAGE(Tabla3[[#This Row],[Net emissions from deforestation per capita tCO2  2010]:[Net emissions from deforestation per capita tCO2  2023]])</f>
        <v>2.0561988235939967</v>
      </c>
      <c r="AK244" s="19">
        <v>44819.716796280001</v>
      </c>
      <c r="AL244" s="19">
        <v>5480.1486536355196</v>
      </c>
      <c r="AM244" s="19">
        <v>22591.519443650879</v>
      </c>
      <c r="AN244" s="19">
        <v>375278.34086559201</v>
      </c>
      <c r="AO244" s="19">
        <v>1160.5697873946719</v>
      </c>
      <c r="AP244" s="19">
        <v>2167.130302552192</v>
      </c>
      <c r="AQ244" s="19">
        <v>9661.8688839635215</v>
      </c>
      <c r="AR244" s="19">
        <v>25808.28030420464</v>
      </c>
      <c r="AS244" s="19">
        <v>6985.1275033817601</v>
      </c>
      <c r="AT244" s="19">
        <v>9582.3488273860803</v>
      </c>
      <c r="AU244" s="19">
        <v>162235.67500475363</v>
      </c>
      <c r="AV244" s="19">
        <v>2966.3462014969282</v>
      </c>
      <c r="AW244" s="19">
        <v>653877.85365827195</v>
      </c>
      <c r="AX244" s="32">
        <f>AVERAGE(Tabla3[[#This Row],[Emisiones por degradación tCO2 2011]:[Emisiones por degradación tCO2 2013]])</f>
        <v>134450.00298762613</v>
      </c>
      <c r="AY244" s="32">
        <f>AVERAGE(Tabla3[[#This Row],[Emisiones por degradación tCO2 2020]:[Emisiones por degradación tCO2 2022]])</f>
        <v>273026.62495484081</v>
      </c>
    </row>
    <row r="245" spans="1:51" x14ac:dyDescent="0.3">
      <c r="A245" s="24">
        <f>VALUE(MID(Tabla3[[#This Row],[COD]],1,1))</f>
        <v>6</v>
      </c>
      <c r="B245" s="31"/>
      <c r="C245" s="7">
        <v>60202</v>
      </c>
      <c r="D245" s="16">
        <v>0.80638880073466723</v>
      </c>
      <c r="E245" s="16">
        <v>0.12055934482408864</v>
      </c>
      <c r="F245" s="16">
        <v>0.68080783258704991</v>
      </c>
      <c r="G245" s="16">
        <v>8.2644772199757082</v>
      </c>
      <c r="H245" s="16">
        <v>0.10113354294580508</v>
      </c>
      <c r="I245" s="16">
        <v>0.54109308087235786</v>
      </c>
      <c r="J245" s="16">
        <v>0.83167211058282742</v>
      </c>
      <c r="K245" s="16">
        <v>0.41893834092423626</v>
      </c>
      <c r="L245" s="16">
        <v>0.29333829552085522</v>
      </c>
      <c r="M245" s="16">
        <v>0.25706655264040068</v>
      </c>
      <c r="N245" s="16">
        <v>1.6037533155211865</v>
      </c>
      <c r="O245" s="16">
        <v>0.21662079709974474</v>
      </c>
      <c r="P245" s="16">
        <v>2.3338756434461909</v>
      </c>
      <c r="Q245" s="5">
        <v>3.0219481324622826</v>
      </c>
      <c r="R245" s="5">
        <v>1.3847499186890406</v>
      </c>
      <c r="S245" s="14">
        <v>1.1214596214503081E-2</v>
      </c>
      <c r="T245" s="14">
        <v>0.11900684353128251</v>
      </c>
      <c r="U245" s="14">
        <v>7.9602442267673656E-2</v>
      </c>
      <c r="V245" s="14">
        <v>0.86975259867096411</v>
      </c>
      <c r="W245" s="14">
        <v>0.10557264918393353</v>
      </c>
      <c r="X245" s="14">
        <v>-2.4634874815020768E-3</v>
      </c>
      <c r="Y245" s="14">
        <v>-6.2446270313412655E-3</v>
      </c>
      <c r="Z245" s="14">
        <v>1.2181091746659732E-2</v>
      </c>
      <c r="AA245" s="14">
        <v>4.8303227843358242E-2</v>
      </c>
      <c r="AB245" s="14">
        <v>7.68637392875402E-2</v>
      </c>
      <c r="AC245" s="14">
        <v>0.29810023104200695</v>
      </c>
      <c r="AD245" s="14">
        <v>8.1745564515507046E-2</v>
      </c>
      <c r="AE245" s="14">
        <v>0.70903015999629893</v>
      </c>
      <c r="AF245" s="14">
        <v>2.6857848343291733</v>
      </c>
      <c r="AG245" s="11">
        <v>2.9653795807323431</v>
      </c>
      <c r="AH245" s="10">
        <v>1.1588535196136598</v>
      </c>
      <c r="AI245" s="14">
        <f>AVERAGE(Tabla3[[#This Row],[Emissions from degradation per capita 2010]:[Emissions from degradation per capita 2022]])</f>
        <v>1.266901913667317</v>
      </c>
      <c r="AJ245" s="14">
        <f>AVERAGE(Tabla3[[#This Row],[Net emissions from deforestation per capita tCO2  2010]:[Net emissions from deforestation per capita tCO2  2023]])</f>
        <v>0.36346070457971841</v>
      </c>
      <c r="AK245" s="19">
        <v>27493.826161048481</v>
      </c>
      <c r="AL245" s="19">
        <v>4135.1855274662403</v>
      </c>
      <c r="AM245" s="19">
        <v>23491.274263416159</v>
      </c>
      <c r="AN245" s="19">
        <v>286860.00430535682</v>
      </c>
      <c r="AO245" s="19">
        <v>3531.0776519527844</v>
      </c>
      <c r="AP245" s="19">
        <v>19003.730093318081</v>
      </c>
      <c r="AQ245" s="19">
        <v>29379.64897844896</v>
      </c>
      <c r="AR245" s="19">
        <v>14885.298191379039</v>
      </c>
      <c r="AS245" s="19">
        <v>10482.737328733281</v>
      </c>
      <c r="AT245" s="19">
        <v>9239.2289684486404</v>
      </c>
      <c r="AU245" s="19">
        <v>57969.267342828804</v>
      </c>
      <c r="AV245" s="19">
        <v>7874.5992161699205</v>
      </c>
      <c r="AW245" s="19">
        <v>85319.491897462402</v>
      </c>
      <c r="AX245" s="32">
        <f>AVERAGE(Tabla3[[#This Row],[Emisiones por degradación tCO2 2011]:[Emisiones por degradación tCO2 2013]])</f>
        <v>104828.82136541308</v>
      </c>
      <c r="AY245" s="32">
        <f>AVERAGE(Tabla3[[#This Row],[Emisiones por degradación tCO2 2020]:[Emisiones por degradación tCO2 2022]])</f>
        <v>50387.786152153705</v>
      </c>
    </row>
    <row r="246" spans="1:51" x14ac:dyDescent="0.3">
      <c r="A246" s="24">
        <f>VALUE(MID(Tabla3[[#This Row],[COD]],1,1))</f>
        <v>6</v>
      </c>
      <c r="B246" s="8" t="s">
        <v>406</v>
      </c>
      <c r="C246" s="8">
        <v>60301</v>
      </c>
      <c r="D246" s="16">
        <v>15.529025487102151</v>
      </c>
      <c r="E246" s="16">
        <v>7.7466352850779616</v>
      </c>
      <c r="F246" s="16">
        <v>6.9069716300253061</v>
      </c>
      <c r="G246" s="16">
        <v>2.6018142403493862</v>
      </c>
      <c r="H246" s="16">
        <v>2.3858853821207697</v>
      </c>
      <c r="I246" s="16">
        <v>0.82027166746652391</v>
      </c>
      <c r="J246" s="16">
        <v>1.8442190487454344</v>
      </c>
      <c r="K246" s="16">
        <v>1.4592165533208936</v>
      </c>
      <c r="L246" s="16">
        <v>6.7483290178155944</v>
      </c>
      <c r="M246" s="16">
        <v>1.9210994396043239</v>
      </c>
      <c r="N246" s="16">
        <v>4.7819258844306205</v>
      </c>
      <c r="O246" s="16">
        <v>11.082558602266113</v>
      </c>
      <c r="P246" s="16">
        <v>9.8246889640146922</v>
      </c>
      <c r="Q246" s="5">
        <v>5.7518070518175515</v>
      </c>
      <c r="R246" s="5">
        <v>8.5630578169038092</v>
      </c>
      <c r="S246" s="14">
        <v>4.0212546519103576</v>
      </c>
      <c r="T246" s="14">
        <v>4.1794727901205757</v>
      </c>
      <c r="U246" s="14">
        <v>3.8048891459105847</v>
      </c>
      <c r="V246" s="14">
        <v>3.8036919296890042</v>
      </c>
      <c r="W246" s="14">
        <v>1.711535398097709</v>
      </c>
      <c r="X246" s="14">
        <v>0.85572079267016898</v>
      </c>
      <c r="Y246" s="14">
        <v>1.9504316027565154</v>
      </c>
      <c r="Z246" s="14">
        <v>1.5360875785908197</v>
      </c>
      <c r="AA246" s="14">
        <v>5.6370143362082619</v>
      </c>
      <c r="AB246" s="14">
        <v>5.8217954262577578</v>
      </c>
      <c r="AC246" s="14">
        <v>4.2650718836565833</v>
      </c>
      <c r="AD246" s="14">
        <v>6.4934229556769223</v>
      </c>
      <c r="AE246" s="14">
        <v>7.8199725134585218</v>
      </c>
      <c r="AF246" s="14">
        <v>9.0366208382664031</v>
      </c>
      <c r="AG246" s="11">
        <v>3.9271489617935837</v>
      </c>
      <c r="AH246" s="10">
        <v>7.7811022413726763</v>
      </c>
      <c r="AI246" s="14">
        <f>AVERAGE(Tabla3[[#This Row],[Emissions from degradation per capita 2010]:[Emissions from degradation per capita 2022]])</f>
        <v>5.6655877847953668</v>
      </c>
      <c r="AJ246" s="14">
        <f>AVERAGE(Tabla3[[#This Row],[Net emissions from deforestation per capita tCO2  2010]:[Net emissions from deforestation per capita tCO2  2023]])</f>
        <v>4.3526415602335842</v>
      </c>
      <c r="AK246" s="19">
        <v>1415486.2021748482</v>
      </c>
      <c r="AL246" s="19">
        <v>709669.25846599205</v>
      </c>
      <c r="AM246" s="19">
        <v>635917.97100479994</v>
      </c>
      <c r="AN246" s="19">
        <v>240740.668031048</v>
      </c>
      <c r="AO246" s="19">
        <v>221856.32402726403</v>
      </c>
      <c r="AP246" s="19">
        <v>76651.106238076798</v>
      </c>
      <c r="AQ246" s="19">
        <v>173181.38977244002</v>
      </c>
      <c r="AR246" s="19">
        <v>137697.5108375728</v>
      </c>
      <c r="AS246" s="19">
        <v>639896.80245632806</v>
      </c>
      <c r="AT246" s="19">
        <v>183046.1968043792</v>
      </c>
      <c r="AU246" s="19">
        <v>457826.36610127205</v>
      </c>
      <c r="AV246" s="19">
        <v>1066142.137538</v>
      </c>
      <c r="AW246" s="19">
        <v>949644.61057269608</v>
      </c>
      <c r="AX246" s="32">
        <f>AVERAGE(Tabla3[[#This Row],[Emisiones por degradación tCO2 2011]:[Emisiones por degradación tCO2 2013]])</f>
        <v>528775.96583394671</v>
      </c>
      <c r="AY246" s="32">
        <f>AVERAGE(Tabla3[[#This Row],[Emisiones por degradación tCO2 2020]:[Emisiones por degradación tCO2 2022]])</f>
        <v>824537.70473732275</v>
      </c>
    </row>
    <row r="247" spans="1:51" x14ac:dyDescent="0.3">
      <c r="A247" s="24">
        <f>VALUE(MID(Tabla3[[#This Row],[COD]],1,1))</f>
        <v>6</v>
      </c>
      <c r="B247" s="8" t="s">
        <v>406</v>
      </c>
      <c r="C247" s="7">
        <v>60302</v>
      </c>
      <c r="D247" s="16">
        <v>1.6752544830163536</v>
      </c>
      <c r="E247" s="16">
        <v>1.1513867179770307</v>
      </c>
      <c r="F247" s="16">
        <v>1.1560707228215867</v>
      </c>
      <c r="G247" s="16">
        <v>9.986618046052758</v>
      </c>
      <c r="H247" s="16">
        <v>0.53851520212264881</v>
      </c>
      <c r="I247" s="16">
        <v>0.34397021204838074</v>
      </c>
      <c r="J247" s="16">
        <v>0.9928715388560837</v>
      </c>
      <c r="K247" s="16">
        <v>1.4351670687647058</v>
      </c>
      <c r="L247" s="16">
        <v>1.1961085022718894</v>
      </c>
      <c r="M247" s="16">
        <v>2.0563972970900726</v>
      </c>
      <c r="N247" s="16">
        <v>4.9457195801974629</v>
      </c>
      <c r="O247" s="16">
        <v>3.2187529275500286</v>
      </c>
      <c r="P247" s="16">
        <v>15.347537203246789</v>
      </c>
      <c r="Q247" s="5">
        <v>4.0980251622837924</v>
      </c>
      <c r="R247" s="5">
        <v>7.8373365703314271</v>
      </c>
      <c r="S247" s="14">
        <v>4.3147901918384948</v>
      </c>
      <c r="T247" s="14">
        <v>2.6007770674648643</v>
      </c>
      <c r="U247" s="14">
        <v>4.9853830130338181</v>
      </c>
      <c r="V247" s="14">
        <v>10.363074682933123</v>
      </c>
      <c r="W247" s="14">
        <v>5.361774041922116</v>
      </c>
      <c r="X247" s="14">
        <v>3.8780877608112165</v>
      </c>
      <c r="Y247" s="14">
        <v>6.0165740325384522</v>
      </c>
      <c r="Z247" s="14">
        <v>7.9368225041500855</v>
      </c>
      <c r="AA247" s="14">
        <v>3.5060511596675639</v>
      </c>
      <c r="AB247" s="14">
        <v>4.1916926274329205</v>
      </c>
      <c r="AC247" s="14">
        <v>5.5785287287078802</v>
      </c>
      <c r="AD247" s="14">
        <v>2.53655640707324</v>
      </c>
      <c r="AE247" s="14">
        <v>-1.6271387377579833</v>
      </c>
      <c r="AF247" s="14">
        <v>29.657188982462127</v>
      </c>
      <c r="AG247" s="11">
        <v>37.38210573731714</v>
      </c>
      <c r="AH247" s="10">
        <v>10.198286627074099</v>
      </c>
      <c r="AI247" s="14">
        <f>AVERAGE(Tabla3[[#This Row],[Emissions from degradation per capita 2010]:[Emissions from degradation per capita 2022]])</f>
        <v>3.3880284232319839</v>
      </c>
      <c r="AJ247" s="14">
        <f>AVERAGE(Tabla3[[#This Row],[Net emissions from deforestation per capita tCO2  2010]:[Net emissions from deforestation per capita tCO2  2023]])</f>
        <v>6.3785830330198516</v>
      </c>
      <c r="AK247" s="19">
        <v>25958.0682143384</v>
      </c>
      <c r="AL247" s="19">
        <v>17853.402448951838</v>
      </c>
      <c r="AM247" s="19">
        <v>17938.749406022562</v>
      </c>
      <c r="AN247" s="19">
        <v>155072.20501910723</v>
      </c>
      <c r="AO247" s="19">
        <v>8367.9877257838398</v>
      </c>
      <c r="AP247" s="19">
        <v>5348.7367973523205</v>
      </c>
      <c r="AQ247" s="19">
        <v>15450.074016139519</v>
      </c>
      <c r="AR247" s="19">
        <v>22348.421594804</v>
      </c>
      <c r="AS247" s="19">
        <v>18640.154899405123</v>
      </c>
      <c r="AT247" s="19">
        <v>32069.515848119685</v>
      </c>
      <c r="AU247" s="19">
        <v>77182.899768561605</v>
      </c>
      <c r="AV247" s="19">
        <v>50267.264469548798</v>
      </c>
      <c r="AW247" s="19">
        <v>239851.31141234082</v>
      </c>
      <c r="AX247" s="32">
        <f>AVERAGE(Tabla3[[#This Row],[Emisiones por degradación tCO2 2011]:[Emisiones por degradación tCO2 2013]])</f>
        <v>63621.45229136054</v>
      </c>
      <c r="AY247" s="32">
        <f>AVERAGE(Tabla3[[#This Row],[Emisiones por degradación tCO2 2020]:[Emisiones por degradación tCO2 2022]])</f>
        <v>122433.82521681707</v>
      </c>
    </row>
    <row r="248" spans="1:51" x14ac:dyDescent="0.3">
      <c r="A248" s="24">
        <f>VALUE(MID(Tabla3[[#This Row],[COD]],1,1))</f>
        <v>6</v>
      </c>
      <c r="B248" s="8" t="s">
        <v>406</v>
      </c>
      <c r="C248" s="8">
        <v>60303</v>
      </c>
      <c r="D248" s="16">
        <v>0.5933530995597327</v>
      </c>
      <c r="E248" s="16">
        <v>0.12360026523800741</v>
      </c>
      <c r="F248" s="16">
        <v>0.27265518989293708</v>
      </c>
      <c r="G248" s="16">
        <v>0.63450936223113974</v>
      </c>
      <c r="H248" s="16">
        <v>2.3280463442952581</v>
      </c>
      <c r="I248" s="16">
        <v>0.62104353623794106</v>
      </c>
      <c r="J248" s="16">
        <v>0.24141601756543968</v>
      </c>
      <c r="K248" s="16">
        <v>8.4023535458549223E-2</v>
      </c>
      <c r="L248" s="16">
        <v>0.75832036580199791</v>
      </c>
      <c r="M248" s="16">
        <v>0.23153342873502061</v>
      </c>
      <c r="N248" s="16">
        <v>4.799210471905428</v>
      </c>
      <c r="O248" s="16">
        <v>5.9088158204008803</v>
      </c>
      <c r="P248" s="16">
        <v>1.9350964114100586</v>
      </c>
      <c r="Q248" s="5">
        <v>0.34358827245402807</v>
      </c>
      <c r="R248" s="5">
        <v>4.214374234572122</v>
      </c>
      <c r="S248" s="14">
        <v>1.705398254246973</v>
      </c>
      <c r="T248" s="14">
        <v>1.6991402842776724</v>
      </c>
      <c r="U248" s="14">
        <v>1.6088702751086341</v>
      </c>
      <c r="V248" s="14">
        <v>4.1203476165406849</v>
      </c>
      <c r="W248" s="14">
        <v>5.6010695416578482</v>
      </c>
      <c r="X248" s="14">
        <v>3.6914803263665688</v>
      </c>
      <c r="Y248" s="14">
        <v>2.2110709580579861</v>
      </c>
      <c r="Z248" s="14">
        <v>2.490210129020574</v>
      </c>
      <c r="AA248" s="14">
        <v>5.2908901890151805</v>
      </c>
      <c r="AB248" s="14">
        <v>7.7524076916313103</v>
      </c>
      <c r="AC248" s="14">
        <v>4.8978605772986183</v>
      </c>
      <c r="AD248" s="14">
        <v>12.738589972779836</v>
      </c>
      <c r="AE248" s="14">
        <v>5.999352741721693</v>
      </c>
      <c r="AF248" s="14">
        <v>35.760844956480646</v>
      </c>
      <c r="AG248" s="11">
        <v>2.4816099600204553</v>
      </c>
      <c r="AH248" s="10">
        <v>18.175727038383041</v>
      </c>
      <c r="AI248" s="14">
        <f>AVERAGE(Tabla3[[#This Row],[Emissions from degradation per capita 2010]:[Emissions from degradation per capita 2022]])</f>
        <v>1.4255095268255682</v>
      </c>
      <c r="AJ248" s="14">
        <f>AVERAGE(Tabla3[[#This Row],[Net emissions from deforestation per capita tCO2  2010]:[Net emissions from deforestation per capita tCO2  2023]])</f>
        <v>6.826252393871731</v>
      </c>
      <c r="AK248" s="19">
        <v>23169.845184708003</v>
      </c>
      <c r="AL248" s="19">
        <v>4887.8960891022407</v>
      </c>
      <c r="AM248" s="19">
        <v>10917.93176888288</v>
      </c>
      <c r="AN248" s="19">
        <v>25723.009544850403</v>
      </c>
      <c r="AO248" s="19">
        <v>95538.3658771888</v>
      </c>
      <c r="AP248" s="19">
        <v>25795.043277642882</v>
      </c>
      <c r="AQ248" s="19">
        <v>10147.198050310561</v>
      </c>
      <c r="AR248" s="19">
        <v>3573.43693951664</v>
      </c>
      <c r="AS248" s="19">
        <v>32628.250379362562</v>
      </c>
      <c r="AT248" s="19">
        <v>10077.260952263037</v>
      </c>
      <c r="AU248" s="19">
        <v>211266.04418374883</v>
      </c>
      <c r="AV248" s="19">
        <v>263048.66269260639</v>
      </c>
      <c r="AW248" s="19">
        <v>87110.300056035194</v>
      </c>
      <c r="AX248" s="32">
        <f>AVERAGE(Tabla3[[#This Row],[Emisiones por degradación tCO2 2011]:[Emisiones por degradación tCO2 2013]])</f>
        <v>13842.945800945176</v>
      </c>
      <c r="AY248" s="32">
        <f>AVERAGE(Tabla3[[#This Row],[Emisiones por degradación tCO2 2020]:[Emisiones por degradación tCO2 2022]])</f>
        <v>187141.66897746347</v>
      </c>
    </row>
    <row r="249" spans="1:51" x14ac:dyDescent="0.3">
      <c r="A249" s="24">
        <f>VALUE(MID(Tabla3[[#This Row],[COD]],1,1))</f>
        <v>6</v>
      </c>
      <c r="B249" s="31"/>
      <c r="C249" s="7">
        <v>60401</v>
      </c>
      <c r="D249" s="16">
        <v>0</v>
      </c>
      <c r="E249" s="16">
        <v>0</v>
      </c>
      <c r="F249" s="16">
        <v>4.3350142144529423E-3</v>
      </c>
      <c r="G249" s="16">
        <v>0</v>
      </c>
      <c r="H249" s="16">
        <v>0</v>
      </c>
      <c r="I249" s="16">
        <v>0</v>
      </c>
      <c r="J249" s="16">
        <v>1.1803284950220462E-3</v>
      </c>
      <c r="K249" s="16">
        <v>0</v>
      </c>
      <c r="L249" s="16">
        <v>0</v>
      </c>
      <c r="M249" s="16">
        <v>3.1075975935915091E-2</v>
      </c>
      <c r="N249" s="16">
        <v>5.9857829335596708E-3</v>
      </c>
      <c r="O249" s="16">
        <v>0</v>
      </c>
      <c r="P249" s="16">
        <v>0</v>
      </c>
      <c r="Q249" s="5">
        <v>1.4450047381509808E-3</v>
      </c>
      <c r="R249" s="5">
        <v>1.9952609778532237E-3</v>
      </c>
      <c r="S249" s="14">
        <v>6.4499401005538748E-2</v>
      </c>
      <c r="T249" s="14">
        <v>0.45255072863311713</v>
      </c>
      <c r="U249" s="14">
        <v>-4.6224874009640274E-2</v>
      </c>
      <c r="V249" s="14">
        <v>1.5281424449969541E-2</v>
      </c>
      <c r="W249" s="14">
        <v>0.10072057398709017</v>
      </c>
      <c r="X249" s="14">
        <v>-2.7170704241622701E-2</v>
      </c>
      <c r="Y249" s="14">
        <v>4.666836534677498E-2</v>
      </c>
      <c r="Z249" s="14">
        <v>5.365538059759074E-3</v>
      </c>
      <c r="AA249" s="14">
        <v>0.1548641541068228</v>
      </c>
      <c r="AB249" s="14">
        <v>0.33322940265612261</v>
      </c>
      <c r="AC249" s="14">
        <v>0.1446930212361737</v>
      </c>
      <c r="AD249" s="14">
        <v>0.67975914546709737</v>
      </c>
      <c r="AE249" s="14">
        <v>-4.4718741214033332E-2</v>
      </c>
      <c r="AF249" s="14">
        <v>-0.12239607892396867</v>
      </c>
      <c r="AG249" s="11">
        <v>0.14053578828036106</v>
      </c>
      <c r="AH249" s="10">
        <v>0.17077651770587718</v>
      </c>
      <c r="AI249" s="14">
        <f>AVERAGE(Tabla3[[#This Row],[Emissions from degradation per capita 2010]:[Emissions from degradation per capita 2022]])</f>
        <v>3.2751616599192112E-3</v>
      </c>
      <c r="AJ249" s="14">
        <f>AVERAGE(Tabla3[[#This Row],[Net emissions from deforestation per capita tCO2  2010]:[Net emissions from deforestation per capita tCO2  2023]])</f>
        <v>0.12550866832565724</v>
      </c>
      <c r="AK249" s="19">
        <v>0</v>
      </c>
      <c r="AL249" s="19">
        <v>0</v>
      </c>
      <c r="AM249" s="19">
        <v>63.932789634751998</v>
      </c>
      <c r="AN249" s="19">
        <v>0</v>
      </c>
      <c r="AO249" s="19">
        <v>0</v>
      </c>
      <c r="AP249" s="19">
        <v>0</v>
      </c>
      <c r="AQ249" s="19">
        <v>17.881976699583998</v>
      </c>
      <c r="AR249" s="19">
        <v>0</v>
      </c>
      <c r="AS249" s="19">
        <v>0</v>
      </c>
      <c r="AT249" s="19">
        <v>480.18598016175997</v>
      </c>
      <c r="AU249" s="19">
        <v>93.090896182720002</v>
      </c>
      <c r="AV249" s="19">
        <v>0</v>
      </c>
      <c r="AW249" s="19">
        <v>0</v>
      </c>
      <c r="AX249" s="32">
        <f>AVERAGE(Tabla3[[#This Row],[Emisiones por degradación tCO2 2011]:[Emisiones por degradación tCO2 2013]])</f>
        <v>21.310929878250665</v>
      </c>
      <c r="AY249" s="32">
        <f>AVERAGE(Tabla3[[#This Row],[Emisiones por degradación tCO2 2020]:[Emisiones por degradación tCO2 2022]])</f>
        <v>31.030298727573335</v>
      </c>
    </row>
    <row r="250" spans="1:51" x14ac:dyDescent="0.3">
      <c r="A250" s="24">
        <f>VALUE(MID(Tabla3[[#This Row],[COD]],1,1))</f>
        <v>6</v>
      </c>
      <c r="B250" s="31"/>
      <c r="C250" s="8">
        <v>60402</v>
      </c>
      <c r="D250" s="16">
        <v>0.13850906193032703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5">
        <v>0</v>
      </c>
      <c r="R250" s="5">
        <v>0</v>
      </c>
      <c r="S250" s="14">
        <v>-9.9079030976141104E-4</v>
      </c>
      <c r="T250" s="14">
        <v>-8.5232123634468456E-4</v>
      </c>
      <c r="U250" s="14">
        <v>-7.2716435532609058E-4</v>
      </c>
      <c r="V250" s="14">
        <v>-6.1609659930482528E-4</v>
      </c>
      <c r="W250" s="14">
        <v>-5.1889596165138169E-4</v>
      </c>
      <c r="X250" s="14">
        <v>-4.3503197565380748E-4</v>
      </c>
      <c r="Y250" s="14">
        <v>-3.6330134308382904E-4</v>
      </c>
      <c r="Z250" s="14">
        <v>-3.0243578146768504E-4</v>
      </c>
      <c r="AA250" s="14">
        <v>-2.5107348834765462E-4</v>
      </c>
      <c r="AB250" s="14">
        <v>-2.0804438898525034E-4</v>
      </c>
      <c r="AC250" s="14">
        <v>1.2151099735602633E-2</v>
      </c>
      <c r="AD250" s="14">
        <v>-6.0506183925099059E-4</v>
      </c>
      <c r="AE250" s="14">
        <v>-3.0391039110333424E-4</v>
      </c>
      <c r="AF250" s="14">
        <v>7.2305073204025558E-3</v>
      </c>
      <c r="AG250" s="11">
        <v>-7.3781136914707771E-4</v>
      </c>
      <c r="AH250" s="10">
        <v>2.1118585182392994E-3</v>
      </c>
      <c r="AI250" s="14">
        <f>AVERAGE(Tabla3[[#This Row],[Emissions from degradation per capita 2010]:[Emissions from degradation per capita 2022]])</f>
        <v>1.0654543225409771E-2</v>
      </c>
      <c r="AJ250" s="14">
        <f>AVERAGE(Tabla3[[#This Row],[Net emissions from deforestation per capita tCO2  2010]:[Net emissions from deforestation per capita tCO2  2023]])</f>
        <v>9.4339138469458892E-4</v>
      </c>
      <c r="AK250" s="19">
        <v>804.73764981520003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32">
        <f>AVERAGE(Tabla3[[#This Row],[Emisiones por degradación tCO2 2011]:[Emisiones por degradación tCO2 2013]])</f>
        <v>0</v>
      </c>
      <c r="AY250" s="32">
        <f>AVERAGE(Tabla3[[#This Row],[Emisiones por degradación tCO2 2020]:[Emisiones por degradación tCO2 2022]])</f>
        <v>0</v>
      </c>
    </row>
    <row r="251" spans="1:51" x14ac:dyDescent="0.3">
      <c r="A251" s="24">
        <f>VALUE(MID(Tabla3[[#This Row],[COD]],1,1))</f>
        <v>6</v>
      </c>
      <c r="B251" s="31"/>
      <c r="C251" s="7">
        <v>60501</v>
      </c>
      <c r="D251" s="16">
        <v>4.2113416317935214E-2</v>
      </c>
      <c r="E251" s="16">
        <v>0</v>
      </c>
      <c r="F251" s="16">
        <v>0</v>
      </c>
      <c r="G251" s="16">
        <v>0</v>
      </c>
      <c r="H251" s="16">
        <v>0</v>
      </c>
      <c r="I251" s="16">
        <v>5.9048294779894049E-4</v>
      </c>
      <c r="J251" s="16">
        <v>3.3471737757685395E-2</v>
      </c>
      <c r="K251" s="16">
        <v>2.6113972649817292</v>
      </c>
      <c r="L251" s="16">
        <v>0</v>
      </c>
      <c r="M251" s="16">
        <v>0</v>
      </c>
      <c r="N251" s="16">
        <v>1.5335250905808648E-2</v>
      </c>
      <c r="O251" s="16">
        <v>0</v>
      </c>
      <c r="P251" s="16">
        <v>0.54341306978388171</v>
      </c>
      <c r="Q251" s="5">
        <v>0</v>
      </c>
      <c r="R251" s="5">
        <v>0.18624944022989678</v>
      </c>
      <c r="S251" s="14">
        <v>8.4274932477752015E-2</v>
      </c>
      <c r="T251" s="14">
        <v>0.32442656275812465</v>
      </c>
      <c r="U251" s="14">
        <v>-4.1820912906912575E-2</v>
      </c>
      <c r="V251" s="14">
        <v>0.14170913995442938</v>
      </c>
      <c r="W251" s="14">
        <v>4.3998601160181949E-2</v>
      </c>
      <c r="X251" s="14">
        <v>-0.10272624982581255</v>
      </c>
      <c r="Y251" s="14">
        <v>0.16165854774615696</v>
      </c>
      <c r="Z251" s="14">
        <v>4.9868946013701787E-2</v>
      </c>
      <c r="AA251" s="14">
        <v>0.1659484915965562</v>
      </c>
      <c r="AB251" s="14">
        <v>0.22810515839055256</v>
      </c>
      <c r="AC251" s="14">
        <v>9.7818840899572324E-2</v>
      </c>
      <c r="AD251" s="14">
        <v>0.23940122490506452</v>
      </c>
      <c r="AE251" s="14">
        <v>-7.6934517270733804E-2</v>
      </c>
      <c r="AF251" s="14">
        <v>1.8600480121169811</v>
      </c>
      <c r="AG251" s="11">
        <v>0.14143826326854714</v>
      </c>
      <c r="AH251" s="10">
        <v>1.3923752479656308</v>
      </c>
      <c r="AI251" s="14">
        <f>AVERAGE(Tabla3[[#This Row],[Emissions from degradation per capita 2010]:[Emissions from degradation per capita 2022]])</f>
        <v>0.2497170171303722</v>
      </c>
      <c r="AJ251" s="14">
        <f>AVERAGE(Tabla3[[#This Row],[Net emissions from deforestation per capita tCO2  2010]:[Net emissions from deforestation per capita tCO2  2023]])</f>
        <v>0.22684119842968675</v>
      </c>
      <c r="AK251" s="19">
        <v>959.42785055520005</v>
      </c>
      <c r="AL251" s="19">
        <v>0</v>
      </c>
      <c r="AM251" s="19">
        <v>0</v>
      </c>
      <c r="AN251" s="19">
        <v>0</v>
      </c>
      <c r="AO251" s="19">
        <v>0</v>
      </c>
      <c r="AP251" s="19">
        <v>15.048457924655999</v>
      </c>
      <c r="AQ251" s="19">
        <v>871.13544688152001</v>
      </c>
      <c r="AR251" s="19">
        <v>69376.991138769605</v>
      </c>
      <c r="AS251" s="19">
        <v>0</v>
      </c>
      <c r="AT251" s="19">
        <v>0</v>
      </c>
      <c r="AU251" s="19">
        <v>432.28538778384001</v>
      </c>
      <c r="AV251" s="19">
        <v>0</v>
      </c>
      <c r="AW251" s="19">
        <v>15906.243965644</v>
      </c>
      <c r="AX251" s="32">
        <f>AVERAGE(Tabla3[[#This Row],[Emisiones por degradación tCO2 2011]:[Emisiones por degradación tCO2 2013]])</f>
        <v>0</v>
      </c>
      <c r="AY251" s="32">
        <f>AVERAGE(Tabla3[[#This Row],[Emisiones por degradación tCO2 2020]:[Emisiones por degradación tCO2 2022]])</f>
        <v>5446.1764511426136</v>
      </c>
    </row>
    <row r="252" spans="1:51" x14ac:dyDescent="0.3">
      <c r="A252" s="24">
        <f>VALUE(MID(Tabla3[[#This Row],[COD]],1,1))</f>
        <v>6</v>
      </c>
      <c r="B252" s="31"/>
      <c r="C252" s="8">
        <v>60502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2.7795124872363273E-3</v>
      </c>
      <c r="J252" s="16">
        <v>0</v>
      </c>
      <c r="K252" s="16">
        <v>1.2832221044123915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5">
        <v>0</v>
      </c>
      <c r="R252" s="5">
        <v>0</v>
      </c>
      <c r="S252" s="14">
        <v>-3.9862159312563416E-3</v>
      </c>
      <c r="T252" s="14">
        <v>9.546355799848201E-3</v>
      </c>
      <c r="U252" s="14">
        <v>-4.0175434859545146E-3</v>
      </c>
      <c r="V252" s="14">
        <v>1.3220899542018224E-3</v>
      </c>
      <c r="W252" s="14">
        <v>5.1182684613279355E-3</v>
      </c>
      <c r="X252" s="14">
        <v>-3.6641571626626636E-3</v>
      </c>
      <c r="Y252" s="14">
        <v>-3.5075818807100653E-3</v>
      </c>
      <c r="Z252" s="14">
        <v>-3.6634663536946736E-3</v>
      </c>
      <c r="AA252" s="14">
        <v>2.1966733296344266E-3</v>
      </c>
      <c r="AB252" s="14">
        <v>-3.7570542536300372E-3</v>
      </c>
      <c r="AC252" s="14">
        <v>-4.188922678580888E-3</v>
      </c>
      <c r="AD252" s="14">
        <v>7.0222727185779883E-3</v>
      </c>
      <c r="AE252" s="14">
        <v>-4.5970817812289091E-3</v>
      </c>
      <c r="AF252" s="14">
        <v>4.2037578998059769E-3</v>
      </c>
      <c r="AG252" s="11">
        <v>4.6380842770138452E-2</v>
      </c>
      <c r="AH252" s="10">
        <v>2.2153250104932918E-3</v>
      </c>
      <c r="AI252" s="14">
        <f>AVERAGE(Tabla3[[#This Row],[Emissions from degradation per capita 2010]:[Emissions from degradation per capita 2022]])</f>
        <v>9.8923201299971369E-2</v>
      </c>
      <c r="AJ252" s="14">
        <f>AVERAGE(Tabla3[[#This Row],[Net emissions from deforestation per capita tCO2  2010]:[Net emissions from deforestation per capita tCO2  2023]])</f>
        <v>-1.4090038316583869E-4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30.54406272224</v>
      </c>
      <c r="AQ252" s="19">
        <v>0</v>
      </c>
      <c r="AR252" s="19">
        <v>13677.864410931681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32">
        <f>AVERAGE(Tabla3[[#This Row],[Emisiones por degradación tCO2 2011]:[Emisiones por degradación tCO2 2013]])</f>
        <v>0</v>
      </c>
      <c r="AY252" s="32">
        <f>AVERAGE(Tabla3[[#This Row],[Emisiones por degradación tCO2 2020]:[Emisiones por degradación tCO2 2022]])</f>
        <v>0</v>
      </c>
    </row>
    <row r="253" spans="1:51" x14ac:dyDescent="0.3">
      <c r="A253" s="24">
        <f>VALUE(MID(Tabla3[[#This Row],[COD]],1,1))</f>
        <v>6</v>
      </c>
      <c r="B253" s="31"/>
      <c r="C253" s="7">
        <v>60601</v>
      </c>
      <c r="D253" s="16">
        <v>3.1665845458741071</v>
      </c>
      <c r="E253" s="16">
        <v>0.28639607304716325</v>
      </c>
      <c r="F253" s="16">
        <v>0.49638483743449818</v>
      </c>
      <c r="G253" s="16">
        <v>0.75093735862822275</v>
      </c>
      <c r="H253" s="16">
        <v>0.39723469163689584</v>
      </c>
      <c r="I253" s="16">
        <v>0.3569623267652538</v>
      </c>
      <c r="J253" s="16">
        <v>2.4876868622374633</v>
      </c>
      <c r="K253" s="16">
        <v>2.6409563649549521</v>
      </c>
      <c r="L253" s="16">
        <v>0.84750195425344155</v>
      </c>
      <c r="M253" s="16">
        <v>2.4436228248247605</v>
      </c>
      <c r="N253" s="16">
        <v>3.8861902229448932</v>
      </c>
      <c r="O253" s="16">
        <v>1.4158239076846799</v>
      </c>
      <c r="P253" s="16">
        <v>2.9276227726294306</v>
      </c>
      <c r="Q253" s="5">
        <v>0.51123942303662806</v>
      </c>
      <c r="R253" s="5">
        <v>2.7432123010863343</v>
      </c>
      <c r="S253" s="14">
        <v>4.249261378610445</v>
      </c>
      <c r="T253" s="14">
        <v>0.72513003627460337</v>
      </c>
      <c r="U253" s="14">
        <v>0.17154021940172437</v>
      </c>
      <c r="V253" s="14">
        <v>1.4717491095536768</v>
      </c>
      <c r="W253" s="14">
        <v>2.4237732401623759</v>
      </c>
      <c r="X253" s="14">
        <v>-9.6100473320388374E-2</v>
      </c>
      <c r="Y253" s="14">
        <v>3.9316868989797085</v>
      </c>
      <c r="Z253" s="14">
        <v>6.0240520183972039</v>
      </c>
      <c r="AA253" s="14">
        <v>2.4510504031294946</v>
      </c>
      <c r="AB253" s="14">
        <v>3.3096194110567323</v>
      </c>
      <c r="AC253" s="14">
        <v>9.1454571770688702</v>
      </c>
      <c r="AD253" s="14">
        <v>6.7059567246035625</v>
      </c>
      <c r="AE253" s="14">
        <v>20.464673260754033</v>
      </c>
      <c r="AF253" s="14">
        <v>57.546464058940039</v>
      </c>
      <c r="AG253" s="11">
        <v>0.78636983261575122</v>
      </c>
      <c r="AH253" s="10">
        <v>28.216018797359585</v>
      </c>
      <c r="AI253" s="14">
        <f>AVERAGE(Tabla3[[#This Row],[Emissions from degradation per capita 2010]:[Emissions from degradation per capita 2022]])</f>
        <v>1.700300364839674</v>
      </c>
      <c r="AJ253" s="14">
        <f>AVERAGE(Tabla3[[#This Row],[Net emissions from deforestation per capita tCO2  2010]:[Net emissions from deforestation per capita tCO2  2023]])</f>
        <v>8.4660223902580061</v>
      </c>
      <c r="AK253" s="19">
        <v>69683.859516505603</v>
      </c>
      <c r="AL253" s="19">
        <v>6278.6611094129603</v>
      </c>
      <c r="AM253" s="19">
        <v>10841.04484956944</v>
      </c>
      <c r="AN253" s="19">
        <v>16338.144111674243</v>
      </c>
      <c r="AO253" s="19">
        <v>8609.6647065380803</v>
      </c>
      <c r="AP253" s="19">
        <v>7707.5305595153595</v>
      </c>
      <c r="AQ253" s="19">
        <v>53507.656719865598</v>
      </c>
      <c r="AR253" s="19">
        <v>56585.131075524805</v>
      </c>
      <c r="AS253" s="19">
        <v>18088.234209631202</v>
      </c>
      <c r="AT253" s="19">
        <v>51951.421255774403</v>
      </c>
      <c r="AU253" s="19">
        <v>82297.850351304005</v>
      </c>
      <c r="AV253" s="19">
        <v>29866.805332608321</v>
      </c>
      <c r="AW253" s="19">
        <v>61515.209698489598</v>
      </c>
      <c r="AX253" s="32">
        <f>AVERAGE(Tabla3[[#This Row],[Emisiones por degradación tCO2 2011]:[Emisiones por degradación tCO2 2013]])</f>
        <v>11152.61669021888</v>
      </c>
      <c r="AY253" s="32">
        <f>AVERAGE(Tabla3[[#This Row],[Emisiones por degradación tCO2 2020]:[Emisiones por degradación tCO2 2022]])</f>
        <v>57893.288460800635</v>
      </c>
    </row>
    <row r="254" spans="1:51" x14ac:dyDescent="0.3">
      <c r="A254" s="24">
        <f>VALUE(MID(Tabla3[[#This Row],[COD]],1,1))</f>
        <v>7</v>
      </c>
      <c r="B254" s="31"/>
      <c r="C254" s="8">
        <v>70101</v>
      </c>
      <c r="D254" s="16">
        <v>8.1085567304670508E-2</v>
      </c>
      <c r="E254" s="16">
        <v>0.18611331898378708</v>
      </c>
      <c r="F254" s="16">
        <v>6.191352379624069E-2</v>
      </c>
      <c r="G254" s="16">
        <v>4.9760465021766405E-2</v>
      </c>
      <c r="H254" s="16">
        <v>1.9387696433071248E-2</v>
      </c>
      <c r="I254" s="16">
        <v>1.4366183862685122E-2</v>
      </c>
      <c r="J254" s="16">
        <v>3.957451506896114E-2</v>
      </c>
      <c r="K254" s="16">
        <v>1.7841240008426282E-2</v>
      </c>
      <c r="L254" s="16">
        <v>8.5953191363734235E-3</v>
      </c>
      <c r="M254" s="16">
        <v>1.4590390418703057E-2</v>
      </c>
      <c r="N254" s="16">
        <v>3.4908489054811712E-2</v>
      </c>
      <c r="O254" s="16">
        <v>2.7824653202576894E-2</v>
      </c>
      <c r="P254" s="16">
        <v>3.6908439105664624E-2</v>
      </c>
      <c r="Q254" s="5">
        <v>9.9262435933931401E-2</v>
      </c>
      <c r="R254" s="5">
        <v>3.3213860454351075E-2</v>
      </c>
      <c r="S254" s="14">
        <v>6.7355773712570982E-2</v>
      </c>
      <c r="T254" s="14">
        <v>0.16398688319013999</v>
      </c>
      <c r="U254" s="14">
        <v>0.18108687053827446</v>
      </c>
      <c r="V254" s="14">
        <v>0.13974598090343712</v>
      </c>
      <c r="W254" s="14">
        <v>6.9925175159781153E-2</v>
      </c>
      <c r="X254" s="14">
        <v>6.3752718785493295E-2</v>
      </c>
      <c r="Y254" s="14">
        <v>5.1311982504700142E-2</v>
      </c>
      <c r="Z254" s="14">
        <v>7.3658187643556403E-2</v>
      </c>
      <c r="AA254" s="14">
        <v>2.9824234603355891E-2</v>
      </c>
      <c r="AB254" s="14">
        <v>4.0014675753017946E-2</v>
      </c>
      <c r="AC254" s="14">
        <v>1.9095655202904106E-2</v>
      </c>
      <c r="AD254" s="14">
        <v>0.11973736469357492</v>
      </c>
      <c r="AE254" s="14">
        <v>2.4690180866891379E-4</v>
      </c>
      <c r="AF254" s="14">
        <v>0.20213296304858003</v>
      </c>
      <c r="AG254" s="11">
        <v>0.16166957340946098</v>
      </c>
      <c r="AH254" s="10">
        <v>0.10739384462212259</v>
      </c>
      <c r="AI254" s="14">
        <f>AVERAGE(Tabla3[[#This Row],[Emissions from degradation per capita 2010]:[Emissions from degradation per capita 2022]])</f>
        <v>4.5605369338287557E-2</v>
      </c>
      <c r="AJ254" s="14">
        <f>AVERAGE(Tabla3[[#This Row],[Net emissions from deforestation per capita tCO2  2010]:[Net emissions from deforestation per capita tCO2  2023]])</f>
        <v>8.7276811967718221E-2</v>
      </c>
      <c r="AK254" s="19">
        <v>116090.8553946352</v>
      </c>
      <c r="AL254" s="19">
        <v>268785.97195629921</v>
      </c>
      <c r="AM254" s="19">
        <v>90189.615854555203</v>
      </c>
      <c r="AN254" s="19">
        <v>73108.075209979201</v>
      </c>
      <c r="AO254" s="19">
        <v>28726.711029488801</v>
      </c>
      <c r="AP254" s="19">
        <v>21465.880096704797</v>
      </c>
      <c r="AQ254" s="19">
        <v>59626.605258283198</v>
      </c>
      <c r="AR254" s="19">
        <v>27104.233408401124</v>
      </c>
      <c r="AS254" s="19">
        <v>13165.338582034399</v>
      </c>
      <c r="AT254" s="19">
        <v>22530.24743831456</v>
      </c>
      <c r="AU254" s="19">
        <v>54341.416558822406</v>
      </c>
      <c r="AV254" s="19">
        <v>43661.861487766408</v>
      </c>
      <c r="AW254" s="19">
        <v>58377.192330891201</v>
      </c>
      <c r="AX254" s="32">
        <f>AVERAGE(Tabla3[[#This Row],[Emisiones por degradación tCO2 2011]:[Emisiones por degradación tCO2 2013]])</f>
        <v>144027.8876736112</v>
      </c>
      <c r="AY254" s="32">
        <f>AVERAGE(Tabla3[[#This Row],[Emisiones por degradación tCO2 2020]:[Emisiones por degradación tCO2 2022]])</f>
        <v>52126.823459160012</v>
      </c>
    </row>
    <row r="255" spans="1:51" x14ac:dyDescent="0.3">
      <c r="A255" s="24">
        <f>VALUE(MID(Tabla3[[#This Row],[COD]],1,1))</f>
        <v>7</v>
      </c>
      <c r="B255" s="31"/>
      <c r="C255" s="7">
        <v>70102</v>
      </c>
      <c r="D255" s="16">
        <v>0.78103585737523151</v>
      </c>
      <c r="E255" s="16">
        <v>0.54362098783855262</v>
      </c>
      <c r="F255" s="16">
        <v>0.19730972497779992</v>
      </c>
      <c r="G255" s="16">
        <v>0.21628899953687758</v>
      </c>
      <c r="H255" s="16">
        <v>0.77761818432270302</v>
      </c>
      <c r="I255" s="16">
        <v>6.4532040061081417E-2</v>
      </c>
      <c r="J255" s="16">
        <v>0.51758471316061228</v>
      </c>
      <c r="K255" s="16">
        <v>0.26987307658843385</v>
      </c>
      <c r="L255" s="16">
        <v>0.28833887342662678</v>
      </c>
      <c r="M255" s="16">
        <v>6.9726042986660672E-2</v>
      </c>
      <c r="N255" s="16">
        <v>2.6275479617114662E-2</v>
      </c>
      <c r="O255" s="16">
        <v>0.25954163979214528</v>
      </c>
      <c r="P255" s="16">
        <v>6.2400853992926615E-2</v>
      </c>
      <c r="Q255" s="5">
        <v>0.31907323745107669</v>
      </c>
      <c r="R255" s="5">
        <v>0.11607265780072885</v>
      </c>
      <c r="S255" s="14">
        <v>0.96459606779213825</v>
      </c>
      <c r="T255" s="14">
        <v>1.9432497656051486</v>
      </c>
      <c r="U255" s="14">
        <v>1.1793644954149582</v>
      </c>
      <c r="V255" s="14">
        <v>1.4158740185037029</v>
      </c>
      <c r="W255" s="14">
        <v>0.82462131722500853</v>
      </c>
      <c r="X255" s="14">
        <v>1.0130414682000124</v>
      </c>
      <c r="Y255" s="14">
        <v>0.24009956151063133</v>
      </c>
      <c r="Z255" s="14">
        <v>0.46074534344880863</v>
      </c>
      <c r="AA255" s="14">
        <v>0.35204101614727396</v>
      </c>
      <c r="AB255" s="14">
        <v>0.23097580840791626</v>
      </c>
      <c r="AC255" s="14">
        <v>-1.9966061314688994E-2</v>
      </c>
      <c r="AD255" s="14">
        <v>0.46182925828924704</v>
      </c>
      <c r="AE255" s="14">
        <v>-0.26428700009156103</v>
      </c>
      <c r="AF255" s="14">
        <v>2.3737019369644123</v>
      </c>
      <c r="AG255" s="11">
        <v>1.4945419051650133</v>
      </c>
      <c r="AH255" s="10">
        <v>0.85510433873268399</v>
      </c>
      <c r="AI255" s="14">
        <f>AVERAGE(Tabla3[[#This Row],[Emissions from degradation per capita 2010]:[Emissions from degradation per capita 2022]])</f>
        <v>0.31339588259052048</v>
      </c>
      <c r="AJ255" s="14">
        <f>AVERAGE(Tabla3[[#This Row],[Net emissions from deforestation per capita tCO2  2010]:[Net emissions from deforestation per capita tCO2  2023]])</f>
        <v>0.79827764257878631</v>
      </c>
      <c r="AK255" s="19">
        <v>25692.174528358242</v>
      </c>
      <c r="AL255" s="19">
        <v>20732.073613198882</v>
      </c>
      <c r="AM255" s="19">
        <v>8559.2958695369598</v>
      </c>
      <c r="AN255" s="19">
        <v>10516.620024481599</v>
      </c>
      <c r="AO255" s="19">
        <v>41886.4034985424</v>
      </c>
      <c r="AP255" s="19">
        <v>3814.3598239304006</v>
      </c>
      <c r="AQ255" s="19">
        <v>33307.093876598563</v>
      </c>
      <c r="AR255" s="19">
        <v>18781.277019018878</v>
      </c>
      <c r="AS255" s="19">
        <v>21578.127931755043</v>
      </c>
      <c r="AT255" s="19">
        <v>5583.5917963288002</v>
      </c>
      <c r="AU255" s="19">
        <v>2241.85019641184</v>
      </c>
      <c r="AV255" s="19">
        <v>23505.129066135843</v>
      </c>
      <c r="AW255" s="19">
        <v>5978.4386185003204</v>
      </c>
      <c r="AX255" s="32">
        <f>AVERAGE(Tabla3[[#This Row],[Emisiones por degradación tCO2 2011]:[Emisiones por degradación tCO2 2013]])</f>
        <v>13269.329835739147</v>
      </c>
      <c r="AY255" s="32">
        <f>AVERAGE(Tabla3[[#This Row],[Emisiones por degradación tCO2 2020]:[Emisiones por degradación tCO2 2022]])</f>
        <v>10575.139293682669</v>
      </c>
    </row>
    <row r="256" spans="1:51" x14ac:dyDescent="0.3">
      <c r="A256" s="24">
        <f>VALUE(MID(Tabla3[[#This Row],[COD]],1,1))</f>
        <v>7</v>
      </c>
      <c r="B256" s="31"/>
      <c r="C256" s="8">
        <v>70103</v>
      </c>
      <c r="D256" s="16">
        <v>15.850329559894483</v>
      </c>
      <c r="E256" s="16">
        <v>7.3613407558831492</v>
      </c>
      <c r="F256" s="16">
        <v>0.41689814754392784</v>
      </c>
      <c r="G256" s="16">
        <v>1.6920900081551762</v>
      </c>
      <c r="H256" s="16">
        <v>0.55304255678039926</v>
      </c>
      <c r="I256" s="16">
        <v>1.0051840690025142</v>
      </c>
      <c r="J256" s="16">
        <v>5.1600983645115388</v>
      </c>
      <c r="K256" s="16">
        <v>1.1489235896642729</v>
      </c>
      <c r="L256" s="16">
        <v>0.70195846025583641</v>
      </c>
      <c r="M256" s="16">
        <v>0.77546060043487153</v>
      </c>
      <c r="N256" s="16">
        <v>0.91717775874874508</v>
      </c>
      <c r="O256" s="16">
        <v>0.76812336641894785</v>
      </c>
      <c r="P256" s="16">
        <v>11.699734544822075</v>
      </c>
      <c r="Q256" s="5">
        <v>3.156776303860751</v>
      </c>
      <c r="R256" s="5">
        <v>4.461678556663256</v>
      </c>
      <c r="S256" s="14">
        <v>4.8241268974770568</v>
      </c>
      <c r="T256" s="14">
        <v>9.0693008385012419</v>
      </c>
      <c r="U256" s="14">
        <v>24.604079062596981</v>
      </c>
      <c r="V256" s="14">
        <v>14.646449415093766</v>
      </c>
      <c r="W256" s="14">
        <v>9.2797568965561155</v>
      </c>
      <c r="X256" s="14">
        <v>9.6408989151236462</v>
      </c>
      <c r="Y256" s="14">
        <v>13.221882317078524</v>
      </c>
      <c r="Z256" s="14">
        <v>9.6226884102035992</v>
      </c>
      <c r="AA256" s="14">
        <v>6.1811271299213519</v>
      </c>
      <c r="AB256" s="14">
        <v>3.3538491922094957</v>
      </c>
      <c r="AC256" s="14">
        <v>-0.3766185303295172</v>
      </c>
      <c r="AD256" s="14">
        <v>28.416493138414932</v>
      </c>
      <c r="AE256" s="14">
        <v>-6.9683801077664249</v>
      </c>
      <c r="AF256" s="14">
        <v>39.913829439825925</v>
      </c>
      <c r="AG256" s="11">
        <v>15.88228469403318</v>
      </c>
      <c r="AH256" s="10">
        <v>20.339127184034499</v>
      </c>
      <c r="AI256" s="14">
        <f>AVERAGE(Tabla3[[#This Row],[Emissions from degradation per capita 2010]:[Emissions from degradation per capita 2022]])</f>
        <v>3.6961816755473791</v>
      </c>
      <c r="AJ256" s="14">
        <f>AVERAGE(Tabla3[[#This Row],[Net emissions from deforestation per capita tCO2  2010]:[Net emissions from deforestation per capita tCO2  2023]])</f>
        <v>11.816391643921905</v>
      </c>
      <c r="AK256" s="19">
        <v>207655.16756417762</v>
      </c>
      <c r="AL256" s="19">
        <v>101652.75449799041</v>
      </c>
      <c r="AM256" s="19">
        <v>6052.1104078952003</v>
      </c>
      <c r="AN256" s="19">
        <v>25762.070374162558</v>
      </c>
      <c r="AO256" s="19">
        <v>8812.1800997388818</v>
      </c>
      <c r="AP256" s="19">
        <v>16728.273276339842</v>
      </c>
      <c r="AQ256" s="19">
        <v>89527.706624275204</v>
      </c>
      <c r="AR256" s="19">
        <v>20747.262182157439</v>
      </c>
      <c r="AS256" s="19">
        <v>13173.654423621281</v>
      </c>
      <c r="AT256" s="19">
        <v>15102.095193469122</v>
      </c>
      <c r="AU256" s="19">
        <v>18511.398704825922</v>
      </c>
      <c r="AV256" s="19">
        <v>16046.865247858239</v>
      </c>
      <c r="AW256" s="19">
        <v>252714.26616815681</v>
      </c>
      <c r="AX256" s="32">
        <f>AVERAGE(Tabla3[[#This Row],[Emisiones por degradación tCO2 2011]:[Emisiones por degradación tCO2 2013]])</f>
        <v>44488.978426682726</v>
      </c>
      <c r="AY256" s="32">
        <f>AVERAGE(Tabla3[[#This Row],[Emisiones por degradación tCO2 2020]:[Emisiones por degradación tCO2 2022]])</f>
        <v>95757.510040280336</v>
      </c>
    </row>
    <row r="257" spans="1:51" x14ac:dyDescent="0.3">
      <c r="A257" s="24">
        <f>VALUE(MID(Tabla3[[#This Row],[COD]],1,1))</f>
        <v>7</v>
      </c>
      <c r="B257" s="31"/>
      <c r="C257" s="7">
        <v>70104</v>
      </c>
      <c r="D257" s="16">
        <v>7.2821056758156972</v>
      </c>
      <c r="E257" s="16">
        <v>3.714182695523383</v>
      </c>
      <c r="F257" s="16">
        <v>0.40991031299577485</v>
      </c>
      <c r="G257" s="16">
        <v>0.38936661638664266</v>
      </c>
      <c r="H257" s="16">
        <v>0.40957083857876031</v>
      </c>
      <c r="I257" s="16">
        <v>0.53985957229061798</v>
      </c>
      <c r="J257" s="16">
        <v>0.97159028564871452</v>
      </c>
      <c r="K257" s="16">
        <v>0.31552488619350899</v>
      </c>
      <c r="L257" s="16">
        <v>0.16977488532876381</v>
      </c>
      <c r="M257" s="16">
        <v>0.37217219376907656</v>
      </c>
      <c r="N257" s="16">
        <v>1.0931951682142127</v>
      </c>
      <c r="O257" s="16">
        <v>0.59886071758041126</v>
      </c>
      <c r="P257" s="16">
        <v>1.5836333258823476</v>
      </c>
      <c r="Q257" s="5">
        <v>1.5044865416352671</v>
      </c>
      <c r="R257" s="5">
        <v>1.091896403892324</v>
      </c>
      <c r="S257" s="14">
        <v>1.2043129571703017</v>
      </c>
      <c r="T257" s="14">
        <v>0.60701108446614871</v>
      </c>
      <c r="U257" s="14">
        <v>1.2613215756681546</v>
      </c>
      <c r="V257" s="14">
        <v>1.1266163757497816</v>
      </c>
      <c r="W257" s="14">
        <v>0.79888362269344149</v>
      </c>
      <c r="X257" s="14">
        <v>0.36354629957722345</v>
      </c>
      <c r="Y257" s="14">
        <v>0.72250127737614211</v>
      </c>
      <c r="Z257" s="14">
        <v>0.49620971504875117</v>
      </c>
      <c r="AA257" s="14">
        <v>0.19619714030829105</v>
      </c>
      <c r="AB257" s="14">
        <v>0.54024018263409568</v>
      </c>
      <c r="AC257" s="14">
        <v>0.28164561768924251</v>
      </c>
      <c r="AD257" s="14">
        <v>1.8350145292039501</v>
      </c>
      <c r="AE257" s="14">
        <v>-0.14922329401901921</v>
      </c>
      <c r="AF257" s="14">
        <v>3.1275306164751417</v>
      </c>
      <c r="AG257" s="11">
        <v>0.99499202938313547</v>
      </c>
      <c r="AH257" s="10">
        <v>1.6028918147777469</v>
      </c>
      <c r="AI257" s="14">
        <f>AVERAGE(Tabla3[[#This Row],[Emissions from degradation per capita 2010]:[Emissions from degradation per capita 2022]])</f>
        <v>1.3730574749390703</v>
      </c>
      <c r="AJ257" s="14">
        <f>AVERAGE(Tabla3[[#This Row],[Net emissions from deforestation per capita tCO2  2010]:[Net emissions from deforestation per capita tCO2  2023]])</f>
        <v>0.88655769286011754</v>
      </c>
      <c r="AK257" s="19">
        <v>571652.57765720808</v>
      </c>
      <c r="AL257" s="19">
        <v>309903.97574908001</v>
      </c>
      <c r="AM257" s="19">
        <v>36225.8239110016</v>
      </c>
      <c r="AN257" s="19">
        <v>36332.577708270401</v>
      </c>
      <c r="AO257" s="19">
        <v>40240.3348903632</v>
      </c>
      <c r="AP257" s="19">
        <v>55706.489685952001</v>
      </c>
      <c r="AQ257" s="19">
        <v>105052.22804548161</v>
      </c>
      <c r="AR257" s="19">
        <v>35673.559157924319</v>
      </c>
      <c r="AS257" s="19">
        <v>20033.266693908801</v>
      </c>
      <c r="AT257" s="19">
        <v>45753.360813195199</v>
      </c>
      <c r="AU257" s="19">
        <v>139790.14574505601</v>
      </c>
      <c r="AV257" s="19">
        <v>79534.691901854414</v>
      </c>
      <c r="AW257" s="19">
        <v>218142.32337364162</v>
      </c>
      <c r="AX257" s="32">
        <f>AVERAGE(Tabla3[[#This Row],[Emisiones por degradación tCO2 2011]:[Emisiones por degradación tCO2 2013]])</f>
        <v>127487.45912278401</v>
      </c>
      <c r="AY257" s="32">
        <f>AVERAGE(Tabla3[[#This Row],[Emisiones por degradación tCO2 2020]:[Emisiones por degradación tCO2 2022]])</f>
        <v>145822.38700685068</v>
      </c>
    </row>
    <row r="258" spans="1:51" x14ac:dyDescent="0.3">
      <c r="A258" s="24">
        <f>VALUE(MID(Tabla3[[#This Row],[COD]],1,1))</f>
        <v>7</v>
      </c>
      <c r="B258" s="31"/>
      <c r="C258" s="8">
        <v>70105</v>
      </c>
      <c r="D258" s="16">
        <v>5.5499237601063802</v>
      </c>
      <c r="E258" s="16">
        <v>2.0061220065726713</v>
      </c>
      <c r="F258" s="16">
        <v>0.29254141457561328</v>
      </c>
      <c r="G258" s="16">
        <v>0.48168139226863671</v>
      </c>
      <c r="H258" s="16">
        <v>0.45186077711531231</v>
      </c>
      <c r="I258" s="16">
        <v>0.38950531145603606</v>
      </c>
      <c r="J258" s="16">
        <v>1.219374375602414</v>
      </c>
      <c r="K258" s="16">
        <v>1.1323928100262466</v>
      </c>
      <c r="L258" s="16">
        <v>0.4908159075068308</v>
      </c>
      <c r="M258" s="16">
        <v>0.18809306889272653</v>
      </c>
      <c r="N258" s="16">
        <v>1.490866056067816</v>
      </c>
      <c r="O258" s="16">
        <v>1.6052953352459722</v>
      </c>
      <c r="P258" s="16">
        <v>18.886001589344342</v>
      </c>
      <c r="Q258" s="5">
        <v>0.92678160447230706</v>
      </c>
      <c r="R258" s="5">
        <v>7.3273876602193768</v>
      </c>
      <c r="S258" s="14">
        <v>1.6182339003081343</v>
      </c>
      <c r="T258" s="14">
        <v>1.0588748116376261</v>
      </c>
      <c r="U258" s="14">
        <v>2.6399183318796946</v>
      </c>
      <c r="V258" s="14">
        <v>2.4308299889259546</v>
      </c>
      <c r="W258" s="14">
        <v>0.97359169043838267</v>
      </c>
      <c r="X258" s="14">
        <v>0.34463310125370983</v>
      </c>
      <c r="Y258" s="14">
        <v>1.8934805240434769</v>
      </c>
      <c r="Z258" s="14">
        <v>4.0806991923514238</v>
      </c>
      <c r="AA258" s="14">
        <v>0.69272538496310354</v>
      </c>
      <c r="AB258" s="14">
        <v>0.94843011166201607</v>
      </c>
      <c r="AC258" s="14">
        <v>0.28941221349886775</v>
      </c>
      <c r="AD258" s="14">
        <v>7.6453385702050403</v>
      </c>
      <c r="AE258" s="14">
        <v>-1.1978100532772631</v>
      </c>
      <c r="AF258" s="14">
        <v>6.7430032765158412</v>
      </c>
      <c r="AG258" s="11">
        <v>2.0155596697656306</v>
      </c>
      <c r="AH258" s="10">
        <v>4.3707457591317107</v>
      </c>
      <c r="AI258" s="14">
        <f>AVERAGE(Tabla3[[#This Row],[Emissions from degradation per capita 2010]:[Emissions from degradation per capita 2022]])</f>
        <v>2.6295749080600763</v>
      </c>
      <c r="AJ258" s="14">
        <f>AVERAGE(Tabla3[[#This Row],[Net emissions from deforestation per capita tCO2  2010]:[Net emissions from deforestation per capita tCO2  2023]])</f>
        <v>2.1543829317432861</v>
      </c>
      <c r="AK258" s="19">
        <v>258015.95560734562</v>
      </c>
      <c r="AL258" s="19">
        <v>94562.573023816003</v>
      </c>
      <c r="AM258" s="19">
        <v>13979.091495495681</v>
      </c>
      <c r="AN258" s="19">
        <v>23329.274871746882</v>
      </c>
      <c r="AO258" s="19">
        <v>22177.778801596643</v>
      </c>
      <c r="AP258" s="19">
        <v>19369.320128085761</v>
      </c>
      <c r="AQ258" s="19">
        <v>61427.203545347213</v>
      </c>
      <c r="AR258" s="19">
        <v>57779.210738779206</v>
      </c>
      <c r="AS258" s="19">
        <v>25361.439572692962</v>
      </c>
      <c r="AT258" s="19">
        <v>9840.8412713985599</v>
      </c>
      <c r="AU258" s="19">
        <v>78966.702391744009</v>
      </c>
      <c r="AV258" s="19">
        <v>86067.909399212804</v>
      </c>
      <c r="AW258" s="19">
        <v>1024811.104242592</v>
      </c>
      <c r="AX258" s="32">
        <f>AVERAGE(Tabla3[[#This Row],[Emisiones por degradación tCO2 2011]:[Emisiones por degradación tCO2 2013]])</f>
        <v>43956.979797019529</v>
      </c>
      <c r="AY258" s="32">
        <f>AVERAGE(Tabla3[[#This Row],[Emisiones por degradación tCO2 2020]:[Emisiones por degradación tCO2 2022]])</f>
        <v>396615.23867784959</v>
      </c>
    </row>
    <row r="259" spans="1:51" x14ac:dyDescent="0.3">
      <c r="A259" s="24">
        <f>VALUE(MID(Tabla3[[#This Row],[COD]],1,1))</f>
        <v>7</v>
      </c>
      <c r="B259" s="31"/>
      <c r="C259" s="7">
        <v>70201</v>
      </c>
      <c r="D259" s="16">
        <v>1.5922837966264187</v>
      </c>
      <c r="E259" s="16">
        <v>2.040591731742444</v>
      </c>
      <c r="F259" s="16">
        <v>0.57638386900712191</v>
      </c>
      <c r="G259" s="16">
        <v>0.66702688799520227</v>
      </c>
      <c r="H259" s="16">
        <v>0.42279182368301382</v>
      </c>
      <c r="I259" s="16">
        <v>0.38379203628725034</v>
      </c>
      <c r="J259" s="16">
        <v>1.3272560274928238</v>
      </c>
      <c r="K259" s="16">
        <v>0.45271299715501284</v>
      </c>
      <c r="L259" s="16">
        <v>0.43003313418459999</v>
      </c>
      <c r="M259" s="16">
        <v>0.4325692658866549</v>
      </c>
      <c r="N259" s="16">
        <v>0.48615540666383061</v>
      </c>
      <c r="O259" s="16">
        <v>0.53052402293291423</v>
      </c>
      <c r="P259" s="16">
        <v>0.52606690405718759</v>
      </c>
      <c r="Q259" s="5">
        <v>1.0946674962482559</v>
      </c>
      <c r="R259" s="5">
        <v>0.51424877788464407</v>
      </c>
      <c r="S259" s="14">
        <v>0.36230982612866636</v>
      </c>
      <c r="T259" s="14">
        <v>2.4716159415996737</v>
      </c>
      <c r="U259" s="14">
        <v>2.4590465021749903</v>
      </c>
      <c r="V259" s="14">
        <v>1.4161559403219013</v>
      </c>
      <c r="W259" s="14">
        <v>0.74543899283971227</v>
      </c>
      <c r="X259" s="14">
        <v>0.82639482494726968</v>
      </c>
      <c r="Y259" s="14">
        <v>0.84139907471113606</v>
      </c>
      <c r="Z259" s="14">
        <v>0.74186362936461125</v>
      </c>
      <c r="AA259" s="14">
        <v>0.30580114298023819</v>
      </c>
      <c r="AB259" s="14">
        <v>0.53208892167211175</v>
      </c>
      <c r="AC259" s="14">
        <v>0.500118378250478</v>
      </c>
      <c r="AD259" s="14">
        <v>0.80851115619415281</v>
      </c>
      <c r="AE259" s="14">
        <v>-0.18636751815195426</v>
      </c>
      <c r="AF259" s="14">
        <v>2.0810254197735771</v>
      </c>
      <c r="AG259" s="11">
        <v>2.1192211448306799</v>
      </c>
      <c r="AH259" s="10">
        <v>7.1478054091981456</v>
      </c>
      <c r="AI259" s="14">
        <f>AVERAGE(Tabla3[[#This Row],[Emissions from degradation per capita 2010]:[Emissions from degradation per capita 2022]])</f>
        <v>0.75909137720880571</v>
      </c>
      <c r="AJ259" s="14">
        <f>AVERAGE(Tabla3[[#This Row],[Net emissions from deforestation per capita tCO2  2010]:[Net emissions from deforestation per capita tCO2  2023]])</f>
        <v>0.99324301662904013</v>
      </c>
      <c r="AK259" s="19">
        <v>140635.28176943518</v>
      </c>
      <c r="AL259" s="19">
        <v>189338.34442145441</v>
      </c>
      <c r="AM259" s="19">
        <v>56052.754877073603</v>
      </c>
      <c r="AN259" s="19">
        <v>67844.63883176801</v>
      </c>
      <c r="AO259" s="19">
        <v>44889.921879543996</v>
      </c>
      <c r="AP259" s="19">
        <v>42461.983310748801</v>
      </c>
      <c r="AQ259" s="19">
        <v>152767.16876442402</v>
      </c>
      <c r="AR259" s="19">
        <v>54127.724078844803</v>
      </c>
      <c r="AS259" s="19">
        <v>53335.2895003792</v>
      </c>
      <c r="AT259" s="19">
        <v>55580.3924045104</v>
      </c>
      <c r="AU259" s="19">
        <v>64635.333626769607</v>
      </c>
      <c r="AV259" s="19">
        <v>72901.958611326409</v>
      </c>
      <c r="AW259" s="19">
        <v>74636.794146921602</v>
      </c>
      <c r="AX259" s="32">
        <f>AVERAGE(Tabla3[[#This Row],[Emisiones por degradación tCO2 2011]:[Emisiones por degradación tCO2 2013]])</f>
        <v>104411.91271009867</v>
      </c>
      <c r="AY259" s="32">
        <f>AVERAGE(Tabla3[[#This Row],[Emisiones por degradación tCO2 2020]:[Emisiones por degradación tCO2 2022]])</f>
        <v>70724.695461672542</v>
      </c>
    </row>
    <row r="260" spans="1:51" x14ac:dyDescent="0.3">
      <c r="A260" s="24">
        <f>VALUE(MID(Tabla3[[#This Row],[COD]],1,1))</f>
        <v>7</v>
      </c>
      <c r="B260" s="31"/>
      <c r="C260" s="8">
        <v>70202</v>
      </c>
      <c r="D260" s="16">
        <v>2.5885992988410584</v>
      </c>
      <c r="E260" s="16">
        <v>9.6062865397135138</v>
      </c>
      <c r="F260" s="16">
        <v>2.2305034766829035</v>
      </c>
      <c r="G260" s="16">
        <v>6.5721024581378789</v>
      </c>
      <c r="H260" s="16">
        <v>1.2026819256699481</v>
      </c>
      <c r="I260" s="16">
        <v>0.37941292472723998</v>
      </c>
      <c r="J260" s="16">
        <v>2.0765121634341543</v>
      </c>
      <c r="K260" s="16">
        <v>1.1949262141153483</v>
      </c>
      <c r="L260" s="16">
        <v>3.8775432252616269</v>
      </c>
      <c r="M260" s="16">
        <v>2.8476512691376228</v>
      </c>
      <c r="N260" s="16">
        <v>0.91334845270319187</v>
      </c>
      <c r="O260" s="16">
        <v>2.5230585081651919</v>
      </c>
      <c r="P260" s="16">
        <v>3.4625904792189721</v>
      </c>
      <c r="Q260" s="5">
        <v>6.1362974915114323</v>
      </c>
      <c r="R260" s="5">
        <v>2.2996658133624521</v>
      </c>
      <c r="S260" s="14">
        <v>2.3155843938055516</v>
      </c>
      <c r="T260" s="14">
        <v>13.06740542204181</v>
      </c>
      <c r="U260" s="14">
        <v>11.449256563645301</v>
      </c>
      <c r="V260" s="14">
        <v>17.522377072490485</v>
      </c>
      <c r="W260" s="14">
        <v>8.446903652697813</v>
      </c>
      <c r="X260" s="14">
        <v>5.5221763190889428</v>
      </c>
      <c r="Y260" s="14">
        <v>4.4664714364866107</v>
      </c>
      <c r="Z260" s="14">
        <v>3.8740893953084345</v>
      </c>
      <c r="AA260" s="14">
        <v>5.7921705694788246</v>
      </c>
      <c r="AB260" s="14">
        <v>4.4501909611659141</v>
      </c>
      <c r="AC260" s="14">
        <v>0.34665439393925512</v>
      </c>
      <c r="AD260" s="14">
        <v>4.6781659356175442</v>
      </c>
      <c r="AE260" s="14">
        <v>2.0843757602067039</v>
      </c>
      <c r="AF260" s="14">
        <v>25.160458868508051</v>
      </c>
      <c r="AG260" s="11">
        <v>14.013357460465391</v>
      </c>
      <c r="AH260" s="10">
        <v>10.641000188110766</v>
      </c>
      <c r="AI260" s="14">
        <f>AVERAGE(Tabla3[[#This Row],[Emissions from degradation per capita 2010]:[Emissions from degradation per capita 2022]])</f>
        <v>3.036555148908358</v>
      </c>
      <c r="AJ260" s="14">
        <f>AVERAGE(Tabla3[[#This Row],[Net emissions from deforestation per capita tCO2  2010]:[Net emissions from deforestation per capita tCO2  2023]])</f>
        <v>7.7983057674629448</v>
      </c>
      <c r="AK260" s="19">
        <v>33162.545617452801</v>
      </c>
      <c r="AL260" s="19">
        <v>121490.7058677568</v>
      </c>
      <c r="AM260" s="19">
        <v>27841.144395956002</v>
      </c>
      <c r="AN260" s="19">
        <v>80955.158079342393</v>
      </c>
      <c r="AO260" s="19">
        <v>14616.193442666879</v>
      </c>
      <c r="AP260" s="19">
        <v>4548.7815545548801</v>
      </c>
      <c r="AQ260" s="19">
        <v>24552.679820445439</v>
      </c>
      <c r="AR260" s="19">
        <v>13932.83965658496</v>
      </c>
      <c r="AS260" s="19">
        <v>44572.359374382402</v>
      </c>
      <c r="AT260" s="19">
        <v>32266.736530598402</v>
      </c>
      <c r="AU260" s="19">
        <v>10198.44882288384</v>
      </c>
      <c r="AV260" s="19">
        <v>27758.68970683344</v>
      </c>
      <c r="AW260" s="19">
        <v>37524.093023296002</v>
      </c>
      <c r="AX260" s="32">
        <f>AVERAGE(Tabla3[[#This Row],[Emisiones por degradación tCO2 2011]:[Emisiones por degradación tCO2 2013]])</f>
        <v>76762.33611435174</v>
      </c>
      <c r="AY260" s="32">
        <f>AVERAGE(Tabla3[[#This Row],[Emisiones por degradación tCO2 2020]:[Emisiones por degradación tCO2 2022]])</f>
        <v>25160.410517671098</v>
      </c>
    </row>
    <row r="261" spans="1:51" x14ac:dyDescent="0.3">
      <c r="A261" s="24">
        <f>VALUE(MID(Tabla3[[#This Row],[COD]],1,1))</f>
        <v>7</v>
      </c>
      <c r="B261" s="31"/>
      <c r="C261" s="7">
        <v>70301</v>
      </c>
      <c r="D261" s="16">
        <v>822.6991819815288</v>
      </c>
      <c r="E261" s="16">
        <v>72.859446657755683</v>
      </c>
      <c r="F261" s="16">
        <v>122.61090699910409</v>
      </c>
      <c r="G261" s="16">
        <v>51.37128291670949</v>
      </c>
      <c r="H261" s="16">
        <v>36.841119135197893</v>
      </c>
      <c r="I261" s="16">
        <v>224.90506681011044</v>
      </c>
      <c r="J261" s="16">
        <v>231.04057290609541</v>
      </c>
      <c r="K261" s="16">
        <v>211.64389604566506</v>
      </c>
      <c r="L261" s="16">
        <v>217.66837817009502</v>
      </c>
      <c r="M261" s="16">
        <v>493.69204346283396</v>
      </c>
      <c r="N261" s="16">
        <v>584.84198561539984</v>
      </c>
      <c r="O261" s="16">
        <v>279.78533213031295</v>
      </c>
      <c r="P261" s="16">
        <v>481.30005956017862</v>
      </c>
      <c r="Q261" s="5">
        <v>82.280545524523077</v>
      </c>
      <c r="R261" s="5">
        <v>448.64245910196382</v>
      </c>
      <c r="S261" s="14">
        <v>98.478623948820015</v>
      </c>
      <c r="T261" s="14">
        <v>88.46120373343777</v>
      </c>
      <c r="U261" s="14">
        <v>85.42537704054439</v>
      </c>
      <c r="V261" s="14">
        <v>57.192023532513467</v>
      </c>
      <c r="W261" s="14">
        <v>38.322336828975367</v>
      </c>
      <c r="X261" s="14">
        <v>93.543740989306798</v>
      </c>
      <c r="Y261" s="14">
        <v>126.46526964898027</v>
      </c>
      <c r="Z261" s="14">
        <v>162.16763114690067</v>
      </c>
      <c r="AA261" s="14">
        <v>185.23632221562573</v>
      </c>
      <c r="AB261" s="14">
        <v>189.2589158727047</v>
      </c>
      <c r="AC261" s="14">
        <v>140.09413951615915</v>
      </c>
      <c r="AD261" s="14">
        <v>255.46651112003318</v>
      </c>
      <c r="AE261" s="14">
        <v>267.17373696473038</v>
      </c>
      <c r="AF261" s="14">
        <v>168.09995600594294</v>
      </c>
      <c r="AG261" s="11">
        <v>76.750246763238763</v>
      </c>
      <c r="AH261" s="10">
        <v>229.71028740329299</v>
      </c>
      <c r="AI261" s="14">
        <f>AVERAGE(Tabla3[[#This Row],[Emissions from degradation per capita 2010]:[Emissions from degradation per capita 2022]])</f>
        <v>294.71225172238366</v>
      </c>
      <c r="AJ261" s="14">
        <f>AVERAGE(Tabla3[[#This Row],[Net emissions from deforestation per capita tCO2  2010]:[Net emissions from deforestation per capita tCO2  2023]])</f>
        <v>139.67041346890534</v>
      </c>
      <c r="AK261" s="19">
        <v>40173223.755340032</v>
      </c>
      <c r="AL261" s="19">
        <v>3655577.0171595761</v>
      </c>
      <c r="AM261" s="19">
        <v>6316178.2631518478</v>
      </c>
      <c r="AN261" s="19">
        <v>2715229.1585626802</v>
      </c>
      <c r="AO261" s="19">
        <v>1996678.1337703201</v>
      </c>
      <c r="AP261" s="19">
        <v>12490777.600499913</v>
      </c>
      <c r="AQ261" s="19">
        <v>13141356.7463258</v>
      </c>
      <c r="AR261" s="19">
        <v>12322119.271674665</v>
      </c>
      <c r="AS261" s="19">
        <v>12964763.940567199</v>
      </c>
      <c r="AT261" s="19">
        <v>30067326.523016978</v>
      </c>
      <c r="AU261" s="19">
        <v>36403489.394630566</v>
      </c>
      <c r="AV261" s="19">
        <v>17790430.128838081</v>
      </c>
      <c r="AW261" s="19">
        <v>31249368.967063718</v>
      </c>
      <c r="AX261" s="32">
        <f>AVERAGE(Tabla3[[#This Row],[Emisiones por degradación tCO2 2011]:[Emisiones por degradación tCO2 2013]])</f>
        <v>4228994.8129580347</v>
      </c>
      <c r="AY261" s="32">
        <f>AVERAGE(Tabla3[[#This Row],[Emisiones por degradación tCO2 2020]:[Emisiones por degradación tCO2 2022]])</f>
        <v>28481096.163510788</v>
      </c>
    </row>
    <row r="262" spans="1:51" x14ac:dyDescent="0.3">
      <c r="A262" s="24">
        <f>VALUE(MID(Tabla3[[#This Row],[COD]],1,1))</f>
        <v>7</v>
      </c>
      <c r="B262" s="31"/>
      <c r="C262" s="8">
        <v>70302</v>
      </c>
      <c r="D262" s="16">
        <v>230.77218447370018</v>
      </c>
      <c r="E262" s="16">
        <v>15.459213139230753</v>
      </c>
      <c r="F262" s="16">
        <v>10.48506372238448</v>
      </c>
      <c r="G262" s="16">
        <v>30.480760760076613</v>
      </c>
      <c r="H262" s="16">
        <v>37.8337140552824</v>
      </c>
      <c r="I262" s="16">
        <v>70.785166990037695</v>
      </c>
      <c r="J262" s="16">
        <v>190.18454842450814</v>
      </c>
      <c r="K262" s="16">
        <v>149.33042657508875</v>
      </c>
      <c r="L262" s="16">
        <v>187.67245141196426</v>
      </c>
      <c r="M262" s="16">
        <v>154.88228893657293</v>
      </c>
      <c r="N262" s="16">
        <v>121.34959325520569</v>
      </c>
      <c r="O262" s="16">
        <v>233.88498098200785</v>
      </c>
      <c r="P262" s="16">
        <v>293.8159959818438</v>
      </c>
      <c r="Q262" s="5">
        <v>18.808345873897281</v>
      </c>
      <c r="R262" s="5">
        <v>216.35019007301912</v>
      </c>
      <c r="S262" s="14">
        <v>74.788584220774624</v>
      </c>
      <c r="T262" s="14">
        <v>27.59457493143557</v>
      </c>
      <c r="U262" s="14">
        <v>67.94296745006065</v>
      </c>
      <c r="V262" s="14">
        <v>51.269166622686619</v>
      </c>
      <c r="W262" s="14">
        <v>36.632146142879215</v>
      </c>
      <c r="X262" s="14">
        <v>72.314619422162323</v>
      </c>
      <c r="Y262" s="14">
        <v>117.15569682316902</v>
      </c>
      <c r="Z262" s="14">
        <v>221.25365130608998</v>
      </c>
      <c r="AA262" s="14">
        <v>198.12488425222469</v>
      </c>
      <c r="AB262" s="14">
        <v>160.50438918865166</v>
      </c>
      <c r="AC262" s="14">
        <v>116.71639170173766</v>
      </c>
      <c r="AD262" s="14">
        <v>673.50574684032881</v>
      </c>
      <c r="AE262" s="14">
        <v>187.29681401712921</v>
      </c>
      <c r="AF262" s="14">
        <v>300.34196833061492</v>
      </c>
      <c r="AG262" s="11">
        <v>49.158581152912376</v>
      </c>
      <c r="AH262" s="10">
        <v>387.9103161513595</v>
      </c>
      <c r="AI262" s="14">
        <f>AVERAGE(Tabla3[[#This Row],[Emissions from degradation per capita 2010]:[Emissions from degradation per capita 2022]])</f>
        <v>132.84126066983873</v>
      </c>
      <c r="AJ262" s="14">
        <f>AVERAGE(Tabla3[[#This Row],[Net emissions from deforestation per capita tCO2  2010]:[Net emissions from deforestation per capita tCO2  2023]])</f>
        <v>164.67440008928179</v>
      </c>
      <c r="AK262" s="19">
        <v>2510570.5948893842</v>
      </c>
      <c r="AL262" s="19">
        <v>172926.75817543521</v>
      </c>
      <c r="AM262" s="19">
        <v>120504.83736136481</v>
      </c>
      <c r="AN262" s="19">
        <v>359672.97696890403</v>
      </c>
      <c r="AO262" s="19">
        <v>458052.77606730402</v>
      </c>
      <c r="AP262" s="19">
        <v>878727.06301432801</v>
      </c>
      <c r="AQ262" s="19">
        <v>2419337.6405081679</v>
      </c>
      <c r="AR262" s="19">
        <v>1945476.7974202561</v>
      </c>
      <c r="AS262" s="19">
        <v>2502612.1395785436</v>
      </c>
      <c r="AT262" s="19">
        <v>2112904.1856727279</v>
      </c>
      <c r="AU262" s="19">
        <v>1692705.4763168641</v>
      </c>
      <c r="AV262" s="19">
        <v>3334264.288879504</v>
      </c>
      <c r="AW262" s="19">
        <v>4278842.3494835915</v>
      </c>
      <c r="AX262" s="32">
        <f>AVERAGE(Tabla3[[#This Row],[Emisiones por degradación tCO2 2011]:[Emisiones por degradación tCO2 2013]])</f>
        <v>217701.52416856805</v>
      </c>
      <c r="AY262" s="32">
        <f>AVERAGE(Tabla3[[#This Row],[Emisiones por degradación tCO2 2020]:[Emisiones por degradación tCO2 2022]])</f>
        <v>3101937.3715599864</v>
      </c>
    </row>
    <row r="263" spans="1:51" x14ac:dyDescent="0.3">
      <c r="A263" s="24">
        <f>VALUE(MID(Tabla3[[#This Row],[COD]],1,1))</f>
        <v>7</v>
      </c>
      <c r="B263" s="31"/>
      <c r="C263" s="7">
        <v>70303</v>
      </c>
      <c r="D263" s="16">
        <v>1629.3597220333729</v>
      </c>
      <c r="E263" s="16">
        <v>115.75237383428872</v>
      </c>
      <c r="F263" s="16">
        <v>61.079461487660168</v>
      </c>
      <c r="G263" s="16">
        <v>33.853919933496485</v>
      </c>
      <c r="H263" s="16">
        <v>21.256339261360786</v>
      </c>
      <c r="I263" s="16">
        <v>156.16403172640071</v>
      </c>
      <c r="J263" s="16">
        <v>108.34831583723505</v>
      </c>
      <c r="K263" s="16">
        <v>234.72551175364006</v>
      </c>
      <c r="L263" s="16">
        <v>183.63872000578701</v>
      </c>
      <c r="M263" s="16">
        <v>1174.1184069224771</v>
      </c>
      <c r="N263" s="16">
        <v>228.64077343144422</v>
      </c>
      <c r="O263" s="16">
        <v>894.8188729833937</v>
      </c>
      <c r="P263" s="16">
        <v>357.56223085589579</v>
      </c>
      <c r="Q263" s="5">
        <v>70.228585085148453</v>
      </c>
      <c r="R263" s="5">
        <v>493.67395909024452</v>
      </c>
      <c r="S263" s="14">
        <v>128.99956260552318</v>
      </c>
      <c r="T263" s="14">
        <v>66.587075854331346</v>
      </c>
      <c r="U263" s="14">
        <v>59.673252435693918</v>
      </c>
      <c r="V263" s="14">
        <v>75.652561605195601</v>
      </c>
      <c r="W263" s="14">
        <v>53.803180552381264</v>
      </c>
      <c r="X263" s="14">
        <v>91.370843463025679</v>
      </c>
      <c r="Y263" s="14">
        <v>104.72360683153522</v>
      </c>
      <c r="Z263" s="14">
        <v>230.78015988601504</v>
      </c>
      <c r="AA263" s="14">
        <v>260.86917143303958</v>
      </c>
      <c r="AB263" s="14">
        <v>301.59876570150055</v>
      </c>
      <c r="AC263" s="14">
        <v>215.00599806127383</v>
      </c>
      <c r="AD263" s="14">
        <v>793.1715416979132</v>
      </c>
      <c r="AE263" s="14">
        <v>307.84830311577542</v>
      </c>
      <c r="AF263" s="14">
        <v>223.32396334782905</v>
      </c>
      <c r="AG263" s="11">
        <v>300.41139826843101</v>
      </c>
      <c r="AH263" s="10">
        <v>443.32202239688951</v>
      </c>
      <c r="AI263" s="14">
        <f>AVERAGE(Tabla3[[#This Row],[Emissions from degradation per capita 2010]:[Emissions from degradation per capita 2022]])</f>
        <v>399.94759077434253</v>
      </c>
      <c r="AJ263" s="14">
        <f>AVERAGE(Tabla3[[#This Row],[Net emissions from deforestation per capita tCO2  2010]:[Net emissions from deforestation per capita tCO2  2023]])</f>
        <v>208.10057047078809</v>
      </c>
      <c r="AK263" s="19">
        <v>9606704.9211087674</v>
      </c>
      <c r="AL263" s="19">
        <v>706436.73751066404</v>
      </c>
      <c r="AM263" s="19">
        <v>385350.32252564799</v>
      </c>
      <c r="AN263" s="19">
        <v>220558.2883667296</v>
      </c>
      <c r="AO263" s="19">
        <v>142885.11251486721</v>
      </c>
      <c r="AP263" s="19">
        <v>1081904.4118005042</v>
      </c>
      <c r="AQ263" s="19">
        <v>773065.23349867202</v>
      </c>
      <c r="AR263" s="19">
        <v>1723119.9817834718</v>
      </c>
      <c r="AS263" s="19">
        <v>1386105.0586036802</v>
      </c>
      <c r="AT263" s="19">
        <v>9104114.1272768881</v>
      </c>
      <c r="AU263" s="19">
        <v>1819980.556514296</v>
      </c>
      <c r="AV263" s="19">
        <v>7307985.7356553767</v>
      </c>
      <c r="AW263" s="19">
        <v>2993868.5589564154</v>
      </c>
      <c r="AX263" s="32">
        <f>AVERAGE(Tabla3[[#This Row],[Emisiones por degradación tCO2 2011]:[Emisiones por degradación tCO2 2013]])</f>
        <v>437448.44946768059</v>
      </c>
      <c r="AY263" s="32">
        <f>AVERAGE(Tabla3[[#This Row],[Emisiones por degradación tCO2 2020]:[Emisiones por degradación tCO2 2022]])</f>
        <v>4040611.6170420297</v>
      </c>
    </row>
    <row r="264" spans="1:51" x14ac:dyDescent="0.3">
      <c r="A264" s="24">
        <f>VALUE(MID(Tabla3[[#This Row],[COD]],1,1))</f>
        <v>7</v>
      </c>
      <c r="B264" s="31"/>
      <c r="C264" s="8">
        <v>70401</v>
      </c>
      <c r="D264" s="16">
        <v>4.9559492902533195</v>
      </c>
      <c r="E264" s="16">
        <v>3.8146105711513232</v>
      </c>
      <c r="F264" s="16">
        <v>2.9543127398144455</v>
      </c>
      <c r="G264" s="16">
        <v>2.1895791809709735</v>
      </c>
      <c r="H264" s="16">
        <v>1.87119858088894</v>
      </c>
      <c r="I264" s="16">
        <v>3.4908565905893134</v>
      </c>
      <c r="J264" s="16">
        <v>6.3852143573227611</v>
      </c>
      <c r="K264" s="16">
        <v>3.7334897994992957</v>
      </c>
      <c r="L264" s="16">
        <v>1.8013750504121306</v>
      </c>
      <c r="M264" s="16">
        <v>2.435682943766591</v>
      </c>
      <c r="N264" s="16">
        <v>6.540020522117298</v>
      </c>
      <c r="O264" s="16">
        <v>3.9206512949502761</v>
      </c>
      <c r="P264" s="16">
        <v>16.50643726487138</v>
      </c>
      <c r="Q264" s="5">
        <v>2.986167497312247</v>
      </c>
      <c r="R264" s="5">
        <v>8.9890363606463186</v>
      </c>
      <c r="S264" s="14">
        <v>2.3578615756254759</v>
      </c>
      <c r="T264" s="14">
        <v>9.8277220324087704</v>
      </c>
      <c r="U264" s="14">
        <v>37.220549123764641</v>
      </c>
      <c r="V264" s="14">
        <v>17.847380567980291</v>
      </c>
      <c r="W264" s="14">
        <v>8.8649825749198108</v>
      </c>
      <c r="X264" s="14">
        <v>14.054009061292268</v>
      </c>
      <c r="Y264" s="14">
        <v>17.962728791453042</v>
      </c>
      <c r="Z264" s="14">
        <v>13.767974893864183</v>
      </c>
      <c r="AA264" s="14">
        <v>5.3303588590939697</v>
      </c>
      <c r="AB264" s="14">
        <v>10.075153767696465</v>
      </c>
      <c r="AC264" s="14">
        <v>7.3892404297122445</v>
      </c>
      <c r="AD264" s="14">
        <v>49.869612638976101</v>
      </c>
      <c r="AE264" s="14">
        <v>-4.5342513348672817</v>
      </c>
      <c r="AF264" s="14">
        <v>101.46871654555603</v>
      </c>
      <c r="AG264" s="11">
        <v>21.951457502495156</v>
      </c>
      <c r="AH264" s="10">
        <v>49.31350944031059</v>
      </c>
      <c r="AI264" s="14">
        <f>AVERAGE(Tabla3[[#This Row],[Emissions from degradation per capita 2010]:[Emissions from degradation per capita 2022]])</f>
        <v>4.6614906297390801</v>
      </c>
      <c r="AJ264" s="14">
        <f>AVERAGE(Tabla3[[#This Row],[Net emissions from deforestation per capita tCO2  2010]:[Net emissions from deforestation per capita tCO2  2023]])</f>
        <v>20.82157425196257</v>
      </c>
      <c r="AK264" s="19">
        <v>67628.8840147968</v>
      </c>
      <c r="AL264" s="19">
        <v>52035.102801075198</v>
      </c>
      <c r="AM264" s="19">
        <v>40287.962832849596</v>
      </c>
      <c r="AN264" s="19">
        <v>29850.532974177284</v>
      </c>
      <c r="AO264" s="19">
        <v>25502.565458935362</v>
      </c>
      <c r="AP264" s="19">
        <v>47559.430190188803</v>
      </c>
      <c r="AQ264" s="19">
        <v>86966.619546736008</v>
      </c>
      <c r="AR264" s="19">
        <v>50835.197109982408</v>
      </c>
      <c r="AS264" s="19">
        <v>24520.317186209923</v>
      </c>
      <c r="AT264" s="19">
        <v>33142.337815832005</v>
      </c>
      <c r="AU264" s="19">
        <v>88963.899162361602</v>
      </c>
      <c r="AV264" s="19">
        <v>53316.936960028805</v>
      </c>
      <c r="AW264" s="19">
        <v>224405.0146159264</v>
      </c>
      <c r="AX264" s="32">
        <f>AVERAGE(Tabla3[[#This Row],[Emisiones por degradación tCO2 2011]:[Emisiones por degradación tCO2 2013]])</f>
        <v>40724.532869367358</v>
      </c>
      <c r="AY264" s="32">
        <f>AVERAGE(Tabla3[[#This Row],[Emisiones por degradación tCO2 2020]:[Emisiones por degradación tCO2 2022]])</f>
        <v>122228.61691277225</v>
      </c>
    </row>
    <row r="265" spans="1:51" x14ac:dyDescent="0.3">
      <c r="A265" s="24">
        <f>VALUE(MID(Tabla3[[#This Row],[COD]],1,1))</f>
        <v>7</v>
      </c>
      <c r="B265" s="31"/>
      <c r="C265" s="7">
        <v>70402</v>
      </c>
      <c r="D265" s="16">
        <v>6.631246283154506</v>
      </c>
      <c r="E265" s="16">
        <v>9.1516072130963888</v>
      </c>
      <c r="F265" s="16">
        <v>1.6153276762539044</v>
      </c>
      <c r="G265" s="16">
        <v>0.69219674854470892</v>
      </c>
      <c r="H265" s="16">
        <v>1.2851718325273069</v>
      </c>
      <c r="I265" s="16">
        <v>1.7080003457124744</v>
      </c>
      <c r="J265" s="16">
        <v>11.023531584291852</v>
      </c>
      <c r="K265" s="16">
        <v>1.7365862543716013</v>
      </c>
      <c r="L265" s="16">
        <v>1.5196884557456583</v>
      </c>
      <c r="M265" s="16">
        <v>2.0346222067642379</v>
      </c>
      <c r="N265" s="16">
        <v>4.0751546731091342</v>
      </c>
      <c r="O265" s="16">
        <v>1.6774759912778718</v>
      </c>
      <c r="P265" s="16">
        <v>5.2983356721311656</v>
      </c>
      <c r="Q265" s="5">
        <v>3.8197105459650005</v>
      </c>
      <c r="R265" s="5">
        <v>3.6836554455060573</v>
      </c>
      <c r="S265" s="14">
        <v>8.1844902097274783</v>
      </c>
      <c r="T265" s="14">
        <v>14.307001136677371</v>
      </c>
      <c r="U265" s="14">
        <v>17.784925998825432</v>
      </c>
      <c r="V265" s="14">
        <v>6.8851220300246609</v>
      </c>
      <c r="W265" s="14">
        <v>8.092335907659761</v>
      </c>
      <c r="X265" s="14">
        <v>4.8162258963626758</v>
      </c>
      <c r="Y265" s="14">
        <v>25.818583642786987</v>
      </c>
      <c r="Z265" s="14">
        <v>12.968190976187437</v>
      </c>
      <c r="AA265" s="14">
        <v>2.5076080215162286</v>
      </c>
      <c r="AB265" s="14">
        <v>4.2242106955196315</v>
      </c>
      <c r="AC265" s="14">
        <v>8.1838766298709604</v>
      </c>
      <c r="AD265" s="14">
        <v>41.96906714658008</v>
      </c>
      <c r="AE265" s="14">
        <v>-2.0101895413411253</v>
      </c>
      <c r="AF265" s="14">
        <v>37.93411200431607</v>
      </c>
      <c r="AG265" s="11">
        <v>12.997054084793376</v>
      </c>
      <c r="AH265" s="10">
        <v>25.974719947844857</v>
      </c>
      <c r="AI265" s="14">
        <f>AVERAGE(Tabla3[[#This Row],[Emissions from degradation per capita 2010]:[Emissions from degradation per capita 2022]])</f>
        <v>3.7268419182292933</v>
      </c>
      <c r="AJ265" s="14">
        <f>AVERAGE(Tabla3[[#This Row],[Net emissions from deforestation per capita tCO2  2010]:[Net emissions from deforestation per capita tCO2  2023]])</f>
        <v>13.690397196765259</v>
      </c>
      <c r="AK265" s="19">
        <v>134799.97444396481</v>
      </c>
      <c r="AL265" s="19">
        <v>185164.46874257922</v>
      </c>
      <c r="AM265" s="19">
        <v>32529.468744401129</v>
      </c>
      <c r="AN265" s="19">
        <v>13873.699431081601</v>
      </c>
      <c r="AO265" s="19">
        <v>25636.607715254719</v>
      </c>
      <c r="AP265" s="19">
        <v>33908.930863429756</v>
      </c>
      <c r="AQ265" s="19">
        <v>217802.93704243843</v>
      </c>
      <c r="AR265" s="19">
        <v>34146.495519708798</v>
      </c>
      <c r="AS265" s="19">
        <v>29737.263702031039</v>
      </c>
      <c r="AT265" s="19">
        <v>39620.198232320006</v>
      </c>
      <c r="AU265" s="19">
        <v>78968.347255508808</v>
      </c>
      <c r="AV265" s="19">
        <v>32346.769539811205</v>
      </c>
      <c r="AW265" s="19">
        <v>101664.4648768528</v>
      </c>
      <c r="AX265" s="32">
        <f>AVERAGE(Tabla3[[#This Row],[Emisiones por degradación tCO2 2011]:[Emisiones por degradación tCO2 2013]])</f>
        <v>77189.21230602065</v>
      </c>
      <c r="AY265" s="32">
        <f>AVERAGE(Tabla3[[#This Row],[Emisiones por degradación tCO2 2020]:[Emisiones por degradación tCO2 2022]])</f>
        <v>70993.193890724273</v>
      </c>
    </row>
    <row r="266" spans="1:51" x14ac:dyDescent="0.3">
      <c r="A266" s="24">
        <f>VALUE(MID(Tabla3[[#This Row],[COD]],1,1))</f>
        <v>7</v>
      </c>
      <c r="B266" s="31"/>
      <c r="C266" s="8">
        <v>70403</v>
      </c>
      <c r="D266" s="16">
        <v>158.61603296037944</v>
      </c>
      <c r="E266" s="16">
        <v>87.072893569593774</v>
      </c>
      <c r="F266" s="16">
        <v>5.0334480859440216</v>
      </c>
      <c r="G266" s="16">
        <v>3.7294002551670431</v>
      </c>
      <c r="H266" s="16">
        <v>43.807771858222871</v>
      </c>
      <c r="I266" s="16">
        <v>3.6469941130828372</v>
      </c>
      <c r="J266" s="16">
        <v>66.773798369181037</v>
      </c>
      <c r="K266" s="16">
        <v>16.733474470119909</v>
      </c>
      <c r="L266" s="16">
        <v>10.04707319393161</v>
      </c>
      <c r="M266" s="16">
        <v>37.392821237108457</v>
      </c>
      <c r="N266" s="16">
        <v>30.568120712511224</v>
      </c>
      <c r="O266" s="16">
        <v>14.989293274756841</v>
      </c>
      <c r="P266" s="16">
        <v>25.165205288139212</v>
      </c>
      <c r="Q266" s="5">
        <v>31.945247303568276</v>
      </c>
      <c r="R266" s="5">
        <v>23.57420642513576</v>
      </c>
      <c r="S266" s="14">
        <v>30.375029208160274</v>
      </c>
      <c r="T266" s="14">
        <v>131.46343861465979</v>
      </c>
      <c r="U266" s="14">
        <v>122.79856217127845</v>
      </c>
      <c r="V266" s="14">
        <v>31.064867709594193</v>
      </c>
      <c r="W266" s="14">
        <v>30.645375168139108</v>
      </c>
      <c r="X266" s="14">
        <v>37.417204913538853</v>
      </c>
      <c r="Y266" s="14">
        <v>28.784052306794148</v>
      </c>
      <c r="Z266" s="14">
        <v>36.698498747831543</v>
      </c>
      <c r="AA266" s="14">
        <v>37.799631476531182</v>
      </c>
      <c r="AB266" s="14">
        <v>26.661034242263121</v>
      </c>
      <c r="AC266" s="14">
        <v>22.866759500864266</v>
      </c>
      <c r="AD266" s="14">
        <v>46.894565849531297</v>
      </c>
      <c r="AE266" s="14">
        <v>-3.7918238234106347</v>
      </c>
      <c r="AF266" s="14">
        <v>61.127600232211023</v>
      </c>
      <c r="AG266" s="11">
        <v>95.166650144541165</v>
      </c>
      <c r="AH266" s="10">
        <v>34.773396847101985</v>
      </c>
      <c r="AI266" s="14">
        <f>AVERAGE(Tabla3[[#This Row],[Emissions from degradation per capita 2010]:[Emissions from degradation per capita 2022]])</f>
        <v>38.736640568318329</v>
      </c>
      <c r="AJ266" s="14">
        <f>AVERAGE(Tabla3[[#This Row],[Net emissions from deforestation per capita tCO2  2010]:[Net emissions from deforestation per capita tCO2  2023]])</f>
        <v>45.771771165570485</v>
      </c>
      <c r="AK266" s="19">
        <v>7888451.167218551</v>
      </c>
      <c r="AL266" s="19">
        <v>4379853.6194441365</v>
      </c>
      <c r="AM266" s="19">
        <v>256046.47068388644</v>
      </c>
      <c r="AN266" s="19">
        <v>191829.16092502719</v>
      </c>
      <c r="AO266" s="19">
        <v>2278223.1754868804</v>
      </c>
      <c r="AP266" s="19">
        <v>191733.42150710401</v>
      </c>
      <c r="AQ266" s="19">
        <v>3548359.6453382806</v>
      </c>
      <c r="AR266" s="19">
        <v>898721.44684120012</v>
      </c>
      <c r="AS266" s="19">
        <v>545314.94467383204</v>
      </c>
      <c r="AT266" s="19">
        <v>2050771.8879279762</v>
      </c>
      <c r="AU266" s="19">
        <v>1693840.7049216719</v>
      </c>
      <c r="AV266" s="19">
        <v>839100.63752088801</v>
      </c>
      <c r="AW266" s="19">
        <v>1423016.863428408</v>
      </c>
      <c r="AX266" s="32">
        <f>AVERAGE(Tabla3[[#This Row],[Emisiones por degradación tCO2 2011]:[Emisiones por degradación tCO2 2013]])</f>
        <v>1609243.0836843501</v>
      </c>
      <c r="AY266" s="32">
        <f>AVERAGE(Tabla3[[#This Row],[Emisiones por degradación tCO2 2020]:[Emisiones por degradación tCO2 2022]])</f>
        <v>1318652.7352903227</v>
      </c>
    </row>
    <row r="267" spans="1:51" x14ac:dyDescent="0.3">
      <c r="A267" s="24">
        <f>VALUE(MID(Tabla3[[#This Row],[COD]],1,1))</f>
        <v>7</v>
      </c>
      <c r="B267" s="31"/>
      <c r="C267" s="7">
        <v>70404</v>
      </c>
      <c r="D267" s="16">
        <v>59.689869072036274</v>
      </c>
      <c r="E267" s="16">
        <v>181.52048543232527</v>
      </c>
      <c r="F267" s="16">
        <v>9.982803484408473</v>
      </c>
      <c r="G267" s="16">
        <v>5.7697353452095594</v>
      </c>
      <c r="H267" s="16">
        <v>8.1224704454250478</v>
      </c>
      <c r="I267" s="16">
        <v>4.3727898761890662</v>
      </c>
      <c r="J267" s="16">
        <v>71.639818871943817</v>
      </c>
      <c r="K267" s="16">
        <v>4.526341256292632</v>
      </c>
      <c r="L267" s="16">
        <v>7.7427353953336766</v>
      </c>
      <c r="M267" s="16">
        <v>8.1580005206337898</v>
      </c>
      <c r="N267" s="16">
        <v>9.1127667099261416</v>
      </c>
      <c r="O267" s="16">
        <v>14.97832865948558</v>
      </c>
      <c r="P267" s="16">
        <v>82.153968336811161</v>
      </c>
      <c r="Q267" s="5">
        <v>65.757674753981107</v>
      </c>
      <c r="R267" s="5">
        <v>35.415021235407629</v>
      </c>
      <c r="S267" s="14">
        <v>56.053317953371788</v>
      </c>
      <c r="T267" s="14">
        <v>94.865024414987062</v>
      </c>
      <c r="U267" s="14">
        <v>64.302783004598695</v>
      </c>
      <c r="V267" s="14">
        <v>49.772114501292613</v>
      </c>
      <c r="W267" s="14">
        <v>32.872398352709837</v>
      </c>
      <c r="X267" s="14">
        <v>38.496663853638637</v>
      </c>
      <c r="Y267" s="14">
        <v>87.958558202431107</v>
      </c>
      <c r="Z267" s="14">
        <v>24.499877125132848</v>
      </c>
      <c r="AA267" s="14">
        <v>21.01830191387489</v>
      </c>
      <c r="AB267" s="14">
        <v>22.819249310029864</v>
      </c>
      <c r="AC267" s="14">
        <v>31.741755236994358</v>
      </c>
      <c r="AD267" s="14">
        <v>38.327498280875929</v>
      </c>
      <c r="AE267" s="14">
        <v>6.9003542015950332</v>
      </c>
      <c r="AF267" s="14">
        <v>60.625465364234877</v>
      </c>
      <c r="AG267" s="11">
        <v>69.675146662633495</v>
      </c>
      <c r="AH267" s="10">
        <v>35.294255132768463</v>
      </c>
      <c r="AI267" s="14">
        <f>AVERAGE(Tabla3[[#This Row],[Emissions from degradation per capita 2010]:[Emissions from degradation per capita 2022]])</f>
        <v>35.982316415847727</v>
      </c>
      <c r="AJ267" s="14">
        <f>AVERAGE(Tabla3[[#This Row],[Net emissions from deforestation per capita tCO2  2010]:[Net emissions from deforestation per capita tCO2  2023]])</f>
        <v>45.018097265411974</v>
      </c>
      <c r="AK267" s="19">
        <v>539656.10628027993</v>
      </c>
      <c r="AL267" s="19">
        <v>1656192.9090845359</v>
      </c>
      <c r="AM267" s="19">
        <v>91911.671680948813</v>
      </c>
      <c r="AN267" s="19">
        <v>53600.841356996803</v>
      </c>
      <c r="AO267" s="19">
        <v>76140.037955414402</v>
      </c>
      <c r="AP267" s="19">
        <v>41353.47385912</v>
      </c>
      <c r="AQ267" s="19">
        <v>683443.87203834404</v>
      </c>
      <c r="AR267" s="19">
        <v>43556.981909303999</v>
      </c>
      <c r="AS267" s="19">
        <v>75158.732482503998</v>
      </c>
      <c r="AT267" s="19">
        <v>79866.825097004796</v>
      </c>
      <c r="AU267" s="19">
        <v>89970.345727100794</v>
      </c>
      <c r="AV267" s="19">
        <v>149124.24013383844</v>
      </c>
      <c r="AW267" s="19">
        <v>824825.84210158407</v>
      </c>
      <c r="AX267" s="32">
        <f>AVERAGE(Tabla3[[#This Row],[Emisiones por degradación tCO2 2011]:[Emisiones por degradación tCO2 2013]])</f>
        <v>600568.47404082725</v>
      </c>
      <c r="AY267" s="32">
        <f>AVERAGE(Tabla3[[#This Row],[Emisiones por degradación tCO2 2020]:[Emisiones por degradación tCO2 2022]])</f>
        <v>354640.14265417447</v>
      </c>
    </row>
    <row r="268" spans="1:51" x14ac:dyDescent="0.3">
      <c r="A268" s="24">
        <f>VALUE(MID(Tabla3[[#This Row],[COD]],1,1))</f>
        <v>7</v>
      </c>
      <c r="B268" s="31"/>
      <c r="C268" s="8">
        <v>70501</v>
      </c>
      <c r="D268" s="16">
        <v>188.56416474312246</v>
      </c>
      <c r="E268" s="16">
        <v>78.713356270310328</v>
      </c>
      <c r="F268" s="16">
        <v>10.94824178178154</v>
      </c>
      <c r="G268" s="16">
        <v>118.28227826947888</v>
      </c>
      <c r="H268" s="16">
        <v>85.273665763197712</v>
      </c>
      <c r="I268" s="16">
        <v>234.96520095765229</v>
      </c>
      <c r="J268" s="16">
        <v>322.53830107775843</v>
      </c>
      <c r="K268" s="16">
        <v>217.16941969817063</v>
      </c>
      <c r="L268" s="16">
        <v>279.01808271936301</v>
      </c>
      <c r="M268" s="16">
        <v>395.87407753536729</v>
      </c>
      <c r="N268" s="16">
        <v>84.878046221161</v>
      </c>
      <c r="O268" s="16">
        <v>258.42068124114655</v>
      </c>
      <c r="P268" s="16">
        <v>257.05583054060952</v>
      </c>
      <c r="Q268" s="5">
        <v>69.314625440523585</v>
      </c>
      <c r="R268" s="5">
        <v>200.11818600097237</v>
      </c>
      <c r="S268" s="14">
        <v>34.800947611941005</v>
      </c>
      <c r="T268" s="14">
        <v>38.633055450977885</v>
      </c>
      <c r="U268" s="14">
        <v>18.245313189478363</v>
      </c>
      <c r="V268" s="14">
        <v>40.328184293196699</v>
      </c>
      <c r="W268" s="14">
        <v>35.702617299418172</v>
      </c>
      <c r="X268" s="14">
        <v>92.27745746354266</v>
      </c>
      <c r="Y268" s="14">
        <v>139.98438443118602</v>
      </c>
      <c r="Z268" s="14">
        <v>139.26936361307941</v>
      </c>
      <c r="AA268" s="14">
        <v>140.01563909027607</v>
      </c>
      <c r="AB268" s="14">
        <v>230.1040462771291</v>
      </c>
      <c r="AC268" s="14">
        <v>94.420388102980198</v>
      </c>
      <c r="AD268" s="14">
        <v>188.99431200921816</v>
      </c>
      <c r="AE268" s="14">
        <v>72.002630505591554</v>
      </c>
      <c r="AF268" s="14">
        <v>102.64114800870107</v>
      </c>
      <c r="AG268" s="11">
        <v>32.079199465694863</v>
      </c>
      <c r="AH268" s="10">
        <v>120.7501162851861</v>
      </c>
      <c r="AI268" s="14">
        <f>AVERAGE(Tabla3[[#This Row],[Emissions from degradation per capita 2010]:[Emissions from degradation per capita 2022]])</f>
        <v>194.74625744762457</v>
      </c>
      <c r="AJ268" s="14">
        <f>AVERAGE(Tabla3[[#This Row],[Net emissions from deforestation per capita tCO2  2010]:[Net emissions from deforestation per capita tCO2  2023]])</f>
        <v>97.672820524765456</v>
      </c>
      <c r="AK268" s="19">
        <v>4902668.2833211841</v>
      </c>
      <c r="AL268" s="19">
        <v>2130613.1275247601</v>
      </c>
      <c r="AM268" s="19">
        <v>308050.67901398719</v>
      </c>
      <c r="AN268" s="19">
        <v>3454552.2191384002</v>
      </c>
      <c r="AO268" s="19">
        <v>2581574.9573150477</v>
      </c>
      <c r="AP268" s="19">
        <v>7364514.293615696</v>
      </c>
      <c r="AQ268" s="19">
        <v>10454111.414532306</v>
      </c>
      <c r="AR268" s="19">
        <v>7270832.1714947531</v>
      </c>
      <c r="AS268" s="19">
        <v>9639795.7398712728</v>
      </c>
      <c r="AT268" s="19">
        <v>14100242.893654712</v>
      </c>
      <c r="AU268" s="19">
        <v>3113836.0036695125</v>
      </c>
      <c r="AV268" s="19">
        <v>9756672.8202594891</v>
      </c>
      <c r="AW268" s="19">
        <v>9979935.5649086237</v>
      </c>
      <c r="AX268" s="32">
        <f>AVERAGE(Tabla3[[#This Row],[Emisiones por degradación tCO2 2011]:[Emisiones por degradación tCO2 2013]])</f>
        <v>1964405.3418923824</v>
      </c>
      <c r="AY268" s="32">
        <f>AVERAGE(Tabla3[[#This Row],[Emisiones por degradación tCO2 2020]:[Emisiones por degradación tCO2 2022]])</f>
        <v>7616814.7962792078</v>
      </c>
    </row>
    <row r="269" spans="1:51" x14ac:dyDescent="0.3">
      <c r="A269" s="24">
        <f>VALUE(MID(Tabla3[[#This Row],[COD]],1,1))</f>
        <v>7</v>
      </c>
      <c r="B269" s="31"/>
      <c r="C269" s="7">
        <v>70502</v>
      </c>
      <c r="D269" s="16">
        <v>138.25005897364753</v>
      </c>
      <c r="E269" s="16">
        <v>79.557509716433216</v>
      </c>
      <c r="F269" s="16">
        <v>43.679066860787302</v>
      </c>
      <c r="G269" s="16">
        <v>66.456886533074638</v>
      </c>
      <c r="H269" s="16">
        <v>57.55933499377354</v>
      </c>
      <c r="I269" s="16">
        <v>74.239383793926137</v>
      </c>
      <c r="J269" s="16">
        <v>113.64048191135277</v>
      </c>
      <c r="K269" s="16">
        <v>70.687145524444333</v>
      </c>
      <c r="L269" s="16">
        <v>68.384460623538232</v>
      </c>
      <c r="M269" s="16">
        <v>62.175667688765486</v>
      </c>
      <c r="N269" s="16">
        <v>47.334994670474558</v>
      </c>
      <c r="O269" s="16">
        <v>53.823127688890473</v>
      </c>
      <c r="P269" s="16">
        <v>51.923131450557761</v>
      </c>
      <c r="Q269" s="5">
        <v>63.231154370098388</v>
      </c>
      <c r="R269" s="5">
        <v>51.027084603307593</v>
      </c>
      <c r="S269" s="14">
        <v>74.046537907305506</v>
      </c>
      <c r="T269" s="14">
        <v>114.52195130024771</v>
      </c>
      <c r="U269" s="14">
        <v>47.629336891329679</v>
      </c>
      <c r="V269" s="14">
        <v>43.435835707806895</v>
      </c>
      <c r="W269" s="14">
        <v>52.160256933429665</v>
      </c>
      <c r="X269" s="14">
        <v>81.080088580375474</v>
      </c>
      <c r="Y269" s="14">
        <v>65.732391437426202</v>
      </c>
      <c r="Z269" s="14">
        <v>69.617191148759474</v>
      </c>
      <c r="AA269" s="14">
        <v>64.70536561463048</v>
      </c>
      <c r="AB269" s="14">
        <v>60.277146735206259</v>
      </c>
      <c r="AC269" s="14">
        <v>35.736346782733413</v>
      </c>
      <c r="AD269" s="14">
        <v>55.312279706626278</v>
      </c>
      <c r="AE269" s="14">
        <v>37.984578986870062</v>
      </c>
      <c r="AF269" s="14">
        <v>53.178508506371323</v>
      </c>
      <c r="AG269" s="11">
        <v>204.973609283934</v>
      </c>
      <c r="AH269" s="10">
        <v>49.116364819061516</v>
      </c>
      <c r="AI269" s="14">
        <f>AVERAGE(Tabla3[[#This Row],[Emissions from degradation per capita 2010]:[Emissions from degradation per capita 2022]])</f>
        <v>71.362403879205075</v>
      </c>
      <c r="AJ269" s="14">
        <f>AVERAGE(Tabla3[[#This Row],[Net emissions from deforestation per capita tCO2  2010]:[Net emissions from deforestation per capita tCO2  2023]])</f>
        <v>61.101272588508472</v>
      </c>
      <c r="AK269" s="19">
        <v>5147602.6958247917</v>
      </c>
      <c r="AL269" s="19">
        <v>3059543.1511648721</v>
      </c>
      <c r="AM269" s="19">
        <v>1733185.37303604</v>
      </c>
      <c r="AN269" s="19">
        <v>2718286.0298623522</v>
      </c>
      <c r="AO269" s="19">
        <v>2424744.545947704</v>
      </c>
      <c r="AP269" s="19">
        <v>3218203.048082904</v>
      </c>
      <c r="AQ269" s="19">
        <v>5065183.5597528154</v>
      </c>
      <c r="AR269" s="19">
        <v>3237117.8292919281</v>
      </c>
      <c r="AS269" s="19">
        <v>3215368.9540581442</v>
      </c>
      <c r="AT269" s="19">
        <v>2999478.5606414247</v>
      </c>
      <c r="AU269" s="19">
        <v>2341425.511375024</v>
      </c>
      <c r="AV269" s="19">
        <v>2728186.6962944805</v>
      </c>
      <c r="AW269" s="19">
        <v>2695381.676729904</v>
      </c>
      <c r="AX269" s="32">
        <f>AVERAGE(Tabla3[[#This Row],[Emisiones por degradación tCO2 2011]:[Emisiones por degradación tCO2 2013]])</f>
        <v>2503671.5180210881</v>
      </c>
      <c r="AY269" s="32">
        <f>AVERAGE(Tabla3[[#This Row],[Emisiones por degradación tCO2 2020]:[Emisiones por degradación tCO2 2022]])</f>
        <v>2588331.2947998028</v>
      </c>
    </row>
    <row r="270" spans="1:51" x14ac:dyDescent="0.3">
      <c r="A270" s="24">
        <f>VALUE(MID(Tabla3[[#This Row],[COD]],1,1))</f>
        <v>7</v>
      </c>
      <c r="B270" s="31"/>
      <c r="C270" s="8">
        <v>70503</v>
      </c>
      <c r="D270" s="16">
        <v>165.05937523053245</v>
      </c>
      <c r="E270" s="16">
        <v>8.5664836227916847</v>
      </c>
      <c r="F270" s="16">
        <v>11.44286738401253</v>
      </c>
      <c r="G270" s="16">
        <v>5.7601133524445158</v>
      </c>
      <c r="H270" s="16">
        <v>1.7191474763572747</v>
      </c>
      <c r="I270" s="16">
        <v>9.0389183477406618</v>
      </c>
      <c r="J270" s="16">
        <v>41.028732894338305</v>
      </c>
      <c r="K270" s="16">
        <v>80.671697402848139</v>
      </c>
      <c r="L270" s="16">
        <v>56.452418194739032</v>
      </c>
      <c r="M270" s="16">
        <v>693.36989223676358</v>
      </c>
      <c r="N270" s="16">
        <v>5.4607862812381125</v>
      </c>
      <c r="O270" s="16">
        <v>235.0966431969922</v>
      </c>
      <c r="P270" s="16">
        <v>262.084436972932</v>
      </c>
      <c r="Q270" s="5">
        <v>8.5898214530829105</v>
      </c>
      <c r="R270" s="5">
        <v>167.5472888170541</v>
      </c>
      <c r="S270" s="14">
        <v>27.451381392037831</v>
      </c>
      <c r="T270" s="14">
        <v>12.535711644291224</v>
      </c>
      <c r="U270" s="14">
        <v>2.1925038172897384</v>
      </c>
      <c r="V270" s="14">
        <v>4.4256969982718246</v>
      </c>
      <c r="W270" s="14">
        <v>1.5800599863033362</v>
      </c>
      <c r="X270" s="14">
        <v>6.173673425569099</v>
      </c>
      <c r="Y270" s="14">
        <v>14.879278036030467</v>
      </c>
      <c r="Z270" s="14">
        <v>21.326599383153013</v>
      </c>
      <c r="AA270" s="14">
        <v>43.469478233573071</v>
      </c>
      <c r="AB270" s="14">
        <v>127.95590383782866</v>
      </c>
      <c r="AC270" s="14">
        <v>30.602707104385168</v>
      </c>
      <c r="AD270" s="14">
        <v>49.678819574782715</v>
      </c>
      <c r="AE270" s="14">
        <v>39.984256250575385</v>
      </c>
      <c r="AF270" s="14">
        <v>45.005170213387821</v>
      </c>
      <c r="AG270" s="11">
        <v>6.4232293071215985</v>
      </c>
      <c r="AH270" s="10">
        <v>45.079598982758512</v>
      </c>
      <c r="AI270" s="14">
        <f>AVERAGE(Tabla3[[#This Row],[Emissions from degradation per capita 2010]:[Emissions from degradation per capita 2022]])</f>
        <v>121.21165481490236</v>
      </c>
      <c r="AJ270" s="14">
        <f>AVERAGE(Tabla3[[#This Row],[Net emissions from deforestation per capita tCO2  2010]:[Net emissions from deforestation per capita tCO2  2023]])</f>
        <v>30.518659992677101</v>
      </c>
      <c r="AK270" s="19">
        <v>2584169.578609216</v>
      </c>
      <c r="AL270" s="19">
        <v>135984.36102819521</v>
      </c>
      <c r="AM270" s="19">
        <v>184127.17907614561</v>
      </c>
      <c r="AN270" s="19">
        <v>93941.688665017602</v>
      </c>
      <c r="AO270" s="19">
        <v>28410.631194280322</v>
      </c>
      <c r="AP270" s="19">
        <v>151347.64881456963</v>
      </c>
      <c r="AQ270" s="19">
        <v>695888.338620872</v>
      </c>
      <c r="AR270" s="19">
        <v>1385859.0896835281</v>
      </c>
      <c r="AS270" s="19">
        <v>982046.26691568014</v>
      </c>
      <c r="AT270" s="19">
        <v>12213017.281858353</v>
      </c>
      <c r="AU270" s="19">
        <v>97371.280180756788</v>
      </c>
      <c r="AV270" s="19">
        <v>4243259.3130625123</v>
      </c>
      <c r="AW270" s="19">
        <v>4787234.3257475756</v>
      </c>
      <c r="AX270" s="32">
        <f>AVERAGE(Tabla3[[#This Row],[Emisiones por degradación tCO2 2011]:[Emisiones por degradación tCO2 2013]])</f>
        <v>138017.74292311948</v>
      </c>
      <c r="AY270" s="32">
        <f>AVERAGE(Tabla3[[#This Row],[Emisiones por degradación tCO2 2020]:[Emisiones por degradación tCO2 2022]])</f>
        <v>3042621.6396636148</v>
      </c>
    </row>
    <row r="271" spans="1:51" x14ac:dyDescent="0.3">
      <c r="A271" s="24">
        <f>VALUE(MID(Tabla3[[#This Row],[COD]],1,1))</f>
        <v>7</v>
      </c>
      <c r="B271" s="31"/>
      <c r="C271" s="7">
        <v>70601</v>
      </c>
      <c r="D271" s="16">
        <v>5.7927901869841127</v>
      </c>
      <c r="E271" s="16">
        <v>34.873293298151331</v>
      </c>
      <c r="F271" s="16">
        <v>1.9025426501177023</v>
      </c>
      <c r="G271" s="16">
        <v>1.2948761043180312</v>
      </c>
      <c r="H271" s="16">
        <v>4.1452643862789618</v>
      </c>
      <c r="I271" s="16">
        <v>1.8846340779923505</v>
      </c>
      <c r="J271" s="16">
        <v>10.081147060098818</v>
      </c>
      <c r="K271" s="16">
        <v>2.3043918548401079</v>
      </c>
      <c r="L271" s="16">
        <v>3.0221337964092667</v>
      </c>
      <c r="M271" s="16">
        <v>7.1041871269465435</v>
      </c>
      <c r="N271" s="16">
        <v>2.6194275493237811</v>
      </c>
      <c r="O271" s="16">
        <v>2.5657455835461098</v>
      </c>
      <c r="P271" s="16">
        <v>1.3282240278136117</v>
      </c>
      <c r="Q271" s="5">
        <v>12.690237350862354</v>
      </c>
      <c r="R271" s="5">
        <v>2.1711323868945009</v>
      </c>
      <c r="S271" s="14">
        <v>0.83520483018803415</v>
      </c>
      <c r="T271" s="14">
        <v>22.173909903717661</v>
      </c>
      <c r="U271" s="14">
        <v>32.248235306649796</v>
      </c>
      <c r="V271" s="14">
        <v>12.083103531078995</v>
      </c>
      <c r="W271" s="14">
        <v>6.7141782574102615</v>
      </c>
      <c r="X271" s="14">
        <v>10.35845684765062</v>
      </c>
      <c r="Y271" s="14">
        <v>15.708568133900705</v>
      </c>
      <c r="Z271" s="14">
        <v>7.8694112255370774</v>
      </c>
      <c r="AA271" s="14">
        <v>8.6190981358391312</v>
      </c>
      <c r="AB271" s="14">
        <v>11.042351175225763</v>
      </c>
      <c r="AC271" s="14">
        <v>2.0742768128316413</v>
      </c>
      <c r="AD271" s="14">
        <v>25.170813175260456</v>
      </c>
      <c r="AE271" s="14">
        <v>-3.073666146600206</v>
      </c>
      <c r="AF271" s="14">
        <v>35.570434384090369</v>
      </c>
      <c r="AG271" s="11">
        <v>58.059857144193074</v>
      </c>
      <c r="AH271" s="10">
        <v>19.196852711109436</v>
      </c>
      <c r="AI271" s="14">
        <f>AVERAGE(Tabla3[[#This Row],[Emissions from degradation per capita 2010]:[Emissions from degradation per capita 2022]])</f>
        <v>6.070665977140056</v>
      </c>
      <c r="AJ271" s="14">
        <f>AVERAGE(Tabla3[[#This Row],[Net emissions from deforestation per capita tCO2  2010]:[Net emissions from deforestation per capita tCO2  2023]])</f>
        <v>13.385312540912878</v>
      </c>
      <c r="AK271" s="19">
        <v>99688.126327809601</v>
      </c>
      <c r="AL271" s="19">
        <v>608852.82769242406</v>
      </c>
      <c r="AM271" s="19">
        <v>33692.127790934392</v>
      </c>
      <c r="AN271" s="19">
        <v>23254.679957447523</v>
      </c>
      <c r="AO271" s="19">
        <v>75481.119209753611</v>
      </c>
      <c r="AP271" s="19">
        <v>34788.460445660799</v>
      </c>
      <c r="AQ271" s="19">
        <v>188608.18034738878</v>
      </c>
      <c r="AR271" s="19">
        <v>43688.965175913603</v>
      </c>
      <c r="AS271" s="19">
        <v>58052.168095225607</v>
      </c>
      <c r="AT271" s="19">
        <v>138240.37730325278</v>
      </c>
      <c r="AU271" s="19">
        <v>51626.297569622402</v>
      </c>
      <c r="AV271" s="19">
        <v>51209.716101996804</v>
      </c>
      <c r="AW271" s="19">
        <v>26842.07937808528</v>
      </c>
      <c r="AX271" s="32">
        <f>AVERAGE(Tabla3[[#This Row],[Emisiones por degradación tCO2 2011]:[Emisiones por degradación tCO2 2013]])</f>
        <v>221933.21181360201</v>
      </c>
      <c r="AY271" s="32">
        <f>AVERAGE(Tabla3[[#This Row],[Emisiones por degradación tCO2 2020]:[Emisiones por degradación tCO2 2022]])</f>
        <v>43226.031016568166</v>
      </c>
    </row>
    <row r="272" spans="1:51" x14ac:dyDescent="0.3">
      <c r="A272" s="24">
        <f>VALUE(MID(Tabla3[[#This Row],[COD]],1,1))</f>
        <v>7</v>
      </c>
      <c r="B272" s="31"/>
      <c r="C272" s="8">
        <v>70602</v>
      </c>
      <c r="D272" s="16">
        <v>159.5817083107963</v>
      </c>
      <c r="E272" s="16">
        <v>352.80515888728263</v>
      </c>
      <c r="F272" s="16">
        <v>31.078575196024158</v>
      </c>
      <c r="G272" s="16">
        <v>31.524015980265247</v>
      </c>
      <c r="H272" s="16">
        <v>22.956937532515301</v>
      </c>
      <c r="I272" s="16">
        <v>38.208948312254648</v>
      </c>
      <c r="J272" s="16">
        <v>382.28686227092697</v>
      </c>
      <c r="K272" s="16">
        <v>21.15612126122732</v>
      </c>
      <c r="L272" s="16">
        <v>67.323223738590443</v>
      </c>
      <c r="M272" s="16">
        <v>54.219592772955906</v>
      </c>
      <c r="N272" s="16">
        <v>37.262562100722583</v>
      </c>
      <c r="O272" s="16">
        <v>72.748443684393223</v>
      </c>
      <c r="P272" s="16">
        <v>135.72692239223437</v>
      </c>
      <c r="Q272" s="5">
        <v>138.46925002119067</v>
      </c>
      <c r="R272" s="5">
        <v>81.912642725783385</v>
      </c>
      <c r="S272" s="14">
        <v>77.663863392776022</v>
      </c>
      <c r="T272" s="14">
        <v>228.55417171065875</v>
      </c>
      <c r="U272" s="14">
        <v>122.85247546460762</v>
      </c>
      <c r="V272" s="14">
        <v>112.66335806605554</v>
      </c>
      <c r="W272" s="14">
        <v>63.044011795168558</v>
      </c>
      <c r="X272" s="14">
        <v>93.550495994286464</v>
      </c>
      <c r="Y272" s="14">
        <v>324.33810796659105</v>
      </c>
      <c r="Z272" s="14">
        <v>70.083697764585054</v>
      </c>
      <c r="AA272" s="14">
        <v>81.671088601993134</v>
      </c>
      <c r="AB272" s="14">
        <v>70.491748734202474</v>
      </c>
      <c r="AC272" s="14">
        <v>79.471933140929082</v>
      </c>
      <c r="AD272" s="14">
        <v>124.22793399788681</v>
      </c>
      <c r="AE272" s="14">
        <v>38.467418008593405</v>
      </c>
      <c r="AF272" s="14">
        <v>167.68772818931254</v>
      </c>
      <c r="AG272" s="11">
        <v>159.15001051572273</v>
      </c>
      <c r="AH272" s="10">
        <v>230.47212163975698</v>
      </c>
      <c r="AI272" s="14">
        <f>AVERAGE(Tabla3[[#This Row],[Emissions from degradation per capita 2010]:[Emissions from degradation per capita 2022]])</f>
        <v>108.22146711078378</v>
      </c>
      <c r="AJ272" s="14">
        <f>AVERAGE(Tabla3[[#This Row],[Net emissions from deforestation per capita tCO2  2010]:[Net emissions from deforestation per capita tCO2  2023]])</f>
        <v>118.19771663054617</v>
      </c>
      <c r="AK272" s="19">
        <v>3560427.4941221764</v>
      </c>
      <c r="AL272" s="19">
        <v>7762419.1058379924</v>
      </c>
      <c r="AM272" s="19">
        <v>674187.53172735206</v>
      </c>
      <c r="AN272" s="19">
        <v>674109.55772199202</v>
      </c>
      <c r="AO272" s="19">
        <v>483817.45849776</v>
      </c>
      <c r="AP272" s="19">
        <v>793447.02065228007</v>
      </c>
      <c r="AQ272" s="19">
        <v>7820442.3414763529</v>
      </c>
      <c r="AR272" s="19">
        <v>426253.53117120801</v>
      </c>
      <c r="AS272" s="19">
        <v>1335625.4357498959</v>
      </c>
      <c r="AT272" s="19">
        <v>1058854.4272630559</v>
      </c>
      <c r="AU272" s="19">
        <v>716186.44357588806</v>
      </c>
      <c r="AV272" s="19">
        <v>1375745.8185155601</v>
      </c>
      <c r="AW272" s="19">
        <v>2524792.2103403439</v>
      </c>
      <c r="AX272" s="32">
        <f>AVERAGE(Tabla3[[#This Row],[Emisiones por degradación tCO2 2011]:[Emisiones por degradación tCO2 2013]])</f>
        <v>3036905.398429112</v>
      </c>
      <c r="AY272" s="32">
        <f>AVERAGE(Tabla3[[#This Row],[Emisiones por degradación tCO2 2020]:[Emisiones por degradación tCO2 2022]])</f>
        <v>1538908.1574772641</v>
      </c>
    </row>
    <row r="273" spans="1:51" x14ac:dyDescent="0.3">
      <c r="A273" s="24">
        <f>VALUE(MID(Tabla3[[#This Row],[COD]],1,1))</f>
        <v>7</v>
      </c>
      <c r="B273" s="31"/>
      <c r="C273" s="7">
        <v>70603</v>
      </c>
      <c r="D273" s="16">
        <v>1.5660211155486985</v>
      </c>
      <c r="E273" s="16">
        <v>6.5076841230002973</v>
      </c>
      <c r="F273" s="16">
        <v>0</v>
      </c>
      <c r="G273" s="16">
        <v>0.28354222506723031</v>
      </c>
      <c r="H273" s="16">
        <v>1.2783121650620033</v>
      </c>
      <c r="I273" s="16">
        <v>1.3039691062371206</v>
      </c>
      <c r="J273" s="16">
        <v>4.1166932880268563</v>
      </c>
      <c r="K273" s="16">
        <v>0.22889438931828998</v>
      </c>
      <c r="L273" s="16">
        <v>4.2198297160909188</v>
      </c>
      <c r="M273" s="16">
        <v>1.0743031001816423</v>
      </c>
      <c r="N273" s="16">
        <v>0.87880331947175616</v>
      </c>
      <c r="O273" s="16">
        <v>3.3986729598979042</v>
      </c>
      <c r="P273" s="16">
        <v>2.2598816751538688</v>
      </c>
      <c r="Q273" s="5">
        <v>2.2637421160225091</v>
      </c>
      <c r="R273" s="5">
        <v>2.1791193181745094</v>
      </c>
      <c r="S273" s="14">
        <v>-1.2433073309631115</v>
      </c>
      <c r="T273" s="14">
        <v>4.9578939555433807</v>
      </c>
      <c r="U273" s="14">
        <v>1.6126781769352625</v>
      </c>
      <c r="V273" s="14">
        <v>-0.55209048581636999</v>
      </c>
      <c r="W273" s="14">
        <v>3.6857077980071256</v>
      </c>
      <c r="X273" s="14">
        <v>6.1864677039730598</v>
      </c>
      <c r="Y273" s="14">
        <v>11.820745884441076</v>
      </c>
      <c r="Z273" s="14">
        <v>11.894412627415065</v>
      </c>
      <c r="AA273" s="14">
        <v>20.001410623692877</v>
      </c>
      <c r="AB273" s="14">
        <v>4.6302384125871319</v>
      </c>
      <c r="AC273" s="14">
        <v>-2.3045169034524084</v>
      </c>
      <c r="AD273" s="14">
        <v>15.667653638191775</v>
      </c>
      <c r="AE273" s="14">
        <v>-4.410672140969039</v>
      </c>
      <c r="AF273" s="14">
        <v>30.123604800012604</v>
      </c>
      <c r="AG273" s="11">
        <v>2.0061605488874243</v>
      </c>
      <c r="AH273" s="10">
        <v>13.793528765745114</v>
      </c>
      <c r="AI273" s="14">
        <f>AVERAGE(Tabla3[[#This Row],[Emissions from degradation per capita 2010]:[Emissions from degradation per capita 2022]])</f>
        <v>2.0858928602351221</v>
      </c>
      <c r="AJ273" s="14">
        <f>AVERAGE(Tabla3[[#This Row],[Net emissions from deforestation per capita tCO2  2010]:[Net emissions from deforestation per capita tCO2  2023]])</f>
        <v>7.2907304828284589</v>
      </c>
      <c r="AK273" s="19">
        <v>9516.7103191894403</v>
      </c>
      <c r="AL273" s="19">
        <v>39521.165678980804</v>
      </c>
      <c r="AM273" s="19">
        <v>0</v>
      </c>
      <c r="AN273" s="19">
        <v>1719.683595032752</v>
      </c>
      <c r="AO273" s="19">
        <v>7747.8500324408014</v>
      </c>
      <c r="AP273" s="19">
        <v>7898.1408764782391</v>
      </c>
      <c r="AQ273" s="19">
        <v>24918.344472426561</v>
      </c>
      <c r="AR273" s="19">
        <v>1384.582160986336</v>
      </c>
      <c r="AS273" s="19">
        <v>25508.870633769602</v>
      </c>
      <c r="AT273" s="19">
        <v>6488.7907250971202</v>
      </c>
      <c r="AU273" s="19">
        <v>5304.4568363315202</v>
      </c>
      <c r="AV273" s="19">
        <v>20500.795294104159</v>
      </c>
      <c r="AW273" s="19">
        <v>13622.566737827521</v>
      </c>
      <c r="AX273" s="32">
        <f>AVERAGE(Tabla3[[#This Row],[Emisiones por degradación tCO2 2011]:[Emisiones por degradación tCO2 2013]])</f>
        <v>13746.949758004519</v>
      </c>
      <c r="AY273" s="32">
        <f>AVERAGE(Tabla3[[#This Row],[Emisiones por degradación tCO2 2020]:[Emisiones por degradación tCO2 2022]])</f>
        <v>13142.606289421068</v>
      </c>
    </row>
    <row r="274" spans="1:51" x14ac:dyDescent="0.3">
      <c r="A274" s="24">
        <f>VALUE(MID(Tabla3[[#This Row],[COD]],1,1))</f>
        <v>7</v>
      </c>
      <c r="B274" s="31"/>
      <c r="C274" s="8">
        <v>70701</v>
      </c>
      <c r="D274" s="16">
        <v>16.097359945657633</v>
      </c>
      <c r="E274" s="16">
        <v>21.707964563376809</v>
      </c>
      <c r="F274" s="16">
        <v>5.0911609797896391</v>
      </c>
      <c r="G274" s="16">
        <v>0.86763524625537602</v>
      </c>
      <c r="H274" s="16">
        <v>1.7513873919341763</v>
      </c>
      <c r="I274" s="16">
        <v>0.25124498519899385</v>
      </c>
      <c r="J274" s="16">
        <v>1.0630743697515774</v>
      </c>
      <c r="K274" s="16">
        <v>0.13880102609112821</v>
      </c>
      <c r="L274" s="16">
        <v>0.30442772585254635</v>
      </c>
      <c r="M274" s="16">
        <v>3.8164372810107337E-2</v>
      </c>
      <c r="N274" s="16">
        <v>10.310666603808833</v>
      </c>
      <c r="O274" s="16">
        <v>6.8418062699333579E-2</v>
      </c>
      <c r="P274" s="16">
        <v>0.11027540419558551</v>
      </c>
      <c r="Q274" s="5">
        <v>9.2222535964739407</v>
      </c>
      <c r="R274" s="5">
        <v>3.4964533569012506</v>
      </c>
      <c r="S274" s="14">
        <v>11.873920300216025</v>
      </c>
      <c r="T274" s="14">
        <v>9.4436826673223599</v>
      </c>
      <c r="U274" s="14">
        <v>12.571482439938812</v>
      </c>
      <c r="V274" s="14">
        <v>12.703887553344041</v>
      </c>
      <c r="W274" s="14">
        <v>11.200206943525188</v>
      </c>
      <c r="X274" s="14">
        <v>0.11824643345803232</v>
      </c>
      <c r="Y274" s="14">
        <v>5.7264600896181852</v>
      </c>
      <c r="Z274" s="14">
        <v>3.5875779126417457</v>
      </c>
      <c r="AA274" s="14">
        <v>8.6178380949134681</v>
      </c>
      <c r="AB274" s="14">
        <v>0.32083159780117249</v>
      </c>
      <c r="AC274" s="14">
        <v>6.4325171291992316</v>
      </c>
      <c r="AD274" s="14">
        <v>4.8576283313026911</v>
      </c>
      <c r="AE274" s="14">
        <v>0.57268822203612868</v>
      </c>
      <c r="AF274" s="14">
        <v>24.110256826923276</v>
      </c>
      <c r="AG274" s="11">
        <v>11.57360926297538</v>
      </c>
      <c r="AH274" s="10">
        <v>9.846857793420698</v>
      </c>
      <c r="AI274" s="14">
        <f>AVERAGE(Tabla3[[#This Row],[Emissions from degradation per capita 2010]:[Emissions from degradation per capita 2022]])</f>
        <v>4.4461985136478264</v>
      </c>
      <c r="AJ274" s="14">
        <f>AVERAGE(Tabla3[[#This Row],[Net emissions from deforestation per capita tCO2  2010]:[Net emissions from deforestation per capita tCO2  2023]])</f>
        <v>8.0098017530171681</v>
      </c>
      <c r="AK274" s="19">
        <v>84913.573713344013</v>
      </c>
      <c r="AL274" s="19">
        <v>115508.079441728</v>
      </c>
      <c r="AM274" s="19">
        <v>27319.169817551203</v>
      </c>
      <c r="AN274" s="19">
        <v>4694.7743174878397</v>
      </c>
      <c r="AO274" s="19">
        <v>9557.3209977848001</v>
      </c>
      <c r="AP274" s="19">
        <v>1382.3499085648641</v>
      </c>
      <c r="AQ274" s="19">
        <v>5896.8735290120003</v>
      </c>
      <c r="AR274" s="19">
        <v>776.31413892768001</v>
      </c>
      <c r="AS274" s="19">
        <v>1716.3635183566562</v>
      </c>
      <c r="AT274" s="19">
        <v>216.88813067984</v>
      </c>
      <c r="AU274" s="19">
        <v>59069.808973220803</v>
      </c>
      <c r="AV274" s="19">
        <v>395.04589402595207</v>
      </c>
      <c r="AW274" s="19">
        <v>641.69257701411209</v>
      </c>
      <c r="AX274" s="32">
        <f>AVERAGE(Tabla3[[#This Row],[Emisiones por degradación tCO2 2011]:[Emisiones por degradación tCO2 2013]])</f>
        <v>49174.007858922349</v>
      </c>
      <c r="AY274" s="32">
        <f>AVERAGE(Tabla3[[#This Row],[Emisiones por degradación tCO2 2020]:[Emisiones por degradación tCO2 2022]])</f>
        <v>20035.51581475362</v>
      </c>
    </row>
    <row r="275" spans="1:51" x14ac:dyDescent="0.3">
      <c r="A275" s="24">
        <f>VALUE(MID(Tabla3[[#This Row],[COD]],1,1))</f>
        <v>7</v>
      </c>
      <c r="B275" s="31"/>
      <c r="C275" s="7">
        <v>70702</v>
      </c>
      <c r="D275" s="16">
        <v>121.23552688427522</v>
      </c>
      <c r="E275" s="16">
        <v>36.795639330990788</v>
      </c>
      <c r="F275" s="16">
        <v>28.541620329681731</v>
      </c>
      <c r="G275" s="16">
        <v>21.555283844816135</v>
      </c>
      <c r="H275" s="16">
        <v>19.091416567329823</v>
      </c>
      <c r="I275" s="16">
        <v>45.54222662403631</v>
      </c>
      <c r="J275" s="16">
        <v>74.668408131323261</v>
      </c>
      <c r="K275" s="16">
        <v>50.439227126044209</v>
      </c>
      <c r="L275" s="16">
        <v>78.519449258540988</v>
      </c>
      <c r="M275" s="16">
        <v>1021.7818259420956</v>
      </c>
      <c r="N275" s="16">
        <v>48.373454810574039</v>
      </c>
      <c r="O275" s="16">
        <v>374.81400343921047</v>
      </c>
      <c r="P275" s="16">
        <v>70.229494121242126</v>
      </c>
      <c r="Q275" s="5">
        <v>28.964181168496214</v>
      </c>
      <c r="R275" s="5">
        <v>164.47231745700887</v>
      </c>
      <c r="S275" s="14">
        <v>51.5740953025431</v>
      </c>
      <c r="T275" s="14">
        <v>70.408764558761291</v>
      </c>
      <c r="U275" s="14">
        <v>45.311991869583004</v>
      </c>
      <c r="V275" s="14">
        <v>40.801239813530763</v>
      </c>
      <c r="W275" s="14">
        <v>30.854166071633774</v>
      </c>
      <c r="X275" s="14">
        <v>48.054575752202048</v>
      </c>
      <c r="Y275" s="14">
        <v>40.779088652197451</v>
      </c>
      <c r="Z275" s="14">
        <v>51.205440849990239</v>
      </c>
      <c r="AA275" s="14">
        <v>59.122560168370931</v>
      </c>
      <c r="AB275" s="14">
        <v>217.32003457636449</v>
      </c>
      <c r="AC275" s="14">
        <v>125.61364098969045</v>
      </c>
      <c r="AD275" s="14">
        <v>79.366484622504757</v>
      </c>
      <c r="AE275" s="14">
        <v>75.397964361481172</v>
      </c>
      <c r="AF275" s="14">
        <v>56.821733440522088</v>
      </c>
      <c r="AG275" s="11">
        <v>52.277642416181351</v>
      </c>
      <c r="AH275" s="10">
        <v>70.617671375303019</v>
      </c>
      <c r="AI275" s="14">
        <f>AVERAGE(Tabla3[[#This Row],[Emissions from degradation per capita 2010]:[Emissions from degradation per capita 2022]])</f>
        <v>153.19904433924313</v>
      </c>
      <c r="AJ275" s="14">
        <f>AVERAGE(Tabla3[[#This Row],[Net emissions from deforestation per capita tCO2  2010]:[Net emissions from deforestation per capita tCO2  2023]])</f>
        <v>70.902270073526822</v>
      </c>
      <c r="AK275" s="19">
        <v>3797460.4085961524</v>
      </c>
      <c r="AL275" s="19">
        <v>1173412.9382652962</v>
      </c>
      <c r="AM275" s="19">
        <v>926375.37104047998</v>
      </c>
      <c r="AN275" s="19">
        <v>711841.69369120803</v>
      </c>
      <c r="AO275" s="19">
        <v>641299.77391317603</v>
      </c>
      <c r="AP275" s="19">
        <v>1555631.3770238322</v>
      </c>
      <c r="AQ275" s="19">
        <v>2592860.4723602002</v>
      </c>
      <c r="AR275" s="19">
        <v>1780101.2037323522</v>
      </c>
      <c r="AS275" s="19">
        <v>2815707.4504112797</v>
      </c>
      <c r="AT275" s="19">
        <v>37220446.573592715</v>
      </c>
      <c r="AU275" s="19">
        <v>1789527.587262376</v>
      </c>
      <c r="AV275" s="19">
        <v>14078388.783180185</v>
      </c>
      <c r="AW275" s="19">
        <v>2677710.15185472</v>
      </c>
      <c r="AX275" s="32">
        <f>AVERAGE(Tabla3[[#This Row],[Emisiones por degradación tCO2 2011]:[Emisiones por degradación tCO2 2013]])</f>
        <v>937210.00099899468</v>
      </c>
      <c r="AY275" s="32">
        <f>AVERAGE(Tabla3[[#This Row],[Emisiones por degradación tCO2 2020]:[Emisiones por degradación tCO2 2022]])</f>
        <v>6181875.5074324263</v>
      </c>
    </row>
    <row r="276" spans="1:51" x14ac:dyDescent="0.3">
      <c r="A276" s="24">
        <f>VALUE(MID(Tabla3[[#This Row],[COD]],1,1))</f>
        <v>7</v>
      </c>
      <c r="B276" s="31"/>
      <c r="C276" s="8">
        <v>70703</v>
      </c>
      <c r="D276" s="16">
        <v>134.91309014788817</v>
      </c>
      <c r="E276" s="16">
        <v>26.089253941660555</v>
      </c>
      <c r="F276" s="16">
        <v>14.290671608496886</v>
      </c>
      <c r="G276" s="16">
        <v>11.131599281444425</v>
      </c>
      <c r="H276" s="16">
        <v>16.105659233606669</v>
      </c>
      <c r="I276" s="16">
        <v>11.750077765943029</v>
      </c>
      <c r="J276" s="16">
        <v>16.975480350064977</v>
      </c>
      <c r="K276" s="16">
        <v>16.595914153811744</v>
      </c>
      <c r="L276" s="16">
        <v>5.0444749721777367</v>
      </c>
      <c r="M276" s="16">
        <v>9.1058029910834914</v>
      </c>
      <c r="N276" s="16">
        <v>86.841412811125423</v>
      </c>
      <c r="O276" s="16">
        <v>16.190330937809424</v>
      </c>
      <c r="P276" s="16">
        <v>37.351184564403759</v>
      </c>
      <c r="Q276" s="5">
        <v>17.170508277200621</v>
      </c>
      <c r="R276" s="5">
        <v>46.794309437779532</v>
      </c>
      <c r="S276" s="14">
        <v>15.134572622132978</v>
      </c>
      <c r="T276" s="14">
        <v>10.333791629640201</v>
      </c>
      <c r="U276" s="14">
        <v>12.230095525252539</v>
      </c>
      <c r="V276" s="14">
        <v>11.965582173355802</v>
      </c>
      <c r="W276" s="14">
        <v>11.511193044270872</v>
      </c>
      <c r="X276" s="14">
        <v>15.616332608779548</v>
      </c>
      <c r="Y276" s="14">
        <v>13.898837676337479</v>
      </c>
      <c r="Z276" s="14">
        <v>14.50478744094616</v>
      </c>
      <c r="AA276" s="14">
        <v>7.9523247006962414</v>
      </c>
      <c r="AB276" s="14">
        <v>8.3143625315865268</v>
      </c>
      <c r="AC276" s="14">
        <v>8.4562158387263064</v>
      </c>
      <c r="AD276" s="14">
        <v>20.849390192448801</v>
      </c>
      <c r="AE276" s="14">
        <v>9.1184200288602533</v>
      </c>
      <c r="AF276" s="14">
        <v>20.18521946227267</v>
      </c>
      <c r="AG276" s="11">
        <v>11.84373665200051</v>
      </c>
      <c r="AH276" s="10">
        <v>16.945096360235588</v>
      </c>
      <c r="AI276" s="14">
        <f>AVERAGE(Tabla3[[#This Row],[Emissions from degradation per capita 2010]:[Emissions from degradation per capita 2022]])</f>
        <v>30.952688673808947</v>
      </c>
      <c r="AJ276" s="14">
        <f>AVERAGE(Tabla3[[#This Row],[Net emissions from deforestation per capita tCO2  2010]:[Net emissions from deforestation per capita tCO2  2023]])</f>
        <v>12.862223248236166</v>
      </c>
      <c r="AK276" s="19">
        <v>3845697.6346655521</v>
      </c>
      <c r="AL276" s="19">
        <v>748605.05260200799</v>
      </c>
      <c r="AM276" s="19">
        <v>412771.75873982406</v>
      </c>
      <c r="AN276" s="19">
        <v>323640.11750871519</v>
      </c>
      <c r="AO276" s="19">
        <v>471299.90615303197</v>
      </c>
      <c r="AP276" s="19">
        <v>346075.04044032004</v>
      </c>
      <c r="AQ276" s="19">
        <v>503204.16401697608</v>
      </c>
      <c r="AR276" s="19">
        <v>495089.31103651196</v>
      </c>
      <c r="AS276" s="19">
        <v>151445.22761472</v>
      </c>
      <c r="AT276" s="19">
        <v>275104.51996661443</v>
      </c>
      <c r="AU276" s="19">
        <v>2640065.7908710241</v>
      </c>
      <c r="AV276" s="19">
        <v>495278.41371852806</v>
      </c>
      <c r="AW276" s="19">
        <v>1149706.812076912</v>
      </c>
      <c r="AX276" s="32">
        <f>AVERAGE(Tabla3[[#This Row],[Emisiones por degradación tCO2 2011]:[Emisiones por degradación tCO2 2013]])</f>
        <v>495005.64295018237</v>
      </c>
      <c r="AY276" s="32">
        <f>AVERAGE(Tabla3[[#This Row],[Emisiones por degradación tCO2 2020]:[Emisiones por degradación tCO2 2022]])</f>
        <v>1428350.3388888214</v>
      </c>
    </row>
    <row r="277" spans="1:51" x14ac:dyDescent="0.3">
      <c r="A277" s="24">
        <f>VALUE(MID(Tabla3[[#This Row],[COD]],1,1))</f>
        <v>7</v>
      </c>
      <c r="B277" s="31"/>
      <c r="C277" s="7">
        <v>70704</v>
      </c>
      <c r="D277" s="16">
        <v>0</v>
      </c>
      <c r="E277" s="16">
        <v>5.0706228169125393E-2</v>
      </c>
      <c r="F277" s="16">
        <v>0</v>
      </c>
      <c r="G277" s="16">
        <v>0</v>
      </c>
      <c r="H277" s="16">
        <v>0</v>
      </c>
      <c r="I277" s="16">
        <v>0</v>
      </c>
      <c r="J277" s="16">
        <v>3.363840086181568E-2</v>
      </c>
      <c r="K277" s="16">
        <v>0</v>
      </c>
      <c r="L277" s="16">
        <v>0</v>
      </c>
      <c r="M277" s="16">
        <v>9.8133824151260506E-3</v>
      </c>
      <c r="N277" s="16">
        <v>0</v>
      </c>
      <c r="O277" s="16">
        <v>3.8867530932346496E-2</v>
      </c>
      <c r="P277" s="16">
        <v>0</v>
      </c>
      <c r="Q277" s="5">
        <v>1.6902076056375132E-2</v>
      </c>
      <c r="R277" s="5">
        <v>1.2955843644115499E-2</v>
      </c>
      <c r="S277" s="14">
        <v>4.1516565488324648</v>
      </c>
      <c r="T277" s="14">
        <v>2.1485985255273228</v>
      </c>
      <c r="U277" s="14">
        <v>8.3715200919026719E-2</v>
      </c>
      <c r="V277" s="14">
        <v>-0.27114796702532018</v>
      </c>
      <c r="W277" s="14">
        <v>5.4101097205951749</v>
      </c>
      <c r="X277" s="14">
        <v>1.9076816532212673E-2</v>
      </c>
      <c r="Y277" s="14">
        <v>1.3010199501513837</v>
      </c>
      <c r="Z277" s="14">
        <v>5.1427344305066205</v>
      </c>
      <c r="AA277" s="14">
        <v>-0.37577040285930213</v>
      </c>
      <c r="AB277" s="14">
        <v>4.7217122324172109</v>
      </c>
      <c r="AC277" s="14">
        <v>0.97403909819916423</v>
      </c>
      <c r="AD277" s="14">
        <v>38.008799200122851</v>
      </c>
      <c r="AE277" s="14">
        <v>-1.3130996272538633</v>
      </c>
      <c r="AF277" s="14">
        <v>53.510716964074433</v>
      </c>
      <c r="AG277" s="11">
        <v>0.66296804397995879</v>
      </c>
      <c r="AH277" s="10">
        <v>25.684444212785611</v>
      </c>
      <c r="AI277" s="14">
        <f>AVERAGE(Tabla3[[#This Row],[Emissions from degradation per capita 2010]:[Emissions from degradation per capita 2022]])</f>
        <v>1.023273402910874E-2</v>
      </c>
      <c r="AJ277" s="14">
        <f>AVERAGE(Tabla3[[#This Row],[Net emissions from deforestation per capita tCO2  2010]:[Net emissions from deforestation per capita tCO2  2023]])</f>
        <v>8.1080114779099564</v>
      </c>
      <c r="AK277" s="19">
        <v>0</v>
      </c>
      <c r="AL277" s="19">
        <v>225.64271535260801</v>
      </c>
      <c r="AM277" s="19">
        <v>0</v>
      </c>
      <c r="AN277" s="19">
        <v>0</v>
      </c>
      <c r="AO277" s="19">
        <v>0</v>
      </c>
      <c r="AP277" s="19">
        <v>0</v>
      </c>
      <c r="AQ277" s="19">
        <v>156.21673360227203</v>
      </c>
      <c r="AR277" s="19">
        <v>0</v>
      </c>
      <c r="AS277" s="19">
        <v>0</v>
      </c>
      <c r="AT277" s="19">
        <v>46.711700296000004</v>
      </c>
      <c r="AU277" s="19">
        <v>0</v>
      </c>
      <c r="AV277" s="19">
        <v>188.00224711976</v>
      </c>
      <c r="AW277" s="19">
        <v>0</v>
      </c>
      <c r="AX277" s="32">
        <f>AVERAGE(Tabla3[[#This Row],[Emisiones por degradación tCO2 2011]:[Emisiones por degradación tCO2 2013]])</f>
        <v>75.214238450869331</v>
      </c>
      <c r="AY277" s="32">
        <f>AVERAGE(Tabla3[[#This Row],[Emisiones por degradación tCO2 2020]:[Emisiones por degradación tCO2 2022]])</f>
        <v>62.667415706586667</v>
      </c>
    </row>
    <row r="278" spans="1:51" x14ac:dyDescent="0.3">
      <c r="A278" s="24">
        <f>VALUE(MID(Tabla3[[#This Row],[COD]],1,1))</f>
        <v>7</v>
      </c>
      <c r="B278" s="31"/>
      <c r="C278" s="8">
        <v>70705</v>
      </c>
      <c r="D278" s="16">
        <v>37.912603731887756</v>
      </c>
      <c r="E278" s="16">
        <v>35.99929807479522</v>
      </c>
      <c r="F278" s="16">
        <v>10.994993868269479</v>
      </c>
      <c r="G278" s="16">
        <v>3.2561538933322449</v>
      </c>
      <c r="H278" s="16">
        <v>0.92498100223461854</v>
      </c>
      <c r="I278" s="16">
        <v>0.30942782987565531</v>
      </c>
      <c r="J278" s="16">
        <v>6.3126226591111916</v>
      </c>
      <c r="K278" s="16">
        <v>2.9266197332339083</v>
      </c>
      <c r="L278" s="16">
        <v>1.5575205401259109</v>
      </c>
      <c r="M278" s="16">
        <v>3.104715238382596</v>
      </c>
      <c r="N278" s="16">
        <v>9.242639748703354</v>
      </c>
      <c r="O278" s="16">
        <v>2.1587428967484059</v>
      </c>
      <c r="P278" s="16">
        <v>48.993027627653447</v>
      </c>
      <c r="Q278" s="5">
        <v>16.750148612132314</v>
      </c>
      <c r="R278" s="5">
        <v>20.131470091035069</v>
      </c>
      <c r="S278" s="14">
        <v>16.259228305087891</v>
      </c>
      <c r="T278" s="14">
        <v>66.171388170076426</v>
      </c>
      <c r="U278" s="14">
        <v>41.163317565208921</v>
      </c>
      <c r="V278" s="14">
        <v>19.912470736260687</v>
      </c>
      <c r="W278" s="14">
        <v>8.5791309997974725</v>
      </c>
      <c r="X278" s="14">
        <v>11.008428858873721</v>
      </c>
      <c r="Y278" s="14">
        <v>16.660462696042554</v>
      </c>
      <c r="Z278" s="14">
        <v>11.793313112798561</v>
      </c>
      <c r="AA278" s="14">
        <v>18.393245735093625</v>
      </c>
      <c r="AB278" s="14">
        <v>17.505577768756837</v>
      </c>
      <c r="AC278" s="14">
        <v>10.778538940474041</v>
      </c>
      <c r="AD278" s="14">
        <v>15.181672351208583</v>
      </c>
      <c r="AE278" s="14">
        <v>11.896247165583906</v>
      </c>
      <c r="AF278" s="14">
        <v>33.670372340437659</v>
      </c>
      <c r="AG278" s="11">
        <v>42.537188273494507</v>
      </c>
      <c r="AH278" s="10">
        <v>20.297528599582144</v>
      </c>
      <c r="AI278" s="14">
        <f>AVERAGE(Tabla3[[#This Row],[Emissions from degradation per capita 2010]:[Emissions from degradation per capita 2022]])</f>
        <v>12.591795911104137</v>
      </c>
      <c r="AJ278" s="14">
        <f>AVERAGE(Tabla3[[#This Row],[Net emissions from deforestation per capita tCO2  2010]:[Net emissions from deforestation per capita tCO2  2023]])</f>
        <v>21.355242481835777</v>
      </c>
      <c r="AK278" s="19">
        <v>458022.16568493599</v>
      </c>
      <c r="AL278" s="19">
        <v>442827.36561805598</v>
      </c>
      <c r="AM278" s="19">
        <v>137679.3132184704</v>
      </c>
      <c r="AN278" s="19">
        <v>41493.169062732799</v>
      </c>
      <c r="AO278" s="19">
        <v>11990.528731967361</v>
      </c>
      <c r="AP278" s="19">
        <v>4079.49650908064</v>
      </c>
      <c r="AQ278" s="19">
        <v>84614.394122726415</v>
      </c>
      <c r="AR278" s="19">
        <v>39875.193865312001</v>
      </c>
      <c r="AS278" s="19">
        <v>21565.429398583361</v>
      </c>
      <c r="AT278" s="19">
        <v>43670.924543089597</v>
      </c>
      <c r="AU278" s="19">
        <v>132049.59408972482</v>
      </c>
      <c r="AV278" s="19">
        <v>31316.883203129124</v>
      </c>
      <c r="AW278" s="19">
        <v>721569.31090008002</v>
      </c>
      <c r="AX278" s="32">
        <f>AVERAGE(Tabla3[[#This Row],[Emisiones por degradación tCO2 2011]:[Emisiones por degradación tCO2 2013]])</f>
        <v>207333.2826330864</v>
      </c>
      <c r="AY278" s="32">
        <f>AVERAGE(Tabla3[[#This Row],[Emisiones por degradación tCO2 2020]:[Emisiones por degradación tCO2 2022]])</f>
        <v>294978.59606431128</v>
      </c>
    </row>
    <row r="279" spans="1:51" x14ac:dyDescent="0.3">
      <c r="A279" s="24">
        <f>VALUE(MID(Tabla3[[#This Row],[COD]],1,1))</f>
        <v>7</v>
      </c>
      <c r="B279" s="31"/>
      <c r="C279" s="7">
        <v>70706</v>
      </c>
      <c r="D279" s="16">
        <v>0.59166065205990337</v>
      </c>
      <c r="E279" s="16">
        <v>8.1902482501215754</v>
      </c>
      <c r="F279" s="16">
        <v>0.19956794359541022</v>
      </c>
      <c r="G279" s="16">
        <v>0.16925520326864205</v>
      </c>
      <c r="H279" s="16">
        <v>3.8216781607800228E-3</v>
      </c>
      <c r="I279" s="16">
        <v>0</v>
      </c>
      <c r="J279" s="16">
        <v>0</v>
      </c>
      <c r="K279" s="16">
        <v>4.3272697823728022E-2</v>
      </c>
      <c r="L279" s="16">
        <v>0</v>
      </c>
      <c r="M279" s="16">
        <v>2.2960895017547219E-2</v>
      </c>
      <c r="N279" s="16">
        <v>0.79871440516426628</v>
      </c>
      <c r="O279" s="16">
        <v>4.5031075120306888E-3</v>
      </c>
      <c r="P279" s="16">
        <v>0.50596875653012596</v>
      </c>
      <c r="Q279" s="5">
        <v>2.8530237989952094</v>
      </c>
      <c r="R279" s="5">
        <v>0.43639542306880763</v>
      </c>
      <c r="S279" s="14">
        <v>-0.22327008146423524</v>
      </c>
      <c r="T279" s="14">
        <v>1.191211034325899</v>
      </c>
      <c r="U279" s="14">
        <v>0.62036290089348034</v>
      </c>
      <c r="V279" s="14">
        <v>1.4448165119935992</v>
      </c>
      <c r="W279" s="14">
        <v>1.5170368368215479</v>
      </c>
      <c r="X279" s="14">
        <v>0.21772782754106237</v>
      </c>
      <c r="Y279" s="14">
        <v>0.21657701313371547</v>
      </c>
      <c r="Z279" s="14">
        <v>8.6258981131032697E-2</v>
      </c>
      <c r="AA279" s="14">
        <v>-4.364646652744858E-2</v>
      </c>
      <c r="AB279" s="14">
        <v>0.25837252397265459</v>
      </c>
      <c r="AC279" s="14">
        <v>0.67233431850329928</v>
      </c>
      <c r="AD279" s="14">
        <v>0.38697051768884833</v>
      </c>
      <c r="AE279" s="14">
        <v>0.17632205672721005</v>
      </c>
      <c r="AF279" s="14">
        <v>5.9982576631660836</v>
      </c>
      <c r="AG279" s="11">
        <v>5.5011322038548292</v>
      </c>
      <c r="AH279" s="10">
        <v>2.1910893381155754</v>
      </c>
      <c r="AI279" s="14">
        <f>AVERAGE(Tabla3[[#This Row],[Emissions from degradation per capita 2010]:[Emissions from degradation per capita 2022]])</f>
        <v>0.80999796840415472</v>
      </c>
      <c r="AJ279" s="14">
        <f>AVERAGE(Tabla3[[#This Row],[Net emissions from deforestation per capita tCO2  2010]:[Net emissions from deforestation per capita tCO2  2023]])</f>
        <v>0.89423797413619632</v>
      </c>
      <c r="AK279" s="19">
        <v>20566.12426560224</v>
      </c>
      <c r="AL279" s="19">
        <v>283456.30168845761</v>
      </c>
      <c r="AM279" s="19">
        <v>6876.9117683542408</v>
      </c>
      <c r="AN279" s="19">
        <v>5806.9767689438404</v>
      </c>
      <c r="AO279" s="19">
        <v>130.5447042940848</v>
      </c>
      <c r="AP279" s="19">
        <v>0</v>
      </c>
      <c r="AQ279" s="19">
        <v>0</v>
      </c>
      <c r="AR279" s="19">
        <v>1458.6360982422241</v>
      </c>
      <c r="AS279" s="19">
        <v>0</v>
      </c>
      <c r="AT279" s="19">
        <v>767.05461985119996</v>
      </c>
      <c r="AU279" s="19">
        <v>26562.844972548002</v>
      </c>
      <c r="AV279" s="19">
        <v>149.0843804008</v>
      </c>
      <c r="AW279" s="19">
        <v>16675.212308963361</v>
      </c>
      <c r="AX279" s="32">
        <f>AVERAGE(Tabla3[[#This Row],[Emisiones por degradación tCO2 2011]:[Emisiones por degradación tCO2 2013]])</f>
        <v>98713.396741918565</v>
      </c>
      <c r="AY279" s="32">
        <f>AVERAGE(Tabla3[[#This Row],[Emisiones por degradación tCO2 2020]:[Emisiones por degradación tCO2 2022]])</f>
        <v>14462.380553970719</v>
      </c>
    </row>
    <row r="280" spans="1:51" x14ac:dyDescent="0.3">
      <c r="A280" s="24">
        <f>VALUE(MID(Tabla3[[#This Row],[COD]],1,1))</f>
        <v>7</v>
      </c>
      <c r="B280" s="31"/>
      <c r="C280" s="8">
        <v>70707</v>
      </c>
      <c r="D280" s="16">
        <v>0.37734266360409918</v>
      </c>
      <c r="E280" s="16">
        <v>6.2783394283240854E-2</v>
      </c>
      <c r="F280" s="16">
        <v>9.4759643174168531E-3</v>
      </c>
      <c r="G280" s="16">
        <v>0.31531742601203838</v>
      </c>
      <c r="H280" s="16">
        <v>0</v>
      </c>
      <c r="I280" s="16">
        <v>0</v>
      </c>
      <c r="J280" s="16">
        <v>0</v>
      </c>
      <c r="K280" s="16">
        <v>1.9378650638787589</v>
      </c>
      <c r="L280" s="16">
        <v>0</v>
      </c>
      <c r="M280" s="16">
        <v>2.533774295941114</v>
      </c>
      <c r="N280" s="16">
        <v>0</v>
      </c>
      <c r="O280" s="16">
        <v>0</v>
      </c>
      <c r="P280" s="16">
        <v>1.6127608343709063</v>
      </c>
      <c r="Q280" s="5">
        <v>0.12919226153756536</v>
      </c>
      <c r="R280" s="5">
        <v>0.53758694479030211</v>
      </c>
      <c r="S280" s="14">
        <v>5.6041896778454383</v>
      </c>
      <c r="T280" s="14">
        <v>2.4109660373253559</v>
      </c>
      <c r="U280" s="14">
        <v>-0.46030162191652674</v>
      </c>
      <c r="V280" s="14">
        <v>0.97613774864785652</v>
      </c>
      <c r="W280" s="14">
        <v>8.0315698583578143</v>
      </c>
      <c r="X280" s="14">
        <v>6.4318905665404333</v>
      </c>
      <c r="Y280" s="14">
        <v>11.467960606855414</v>
      </c>
      <c r="Z280" s="14">
        <v>10.09163815227809</v>
      </c>
      <c r="AA280" s="14">
        <v>3.3157824987871805</v>
      </c>
      <c r="AB280" s="14">
        <v>9.3290411294210731</v>
      </c>
      <c r="AC280" s="14">
        <v>6.5822409970122706</v>
      </c>
      <c r="AD280" s="14">
        <v>107.90997696323667</v>
      </c>
      <c r="AE280" s="14">
        <v>26.317069432600189</v>
      </c>
      <c r="AF280" s="14">
        <v>38.673327557775679</v>
      </c>
      <c r="AG280" s="11">
        <v>3.8242604692516138</v>
      </c>
      <c r="AH280" s="10">
        <v>173.13841326549127</v>
      </c>
      <c r="AI280" s="14">
        <f>AVERAGE(Tabla3[[#This Row],[Emissions from degradation per capita 2010]:[Emissions from degradation per capita 2022]])</f>
        <v>0.52687074172365955</v>
      </c>
      <c r="AJ280" s="14">
        <f>AVERAGE(Tabla3[[#This Row],[Net emissions from deforestation per capita tCO2  2010]:[Net emissions from deforestation per capita tCO2  2023]])</f>
        <v>16.905820686054781</v>
      </c>
      <c r="AK280" s="19">
        <v>1826.3384918438401</v>
      </c>
      <c r="AL280" s="19">
        <v>307.32471501646398</v>
      </c>
      <c r="AM280" s="19">
        <v>46.896547406896005</v>
      </c>
      <c r="AN280" s="19">
        <v>1577.8483997642402</v>
      </c>
      <c r="AO280" s="19">
        <v>0</v>
      </c>
      <c r="AP280" s="19">
        <v>0</v>
      </c>
      <c r="AQ280" s="19">
        <v>0</v>
      </c>
      <c r="AR280" s="19">
        <v>10119.531363574879</v>
      </c>
      <c r="AS280" s="19">
        <v>0</v>
      </c>
      <c r="AT280" s="19">
        <v>13507.55077166208</v>
      </c>
      <c r="AU280" s="19">
        <v>0</v>
      </c>
      <c r="AV280" s="19">
        <v>0</v>
      </c>
      <c r="AW280" s="19">
        <v>8860.5080240337593</v>
      </c>
      <c r="AX280" s="32">
        <f>AVERAGE(Tabla3[[#This Row],[Emisiones por degradación tCO2 2011]:[Emisiones por degradación tCO2 2013]])</f>
        <v>644.02322072920003</v>
      </c>
      <c r="AY280" s="32">
        <f>AVERAGE(Tabla3[[#This Row],[Emisiones por degradación tCO2 2020]:[Emisiones por degradación tCO2 2022]])</f>
        <v>2953.5026746779199</v>
      </c>
    </row>
    <row r="281" spans="1:51" x14ac:dyDescent="0.3">
      <c r="A281" s="24">
        <f>VALUE(MID(Tabla3[[#This Row],[COD]],1,1))</f>
        <v>7</v>
      </c>
      <c r="B281" s="31"/>
      <c r="C281" s="7">
        <v>70801</v>
      </c>
      <c r="D281" s="16">
        <v>57.679153550118905</v>
      </c>
      <c r="E281" s="16">
        <v>1.707186489916481</v>
      </c>
      <c r="F281" s="16">
        <v>9.2701088235902933</v>
      </c>
      <c r="G281" s="16">
        <v>1.0056530392433454</v>
      </c>
      <c r="H281" s="16">
        <v>0.4712378319659829</v>
      </c>
      <c r="I281" s="16">
        <v>0.94196305800078817</v>
      </c>
      <c r="J281" s="16">
        <v>1.753186041726849</v>
      </c>
      <c r="K281" s="16">
        <v>14.84335246128207</v>
      </c>
      <c r="L281" s="16">
        <v>0.30307373852560909</v>
      </c>
      <c r="M281" s="16">
        <v>1.8580908088681025</v>
      </c>
      <c r="N281" s="16">
        <v>132.22651209532182</v>
      </c>
      <c r="O281" s="16">
        <v>1.8255135567157541</v>
      </c>
      <c r="P281" s="16">
        <v>19.225582176951782</v>
      </c>
      <c r="Q281" s="5">
        <v>3.9943161175833732</v>
      </c>
      <c r="R281" s="5">
        <v>51.092535942996449</v>
      </c>
      <c r="S281" s="14">
        <v>2.2862764854745015</v>
      </c>
      <c r="T281" s="14">
        <v>2.631941071216183</v>
      </c>
      <c r="U281" s="14">
        <v>2.0705364288564647</v>
      </c>
      <c r="V281" s="14">
        <v>6.2964288942515187</v>
      </c>
      <c r="W281" s="14">
        <v>4.0667285811261129</v>
      </c>
      <c r="X281" s="14">
        <v>3.096224477784947</v>
      </c>
      <c r="Y281" s="14">
        <v>4.0257803268117804</v>
      </c>
      <c r="Z281" s="14">
        <v>5.2595803411126179</v>
      </c>
      <c r="AA281" s="14">
        <v>3.5090073804373465</v>
      </c>
      <c r="AB281" s="14">
        <v>4.853598314524568</v>
      </c>
      <c r="AC281" s="14">
        <v>7.2758994017221523</v>
      </c>
      <c r="AD281" s="14">
        <v>12.514109093346358</v>
      </c>
      <c r="AE281" s="14">
        <v>0.25709622937941368</v>
      </c>
      <c r="AF281" s="14">
        <v>19.023629740272153</v>
      </c>
      <c r="AG281" s="11">
        <v>3.6591560007291597</v>
      </c>
      <c r="AH281" s="10">
        <v>10.592492783534214</v>
      </c>
      <c r="AI281" s="14">
        <f>AVERAGE(Tabla3[[#This Row],[Emissions from degradation per capita 2010]:[Emissions from degradation per capita 2022]])</f>
        <v>18.700816436325212</v>
      </c>
      <c r="AJ281" s="14">
        <f>AVERAGE(Tabla3[[#This Row],[Net emissions from deforestation per capita tCO2  2010]:[Net emissions from deforestation per capita tCO2  2023]])</f>
        <v>5.5119169118797222</v>
      </c>
      <c r="AK281" s="19">
        <v>988563.01269548794</v>
      </c>
      <c r="AL281" s="19">
        <v>29264.590810148318</v>
      </c>
      <c r="AM281" s="19">
        <v>158926.745671632</v>
      </c>
      <c r="AN281" s="19">
        <v>17242.927010866399</v>
      </c>
      <c r="AO281" s="19">
        <v>8081.2575803846412</v>
      </c>
      <c r="AP281" s="19">
        <v>16155.608407771519</v>
      </c>
      <c r="AQ281" s="19">
        <v>30072.40017374064</v>
      </c>
      <c r="AR281" s="19">
        <v>254652.55482575519</v>
      </c>
      <c r="AS281" s="19">
        <v>5200.1392056224004</v>
      </c>
      <c r="AT281" s="19">
        <v>31884.838280176638</v>
      </c>
      <c r="AU281" s="19">
        <v>2269403.6270920085</v>
      </c>
      <c r="AV281" s="19">
        <v>31334.940201025918</v>
      </c>
      <c r="AW281" s="19">
        <v>330045.56923173124</v>
      </c>
      <c r="AX281" s="32">
        <f>AVERAGE(Tabla3[[#This Row],[Emisiones por degradación tCO2 2011]:[Emisiones por degradación tCO2 2013]])</f>
        <v>68478.087830882243</v>
      </c>
      <c r="AY281" s="32">
        <f>AVERAGE(Tabla3[[#This Row],[Emisiones por degradación tCO2 2020]:[Emisiones por degradación tCO2 2022]])</f>
        <v>876928.04550825525</v>
      </c>
    </row>
    <row r="282" spans="1:51" x14ac:dyDescent="0.3">
      <c r="A282" s="24">
        <f>VALUE(MID(Tabla3[[#This Row],[COD]],1,1))</f>
        <v>7</v>
      </c>
      <c r="B282" s="31"/>
      <c r="C282" s="8">
        <v>70802</v>
      </c>
      <c r="D282" s="16">
        <v>0</v>
      </c>
      <c r="E282" s="16">
        <v>1.8952522347226186E-3</v>
      </c>
      <c r="F282" s="16">
        <v>6.3550562716372799E-2</v>
      </c>
      <c r="G282" s="16">
        <v>0</v>
      </c>
      <c r="H282" s="16">
        <v>0</v>
      </c>
      <c r="I282" s="16">
        <v>0</v>
      </c>
      <c r="J282" s="16">
        <v>0</v>
      </c>
      <c r="K282" s="16">
        <v>0.92150770068637722</v>
      </c>
      <c r="L282" s="16">
        <v>0</v>
      </c>
      <c r="M282" s="16">
        <v>8.8956707747694916E-2</v>
      </c>
      <c r="N282" s="16">
        <v>2.4514510381854974E-2</v>
      </c>
      <c r="O282" s="16">
        <v>0</v>
      </c>
      <c r="P282" s="16">
        <v>1.1527993173259072E-2</v>
      </c>
      <c r="Q282" s="5">
        <v>2.1815271650365137E-2</v>
      </c>
      <c r="R282" s="5">
        <v>1.2014167851704683E-2</v>
      </c>
      <c r="S282" s="14">
        <v>-0.41498755286610262</v>
      </c>
      <c r="T282" s="14">
        <v>0.74807847509488812</v>
      </c>
      <c r="U282" s="14">
        <v>2.9756282429742216</v>
      </c>
      <c r="V282" s="14">
        <v>1.7115352903282921</v>
      </c>
      <c r="W282" s="14">
        <v>1.1261541942189144</v>
      </c>
      <c r="X282" s="14">
        <v>2.0923773403318329</v>
      </c>
      <c r="Y282" s="14">
        <v>1.8914234334372402</v>
      </c>
      <c r="Z282" s="14">
        <v>3.8381233971748423</v>
      </c>
      <c r="AA282" s="14">
        <v>0.99195538786799142</v>
      </c>
      <c r="AB282" s="14">
        <v>0.51675926880967615</v>
      </c>
      <c r="AC282" s="14">
        <v>-0.27560273741118935</v>
      </c>
      <c r="AD282" s="14">
        <v>1.0811464854232093</v>
      </c>
      <c r="AE282" s="14">
        <v>3.0414475093969306</v>
      </c>
      <c r="AF282" s="14">
        <v>7.1552913996905838</v>
      </c>
      <c r="AG282" s="11">
        <v>1.8718709063745784</v>
      </c>
      <c r="AH282" s="10">
        <v>3.8075783965113934</v>
      </c>
      <c r="AI282" s="14">
        <f>AVERAGE(Tabla3[[#This Row],[Emissions from degradation per capita 2010]:[Emissions from degradation per capita 2022]])</f>
        <v>8.5534825149252425E-2</v>
      </c>
      <c r="AJ282" s="14">
        <f>AVERAGE(Tabla3[[#This Row],[Net emissions from deforestation per capita tCO2  2010]:[Net emissions from deforestation per capita tCO2  2023]])</f>
        <v>1.8913807238908091</v>
      </c>
      <c r="AK282" s="19">
        <v>0</v>
      </c>
      <c r="AL282" s="19">
        <v>4.5163860753440002</v>
      </c>
      <c r="AM282" s="19">
        <v>151.37744039040001</v>
      </c>
      <c r="AN282" s="19">
        <v>0</v>
      </c>
      <c r="AO282" s="19">
        <v>0</v>
      </c>
      <c r="AP282" s="19">
        <v>0</v>
      </c>
      <c r="AQ282" s="19">
        <v>0</v>
      </c>
      <c r="AR282" s="19">
        <v>2189.5022968308322</v>
      </c>
      <c r="AS282" s="19">
        <v>0</v>
      </c>
      <c r="AT282" s="19">
        <v>211.09426748528003</v>
      </c>
      <c r="AU282" s="19">
        <v>58.148418625760002</v>
      </c>
      <c r="AV282" s="19">
        <v>0</v>
      </c>
      <c r="AW282" s="19">
        <v>27.321343820624001</v>
      </c>
      <c r="AX282" s="32">
        <f>AVERAGE(Tabla3[[#This Row],[Emisiones por degradación tCO2 2011]:[Emisiones por degradación tCO2 2013]])</f>
        <v>51.964608821914673</v>
      </c>
      <c r="AY282" s="32">
        <f>AVERAGE(Tabla3[[#This Row],[Emisiones por degradación tCO2 2020]:[Emisiones por degradación tCO2 2022]])</f>
        <v>28.489920815461335</v>
      </c>
    </row>
    <row r="283" spans="1:51" x14ac:dyDescent="0.3">
      <c r="A283" s="24">
        <f>VALUE(MID(Tabla3[[#This Row],[COD]],1,1))</f>
        <v>7</v>
      </c>
      <c r="B283" s="31"/>
      <c r="C283" s="7">
        <v>70803</v>
      </c>
      <c r="D283" s="16">
        <v>0</v>
      </c>
      <c r="E283" s="16">
        <v>3.9281327692421285E-2</v>
      </c>
      <c r="F283" s="16">
        <v>6.0786829048471271E-3</v>
      </c>
      <c r="G283" s="16">
        <v>0</v>
      </c>
      <c r="H283" s="16">
        <v>1.2892802137500216E-2</v>
      </c>
      <c r="I283" s="16">
        <v>0</v>
      </c>
      <c r="J283" s="16">
        <v>0</v>
      </c>
      <c r="K283" s="16">
        <v>0</v>
      </c>
      <c r="L283" s="16">
        <v>1.4862392727193975E-2</v>
      </c>
      <c r="M283" s="16">
        <v>0.10266368031570354</v>
      </c>
      <c r="N283" s="16">
        <v>4.4898696584434912E-2</v>
      </c>
      <c r="O283" s="16">
        <v>0</v>
      </c>
      <c r="P283" s="16">
        <v>0.72002148859136095</v>
      </c>
      <c r="Q283" s="5">
        <v>1.5120003532422805E-2</v>
      </c>
      <c r="R283" s="5">
        <v>0.25497339505859862</v>
      </c>
      <c r="S283" s="14">
        <v>0.46871365297646839</v>
      </c>
      <c r="T283" s="14">
        <v>2.5650150621571428</v>
      </c>
      <c r="U283" s="14">
        <v>-0.3278009882471023</v>
      </c>
      <c r="V283" s="14">
        <v>-6.1282109973863498E-2</v>
      </c>
      <c r="W283" s="14">
        <v>12.272573147408297</v>
      </c>
      <c r="X283" s="14">
        <v>-0.1450473392042772</v>
      </c>
      <c r="Y283" s="14">
        <v>0.33056945316431552</v>
      </c>
      <c r="Z283" s="14">
        <v>-8.1272083476701479E-2</v>
      </c>
      <c r="AA283" s="14">
        <v>0.53617339533962527</v>
      </c>
      <c r="AB283" s="14">
        <v>3.2858888269376427</v>
      </c>
      <c r="AC283" s="14">
        <v>0.34689411265970338</v>
      </c>
      <c r="AD283" s="14">
        <v>0.33201055269959234</v>
      </c>
      <c r="AE283" s="14">
        <v>5.0481716857415115</v>
      </c>
      <c r="AF283" s="14">
        <v>10.784386743829062</v>
      </c>
      <c r="AG283" s="11">
        <v>0.72531065464539235</v>
      </c>
      <c r="AH283" s="10">
        <v>16.344537899843271</v>
      </c>
      <c r="AI283" s="14">
        <f>AVERAGE(Tabla3[[#This Row],[Emissions from degradation per capita 2010]:[Emissions from degradation per capita 2022]])</f>
        <v>7.2361466996420154E-2</v>
      </c>
      <c r="AJ283" s="14">
        <f>AVERAGE(Tabla3[[#This Row],[Net emissions from deforestation per capita tCO2  2010]:[Net emissions from deforestation per capita tCO2  2023]])</f>
        <v>2.5253567222865301</v>
      </c>
      <c r="AK283" s="19">
        <v>0</v>
      </c>
      <c r="AL283" s="19">
        <v>108.53430841416001</v>
      </c>
      <c r="AM283" s="19">
        <v>16.819715597712001</v>
      </c>
      <c r="AN283" s="19">
        <v>0</v>
      </c>
      <c r="AO283" s="19">
        <v>35.764633129425597</v>
      </c>
      <c r="AP283" s="19">
        <v>0</v>
      </c>
      <c r="AQ283" s="19">
        <v>0</v>
      </c>
      <c r="AR283" s="19">
        <v>0</v>
      </c>
      <c r="AS283" s="19">
        <v>41.451213316143999</v>
      </c>
      <c r="AT283" s="19">
        <v>286.73965912175998</v>
      </c>
      <c r="AU283" s="19">
        <v>125.53675565008001</v>
      </c>
      <c r="AV283" s="19">
        <v>0</v>
      </c>
      <c r="AW283" s="19">
        <v>2018.9402540101762</v>
      </c>
      <c r="AX283" s="32">
        <f>AVERAGE(Tabla3[[#This Row],[Emisiones por degradación tCO2 2011]:[Emisiones por degradación tCO2 2013]])</f>
        <v>41.784674670624007</v>
      </c>
      <c r="AY283" s="32">
        <f>AVERAGE(Tabla3[[#This Row],[Emisiones por degradación tCO2 2020]:[Emisiones por degradación tCO2 2022]])</f>
        <v>714.82566988675205</v>
      </c>
    </row>
    <row r="284" spans="1:51" x14ac:dyDescent="0.3">
      <c r="A284" s="24">
        <f>VALUE(MID(Tabla3[[#This Row],[COD]],1,1))</f>
        <v>7</v>
      </c>
      <c r="B284" s="31"/>
      <c r="C284" s="8">
        <v>70804</v>
      </c>
      <c r="D284" s="16">
        <v>98.79513677186597</v>
      </c>
      <c r="E284" s="16">
        <v>11.402578862073772</v>
      </c>
      <c r="F284" s="16">
        <v>4.6092700563370039</v>
      </c>
      <c r="G284" s="16">
        <v>1.1443268454890798</v>
      </c>
      <c r="H284" s="16">
        <v>11.956797449694003</v>
      </c>
      <c r="I284" s="16">
        <v>2.2445349907767351</v>
      </c>
      <c r="J284" s="16">
        <v>9.5907342084554017</v>
      </c>
      <c r="K284" s="16">
        <v>10.622273153705796</v>
      </c>
      <c r="L284" s="16">
        <v>4.317262642577429</v>
      </c>
      <c r="M284" s="16">
        <v>12.740330745226538</v>
      </c>
      <c r="N284" s="16">
        <v>473.973755323322</v>
      </c>
      <c r="O284" s="16">
        <v>3.5193018063480106</v>
      </c>
      <c r="P284" s="16">
        <v>83.581902570410563</v>
      </c>
      <c r="Q284" s="5">
        <v>5.7187252546332852</v>
      </c>
      <c r="R284" s="5">
        <v>187.02498656669351</v>
      </c>
      <c r="S284" s="14">
        <v>8.4449455453530682</v>
      </c>
      <c r="T284" s="14">
        <v>10.881035787302363</v>
      </c>
      <c r="U284" s="14">
        <v>14.396200966860455</v>
      </c>
      <c r="V284" s="14">
        <v>19.295953519248314</v>
      </c>
      <c r="W284" s="14">
        <v>13.189392319279007</v>
      </c>
      <c r="X284" s="14">
        <v>8.5975566073905121</v>
      </c>
      <c r="Y284" s="14">
        <v>25.412423024382651</v>
      </c>
      <c r="Z284" s="14">
        <v>16.46101738402006</v>
      </c>
      <c r="AA284" s="14">
        <v>12.629951237180292</v>
      </c>
      <c r="AB284" s="14">
        <v>17.764150802259781</v>
      </c>
      <c r="AC284" s="14">
        <v>22.182443755350516</v>
      </c>
      <c r="AD284" s="14">
        <v>50.420268715493464</v>
      </c>
      <c r="AE284" s="14">
        <v>0.21365139661730395</v>
      </c>
      <c r="AF284" s="14">
        <v>45.457796520959633</v>
      </c>
      <c r="AG284" s="11">
        <v>14.859217180898874</v>
      </c>
      <c r="AH284" s="10">
        <v>32.030572211023468</v>
      </c>
      <c r="AI284" s="14">
        <f>AVERAGE(Tabla3[[#This Row],[Emissions from degradation per capita 2010]:[Emissions from degradation per capita 2022]])</f>
        <v>56.038323494329411</v>
      </c>
      <c r="AJ284" s="14">
        <f>AVERAGE(Tabla3[[#This Row],[Net emissions from deforestation per capita tCO2  2010]:[Net emissions from deforestation per capita tCO2  2023]])</f>
        <v>18.953341970121244</v>
      </c>
      <c r="AK284" s="19">
        <v>245901.0954251744</v>
      </c>
      <c r="AL284" s="19">
        <v>27822.292423460003</v>
      </c>
      <c r="AM284" s="19">
        <v>11016.15543464544</v>
      </c>
      <c r="AN284" s="19">
        <v>2678.8691452899357</v>
      </c>
      <c r="AO284" s="19">
        <v>27393.022957248962</v>
      </c>
      <c r="AP284" s="19">
        <v>5032.2474493214404</v>
      </c>
      <c r="AQ284" s="19">
        <v>21022.889384934242</v>
      </c>
      <c r="AR284" s="19">
        <v>22763.531368391523</v>
      </c>
      <c r="AS284" s="19">
        <v>9036.0307109145597</v>
      </c>
      <c r="AT284" s="19">
        <v>26041.236043243043</v>
      </c>
      <c r="AU284" s="19">
        <v>945103.66811470408</v>
      </c>
      <c r="AV284" s="19">
        <v>6845.0420133468806</v>
      </c>
      <c r="AW284" s="19">
        <v>158387.70537092802</v>
      </c>
      <c r="AX284" s="32">
        <f>AVERAGE(Tabla3[[#This Row],[Emisiones por degradación tCO2 2011]:[Emisiones por degradación tCO2 2013]])</f>
        <v>13839.10566779846</v>
      </c>
      <c r="AY284" s="32">
        <f>AVERAGE(Tabla3[[#This Row],[Emisiones por degradación tCO2 2020]:[Emisiones por degradación tCO2 2022]])</f>
        <v>370112.13849965966</v>
      </c>
    </row>
    <row r="285" spans="1:51" x14ac:dyDescent="0.3">
      <c r="A285" s="24">
        <f>VALUE(MID(Tabla3[[#This Row],[COD]],1,1))</f>
        <v>7</v>
      </c>
      <c r="B285" s="31"/>
      <c r="C285" s="7">
        <v>70805</v>
      </c>
      <c r="D285" s="16">
        <v>1.3640481473464039</v>
      </c>
      <c r="E285" s="16">
        <v>0.94034206249508012</v>
      </c>
      <c r="F285" s="16">
        <v>1.3746086753673449E-2</v>
      </c>
      <c r="G285" s="16">
        <v>1.103076596918076</v>
      </c>
      <c r="H285" s="16">
        <v>0.37170724275735872</v>
      </c>
      <c r="I285" s="16">
        <v>0.76205975088773559</v>
      </c>
      <c r="J285" s="16">
        <v>0.78360885486187493</v>
      </c>
      <c r="K285" s="16">
        <v>1.821323774334995</v>
      </c>
      <c r="L285" s="16">
        <v>0.1896457619128889</v>
      </c>
      <c r="M285" s="16">
        <v>2.2132009670884987</v>
      </c>
      <c r="N285" s="16">
        <v>4.1223170496485331</v>
      </c>
      <c r="O285" s="16">
        <v>0.31653773939001867</v>
      </c>
      <c r="P285" s="16">
        <v>2.8575495561629221</v>
      </c>
      <c r="Q285" s="5">
        <v>0.68572158205560996</v>
      </c>
      <c r="R285" s="5">
        <v>2.4321347817338244</v>
      </c>
      <c r="S285" s="14">
        <v>0.16663411933212371</v>
      </c>
      <c r="T285" s="14">
        <v>6.0955131122057313</v>
      </c>
      <c r="U285" s="14">
        <v>3.9633418859686311</v>
      </c>
      <c r="V285" s="14">
        <v>6.9170838877590617</v>
      </c>
      <c r="W285" s="14">
        <v>5.5305781660298621</v>
      </c>
      <c r="X285" s="14">
        <v>-0.72809579045547124</v>
      </c>
      <c r="Y285" s="14">
        <v>5.4810362373427957E-2</v>
      </c>
      <c r="Z285" s="14">
        <v>3.5585715143663696</v>
      </c>
      <c r="AA285" s="14">
        <v>6.7605002413041806</v>
      </c>
      <c r="AB285" s="14">
        <v>7.946524307081539</v>
      </c>
      <c r="AC285" s="14">
        <v>6.7439599843753966</v>
      </c>
      <c r="AD285" s="14">
        <v>14.76960160481258</v>
      </c>
      <c r="AE285" s="14">
        <v>4.2410282935128452</v>
      </c>
      <c r="AF285" s="14">
        <v>23.307047305371086</v>
      </c>
      <c r="AG285" s="11">
        <v>26.789569048240903</v>
      </c>
      <c r="AH285" s="10">
        <v>26.904404524992003</v>
      </c>
      <c r="AI285" s="14">
        <f>AVERAGE(Tabla3[[#This Row],[Emissions from degradation per capita 2010]:[Emissions from degradation per capita 2022]])</f>
        <v>1.2968587377352352</v>
      </c>
      <c r="AJ285" s="14">
        <f>AVERAGE(Tabla3[[#This Row],[Net emissions from deforestation per capita tCO2  2010]:[Net emissions from deforestation per capita tCO2  2023]])</f>
        <v>6.3805070710026683</v>
      </c>
      <c r="AK285" s="19">
        <v>2905.4225538478404</v>
      </c>
      <c r="AL285" s="19">
        <v>1995.40585661456</v>
      </c>
      <c r="AM285" s="19">
        <v>29.045481310511999</v>
      </c>
      <c r="AN285" s="19">
        <v>2320.8731599156317</v>
      </c>
      <c r="AO285" s="19">
        <v>779.09838081942394</v>
      </c>
      <c r="AP285" s="19">
        <v>1590.4187001027042</v>
      </c>
      <c r="AQ285" s="19">
        <v>1628.3392004029761</v>
      </c>
      <c r="AR285" s="19">
        <v>3770.1402128734399</v>
      </c>
      <c r="AS285" s="19">
        <v>390.859915302464</v>
      </c>
      <c r="AT285" s="19">
        <v>4541.4883844655997</v>
      </c>
      <c r="AU285" s="19">
        <v>8426.0160494816009</v>
      </c>
      <c r="AV285" s="19">
        <v>644.15429965868805</v>
      </c>
      <c r="AW285" s="19">
        <v>5789.3954007860802</v>
      </c>
      <c r="AX285" s="32">
        <f>AVERAGE(Tabla3[[#This Row],[Emisiones por degradación tCO2 2011]:[Emisiones por degradación tCO2 2013]])</f>
        <v>1448.4414992802347</v>
      </c>
      <c r="AY285" s="32">
        <f>AVERAGE(Tabla3[[#This Row],[Emisiones por degradación tCO2 2020]:[Emisiones por degradación tCO2 2022]])</f>
        <v>4953.1885833087899</v>
      </c>
    </row>
    <row r="286" spans="1:51" x14ac:dyDescent="0.3">
      <c r="A286" s="24">
        <f>VALUE(MID(Tabla3[[#This Row],[COD]],1,1))</f>
        <v>7</v>
      </c>
      <c r="B286" s="31"/>
      <c r="C286" s="8">
        <v>70901</v>
      </c>
      <c r="D286" s="16">
        <v>7.710800946384504</v>
      </c>
      <c r="E286" s="16">
        <v>1.9437099749539521</v>
      </c>
      <c r="F286" s="16">
        <v>0.31945036273921895</v>
      </c>
      <c r="G286" s="16">
        <v>7.6227055358548332E-2</v>
      </c>
      <c r="H286" s="16">
        <v>0.39034396626537476</v>
      </c>
      <c r="I286" s="16">
        <v>0.87988366376510763</v>
      </c>
      <c r="J286" s="16">
        <v>0.65501370303063389</v>
      </c>
      <c r="K286" s="16">
        <v>13.728273733039646</v>
      </c>
      <c r="L286" s="16">
        <v>0.10528922847463082</v>
      </c>
      <c r="M286" s="16">
        <v>0.68647657303454546</v>
      </c>
      <c r="N286" s="16">
        <v>17.521035164927593</v>
      </c>
      <c r="O286" s="16">
        <v>0.36809169278637416</v>
      </c>
      <c r="P286" s="16">
        <v>6.82007640577761</v>
      </c>
      <c r="Q286" s="5">
        <v>0.7797957976839065</v>
      </c>
      <c r="R286" s="5">
        <v>8.2364010878305258</v>
      </c>
      <c r="S286" s="14">
        <v>1.4953986181287511</v>
      </c>
      <c r="T286" s="14">
        <v>3.9615365990382259</v>
      </c>
      <c r="U286" s="14">
        <v>2.4446302057399802</v>
      </c>
      <c r="V286" s="14">
        <v>4.7763096804085565</v>
      </c>
      <c r="W286" s="14">
        <v>1.5704106157618485</v>
      </c>
      <c r="X286" s="14">
        <v>4.3259275674400843</v>
      </c>
      <c r="Y286" s="14">
        <v>6.1459101090173434</v>
      </c>
      <c r="Z286" s="14">
        <v>5.2794850315766855</v>
      </c>
      <c r="AA286" s="14">
        <v>2.5866398296256166</v>
      </c>
      <c r="AB286" s="14">
        <v>2.2043435351035772</v>
      </c>
      <c r="AC286" s="14">
        <v>2.6879523306516462</v>
      </c>
      <c r="AD286" s="14">
        <v>7.7057913285407995</v>
      </c>
      <c r="AE286" s="14">
        <v>1.8472281996461217</v>
      </c>
      <c r="AF286" s="14">
        <v>6.7716194564545118</v>
      </c>
      <c r="AG286" s="11">
        <v>3.7304774382205506</v>
      </c>
      <c r="AH286" s="10">
        <v>10.986860615663872</v>
      </c>
      <c r="AI286" s="14">
        <f>AVERAGE(Tabla3[[#This Row],[Emissions from degradation per capita 2010]:[Emissions from degradation per capita 2022]])</f>
        <v>3.9388209592721344</v>
      </c>
      <c r="AJ286" s="14">
        <f>AVERAGE(Tabla3[[#This Row],[Net emissions from deforestation per capita tCO2  2010]:[Net emissions from deforestation per capita tCO2  2023]])</f>
        <v>3.8430845076524105</v>
      </c>
      <c r="AK286" s="19">
        <v>79213.058122208007</v>
      </c>
      <c r="AL286" s="19">
        <v>20181.540669946884</v>
      </c>
      <c r="AM286" s="19">
        <v>3351.9926562226242</v>
      </c>
      <c r="AN286" s="19">
        <v>808.23546796668802</v>
      </c>
      <c r="AO286" s="19">
        <v>4181.7549106009601</v>
      </c>
      <c r="AP286" s="19">
        <v>9522.9808929297596</v>
      </c>
      <c r="AQ286" s="19">
        <v>7161.2648152339207</v>
      </c>
      <c r="AR286" s="19">
        <v>151601.32683395682</v>
      </c>
      <c r="AS286" s="19">
        <v>1174.3960544060321</v>
      </c>
      <c r="AT286" s="19">
        <v>7732.4721186611196</v>
      </c>
      <c r="AU286" s="19">
        <v>199284.25396588643</v>
      </c>
      <c r="AV286" s="19">
        <v>4227.1649999587207</v>
      </c>
      <c r="AW286" s="19">
        <v>79071.965848585605</v>
      </c>
      <c r="AX286" s="32">
        <f>AVERAGE(Tabla3[[#This Row],[Emisiones por degradación tCO2 2011]:[Emisiones por degradación tCO2 2013]])</f>
        <v>8113.9229313787328</v>
      </c>
      <c r="AY286" s="32">
        <f>AVERAGE(Tabla3[[#This Row],[Emisiones por degradación tCO2 2020]:[Emisiones por degradación tCO2 2022]])</f>
        <v>94194.461604810247</v>
      </c>
    </row>
    <row r="287" spans="1:51" x14ac:dyDescent="0.3">
      <c r="A287" s="24">
        <f>VALUE(MID(Tabla3[[#This Row],[COD]],1,1))</f>
        <v>7</v>
      </c>
      <c r="B287" s="31"/>
      <c r="C287" s="7">
        <v>70902</v>
      </c>
      <c r="D287" s="16">
        <v>0.54735941070017213</v>
      </c>
      <c r="E287" s="16">
        <v>0.2361640537913878</v>
      </c>
      <c r="F287" s="16">
        <v>0.2621867601869165</v>
      </c>
      <c r="G287" s="16">
        <v>0.20824812695592004</v>
      </c>
      <c r="H287" s="16">
        <v>6.6988809989356288E-2</v>
      </c>
      <c r="I287" s="16">
        <v>0.34685580607663202</v>
      </c>
      <c r="J287" s="16">
        <v>0.48725855848453159</v>
      </c>
      <c r="K287" s="16">
        <v>0.1733099122816513</v>
      </c>
      <c r="L287" s="16">
        <v>0.13329378084957624</v>
      </c>
      <c r="M287" s="16">
        <v>0.16512945775758869</v>
      </c>
      <c r="N287" s="16">
        <v>0.43383594357958155</v>
      </c>
      <c r="O287" s="16">
        <v>0.13533885873798776</v>
      </c>
      <c r="P287" s="16">
        <v>3.3523094154578663</v>
      </c>
      <c r="Q287" s="5">
        <v>0.23553298031140812</v>
      </c>
      <c r="R287" s="5">
        <v>1.3071614059251451</v>
      </c>
      <c r="S287" s="14">
        <v>0.59007352985144568</v>
      </c>
      <c r="T287" s="14">
        <v>2.6960781896329107</v>
      </c>
      <c r="U287" s="14">
        <v>4.2997605355277306</v>
      </c>
      <c r="V287" s="14">
        <v>2.3210043598787498</v>
      </c>
      <c r="W287" s="14">
        <v>3.3964001941977346</v>
      </c>
      <c r="X287" s="14">
        <v>0.72821636257661881</v>
      </c>
      <c r="Y287" s="14">
        <v>2.4396863154951567</v>
      </c>
      <c r="Z287" s="14">
        <v>3.1817604846574388</v>
      </c>
      <c r="AA287" s="14">
        <v>3.0665468050711846</v>
      </c>
      <c r="AB287" s="14">
        <v>2.3962547825529277</v>
      </c>
      <c r="AC287" s="14">
        <v>2.1255324997449092</v>
      </c>
      <c r="AD287" s="14">
        <v>5.0549468998727516</v>
      </c>
      <c r="AE287" s="14">
        <v>1.7167289633218543</v>
      </c>
      <c r="AF287" s="14">
        <v>4.9879070709006594</v>
      </c>
      <c r="AG287" s="11">
        <v>3.086180515444346</v>
      </c>
      <c r="AH287" s="10">
        <v>3.9025876614264576</v>
      </c>
      <c r="AI287" s="14">
        <f>AVERAGE(Tabla3[[#This Row],[Emissions from degradation per capita 2010]:[Emissions from degradation per capita 2022]])</f>
        <v>0.50371376114224375</v>
      </c>
      <c r="AJ287" s="14">
        <f>AVERAGE(Tabla3[[#This Row],[Net emissions from deforestation per capita tCO2  2010]:[Net emissions from deforestation per capita tCO2  2023]])</f>
        <v>2.7857783566630054</v>
      </c>
      <c r="AK287" s="19">
        <v>4832.08887766112</v>
      </c>
      <c r="AL287" s="19">
        <v>2098.553781990272</v>
      </c>
      <c r="AM287" s="19">
        <v>2345.2605698719681</v>
      </c>
      <c r="AN287" s="19">
        <v>1875.0661351111041</v>
      </c>
      <c r="AO287" s="19">
        <v>607.11958493353609</v>
      </c>
      <c r="AP287" s="19">
        <v>3163.6718072249605</v>
      </c>
      <c r="AQ287" s="19">
        <v>4473.0335668879998</v>
      </c>
      <c r="AR287" s="19">
        <v>1601.2102795701762</v>
      </c>
      <c r="AS287" s="19">
        <v>1239.3655743393599</v>
      </c>
      <c r="AT287" s="19">
        <v>1544.9512067799999</v>
      </c>
      <c r="AU287" s="19">
        <v>4084.5654088017604</v>
      </c>
      <c r="AV287" s="19">
        <v>1282.200347683696</v>
      </c>
      <c r="AW287" s="19">
        <v>31957.56565755984</v>
      </c>
      <c r="AX287" s="32">
        <f>AVERAGE(Tabla3[[#This Row],[Emisiones por degradación tCO2 2011]:[Emisiones por degradación tCO2 2013]])</f>
        <v>2106.2934956577815</v>
      </c>
      <c r="AY287" s="32">
        <f>AVERAGE(Tabla3[[#This Row],[Emisiones por degradación tCO2 2020]:[Emisiones por degradación tCO2 2022]])</f>
        <v>12441.443804681767</v>
      </c>
    </row>
    <row r="288" spans="1:51" x14ac:dyDescent="0.3">
      <c r="A288" s="24">
        <f>VALUE(MID(Tabla3[[#This Row],[COD]],1,1))</f>
        <v>7</v>
      </c>
      <c r="B288" s="31"/>
      <c r="C288" s="8">
        <v>70903</v>
      </c>
      <c r="D288" s="16">
        <v>0.11157725913553072</v>
      </c>
      <c r="E288" s="16">
        <v>1.0516747208617263</v>
      </c>
      <c r="F288" s="16">
        <v>0.32859344408351382</v>
      </c>
      <c r="G288" s="16">
        <v>6.8803683170232915E-2</v>
      </c>
      <c r="H288" s="16">
        <v>1.0515872004277884E-2</v>
      </c>
      <c r="I288" s="16">
        <v>1.4030452987747043E-2</v>
      </c>
      <c r="J288" s="16">
        <v>0.80298518500521909</v>
      </c>
      <c r="K288" s="16">
        <v>1.0813524159561787</v>
      </c>
      <c r="L288" s="16">
        <v>7.5741634704107552E-2</v>
      </c>
      <c r="M288" s="16">
        <v>0.13202611286681409</v>
      </c>
      <c r="N288" s="16">
        <v>0.17709182495890907</v>
      </c>
      <c r="O288" s="16">
        <v>0.37284010397680645</v>
      </c>
      <c r="P288" s="16">
        <v>0.45936998093202014</v>
      </c>
      <c r="Q288" s="5">
        <v>0.48302394937182441</v>
      </c>
      <c r="R288" s="5">
        <v>0.33643396995591185</v>
      </c>
      <c r="S288" s="14">
        <v>1.0236163699786547</v>
      </c>
      <c r="T288" s="14">
        <v>2.6737971252364874</v>
      </c>
      <c r="U288" s="14">
        <v>3.3148222003935128</v>
      </c>
      <c r="V288" s="14">
        <v>1.1548063391946128</v>
      </c>
      <c r="W288" s="14">
        <v>2.0905771551746368</v>
      </c>
      <c r="X288" s="14">
        <v>2.0495812498051795</v>
      </c>
      <c r="Y288" s="14">
        <v>5.2209520296101761</v>
      </c>
      <c r="Z288" s="14">
        <v>5.5368920714505148</v>
      </c>
      <c r="AA288" s="14">
        <v>3.7359117944205913</v>
      </c>
      <c r="AB288" s="14">
        <v>2.0287196407332519</v>
      </c>
      <c r="AC288" s="14">
        <v>3.8852669341773147</v>
      </c>
      <c r="AD288" s="14">
        <v>3.549368473495143</v>
      </c>
      <c r="AE288" s="14">
        <v>0.42437227083484941</v>
      </c>
      <c r="AF288" s="14">
        <v>3.1628662242304584</v>
      </c>
      <c r="AG288" s="11">
        <v>5.8455609058587106</v>
      </c>
      <c r="AH288" s="10">
        <v>2.3788689895201505</v>
      </c>
      <c r="AI288" s="14">
        <f>AVERAGE(Tabla3[[#This Row],[Emissions from degradation per capita 2010]:[Emissions from degradation per capita 2022]])</f>
        <v>0.36050789928023719</v>
      </c>
      <c r="AJ288" s="14">
        <f>AVERAGE(Tabla3[[#This Row],[Net emissions from deforestation per capita tCO2  2010]:[Net emissions from deforestation per capita tCO2  2023]])</f>
        <v>2.846539277052528</v>
      </c>
      <c r="AK288" s="19">
        <v>1087.9898538305602</v>
      </c>
      <c r="AL288" s="19">
        <v>10478.886918666241</v>
      </c>
      <c r="AM288" s="19">
        <v>3344.0954804379203</v>
      </c>
      <c r="AN288" s="19">
        <v>714.87026813872001</v>
      </c>
      <c r="AO288" s="19">
        <v>111.49979086135841</v>
      </c>
      <c r="AP288" s="19">
        <v>151.75337951547201</v>
      </c>
      <c r="AQ288" s="19">
        <v>8856.123605422561</v>
      </c>
      <c r="AR288" s="19">
        <v>12156.56386017936</v>
      </c>
      <c r="AS288" s="19">
        <v>867.62042553555204</v>
      </c>
      <c r="AT288" s="19">
        <v>1540.3486588171202</v>
      </c>
      <c r="AU288" s="19">
        <v>2103.8508805118399</v>
      </c>
      <c r="AV288" s="19">
        <v>4508.7553773915206</v>
      </c>
      <c r="AW288" s="19">
        <v>5653.0069853494397</v>
      </c>
      <c r="AX288" s="32">
        <f>AVERAGE(Tabla3[[#This Row],[Emisiones por degradación tCO2 2011]:[Emisiones por degradación tCO2 2013]])</f>
        <v>4845.9508890809602</v>
      </c>
      <c r="AY288" s="32">
        <f>AVERAGE(Tabla3[[#This Row],[Emisiones por degradación tCO2 2020]:[Emisiones por degradación tCO2 2022]])</f>
        <v>4088.5377477509332</v>
      </c>
    </row>
    <row r="289" spans="1:51" x14ac:dyDescent="0.3">
      <c r="A289" s="24">
        <f>VALUE(MID(Tabla3[[#This Row],[COD]],1,1))</f>
        <v>7</v>
      </c>
      <c r="B289" s="31"/>
      <c r="C289" s="7">
        <v>70904</v>
      </c>
      <c r="D289" s="16">
        <v>2.5567487823946845E-2</v>
      </c>
      <c r="E289" s="16">
        <v>4.1129892622000008E-2</v>
      </c>
      <c r="F289" s="16">
        <v>0.11574048469355924</v>
      </c>
      <c r="G289" s="16">
        <v>0.10648826445616752</v>
      </c>
      <c r="H289" s="16">
        <v>4.620811232832274E-2</v>
      </c>
      <c r="I289" s="16">
        <v>8.3526831047105281E-3</v>
      </c>
      <c r="J289" s="16">
        <v>0.99606347413358376</v>
      </c>
      <c r="K289" s="16">
        <v>1.3358232757813893E-2</v>
      </c>
      <c r="L289" s="16">
        <v>0</v>
      </c>
      <c r="M289" s="16">
        <v>0</v>
      </c>
      <c r="N289" s="16">
        <v>2.6782244939939308</v>
      </c>
      <c r="O289" s="16">
        <v>0</v>
      </c>
      <c r="P289" s="16">
        <v>0.30251575431956929</v>
      </c>
      <c r="Q289" s="5">
        <v>8.778621392390891E-2</v>
      </c>
      <c r="R289" s="5">
        <v>0.99358008277116661</v>
      </c>
      <c r="S289" s="14">
        <v>5.8543048351803732E-2</v>
      </c>
      <c r="T289" s="14">
        <v>1.8055207884934128</v>
      </c>
      <c r="U289" s="14">
        <v>1.7277263426429941</v>
      </c>
      <c r="V289" s="14">
        <v>2.7470627504788636</v>
      </c>
      <c r="W289" s="14">
        <v>1.9707989262765808</v>
      </c>
      <c r="X289" s="14">
        <v>0.14293486505768616</v>
      </c>
      <c r="Y289" s="14">
        <v>1.8816755916124801</v>
      </c>
      <c r="Z289" s="14">
        <v>0.98666606238795906</v>
      </c>
      <c r="AA289" s="14">
        <v>0.14225278110238077</v>
      </c>
      <c r="AB289" s="14">
        <v>3.6880721188217112</v>
      </c>
      <c r="AC289" s="14">
        <v>-0.94937646201066039</v>
      </c>
      <c r="AD289" s="14">
        <v>1.4707147360351618</v>
      </c>
      <c r="AE289" s="14">
        <v>1.4458262070898613</v>
      </c>
      <c r="AF289" s="14">
        <v>3.5619697618031028</v>
      </c>
      <c r="AG289" s="11">
        <v>2.1012593493049985</v>
      </c>
      <c r="AH289" s="10">
        <v>6.5843779698604221</v>
      </c>
      <c r="AI289" s="14">
        <f>AVERAGE(Tabla3[[#This Row],[Emissions from degradation per capita 2010]:[Emissions from degradation per capita 2022]])</f>
        <v>0.3333576061718157</v>
      </c>
      <c r="AJ289" s="14">
        <f>AVERAGE(Tabla3[[#This Row],[Net emissions from deforestation per capita tCO2  2010]:[Net emissions from deforestation per capita tCO2  2023]])</f>
        <v>1.4771705370102384</v>
      </c>
      <c r="AK289" s="19">
        <v>76.958138350080006</v>
      </c>
      <c r="AL289" s="19">
        <v>124.04775614795201</v>
      </c>
      <c r="AM289" s="19">
        <v>349.76774474393602</v>
      </c>
      <c r="AN289" s="19">
        <v>322.44646477327524</v>
      </c>
      <c r="AO289" s="19">
        <v>140.19541280413119</v>
      </c>
      <c r="AP289" s="19">
        <v>25.392156638320003</v>
      </c>
      <c r="AQ289" s="19">
        <v>3034.0093422108962</v>
      </c>
      <c r="AR289" s="19">
        <v>40.769326376847999</v>
      </c>
      <c r="AS289" s="19">
        <v>0</v>
      </c>
      <c r="AT289" s="19">
        <v>0</v>
      </c>
      <c r="AU289" s="19">
        <v>8224.8274210553609</v>
      </c>
      <c r="AV289" s="19">
        <v>0</v>
      </c>
      <c r="AW289" s="19">
        <v>932.65607056723206</v>
      </c>
      <c r="AX289" s="32">
        <f>AVERAGE(Tabla3[[#This Row],[Emisiones por degradación tCO2 2011]:[Emisiones por degradación tCO2 2013]])</f>
        <v>265.42065522172112</v>
      </c>
      <c r="AY289" s="32">
        <f>AVERAGE(Tabla3[[#This Row],[Emisiones por degradación tCO2 2020]:[Emisiones por degradación tCO2 2022]])</f>
        <v>3052.4944972075314</v>
      </c>
    </row>
    <row r="290" spans="1:51" x14ac:dyDescent="0.3">
      <c r="A290" s="24">
        <f>VALUE(MID(Tabla3[[#This Row],[COD]],1,1))</f>
        <v>7</v>
      </c>
      <c r="B290" s="31"/>
      <c r="C290" s="8">
        <v>71001</v>
      </c>
      <c r="D290" s="16">
        <v>0.21156069565659183</v>
      </c>
      <c r="E290" s="16">
        <v>0.44866008861681861</v>
      </c>
      <c r="F290" s="16">
        <v>5.6050855929659561E-2</v>
      </c>
      <c r="G290" s="16">
        <v>6.6917212353280568E-3</v>
      </c>
      <c r="H290" s="16">
        <v>1.8683031695528488E-2</v>
      </c>
      <c r="I290" s="16">
        <v>1.7888471437510989E-2</v>
      </c>
      <c r="J290" s="16">
        <v>0.26070159390729125</v>
      </c>
      <c r="K290" s="16">
        <v>2.0433457498258534E-2</v>
      </c>
      <c r="L290" s="16">
        <v>4.1772512659164603E-2</v>
      </c>
      <c r="M290" s="16">
        <v>5.1299620008607674E-2</v>
      </c>
      <c r="N290" s="16">
        <v>2.1780069815882042E-2</v>
      </c>
      <c r="O290" s="16">
        <v>3.1254655136498409E-2</v>
      </c>
      <c r="P290" s="16">
        <v>4.3760732989404839E-2</v>
      </c>
      <c r="Q290" s="5">
        <v>0.17046755526060206</v>
      </c>
      <c r="R290" s="5">
        <v>3.2265152647261763E-2</v>
      </c>
      <c r="S290" s="14">
        <v>-6.5424173132544589E-2</v>
      </c>
      <c r="T290" s="14">
        <v>0.86196641561289222</v>
      </c>
      <c r="U290" s="14">
        <v>0.35432254892506582</v>
      </c>
      <c r="V290" s="14">
        <v>0.21703671122244811</v>
      </c>
      <c r="W290" s="14">
        <v>0.16423052370259897</v>
      </c>
      <c r="X290" s="14">
        <v>0.1306229070821483</v>
      </c>
      <c r="Y290" s="14">
        <v>-2.4363441395791656E-2</v>
      </c>
      <c r="Z290" s="14">
        <v>0.15619108927926678</v>
      </c>
      <c r="AA290" s="14">
        <v>4.4398698601235088E-3</v>
      </c>
      <c r="AB290" s="14">
        <v>-4.076337746703295E-2</v>
      </c>
      <c r="AC290" s="14">
        <v>1.9594513986815686E-2</v>
      </c>
      <c r="AD290" s="14">
        <v>0.1818059658159516</v>
      </c>
      <c r="AE290" s="14">
        <v>-0.13264671461166727</v>
      </c>
      <c r="AF290" s="14">
        <v>0.31678271704094713</v>
      </c>
      <c r="AG290" s="11">
        <v>1.1191563068024226</v>
      </c>
      <c r="AH290" s="10">
        <v>-0.27530869909825401</v>
      </c>
      <c r="AI290" s="14">
        <f>AVERAGE(Tabla3[[#This Row],[Emissions from degradation per capita 2010]:[Emissions from degradation per capita 2022]])</f>
        <v>9.465673127588807E-2</v>
      </c>
      <c r="AJ290" s="14">
        <f>AVERAGE(Tabla3[[#This Row],[Net emissions from deforestation per capita tCO2  2010]:[Net emissions from deforestation per capita tCO2  2023]])</f>
        <v>0.15312825399437299</v>
      </c>
      <c r="AK290" s="19">
        <v>22131.999054723041</v>
      </c>
      <c r="AL290" s="19">
        <v>47670.583075625596</v>
      </c>
      <c r="AM290" s="19">
        <v>6047.2707953950403</v>
      </c>
      <c r="AN290" s="19">
        <v>732.92415174177609</v>
      </c>
      <c r="AO290" s="19">
        <v>2076.8992184334243</v>
      </c>
      <c r="AP290" s="19">
        <v>2017.8732435655522</v>
      </c>
      <c r="AQ290" s="19">
        <v>29834.951108344321</v>
      </c>
      <c r="AR290" s="19">
        <v>2371.8953129403521</v>
      </c>
      <c r="AS290" s="19">
        <v>4917.3348726988797</v>
      </c>
      <c r="AT290" s="19">
        <v>6122.81484650736</v>
      </c>
      <c r="AU290" s="19">
        <v>2635.2142071632002</v>
      </c>
      <c r="AV290" s="19">
        <v>3832.7583593888003</v>
      </c>
      <c r="AW290" s="19">
        <v>5438.0587671273606</v>
      </c>
      <c r="AX290" s="32">
        <f>AVERAGE(Tabla3[[#This Row],[Emisiones por degradación tCO2 2011]:[Emisiones por degradación tCO2 2013]])</f>
        <v>18150.259340920802</v>
      </c>
      <c r="AY290" s="32">
        <f>AVERAGE(Tabla3[[#This Row],[Emisiones por degradación tCO2 2020]:[Emisiones por degradación tCO2 2022]])</f>
        <v>3968.6771112264537</v>
      </c>
    </row>
    <row r="291" spans="1:51" x14ac:dyDescent="0.3">
      <c r="A291" s="24">
        <f>VALUE(MID(Tabla3[[#This Row],[COD]],1,1))</f>
        <v>7</v>
      </c>
      <c r="B291" s="31"/>
      <c r="C291" s="7">
        <v>71002</v>
      </c>
      <c r="D291" s="16">
        <v>4.2345262165666817</v>
      </c>
      <c r="E291" s="16">
        <v>5.34323335990437</v>
      </c>
      <c r="F291" s="16">
        <v>4.2410839561251166</v>
      </c>
      <c r="G291" s="16">
        <v>0.87784653628370324</v>
      </c>
      <c r="H291" s="16">
        <v>1.9862872222475074</v>
      </c>
      <c r="I291" s="16">
        <v>0.86866979141231415</v>
      </c>
      <c r="J291" s="16">
        <v>5.6465642644602667</v>
      </c>
      <c r="K291" s="16">
        <v>1.8911364679022706</v>
      </c>
      <c r="L291" s="16">
        <v>1.999348183846025</v>
      </c>
      <c r="M291" s="16">
        <v>3.5507909580051988</v>
      </c>
      <c r="N291" s="16">
        <v>1.2522682696564746</v>
      </c>
      <c r="O291" s="16">
        <v>1.8980943717456253</v>
      </c>
      <c r="P291" s="16">
        <v>3.4662549965337028</v>
      </c>
      <c r="Q291" s="5">
        <v>3.4873879507710637</v>
      </c>
      <c r="R291" s="5">
        <v>2.2055392126452675</v>
      </c>
      <c r="S291" s="14">
        <v>1.0904276129453601</v>
      </c>
      <c r="T291" s="14">
        <v>11.989138488327006</v>
      </c>
      <c r="U291" s="14">
        <v>6.3980164319993564</v>
      </c>
      <c r="V291" s="14">
        <v>0.98606772882027494</v>
      </c>
      <c r="W291" s="14">
        <v>1.1704785947886829</v>
      </c>
      <c r="X291" s="14">
        <v>1.1209990269429719</v>
      </c>
      <c r="Y291" s="14">
        <v>1.0042048605077638</v>
      </c>
      <c r="Z291" s="14">
        <v>1.042165608452245</v>
      </c>
      <c r="AA291" s="14">
        <v>0.60442264459247408</v>
      </c>
      <c r="AB291" s="14">
        <v>0.73112706088332891</v>
      </c>
      <c r="AC291" s="14">
        <v>0.35417227681183405</v>
      </c>
      <c r="AD291" s="14">
        <v>3.3315658436297051</v>
      </c>
      <c r="AE291" s="14">
        <v>-0.7572893774811541</v>
      </c>
      <c r="AF291" s="14">
        <v>2.6588023586506333</v>
      </c>
      <c r="AG291" s="11">
        <v>6.4748825236951779</v>
      </c>
      <c r="AH291" s="10">
        <v>9.7710324347115147</v>
      </c>
      <c r="AI291" s="14">
        <f>AVERAGE(Tabla3[[#This Row],[Emissions from degradation per capita 2010]:[Emissions from degradation per capita 2022]])</f>
        <v>2.8658541995914817</v>
      </c>
      <c r="AJ291" s="14">
        <f>AVERAGE(Tabla3[[#This Row],[Net emissions from deforestation per capita tCO2  2010]:[Net emissions from deforestation per capita tCO2  2023]])</f>
        <v>2.2660213685621771</v>
      </c>
      <c r="AK291" s="19">
        <v>62912.355999531195</v>
      </c>
      <c r="AL291" s="19">
        <v>79833.249630331193</v>
      </c>
      <c r="AM291" s="19">
        <v>63726.527524736004</v>
      </c>
      <c r="AN291" s="19">
        <v>13265.139009783039</v>
      </c>
      <c r="AO291" s="19">
        <v>30183.620629273122</v>
      </c>
      <c r="AP291" s="19">
        <v>13273.27441278016</v>
      </c>
      <c r="AQ291" s="19">
        <v>86759.459923432005</v>
      </c>
      <c r="AR291" s="19">
        <v>29218.058429090081</v>
      </c>
      <c r="AS291" s="19">
        <v>31059.874036047997</v>
      </c>
      <c r="AT291" s="19">
        <v>55459.803973083202</v>
      </c>
      <c r="AU291" s="19">
        <v>19665.620906685279</v>
      </c>
      <c r="AV291" s="19">
        <v>29969.01203549168</v>
      </c>
      <c r="AW291" s="19">
        <v>55023.331814976002</v>
      </c>
      <c r="AX291" s="32">
        <f>AVERAGE(Tabla3[[#This Row],[Emisiones por degradación tCO2 2011]:[Emisiones por degradación tCO2 2013]])</f>
        <v>52274.972054950078</v>
      </c>
      <c r="AY291" s="32">
        <f>AVERAGE(Tabla3[[#This Row],[Emisiones por degradación tCO2 2020]:[Emisiones por degradación tCO2 2022]])</f>
        <v>34885.988252384319</v>
      </c>
    </row>
    <row r="292" spans="1:51" x14ac:dyDescent="0.3">
      <c r="A292" s="24">
        <f>VALUE(MID(Tabla3[[#This Row],[COD]],1,1))</f>
        <v>7</v>
      </c>
      <c r="B292" s="31"/>
      <c r="C292" s="8">
        <v>71003</v>
      </c>
      <c r="D292" s="16">
        <v>3.9461921067760977</v>
      </c>
      <c r="E292" s="16">
        <v>5.6505337866911347</v>
      </c>
      <c r="F292" s="16">
        <v>0.88917417637041862</v>
      </c>
      <c r="G292" s="16">
        <v>0.69974423727729895</v>
      </c>
      <c r="H292" s="16">
        <v>2.0225841907535673</v>
      </c>
      <c r="I292" s="16">
        <v>0.54459655197965284</v>
      </c>
      <c r="J292" s="16">
        <v>6.3189382528500344</v>
      </c>
      <c r="K292" s="16">
        <v>1.08984359037567</v>
      </c>
      <c r="L292" s="16">
        <v>1.3786794907535935</v>
      </c>
      <c r="M292" s="16">
        <v>1.0643232582443345</v>
      </c>
      <c r="N292" s="16">
        <v>1.4071629476469525</v>
      </c>
      <c r="O292" s="16">
        <v>2.0374239404612582</v>
      </c>
      <c r="P292" s="16">
        <v>1.8027611878067569</v>
      </c>
      <c r="Q292" s="5">
        <v>2.4131507334462841</v>
      </c>
      <c r="R292" s="5">
        <v>1.7491160253049891</v>
      </c>
      <c r="S292" s="14">
        <v>0.94383346588116945</v>
      </c>
      <c r="T292" s="14">
        <v>7.5980630606368775</v>
      </c>
      <c r="U292" s="14">
        <v>3.9382145784364053</v>
      </c>
      <c r="V292" s="14">
        <v>3.1022921959870429</v>
      </c>
      <c r="W292" s="14">
        <v>1.0990891823578455</v>
      </c>
      <c r="X292" s="14">
        <v>0.6950199410163026</v>
      </c>
      <c r="Y292" s="14">
        <v>2.5009802229172311</v>
      </c>
      <c r="Z292" s="14">
        <v>1.6342519927440839</v>
      </c>
      <c r="AA292" s="14">
        <v>0.25892345804165057</v>
      </c>
      <c r="AB292" s="14">
        <v>0.79297003915008024</v>
      </c>
      <c r="AC292" s="14">
        <v>0.83111052611077163</v>
      </c>
      <c r="AD292" s="14">
        <v>3.1776647031700631</v>
      </c>
      <c r="AE292" s="14">
        <v>-0.41666941589835782</v>
      </c>
      <c r="AF292" s="14">
        <v>6.6235748587023959</v>
      </c>
      <c r="AG292" s="11">
        <v>4.888052393817178</v>
      </c>
      <c r="AH292" s="10">
        <v>3.1321374541277969</v>
      </c>
      <c r="AI292" s="14">
        <f>AVERAGE(Tabla3[[#This Row],[Emissions from degradation per capita 2010]:[Emissions from degradation per capita 2022]])</f>
        <v>2.2193813629220593</v>
      </c>
      <c r="AJ292" s="14">
        <f>AVERAGE(Tabla3[[#This Row],[Net emissions from deforestation per capita tCO2  2010]:[Net emissions from deforestation per capita tCO2  2023]])</f>
        <v>2.3413799149466827</v>
      </c>
      <c r="AK292" s="19">
        <v>93047.263685673606</v>
      </c>
      <c r="AL292" s="19">
        <v>132894.9041291888</v>
      </c>
      <c r="AM292" s="19">
        <v>20858.247829297281</v>
      </c>
      <c r="AN292" s="19">
        <v>16371.915919576963</v>
      </c>
      <c r="AO292" s="19">
        <v>47201.047259616003</v>
      </c>
      <c r="AP292" s="19">
        <v>12676.029343878399</v>
      </c>
      <c r="AQ292" s="19">
        <v>146700.47047816639</v>
      </c>
      <c r="AR292" s="19">
        <v>25235.328335148639</v>
      </c>
      <c r="AS292" s="19">
        <v>31840.602838954241</v>
      </c>
      <c r="AT292" s="19">
        <v>24515.621930400001</v>
      </c>
      <c r="AU292" s="19">
        <v>32326.75439629344</v>
      </c>
      <c r="AV292" s="19">
        <v>46683.494747788805</v>
      </c>
      <c r="AW292" s="19">
        <v>41196.698663760006</v>
      </c>
      <c r="AX292" s="32">
        <f>AVERAGE(Tabla3[[#This Row],[Emisiones por degradación tCO2 2011]:[Emisiones por degradación tCO2 2013]])</f>
        <v>56708.355959354347</v>
      </c>
      <c r="AY292" s="32">
        <f>AVERAGE(Tabla3[[#This Row],[Emisiones por degradación tCO2 2020]:[Emisiones por degradación tCO2 2022]])</f>
        <v>40068.982602614087</v>
      </c>
    </row>
    <row r="293" spans="1:51" x14ac:dyDescent="0.3">
      <c r="A293" s="24">
        <f>VALUE(MID(Tabla3[[#This Row],[COD]],1,1))</f>
        <v>7</v>
      </c>
      <c r="B293" s="31"/>
      <c r="C293" s="7">
        <v>71004</v>
      </c>
      <c r="D293" s="16">
        <v>7.3570892671430217</v>
      </c>
      <c r="E293" s="16">
        <v>11.939999680451379</v>
      </c>
      <c r="F293" s="16">
        <v>4.2499739241720969</v>
      </c>
      <c r="G293" s="16">
        <v>1.7401057059546161</v>
      </c>
      <c r="H293" s="16">
        <v>4.2883748694436967</v>
      </c>
      <c r="I293" s="16">
        <v>3.3416173478781515</v>
      </c>
      <c r="J293" s="16">
        <v>7.2184043116660668</v>
      </c>
      <c r="K293" s="16">
        <v>2.1212828176971352</v>
      </c>
      <c r="L293" s="16">
        <v>1.7422395274847229</v>
      </c>
      <c r="M293" s="16">
        <v>3.0480945202404319</v>
      </c>
      <c r="N293" s="16">
        <v>4.3164500110840427</v>
      </c>
      <c r="O293" s="16">
        <v>4.9917005674148509</v>
      </c>
      <c r="P293" s="16">
        <v>2.9407525804398746</v>
      </c>
      <c r="Q293" s="5">
        <v>5.9766931035260304</v>
      </c>
      <c r="R293" s="5">
        <v>4.0829677196462555</v>
      </c>
      <c r="S293" s="14">
        <v>4.3610414972835425</v>
      </c>
      <c r="T293" s="14">
        <v>19.735345712709758</v>
      </c>
      <c r="U293" s="14">
        <v>7.1096825876864731</v>
      </c>
      <c r="V293" s="14">
        <v>2.3829516019019108</v>
      </c>
      <c r="W293" s="14">
        <v>1.4870555787359514</v>
      </c>
      <c r="X293" s="14">
        <v>3.274976609850428</v>
      </c>
      <c r="Y293" s="14">
        <v>10.172494942329788</v>
      </c>
      <c r="Z293" s="14">
        <v>4.8622096438776676</v>
      </c>
      <c r="AA293" s="14">
        <v>1.016558673263261</v>
      </c>
      <c r="AB293" s="14">
        <v>-1.6075235756337234</v>
      </c>
      <c r="AC293" s="14">
        <v>2.7270903249170271</v>
      </c>
      <c r="AD293" s="14">
        <v>2.5610132774259355</v>
      </c>
      <c r="AE293" s="14">
        <v>-2.0791666060679792</v>
      </c>
      <c r="AF293" s="14">
        <v>13.353081811220269</v>
      </c>
      <c r="AG293" s="11">
        <v>9.719108641571518</v>
      </c>
      <c r="AH293" s="10">
        <v>4.5959548470016234</v>
      </c>
      <c r="AI293" s="14">
        <f>AVERAGE(Tabla3[[#This Row],[Emissions from degradation per capita 2010]:[Emissions from degradation per capita 2022]])</f>
        <v>4.5612373177746219</v>
      </c>
      <c r="AJ293" s="14">
        <f>AVERAGE(Tabla3[[#This Row],[Net emissions from deforestation per capita tCO2  2010]:[Net emissions from deforestation per capita tCO2  2023]])</f>
        <v>4.9540580056785943</v>
      </c>
      <c r="AK293" s="19">
        <v>107634.21597830241</v>
      </c>
      <c r="AL293" s="19">
        <v>174670.25532532323</v>
      </c>
      <c r="AM293" s="19">
        <v>62172.868536713599</v>
      </c>
      <c r="AN293" s="19">
        <v>25456.00637241008</v>
      </c>
      <c r="AO293" s="19">
        <v>62730.347590222402</v>
      </c>
      <c r="AP293" s="19">
        <v>48881.178564761598</v>
      </c>
      <c r="AQ293" s="19">
        <v>105590.81827105122</v>
      </c>
      <c r="AR293" s="19">
        <v>31028.003774456</v>
      </c>
      <c r="AS293" s="19">
        <v>25483.737568519042</v>
      </c>
      <c r="AT293" s="19">
        <v>44584.478547556799</v>
      </c>
      <c r="AU293" s="19">
        <v>63132.397862115213</v>
      </c>
      <c r="AV293" s="19">
        <v>73008.612499009614</v>
      </c>
      <c r="AW293" s="19">
        <v>43011.447241513604</v>
      </c>
      <c r="AX293" s="32">
        <f>AVERAGE(Tabla3[[#This Row],[Emisiones por degradación tCO2 2011]:[Emisiones por degradación tCO2 2013]])</f>
        <v>87433.0434114823</v>
      </c>
      <c r="AY293" s="32">
        <f>AVERAGE(Tabla3[[#This Row],[Emisiones por degradación tCO2 2020]:[Emisiones por degradación tCO2 2022]])</f>
        <v>59717.485867546144</v>
      </c>
    </row>
    <row r="294" spans="1:51" x14ac:dyDescent="0.3">
      <c r="A294" s="24">
        <f>VALUE(MID(Tabla3[[#This Row],[COD]],1,1))</f>
        <v>7</v>
      </c>
      <c r="B294" s="31"/>
      <c r="C294" s="8">
        <v>71005</v>
      </c>
      <c r="D294" s="16">
        <v>35.38269981489286</v>
      </c>
      <c r="E294" s="16">
        <v>48.321946665702782</v>
      </c>
      <c r="F294" s="16">
        <v>16.494214367312239</v>
      </c>
      <c r="G294" s="16">
        <v>6.881734642107026</v>
      </c>
      <c r="H294" s="16">
        <v>12.679913192290291</v>
      </c>
      <c r="I294" s="16">
        <v>5.2695660707182981</v>
      </c>
      <c r="J294" s="16">
        <v>43.361163910394971</v>
      </c>
      <c r="K294" s="16">
        <v>9.4924162585724705</v>
      </c>
      <c r="L294" s="16">
        <v>11.072622169655547</v>
      </c>
      <c r="M294" s="16">
        <v>16.06659634486633</v>
      </c>
      <c r="N294" s="16">
        <v>9.1556234486729977</v>
      </c>
      <c r="O294" s="16">
        <v>15.199406085010413</v>
      </c>
      <c r="P294" s="16">
        <v>16.885640206212148</v>
      </c>
      <c r="Q294" s="5">
        <v>23.899298558374014</v>
      </c>
      <c r="R294" s="5">
        <v>13.746889913298519</v>
      </c>
      <c r="S294" s="14">
        <v>20.632460898574084</v>
      </c>
      <c r="T294" s="14">
        <v>57.375516637435034</v>
      </c>
      <c r="U294" s="14">
        <v>53.234538560280782</v>
      </c>
      <c r="V294" s="14">
        <v>24.152075765235338</v>
      </c>
      <c r="W294" s="14">
        <v>8.3654128204790563</v>
      </c>
      <c r="X294" s="14">
        <v>8.5328192177599931</v>
      </c>
      <c r="Y294" s="14">
        <v>38.653395850075675</v>
      </c>
      <c r="Z294" s="14">
        <v>7.4966750169179051</v>
      </c>
      <c r="AA294" s="14">
        <v>8.6292056254080531</v>
      </c>
      <c r="AB294" s="14">
        <v>6.0731354426691411</v>
      </c>
      <c r="AC294" s="14">
        <v>2.5636663813550085</v>
      </c>
      <c r="AD294" s="14">
        <v>4.7820858120681144</v>
      </c>
      <c r="AE294" s="14">
        <v>13.288583593249088</v>
      </c>
      <c r="AF294" s="14">
        <v>31.362885021341345</v>
      </c>
      <c r="AG294" s="11">
        <v>43.998744430297023</v>
      </c>
      <c r="AH294" s="10">
        <v>16.17817780392684</v>
      </c>
      <c r="AI294" s="14">
        <f>AVERAGE(Tabla3[[#This Row],[Emissions from degradation per capita 2010]:[Emissions from degradation per capita 2022]])</f>
        <v>18.943349475108334</v>
      </c>
      <c r="AJ294" s="14">
        <f>AVERAGE(Tabla3[[#This Row],[Net emissions from deforestation per capita tCO2  2010]:[Net emissions from deforestation per capita tCO2  2023]])</f>
        <v>20.367318331632045</v>
      </c>
      <c r="AK294" s="19">
        <v>602355.08164873603</v>
      </c>
      <c r="AL294" s="19">
        <v>816157.67918372003</v>
      </c>
      <c r="AM294" s="19">
        <v>276393.55015305121</v>
      </c>
      <c r="AN294" s="19">
        <v>114401.9566903872</v>
      </c>
      <c r="AO294" s="19">
        <v>209104.44845405919</v>
      </c>
      <c r="AP294" s="19">
        <v>86194.292218739196</v>
      </c>
      <c r="AQ294" s="19">
        <v>703491.52328224806</v>
      </c>
      <c r="AR294" s="19">
        <v>152742.47001668962</v>
      </c>
      <c r="AS294" s="19">
        <v>176696.90458336321</v>
      </c>
      <c r="AT294" s="19">
        <v>254237.82056116479</v>
      </c>
      <c r="AU294" s="19">
        <v>143660.887533128</v>
      </c>
      <c r="AV294" s="19">
        <v>236472.35987059199</v>
      </c>
      <c r="AW294" s="19">
        <v>260461.00018082239</v>
      </c>
      <c r="AX294" s="32">
        <f>AVERAGE(Tabla3[[#This Row],[Emisiones por degradación tCO2 2011]:[Emisiones por degradación tCO2 2013]])</f>
        <v>402317.72867571941</v>
      </c>
      <c r="AY294" s="32">
        <f>AVERAGE(Tabla3[[#This Row],[Emisiones por degradación tCO2 2020]:[Emisiones por degradación tCO2 2022]])</f>
        <v>213531.41586151414</v>
      </c>
    </row>
    <row r="295" spans="1:51" x14ac:dyDescent="0.3">
      <c r="A295" s="24">
        <f>VALUE(MID(Tabla3[[#This Row],[COD]],1,1))</f>
        <v>7</v>
      </c>
      <c r="B295" s="31"/>
      <c r="C295" s="7">
        <v>71101</v>
      </c>
      <c r="D295" s="16">
        <v>1368.1020617664055</v>
      </c>
      <c r="E295" s="16">
        <v>348.60007619244385</v>
      </c>
      <c r="F295" s="16">
        <v>59.715573070721881</v>
      </c>
      <c r="G295" s="16">
        <v>23.137644320656936</v>
      </c>
      <c r="H295" s="16">
        <v>62.602063239179522</v>
      </c>
      <c r="I295" s="16">
        <v>75.576006045018488</v>
      </c>
      <c r="J295" s="16">
        <v>213.70626881637062</v>
      </c>
      <c r="K295" s="16">
        <v>193.55264766109204</v>
      </c>
      <c r="L295" s="16">
        <v>139.747227306258</v>
      </c>
      <c r="M295" s="16">
        <v>1041.1027910666078</v>
      </c>
      <c r="N295" s="16">
        <v>823.60587997795744</v>
      </c>
      <c r="O295" s="16">
        <v>939.76473180339599</v>
      </c>
      <c r="P295" s="16">
        <v>573.2617471982802</v>
      </c>
      <c r="Q295" s="5">
        <v>143.81776452794088</v>
      </c>
      <c r="R295" s="5">
        <v>778.87745299321125</v>
      </c>
      <c r="S295" s="14">
        <v>77.206947860189885</v>
      </c>
      <c r="T295" s="14">
        <v>86.942283597011865</v>
      </c>
      <c r="U295" s="14">
        <v>70.597801777718317</v>
      </c>
      <c r="V295" s="14">
        <v>72.142779484800045</v>
      </c>
      <c r="W295" s="14">
        <v>61.958943905629773</v>
      </c>
      <c r="X295" s="14">
        <v>81.708159402868844</v>
      </c>
      <c r="Y295" s="14">
        <v>116.05478657399098</v>
      </c>
      <c r="Z295" s="14">
        <v>181.12017451422224</v>
      </c>
      <c r="AA295" s="14">
        <v>172.92120325332326</v>
      </c>
      <c r="AB295" s="14">
        <v>122.58163210920679</v>
      </c>
      <c r="AC295" s="14">
        <v>122.10566089664465</v>
      </c>
      <c r="AD295" s="14">
        <v>259.25173218535019</v>
      </c>
      <c r="AE295" s="14">
        <v>194.24928189608855</v>
      </c>
      <c r="AF295" s="14">
        <v>251.65727962393225</v>
      </c>
      <c r="AG295" s="11">
        <v>77.626786379394957</v>
      </c>
      <c r="AH295" s="10">
        <v>236.39861870561592</v>
      </c>
      <c r="AI295" s="14">
        <f>AVERAGE(Tabla3[[#This Row],[Emissions from degradation per capita 2010]:[Emissions from degradation per capita 2022]])</f>
        <v>450.95959372802986</v>
      </c>
      <c r="AJ295" s="14">
        <f>AVERAGE(Tabla3[[#This Row],[Net emissions from deforestation per capita tCO2  2010]:[Net emissions from deforestation per capita tCO2  2023]])</f>
        <v>133.60704764864127</v>
      </c>
      <c r="AK295" s="19">
        <v>24664143.96952476</v>
      </c>
      <c r="AL295" s="19">
        <v>6585404.0393514568</v>
      </c>
      <c r="AM295" s="19">
        <v>1179621.4304390401</v>
      </c>
      <c r="AN295" s="19">
        <v>477028.81295898405</v>
      </c>
      <c r="AO295" s="19">
        <v>1344692.3183775761</v>
      </c>
      <c r="AP295" s="19">
        <v>1688594.7030638482</v>
      </c>
      <c r="AQ295" s="19">
        <v>4959267.6741526965</v>
      </c>
      <c r="AR295" s="19">
        <v>4658618.6765548242</v>
      </c>
      <c r="AS295" s="19">
        <v>3484177.8711996241</v>
      </c>
      <c r="AT295" s="19">
        <v>26854205.392772082</v>
      </c>
      <c r="AU295" s="19">
        <v>21954861.942572411</v>
      </c>
      <c r="AV295" s="19">
        <v>25862325.419229459</v>
      </c>
      <c r="AW295" s="19">
        <v>16270888.170728786</v>
      </c>
      <c r="AX295" s="32">
        <f>AVERAGE(Tabla3[[#This Row],[Emisiones por degradación tCO2 2011]:[Emisiones por degradación tCO2 2013]])</f>
        <v>2747351.4275831603</v>
      </c>
      <c r="AY295" s="32">
        <f>AVERAGE(Tabla3[[#This Row],[Emisiones por degradación tCO2 2020]:[Emisiones por degradación tCO2 2022]])</f>
        <v>21362691.844176885</v>
      </c>
    </row>
    <row r="296" spans="1:51" x14ac:dyDescent="0.3">
      <c r="A296" s="24">
        <f>VALUE(MID(Tabla3[[#This Row],[COD]],1,1))</f>
        <v>7</v>
      </c>
      <c r="B296" s="31"/>
      <c r="C296" s="8">
        <v>71102</v>
      </c>
      <c r="D296" s="16">
        <v>96.261227869103152</v>
      </c>
      <c r="E296" s="16">
        <v>8.8756172390837254</v>
      </c>
      <c r="F296" s="16">
        <v>5.5751832270060016</v>
      </c>
      <c r="G296" s="16">
        <v>5.1594505558148374</v>
      </c>
      <c r="H296" s="16">
        <v>8.8192135309165884</v>
      </c>
      <c r="I296" s="16">
        <v>6.0521058713722375</v>
      </c>
      <c r="J296" s="16">
        <v>48.1088252559586</v>
      </c>
      <c r="K296" s="16">
        <v>19.520169275678064</v>
      </c>
      <c r="L296" s="16">
        <v>26.283865365812474</v>
      </c>
      <c r="M296" s="16">
        <v>79.48203660295178</v>
      </c>
      <c r="N296" s="16">
        <v>25.256784902923009</v>
      </c>
      <c r="O296" s="16">
        <v>29.405490110963957</v>
      </c>
      <c r="P296" s="16">
        <v>16.006320180063383</v>
      </c>
      <c r="Q296" s="5">
        <v>6.5367503406348559</v>
      </c>
      <c r="R296" s="5">
        <v>23.556198397983451</v>
      </c>
      <c r="S296" s="14">
        <v>29.089435776770685</v>
      </c>
      <c r="T296" s="14">
        <v>37.884411669127289</v>
      </c>
      <c r="U296" s="14">
        <v>23.881042762548077</v>
      </c>
      <c r="V296" s="14">
        <v>20.376513908988258</v>
      </c>
      <c r="W296" s="14">
        <v>28.729400125591855</v>
      </c>
      <c r="X296" s="14">
        <v>24.18598134954453</v>
      </c>
      <c r="Y296" s="14">
        <v>21.610692267565284</v>
      </c>
      <c r="Z296" s="14">
        <v>37.419590443791826</v>
      </c>
      <c r="AA296" s="14">
        <v>26.18743708004434</v>
      </c>
      <c r="AB296" s="14">
        <v>49.350085645528218</v>
      </c>
      <c r="AC296" s="14">
        <v>24.595920149696408</v>
      </c>
      <c r="AD296" s="14">
        <v>100.01130301325679</v>
      </c>
      <c r="AE296" s="14">
        <v>22.630705333841931</v>
      </c>
      <c r="AF296" s="14">
        <v>74.907328826621139</v>
      </c>
      <c r="AG296" s="11">
        <v>27.159445778588708</v>
      </c>
      <c r="AH296" s="10">
        <v>65.45767639128222</v>
      </c>
      <c r="AI296" s="14">
        <f>AVERAGE(Tabla3[[#This Row],[Emissions from degradation per capita 2010]:[Emissions from degradation per capita 2022]])</f>
        <v>28.831253075972906</v>
      </c>
      <c r="AJ296" s="14">
        <f>AVERAGE(Tabla3[[#This Row],[Net emissions from deforestation per capita tCO2  2010]:[Net emissions from deforestation per capita tCO2  2023]])</f>
        <v>37.204274882351186</v>
      </c>
      <c r="AK296" s="19">
        <v>1235609.1209278081</v>
      </c>
      <c r="AL296" s="19">
        <v>115232.13861502401</v>
      </c>
      <c r="AM296" s="19">
        <v>73202.155770588797</v>
      </c>
      <c r="AN296" s="19">
        <v>68502.025029553595</v>
      </c>
      <c r="AO296" s="19">
        <v>118397.94165255521</v>
      </c>
      <c r="AP296" s="19">
        <v>82139.180886264003</v>
      </c>
      <c r="AQ296" s="19">
        <v>660004.97368649603</v>
      </c>
      <c r="AR296" s="19">
        <v>270666.66717655206</v>
      </c>
      <c r="AS296" s="19">
        <v>368342.08923649602</v>
      </c>
      <c r="AT296" s="19">
        <v>1125545.1203344001</v>
      </c>
      <c r="AU296" s="19">
        <v>361374.0783910224</v>
      </c>
      <c r="AV296" s="19">
        <v>425056.35955398402</v>
      </c>
      <c r="AW296" s="19">
        <v>233740.29358946561</v>
      </c>
      <c r="AX296" s="32">
        <f>AVERAGE(Tabla3[[#This Row],[Emisiones por degradación tCO2 2011]:[Emisiones por degradación tCO2 2013]])</f>
        <v>85645.439805055474</v>
      </c>
      <c r="AY296" s="32">
        <f>AVERAGE(Tabla3[[#This Row],[Emisiones por degradación tCO2 2020]:[Emisiones por degradación tCO2 2022]])</f>
        <v>340056.91051149066</v>
      </c>
    </row>
    <row r="297" spans="1:51" x14ac:dyDescent="0.3">
      <c r="A297" s="24">
        <f>VALUE(MID(Tabla3[[#This Row],[COD]],1,1))</f>
        <v>7</v>
      </c>
      <c r="B297" s="31"/>
      <c r="C297" s="7">
        <v>71103</v>
      </c>
      <c r="D297" s="16">
        <v>427.78602074589071</v>
      </c>
      <c r="E297" s="16">
        <v>15.061219069919819</v>
      </c>
      <c r="F297" s="16">
        <v>12.280048264686569</v>
      </c>
      <c r="G297" s="16">
        <v>4.6895584439568445</v>
      </c>
      <c r="H297" s="16">
        <v>6.8456341655800603</v>
      </c>
      <c r="I297" s="16">
        <v>0.66657564966661897</v>
      </c>
      <c r="J297" s="16">
        <v>12.934380383646619</v>
      </c>
      <c r="K297" s="16">
        <v>1.0471712563822388</v>
      </c>
      <c r="L297" s="16">
        <v>2.2096571243155125</v>
      </c>
      <c r="M297" s="16">
        <v>4.1638693783802463</v>
      </c>
      <c r="N297" s="16">
        <v>3.8373205232800673</v>
      </c>
      <c r="O297" s="16">
        <v>2.5152884124253134</v>
      </c>
      <c r="P297" s="16">
        <v>1.7881730008206849</v>
      </c>
      <c r="Q297" s="5">
        <v>10.676941926187743</v>
      </c>
      <c r="R297" s="5">
        <v>2.713593978842022</v>
      </c>
      <c r="S297" s="14">
        <v>124.81339049346371</v>
      </c>
      <c r="T297" s="14">
        <v>40.585388699447883</v>
      </c>
      <c r="U297" s="14">
        <v>8.9958338938342539</v>
      </c>
      <c r="V297" s="14">
        <v>12.662985744455725</v>
      </c>
      <c r="W297" s="14">
        <v>21.000319020463031</v>
      </c>
      <c r="X297" s="14">
        <v>6.2402665983044763</v>
      </c>
      <c r="Y297" s="14">
        <v>5.8187094896123064</v>
      </c>
      <c r="Z297" s="14">
        <v>2.0644770684540932</v>
      </c>
      <c r="AA297" s="14">
        <v>5.2358923496091281</v>
      </c>
      <c r="AB297" s="14">
        <v>5.4528372723118306</v>
      </c>
      <c r="AC297" s="14">
        <v>3.9007629533369039</v>
      </c>
      <c r="AD297" s="14">
        <v>16.528350782987026</v>
      </c>
      <c r="AE297" s="14">
        <v>1.591163130591096</v>
      </c>
      <c r="AF297" s="14">
        <v>7.1552905445142772</v>
      </c>
      <c r="AG297" s="11">
        <v>22.43385742075202</v>
      </c>
      <c r="AH297" s="10">
        <v>38.102914069048566</v>
      </c>
      <c r="AI297" s="14">
        <f>AVERAGE(Tabla3[[#This Row],[Emissions from degradation per capita 2010]:[Emissions from degradation per capita 2022]])</f>
        <v>38.140378186073185</v>
      </c>
      <c r="AJ297" s="14">
        <f>AVERAGE(Tabla3[[#This Row],[Net emissions from deforestation per capita tCO2  2010]:[Net emissions from deforestation per capita tCO2  2023]])</f>
        <v>18.717547717241839</v>
      </c>
      <c r="AK297" s="19">
        <v>555694.04094891204</v>
      </c>
      <c r="AL297" s="19">
        <v>66194.0578122976</v>
      </c>
      <c r="AM297" s="19">
        <v>91977.561502502402</v>
      </c>
      <c r="AN297" s="19">
        <v>49638.976129283197</v>
      </c>
      <c r="AO297" s="19">
        <v>93655.121019300801</v>
      </c>
      <c r="AP297" s="19">
        <v>11182.473098807201</v>
      </c>
      <c r="AQ297" s="19">
        <v>257032.00698382562</v>
      </c>
      <c r="AR297" s="19">
        <v>24050.382245330879</v>
      </c>
      <c r="AS297" s="19">
        <v>57590.293631035209</v>
      </c>
      <c r="AT297" s="19">
        <v>121410.10333481121</v>
      </c>
      <c r="AU297" s="19">
        <v>123765.09883735201</v>
      </c>
      <c r="AV297" s="19">
        <v>88912.93009082241</v>
      </c>
      <c r="AW297" s="19">
        <v>68744.52284355041</v>
      </c>
      <c r="AX297" s="32">
        <f>AVERAGE(Tabla3[[#This Row],[Emisiones por degradación tCO2 2011]:[Emisiones por degradación tCO2 2013]])</f>
        <v>69270.198481361076</v>
      </c>
      <c r="AY297" s="32">
        <f>AVERAGE(Tabla3[[#This Row],[Emisiones por degradación tCO2 2020]:[Emisiones por degradación tCO2 2022]])</f>
        <v>93807.517257241605</v>
      </c>
    </row>
    <row r="298" spans="1:51" x14ac:dyDescent="0.3">
      <c r="A298" s="24">
        <f>VALUE(MID(Tabla3[[#This Row],[COD]],1,1))</f>
        <v>7</v>
      </c>
      <c r="B298" s="31"/>
      <c r="C298" s="8">
        <v>71104</v>
      </c>
      <c r="D298" s="16">
        <v>86.085475978904427</v>
      </c>
      <c r="E298" s="16">
        <v>127.98110010305511</v>
      </c>
      <c r="F298" s="16">
        <v>51.648599482044631</v>
      </c>
      <c r="G298" s="16">
        <v>33.77014362828772</v>
      </c>
      <c r="H298" s="16">
        <v>30.403638554044235</v>
      </c>
      <c r="I298" s="16">
        <v>17.022059709479269</v>
      </c>
      <c r="J298" s="16">
        <v>55.962075696214015</v>
      </c>
      <c r="K298" s="16">
        <v>8.3261739443018659</v>
      </c>
      <c r="L298" s="16">
        <v>25.400905230531851</v>
      </c>
      <c r="M298" s="16">
        <v>52.266925709803772</v>
      </c>
      <c r="N298" s="16">
        <v>37.031049685088377</v>
      </c>
      <c r="O298" s="16">
        <v>45.210448262038732</v>
      </c>
      <c r="P298" s="16">
        <v>54.787949474054621</v>
      </c>
      <c r="Q298" s="5">
        <v>71.133281071129147</v>
      </c>
      <c r="R298" s="5">
        <v>45.676482473727241</v>
      </c>
      <c r="S298" s="14">
        <v>35.023519543517764</v>
      </c>
      <c r="T298" s="14">
        <v>87.299919517246565</v>
      </c>
      <c r="U298" s="14">
        <v>119.74396420408908</v>
      </c>
      <c r="V298" s="14">
        <v>49.734628169107054</v>
      </c>
      <c r="W298" s="14">
        <v>47.868679023304253</v>
      </c>
      <c r="X298" s="14">
        <v>24.365555788406084</v>
      </c>
      <c r="Y298" s="14">
        <v>36.064380359348</v>
      </c>
      <c r="Z298" s="14">
        <v>21.847271031974685</v>
      </c>
      <c r="AA298" s="14">
        <v>27.815476312900294</v>
      </c>
      <c r="AB298" s="14">
        <v>52.166576490471662</v>
      </c>
      <c r="AC298" s="14">
        <v>31.891595039897812</v>
      </c>
      <c r="AD298" s="14">
        <v>63.135391695998436</v>
      </c>
      <c r="AE298" s="14">
        <v>48.327391496856066</v>
      </c>
      <c r="AF298" s="14">
        <v>209.95857541711021</v>
      </c>
      <c r="AG298" s="11">
        <v>83.96245206754152</v>
      </c>
      <c r="AH298" s="10">
        <v>94.944309535987941</v>
      </c>
      <c r="AI298" s="14">
        <f>AVERAGE(Tabla3[[#This Row],[Emissions from degradation per capita 2010]:[Emissions from degradation per capita 2022]])</f>
        <v>48.145888112142202</v>
      </c>
      <c r="AJ298" s="14">
        <f>AVERAGE(Tabla3[[#This Row],[Net emissions from deforestation per capita tCO2  2010]:[Net emissions from deforestation per capita tCO2  2023]])</f>
        <v>61.088780292159136</v>
      </c>
      <c r="AK298" s="19">
        <v>4512084.1379582966</v>
      </c>
      <c r="AL298" s="19">
        <v>6286943.5614624796</v>
      </c>
      <c r="AM298" s="19">
        <v>2367210.2600605516</v>
      </c>
      <c r="AN298" s="19">
        <v>1436649.4502346162</v>
      </c>
      <c r="AO298" s="19">
        <v>1193403.6205233443</v>
      </c>
      <c r="AP298" s="19">
        <v>612130.28921258403</v>
      </c>
      <c r="AQ298" s="19">
        <v>1828336.9750710081</v>
      </c>
      <c r="AR298" s="19">
        <v>244622.9904835888</v>
      </c>
      <c r="AS298" s="19">
        <v>662709.61746457603</v>
      </c>
      <c r="AT298" s="19">
        <v>1191633.6392578161</v>
      </c>
      <c r="AU298" s="19">
        <v>722401.717256704</v>
      </c>
      <c r="AV298" s="19">
        <v>733223.04991374409</v>
      </c>
      <c r="AW298" s="19">
        <v>708243.82285110408</v>
      </c>
      <c r="AX298" s="32">
        <f>AVERAGE(Tabla3[[#This Row],[Emisiones por degradación tCO2 2011]:[Emisiones por degradación tCO2 2013]])</f>
        <v>3363601.0905858823</v>
      </c>
      <c r="AY298" s="32">
        <f>AVERAGE(Tabla3[[#This Row],[Emisiones por degradación tCO2 2020]:[Emisiones por degradación tCO2 2022]])</f>
        <v>721289.53000718402</v>
      </c>
    </row>
    <row r="299" spans="1:51" x14ac:dyDescent="0.3">
      <c r="A299" s="24">
        <f>VALUE(MID(Tabla3[[#This Row],[COD]],1,1))</f>
        <v>7</v>
      </c>
      <c r="B299" s="31"/>
      <c r="C299" s="7">
        <v>71105</v>
      </c>
      <c r="D299" s="16">
        <v>205.00707557957384</v>
      </c>
      <c r="E299" s="16">
        <v>38.018444687933481</v>
      </c>
      <c r="F299" s="16">
        <v>41.708858445579082</v>
      </c>
      <c r="G299" s="16">
        <v>68.509345460175595</v>
      </c>
      <c r="H299" s="16">
        <v>49.430941068715434</v>
      </c>
      <c r="I299" s="16">
        <v>7.1722449042948817</v>
      </c>
      <c r="J299" s="16">
        <v>166.71140259120779</v>
      </c>
      <c r="K299" s="16">
        <v>8.0142796605682278</v>
      </c>
      <c r="L299" s="16">
        <v>104.31847174293205</v>
      </c>
      <c r="M299" s="16">
        <v>299.14364898033324</v>
      </c>
      <c r="N299" s="16">
        <v>71.648350501919978</v>
      </c>
      <c r="O299" s="16">
        <v>8.643799284557895</v>
      </c>
      <c r="P299" s="16">
        <v>127.67818464128889</v>
      </c>
      <c r="Q299" s="5">
        <v>49.412216197896051</v>
      </c>
      <c r="R299" s="5">
        <v>69.323444809255591</v>
      </c>
      <c r="S299" s="14">
        <v>2.6697074897666146</v>
      </c>
      <c r="T299" s="14">
        <v>20.324877502091322</v>
      </c>
      <c r="U299" s="14">
        <v>-4.4724472861396638</v>
      </c>
      <c r="V299" s="14">
        <v>1.6465037675463288</v>
      </c>
      <c r="W299" s="14">
        <v>21.349219378238168</v>
      </c>
      <c r="X299" s="14">
        <v>5.4135306643490013</v>
      </c>
      <c r="Y299" s="14">
        <v>1.9167018161910299</v>
      </c>
      <c r="Z299" s="14">
        <v>-2.6328650518395622</v>
      </c>
      <c r="AA299" s="14">
        <v>22.634540055341585</v>
      </c>
      <c r="AB299" s="14">
        <v>6.2384014650932009</v>
      </c>
      <c r="AC299" s="14">
        <v>2.6898386394731482</v>
      </c>
      <c r="AD299" s="14">
        <v>211.02862613985957</v>
      </c>
      <c r="AE299" s="14">
        <v>-3.0906553911280379</v>
      </c>
      <c r="AF299" s="14">
        <v>37.874958336657087</v>
      </c>
      <c r="AG299" s="11">
        <v>10.90844040503505</v>
      </c>
      <c r="AH299" s="10">
        <v>890.19830794929874</v>
      </c>
      <c r="AI299" s="14">
        <f>AVERAGE(Tabla3[[#This Row],[Emissions from degradation per capita 2010]:[Emissions from degradation per capita 2022]])</f>
        <v>92.000388273006195</v>
      </c>
      <c r="AJ299" s="14">
        <f>AVERAGE(Tabla3[[#This Row],[Net emissions from deforestation per capita tCO2  2010]:[Net emissions from deforestation per capita tCO2  2023]])</f>
        <v>23.113638394678556</v>
      </c>
      <c r="AK299" s="19">
        <v>1258333.4299074241</v>
      </c>
      <c r="AL299" s="19">
        <v>239592.23842335682</v>
      </c>
      <c r="AM299" s="19">
        <v>269647.76985066879</v>
      </c>
      <c r="AN299" s="19">
        <v>454148.45105550403</v>
      </c>
      <c r="AO299" s="19">
        <v>335734.95173871523</v>
      </c>
      <c r="AP299" s="19">
        <v>49890.135554275199</v>
      </c>
      <c r="AQ299" s="19">
        <v>1186818.4750468081</v>
      </c>
      <c r="AR299" s="19">
        <v>58367.998767918405</v>
      </c>
      <c r="AS299" s="19">
        <v>776755.34059787204</v>
      </c>
      <c r="AT299" s="19">
        <v>2276483.1687403359</v>
      </c>
      <c r="AU299" s="19">
        <v>556922.62845142395</v>
      </c>
      <c r="AV299" s="19">
        <v>68605.834921536007</v>
      </c>
      <c r="AW299" s="19">
        <v>1034193.2955944401</v>
      </c>
      <c r="AX299" s="32">
        <f>AVERAGE(Tabla3[[#This Row],[Emisiones por degradación tCO2 2011]:[Emisiones por degradación tCO2 2013]])</f>
        <v>321129.48644317657</v>
      </c>
      <c r="AY299" s="32">
        <f>AVERAGE(Tabla3[[#This Row],[Emisiones por degradación tCO2 2020]:[Emisiones por degradación tCO2 2022]])</f>
        <v>553240.58632246673</v>
      </c>
    </row>
    <row r="300" spans="1:51" x14ac:dyDescent="0.3">
      <c r="A300" s="24">
        <f>VALUE(MID(Tabla3[[#This Row],[COD]],1,1))</f>
        <v>7</v>
      </c>
      <c r="B300" s="31"/>
      <c r="C300" s="8">
        <v>71106</v>
      </c>
      <c r="D300" s="16">
        <v>83.20641245613453</v>
      </c>
      <c r="E300" s="16">
        <v>65.705136004061274</v>
      </c>
      <c r="F300" s="16">
        <v>16.86421460829008</v>
      </c>
      <c r="G300" s="16">
        <v>24.511831937761535</v>
      </c>
      <c r="H300" s="16">
        <v>43.631457601379765</v>
      </c>
      <c r="I300" s="16">
        <v>53.268107890483307</v>
      </c>
      <c r="J300" s="16">
        <v>71.420727844205388</v>
      </c>
      <c r="K300" s="16">
        <v>63.454788154998134</v>
      </c>
      <c r="L300" s="16">
        <v>38.584533514391794</v>
      </c>
      <c r="M300" s="16">
        <v>18.864291968441155</v>
      </c>
      <c r="N300" s="16">
        <v>18.073815614928996</v>
      </c>
      <c r="O300" s="16">
        <v>13.278655050246604</v>
      </c>
      <c r="P300" s="16">
        <v>32.994652326497402</v>
      </c>
      <c r="Q300" s="5">
        <v>35.693727516704293</v>
      </c>
      <c r="R300" s="5">
        <v>21.449040997224333</v>
      </c>
      <c r="S300" s="14">
        <v>43.487022248000457</v>
      </c>
      <c r="T300" s="14">
        <v>70.500029029399798</v>
      </c>
      <c r="U300" s="14">
        <v>29.49775817974087</v>
      </c>
      <c r="V300" s="14">
        <v>25.115277122696511</v>
      </c>
      <c r="W300" s="14">
        <v>30.573921771665862</v>
      </c>
      <c r="X300" s="14">
        <v>40.650401410572648</v>
      </c>
      <c r="Y300" s="14">
        <v>35.800965723318065</v>
      </c>
      <c r="Z300" s="14">
        <v>51.317345230467559</v>
      </c>
      <c r="AA300" s="14">
        <v>33.485291255192102</v>
      </c>
      <c r="AB300" s="14">
        <v>34.887759766925413</v>
      </c>
      <c r="AC300" s="14">
        <v>9.5788940048906568</v>
      </c>
      <c r="AD300" s="14">
        <v>27.383473856389447</v>
      </c>
      <c r="AE300" s="14">
        <v>30.488175695187532</v>
      </c>
      <c r="AF300" s="14">
        <v>35.300572571465544</v>
      </c>
      <c r="AG300" s="11">
        <v>41.2063494552064</v>
      </c>
      <c r="AH300" s="10">
        <v>30.758046385614659</v>
      </c>
      <c r="AI300" s="14">
        <f>AVERAGE(Tabla3[[#This Row],[Emissions from degradation per capita 2010]:[Emissions from degradation per capita 2022]])</f>
        <v>41.835278843986153</v>
      </c>
      <c r="AJ300" s="14">
        <f>AVERAGE(Tabla3[[#This Row],[Net emissions from deforestation per capita tCO2  2010]:[Net emissions from deforestation per capita tCO2  2023]])</f>
        <v>35.576206276136602</v>
      </c>
      <c r="AK300" s="19">
        <v>1721873.499367248</v>
      </c>
      <c r="AL300" s="19">
        <v>1381121.958805368</v>
      </c>
      <c r="AM300" s="19">
        <v>359983.52502856002</v>
      </c>
      <c r="AN300" s="19">
        <v>531220.421755168</v>
      </c>
      <c r="AO300" s="19">
        <v>959804.80431515211</v>
      </c>
      <c r="AP300" s="19">
        <v>1189210.5086550398</v>
      </c>
      <c r="AQ300" s="19">
        <v>1617750.9063990961</v>
      </c>
      <c r="AR300" s="19">
        <v>1458000.6674373921</v>
      </c>
      <c r="AS300" s="19">
        <v>899135.384485872</v>
      </c>
      <c r="AT300" s="19">
        <v>445744.35492229601</v>
      </c>
      <c r="AU300" s="19">
        <v>432958.25305562408</v>
      </c>
      <c r="AV300" s="19">
        <v>322432.30193008803</v>
      </c>
      <c r="AW300" s="19">
        <v>811932.404450448</v>
      </c>
      <c r="AX300" s="32">
        <f>AVERAGE(Tabla3[[#This Row],[Emisiones por degradación tCO2 2011]:[Emisiones por degradación tCO2 2013]])</f>
        <v>757441.96852969879</v>
      </c>
      <c r="AY300" s="32">
        <f>AVERAGE(Tabla3[[#This Row],[Emisiones por degradación tCO2 2020]:[Emisiones por degradación tCO2 2022]])</f>
        <v>522440.98647872003</v>
      </c>
    </row>
    <row r="301" spans="1:51" x14ac:dyDescent="0.3">
      <c r="A301" s="24">
        <f>VALUE(MID(Tabla3[[#This Row],[COD]],1,1))</f>
        <v>7</v>
      </c>
      <c r="B301" s="31"/>
      <c r="C301" s="7">
        <v>71201</v>
      </c>
      <c r="D301" s="16">
        <v>2153.8531641368445</v>
      </c>
      <c r="E301" s="16">
        <v>137.03390250239636</v>
      </c>
      <c r="F301" s="16">
        <v>605.10508180685929</v>
      </c>
      <c r="G301" s="16">
        <v>141.82026401973252</v>
      </c>
      <c r="H301" s="16">
        <v>10.052819281940984</v>
      </c>
      <c r="I301" s="16">
        <v>432.75439404804706</v>
      </c>
      <c r="J301" s="16">
        <v>141.54604831156865</v>
      </c>
      <c r="K301" s="16">
        <v>102.248397820802</v>
      </c>
      <c r="L301" s="16">
        <v>186.74252067505924</v>
      </c>
      <c r="M301" s="16">
        <v>2714.5200020333527</v>
      </c>
      <c r="N301" s="16">
        <v>825.84498294415539</v>
      </c>
      <c r="O301" s="16">
        <v>2383.0291116609042</v>
      </c>
      <c r="P301" s="16">
        <v>221.46360954634801</v>
      </c>
      <c r="Q301" s="5">
        <v>294.65308277632943</v>
      </c>
      <c r="R301" s="5">
        <v>1143.4459013838025</v>
      </c>
      <c r="S301" s="14">
        <v>6.5674754586330026</v>
      </c>
      <c r="T301" s="14">
        <v>21.729473577433794</v>
      </c>
      <c r="U301" s="14">
        <v>15.728920761954413</v>
      </c>
      <c r="V301" s="14">
        <v>11.696648720504918</v>
      </c>
      <c r="W301" s="14">
        <v>9.0182448915785152</v>
      </c>
      <c r="X301" s="14">
        <v>29.952469471119841</v>
      </c>
      <c r="Y301" s="14">
        <v>14.461825406357852</v>
      </c>
      <c r="Z301" s="14">
        <v>15.841859593693325</v>
      </c>
      <c r="AA301" s="14">
        <v>30.482769879438695</v>
      </c>
      <c r="AB301" s="14">
        <v>44.270455913789171</v>
      </c>
      <c r="AC301" s="14">
        <v>40.378817325865356</v>
      </c>
      <c r="AD301" s="14">
        <v>49.054592680294213</v>
      </c>
      <c r="AE301" s="14">
        <v>55.428617730974238</v>
      </c>
      <c r="AF301" s="14">
        <v>72.161025187479922</v>
      </c>
      <c r="AG301" s="11">
        <v>16.194923032919082</v>
      </c>
      <c r="AH301" s="10">
        <v>203.68785898119145</v>
      </c>
      <c r="AI301" s="14">
        <f>AVERAGE(Tabla3[[#This Row],[Emissions from degradation per capita 2010]:[Emissions from degradation per capita 2022]])</f>
        <v>773.5395614452317</v>
      </c>
      <c r="AJ301" s="14">
        <f>AVERAGE(Tabla3[[#This Row],[Net emissions from deforestation per capita tCO2  2010]:[Net emissions from deforestation per capita tCO2  2023]])</f>
        <v>29.769514042794089</v>
      </c>
      <c r="AK301" s="19">
        <v>28911171.022208866</v>
      </c>
      <c r="AL301" s="19">
        <v>1858042.6840299922</v>
      </c>
      <c r="AM301" s="19">
        <v>8287519.2004267452</v>
      </c>
      <c r="AN301" s="19">
        <v>1961799.71218496</v>
      </c>
      <c r="AO301" s="19">
        <v>140427.8325494336</v>
      </c>
      <c r="AP301" s="19">
        <v>6104433.4824417522</v>
      </c>
      <c r="AQ301" s="19">
        <v>2016040.3661016722</v>
      </c>
      <c r="AR301" s="19">
        <v>1470229.712265312</v>
      </c>
      <c r="AS301" s="19">
        <v>2710754.4301191601</v>
      </c>
      <c r="AT301" s="19">
        <v>39775861.589794718</v>
      </c>
      <c r="AU301" s="19">
        <v>12213421.452761114</v>
      </c>
      <c r="AV301" s="19">
        <v>35569092.520650655</v>
      </c>
      <c r="AW301" s="19">
        <v>3335906.3505966403</v>
      </c>
      <c r="AX301" s="32">
        <f>AVERAGE(Tabla3[[#This Row],[Emisiones por degradación tCO2 2011]:[Emisiones por degradación tCO2 2013]])</f>
        <v>4035787.1988805658</v>
      </c>
      <c r="AY301" s="32">
        <f>AVERAGE(Tabla3[[#This Row],[Emisiones por degradación tCO2 2020]:[Emisiones por degradación tCO2 2022]])</f>
        <v>17039473.441336136</v>
      </c>
    </row>
    <row r="302" spans="1:51" x14ac:dyDescent="0.3">
      <c r="A302" s="24">
        <f>VALUE(MID(Tabla3[[#This Row],[COD]],1,1))</f>
        <v>7</v>
      </c>
      <c r="B302" s="31"/>
      <c r="C302" s="8">
        <v>71301</v>
      </c>
      <c r="D302" s="16">
        <v>0.40820387382621415</v>
      </c>
      <c r="E302" s="16">
        <v>1.0202437388200167</v>
      </c>
      <c r="F302" s="16">
        <v>0.70276215253614505</v>
      </c>
      <c r="G302" s="16">
        <v>5.4424538856871534E-2</v>
      </c>
      <c r="H302" s="16">
        <v>7.8573906149758635E-2</v>
      </c>
      <c r="I302" s="16">
        <v>0.11774081756369419</v>
      </c>
      <c r="J302" s="16">
        <v>0.3882693702164296</v>
      </c>
      <c r="K302" s="16">
        <v>4.8932012720886056E-2</v>
      </c>
      <c r="L302" s="16">
        <v>7.3150261886593515E-2</v>
      </c>
      <c r="M302" s="16">
        <v>0.24041504462002358</v>
      </c>
      <c r="N302" s="16">
        <v>0.59943643396893775</v>
      </c>
      <c r="O302" s="16">
        <v>8.2292267916265011E-2</v>
      </c>
      <c r="P302" s="16">
        <v>0.42880506927080547</v>
      </c>
      <c r="Q302" s="5">
        <v>0.59247681007101116</v>
      </c>
      <c r="R302" s="5">
        <v>0.37017792371866937</v>
      </c>
      <c r="S302" s="14">
        <v>2.6160219475950344</v>
      </c>
      <c r="T302" s="14">
        <v>5.4570498681429154</v>
      </c>
      <c r="U302" s="14">
        <v>3.3799261681940815</v>
      </c>
      <c r="V302" s="14">
        <v>4.5479844571730954</v>
      </c>
      <c r="W302" s="14">
        <v>6.9311232167694339</v>
      </c>
      <c r="X302" s="14">
        <v>3.3539099568771267</v>
      </c>
      <c r="Y302" s="14">
        <v>3.5711617728026024</v>
      </c>
      <c r="Z302" s="14">
        <v>5.7352559587047844</v>
      </c>
      <c r="AA302" s="14">
        <v>6.2726744135908685</v>
      </c>
      <c r="AB302" s="14">
        <v>7.5516261749580345</v>
      </c>
      <c r="AC302" s="14">
        <v>2.7592347026137394</v>
      </c>
      <c r="AD302" s="14">
        <v>24.915332222286491</v>
      </c>
      <c r="AE302" s="14">
        <v>0.74397743001751004</v>
      </c>
      <c r="AF302" s="14">
        <v>6.0545211720796299</v>
      </c>
      <c r="AG302" s="11">
        <v>18.841947742242443</v>
      </c>
      <c r="AH302" s="10">
        <v>12.936898555848964</v>
      </c>
      <c r="AI302" s="14">
        <f>AVERAGE(Tabla3[[#This Row],[Emissions from degradation per capita 2010]:[Emissions from degradation per capita 2022]])</f>
        <v>0.32640380679635705</v>
      </c>
      <c r="AJ302" s="14">
        <f>AVERAGE(Tabla3[[#This Row],[Net emissions from deforestation per capita tCO2  2010]:[Net emissions from deforestation per capita tCO2  2023]])</f>
        <v>5.9921285329860963</v>
      </c>
      <c r="AK302" s="19">
        <v>6819.8621200145599</v>
      </c>
      <c r="AL302" s="19">
        <v>17076.839700369441</v>
      </c>
      <c r="AM302" s="19">
        <v>11783.915773726079</v>
      </c>
      <c r="AN302" s="19">
        <v>914.22340371772805</v>
      </c>
      <c r="AO302" s="19">
        <v>1322.3202665942881</v>
      </c>
      <c r="AP302" s="19">
        <v>1984.9924433063202</v>
      </c>
      <c r="AQ302" s="19">
        <v>6557.4813935852799</v>
      </c>
      <c r="AR302" s="19">
        <v>827.92965523739201</v>
      </c>
      <c r="AS302" s="19">
        <v>1239.8969389777601</v>
      </c>
      <c r="AT302" s="19">
        <v>4082.2474576480004</v>
      </c>
      <c r="AU302" s="19">
        <v>10197.013178245599</v>
      </c>
      <c r="AV302" s="19">
        <v>1402.342537561072</v>
      </c>
      <c r="AW302" s="19">
        <v>7320.1313375219206</v>
      </c>
      <c r="AX302" s="32">
        <f>AVERAGE(Tabla3[[#This Row],[Emisiones por degradación tCO2 2011]:[Emisiones por degradación tCO2 2013]])</f>
        <v>9924.9929592710832</v>
      </c>
      <c r="AY302" s="32">
        <f>AVERAGE(Tabla3[[#This Row],[Emisiones por degradación tCO2 2020]:[Emisiones por degradación tCO2 2022]])</f>
        <v>6306.4956844428634</v>
      </c>
    </row>
    <row r="303" spans="1:51" x14ac:dyDescent="0.3">
      <c r="A303" s="24">
        <f>VALUE(MID(Tabla3[[#This Row],[COD]],1,1))</f>
        <v>7</v>
      </c>
      <c r="B303" s="31"/>
      <c r="C303" s="7">
        <v>71302</v>
      </c>
      <c r="D303" s="16">
        <v>2.4859679267189752E-2</v>
      </c>
      <c r="E303" s="16">
        <v>0</v>
      </c>
      <c r="F303" s="16">
        <v>2.5654838268623953E-3</v>
      </c>
      <c r="G303" s="16">
        <v>3.7659956112349798E-2</v>
      </c>
      <c r="H303" s="16">
        <v>6.1810005964743088E-4</v>
      </c>
      <c r="I303" s="16">
        <v>2.1307757138702191E-3</v>
      </c>
      <c r="J303" s="16">
        <v>2.6003867291296306E-2</v>
      </c>
      <c r="K303" s="16">
        <v>3.6018723916540735E-2</v>
      </c>
      <c r="L303" s="16">
        <v>1.250523474868635E-2</v>
      </c>
      <c r="M303" s="16">
        <v>0</v>
      </c>
      <c r="N303" s="16">
        <v>0</v>
      </c>
      <c r="O303" s="16">
        <v>0</v>
      </c>
      <c r="P303" s="16">
        <v>0</v>
      </c>
      <c r="Q303" s="5">
        <v>1.3408479979737398E-2</v>
      </c>
      <c r="R303" s="5">
        <v>0</v>
      </c>
      <c r="S303" s="14">
        <v>0.24067548305713679</v>
      </c>
      <c r="T303" s="14">
        <v>0.8471723423037778</v>
      </c>
      <c r="U303" s="14">
        <v>0.19495490119992992</v>
      </c>
      <c r="V303" s="14">
        <v>3.0023825284209837E-2</v>
      </c>
      <c r="W303" s="14">
        <v>0.541005772321978</v>
      </c>
      <c r="X303" s="14">
        <v>-6.4607032588840138E-2</v>
      </c>
      <c r="Y303" s="14">
        <v>6.2121208591347808E-2</v>
      </c>
      <c r="Z303" s="14">
        <v>0.14599830009628276</v>
      </c>
      <c r="AA303" s="14">
        <v>0.48113386003468478</v>
      </c>
      <c r="AB303" s="14">
        <v>5.5718315830542535E-2</v>
      </c>
      <c r="AC303" s="14">
        <v>0.88196394147324686</v>
      </c>
      <c r="AD303" s="14">
        <v>1.1511867989043823E-2</v>
      </c>
      <c r="AE303" s="14">
        <v>1.278095445234767</v>
      </c>
      <c r="AF303" s="14">
        <v>4.2677188593826427</v>
      </c>
      <c r="AG303" s="11">
        <v>0.35729403071011784</v>
      </c>
      <c r="AH303" s="10">
        <v>1.8838289771974803</v>
      </c>
      <c r="AI303" s="14">
        <f>AVERAGE(Tabla3[[#This Row],[Emissions from degradation per capita 2010]:[Emissions from degradation per capita 2022]])</f>
        <v>1.0950909302803307E-2</v>
      </c>
      <c r="AJ303" s="14">
        <f>AVERAGE(Tabla3[[#This Row],[Net emissions from deforestation per capita tCO2  2010]:[Net emissions from deforestation per capita tCO2  2023]])</f>
        <v>0.64096336358648209</v>
      </c>
      <c r="AK303" s="19">
        <v>186.29843642832</v>
      </c>
      <c r="AL303" s="19">
        <v>0</v>
      </c>
      <c r="AM303" s="19">
        <v>18.699811613999998</v>
      </c>
      <c r="AN303" s="19">
        <v>270.62444462334565</v>
      </c>
      <c r="AO303" s="19">
        <v>4.3786208225424001</v>
      </c>
      <c r="AP303" s="19">
        <v>14.874945258527999</v>
      </c>
      <c r="AQ303" s="19">
        <v>178.85459922953601</v>
      </c>
      <c r="AR303" s="19">
        <v>244.06287325848001</v>
      </c>
      <c r="AS303" s="19">
        <v>83.447431477984011</v>
      </c>
      <c r="AT303" s="19">
        <v>0</v>
      </c>
      <c r="AU303" s="19">
        <v>0</v>
      </c>
      <c r="AV303" s="19">
        <v>0</v>
      </c>
      <c r="AW303" s="19">
        <v>0</v>
      </c>
      <c r="AX303" s="32">
        <f>AVERAGE(Tabla3[[#This Row],[Emisiones por degradación tCO2 2011]:[Emisiones por degradación tCO2 2013]])</f>
        <v>96.441418745781888</v>
      </c>
      <c r="AY303" s="32">
        <f>AVERAGE(Tabla3[[#This Row],[Emisiones por degradación tCO2 2020]:[Emisiones por degradación tCO2 2022]])</f>
        <v>0</v>
      </c>
    </row>
    <row r="304" spans="1:51" x14ac:dyDescent="0.3">
      <c r="A304" s="24">
        <f>VALUE(MID(Tabla3[[#This Row],[COD]],1,1))</f>
        <v>7</v>
      </c>
      <c r="B304" s="31"/>
      <c r="C304" s="8">
        <v>71401</v>
      </c>
      <c r="D304" s="16">
        <v>254.87730770098739</v>
      </c>
      <c r="E304" s="16">
        <v>12.764183847375641</v>
      </c>
      <c r="F304" s="16">
        <v>245.48936499587194</v>
      </c>
      <c r="G304" s="16">
        <v>6.8193662918662259</v>
      </c>
      <c r="H304" s="16">
        <v>19.220069237112174</v>
      </c>
      <c r="I304" s="16">
        <v>75.814723339915361</v>
      </c>
      <c r="J304" s="16">
        <v>111.29936346506146</v>
      </c>
      <c r="K304" s="16">
        <v>231.53453016083876</v>
      </c>
      <c r="L304" s="16">
        <v>29.245275734772385</v>
      </c>
      <c r="M304" s="16">
        <v>677.53833146867339</v>
      </c>
      <c r="N304" s="16">
        <v>182.98168942176514</v>
      </c>
      <c r="O304" s="16">
        <v>292.42830540839503</v>
      </c>
      <c r="P304" s="16">
        <v>76.961054817576482</v>
      </c>
      <c r="Q304" s="5">
        <v>88.357638378371277</v>
      </c>
      <c r="R304" s="5">
        <v>184.12368321591222</v>
      </c>
      <c r="S304" s="14">
        <v>17.433515755782125</v>
      </c>
      <c r="T304" s="14">
        <v>22.017372924844558</v>
      </c>
      <c r="U304" s="14">
        <v>24.975737053812495</v>
      </c>
      <c r="V304" s="14">
        <v>17.933620295291274</v>
      </c>
      <c r="W304" s="14">
        <v>26.354316628663753</v>
      </c>
      <c r="X304" s="14">
        <v>36.588381015812544</v>
      </c>
      <c r="Y304" s="14">
        <v>33.028222473596138</v>
      </c>
      <c r="Z304" s="14">
        <v>86.899292744496904</v>
      </c>
      <c r="AA304" s="14">
        <v>50.96011668349373</v>
      </c>
      <c r="AB304" s="14">
        <v>139.57413212258518</v>
      </c>
      <c r="AC304" s="14">
        <v>37.165192368537483</v>
      </c>
      <c r="AD304" s="14">
        <v>65.165686384362758</v>
      </c>
      <c r="AE304" s="14">
        <v>36.513767024710582</v>
      </c>
      <c r="AF304" s="14">
        <v>21.062732662432719</v>
      </c>
      <c r="AG304" s="11">
        <v>21.930704374452262</v>
      </c>
      <c r="AH304" s="10">
        <v>41.377602633508928</v>
      </c>
      <c r="AI304" s="14">
        <f>AVERAGE(Tabla3[[#This Row],[Emissions from degradation per capita 2010]:[Emissions from degradation per capita 2022]])</f>
        <v>170.53642814540086</v>
      </c>
      <c r="AJ304" s="14">
        <f>AVERAGE(Tabla3[[#This Row],[Net emissions from deforestation per capita tCO2  2010]:[Net emissions from deforestation per capita tCO2  2023]])</f>
        <v>43.976577581315873</v>
      </c>
      <c r="AK304" s="19">
        <v>5465334.1090322724</v>
      </c>
      <c r="AL304" s="19">
        <v>269988.01673968957</v>
      </c>
      <c r="AM304" s="19">
        <v>5121399.1325438805</v>
      </c>
      <c r="AN304" s="19">
        <v>140288.00335627201</v>
      </c>
      <c r="AO304" s="19">
        <v>389802.22419787198</v>
      </c>
      <c r="AP304" s="19">
        <v>1515612.1342882479</v>
      </c>
      <c r="AQ304" s="19">
        <v>2192708.759625176</v>
      </c>
      <c r="AR304" s="19">
        <v>4494085.2304218803</v>
      </c>
      <c r="AS304" s="19">
        <v>559169.67204884801</v>
      </c>
      <c r="AT304" s="19">
        <v>12758046.78155512</v>
      </c>
      <c r="AU304" s="19">
        <v>3392297.5401901039</v>
      </c>
      <c r="AV304" s="19">
        <v>5336524.145397801</v>
      </c>
      <c r="AW304" s="19">
        <v>1382143.5834688561</v>
      </c>
      <c r="AX304" s="32">
        <f>AVERAGE(Tabla3[[#This Row],[Emisiones por degradación tCO2 2011]:[Emisiones por degradación tCO2 2013]])</f>
        <v>1843891.7175466141</v>
      </c>
      <c r="AY304" s="32">
        <f>AVERAGE(Tabla3[[#This Row],[Emisiones por degradación tCO2 2020]:[Emisiones por degradación tCO2 2022]])</f>
        <v>3370321.7563522537</v>
      </c>
    </row>
    <row r="305" spans="1:51" x14ac:dyDescent="0.3">
      <c r="A305" s="24">
        <f>VALUE(MID(Tabla3[[#This Row],[COD]],1,1))</f>
        <v>7</v>
      </c>
      <c r="B305" s="31"/>
      <c r="C305" s="7">
        <v>71402</v>
      </c>
      <c r="D305" s="16">
        <v>31.730459472821135</v>
      </c>
      <c r="E305" s="16">
        <v>0</v>
      </c>
      <c r="F305" s="16">
        <v>16.043543173764572</v>
      </c>
      <c r="G305" s="16">
        <v>9.2394854273711149E-2</v>
      </c>
      <c r="H305" s="16">
        <v>7.9986116166685193E-3</v>
      </c>
      <c r="I305" s="16">
        <v>0.7140432722510861</v>
      </c>
      <c r="J305" s="16">
        <v>1.2776920600534021</v>
      </c>
      <c r="K305" s="16">
        <v>3.0413611582397673</v>
      </c>
      <c r="L305" s="16">
        <v>0.55796833624099751</v>
      </c>
      <c r="M305" s="16">
        <v>7.0028550604652358</v>
      </c>
      <c r="N305" s="16">
        <v>30.516824697759013</v>
      </c>
      <c r="O305" s="16">
        <v>14.480037042088105</v>
      </c>
      <c r="P305" s="16">
        <v>7.6160901611901102E-2</v>
      </c>
      <c r="Q305" s="5">
        <v>5.3786460093460944</v>
      </c>
      <c r="R305" s="5">
        <v>15.02434088048634</v>
      </c>
      <c r="S305" s="14">
        <v>6.5115493667492483</v>
      </c>
      <c r="T305" s="14">
        <v>4.0978753619681854</v>
      </c>
      <c r="U305" s="14">
        <v>3.1787744084720027</v>
      </c>
      <c r="V305" s="14">
        <v>0.6117862598577094</v>
      </c>
      <c r="W305" s="14">
        <v>0.48450389867768906</v>
      </c>
      <c r="X305" s="14">
        <v>0.36996353731204895</v>
      </c>
      <c r="Y305" s="14">
        <v>1.2145726817208944</v>
      </c>
      <c r="Z305" s="14">
        <v>0.67589631511927983</v>
      </c>
      <c r="AA305" s="14">
        <v>0.72499763678845619</v>
      </c>
      <c r="AB305" s="14">
        <v>2.3988127372510473</v>
      </c>
      <c r="AC305" s="14">
        <v>2.9160836452304864</v>
      </c>
      <c r="AD305" s="14">
        <v>8.6578545718814066</v>
      </c>
      <c r="AE305" s="14">
        <v>-0.10149815845516691</v>
      </c>
      <c r="AF305" s="14">
        <v>0.36543630105748004</v>
      </c>
      <c r="AG305" s="11">
        <v>2.6295611571991513</v>
      </c>
      <c r="AH305" s="10">
        <v>2.9739309048279066</v>
      </c>
      <c r="AI305" s="14">
        <f>AVERAGE(Tabla3[[#This Row],[Emissions from degradation per capita 2010]:[Emissions from degradation per capita 2022]])</f>
        <v>8.1185645108604305</v>
      </c>
      <c r="AJ305" s="14">
        <f>AVERAGE(Tabla3[[#This Row],[Net emissions from deforestation per capita tCO2  2010]:[Net emissions from deforestation per capita tCO2  2023]])</f>
        <v>2.2933291831164833</v>
      </c>
      <c r="AK305" s="19">
        <v>522442.01522</v>
      </c>
      <c r="AL305" s="19">
        <v>0</v>
      </c>
      <c r="AM305" s="19">
        <v>267269.385731744</v>
      </c>
      <c r="AN305" s="19">
        <v>1548.1681782103039</v>
      </c>
      <c r="AO305" s="19">
        <v>134.80860018733122</v>
      </c>
      <c r="AP305" s="19">
        <v>12103.747507928161</v>
      </c>
      <c r="AQ305" s="19">
        <v>21782.0942397904</v>
      </c>
      <c r="AR305" s="19">
        <v>52144.137058020809</v>
      </c>
      <c r="AS305" s="19">
        <v>9621.0480218035209</v>
      </c>
      <c r="AT305" s="19">
        <v>121429.50674846719</v>
      </c>
      <c r="AU305" s="19">
        <v>532121.87225482392</v>
      </c>
      <c r="AV305" s="19">
        <v>253892.96949597282</v>
      </c>
      <c r="AW305" s="19">
        <v>1342.8690172210402</v>
      </c>
      <c r="AX305" s="32">
        <f>AVERAGE(Tabla3[[#This Row],[Emisiones por degradación tCO2 2011]:[Emisiones por degradación tCO2 2013]])</f>
        <v>89605.851303318108</v>
      </c>
      <c r="AY305" s="32">
        <f>AVERAGE(Tabla3[[#This Row],[Emisiones por degradación tCO2 2020]:[Emisiones por degradación tCO2 2022]])</f>
        <v>262452.57025600591</v>
      </c>
    </row>
    <row r="306" spans="1:51" x14ac:dyDescent="0.3">
      <c r="A306" s="24">
        <f>VALUE(MID(Tabla3[[#This Row],[COD]],1,1))</f>
        <v>7</v>
      </c>
      <c r="B306" s="31"/>
      <c r="C306" s="8">
        <v>71403</v>
      </c>
      <c r="D306" s="16">
        <v>2683.964741511415</v>
      </c>
      <c r="E306" s="16">
        <v>107.45450154200377</v>
      </c>
      <c r="F306" s="16">
        <v>538.75317202608267</v>
      </c>
      <c r="G306" s="16">
        <v>20.096686047268186</v>
      </c>
      <c r="H306" s="16">
        <v>17.320711390486402</v>
      </c>
      <c r="I306" s="16">
        <v>112.10864301379266</v>
      </c>
      <c r="J306" s="16">
        <v>212.25464338984625</v>
      </c>
      <c r="K306" s="16">
        <v>656.67653526273341</v>
      </c>
      <c r="L306" s="16">
        <v>725.49474605054513</v>
      </c>
      <c r="M306" s="16">
        <v>1789.4824546221892</v>
      </c>
      <c r="N306" s="16">
        <v>638.60237454697801</v>
      </c>
      <c r="O306" s="16">
        <v>454.03327477378014</v>
      </c>
      <c r="P306" s="16">
        <v>389.86035090238749</v>
      </c>
      <c r="Q306" s="5">
        <v>222.10145320511822</v>
      </c>
      <c r="R306" s="5">
        <v>494.1653334077152</v>
      </c>
      <c r="S306" s="14">
        <v>291.76049657087697</v>
      </c>
      <c r="T306" s="14">
        <v>244.72849388726257</v>
      </c>
      <c r="U306" s="14">
        <v>166.28755333705098</v>
      </c>
      <c r="V306" s="14">
        <v>67.087735302254174</v>
      </c>
      <c r="W306" s="14">
        <v>34.316940992917743</v>
      </c>
      <c r="X306" s="14">
        <v>50.9782603134434</v>
      </c>
      <c r="Y306" s="14">
        <v>316.13091613512034</v>
      </c>
      <c r="Z306" s="14">
        <v>451.43253507813949</v>
      </c>
      <c r="AA306" s="14">
        <v>468.20412336953592</v>
      </c>
      <c r="AB306" s="14">
        <v>662.65497196333695</v>
      </c>
      <c r="AC306" s="14">
        <v>475.87029999455376</v>
      </c>
      <c r="AD306" s="14">
        <v>566.3427261109548</v>
      </c>
      <c r="AE306" s="14">
        <v>378.1372148629145</v>
      </c>
      <c r="AF306" s="14">
        <v>107.42694990979125</v>
      </c>
      <c r="AG306" s="11">
        <v>158.47934840964635</v>
      </c>
      <c r="AH306" s="10">
        <v>348.13781100852253</v>
      </c>
      <c r="AI306" s="14">
        <f>AVERAGE(Tabla3[[#This Row],[Emissions from degradation per capita 2010]:[Emissions from degradation per capita 2022]])</f>
        <v>642.00791039073147</v>
      </c>
      <c r="AJ306" s="14">
        <f>AVERAGE(Tabla3[[#This Row],[Net emissions from deforestation per capita tCO2  2010]:[Net emissions from deforestation per capita tCO2  2023]])</f>
        <v>305.81137270201083</v>
      </c>
      <c r="AK306" s="19">
        <v>15051674.270396017</v>
      </c>
      <c r="AL306" s="19">
        <v>626567.19849142397</v>
      </c>
      <c r="AM306" s="19">
        <v>3261611.7034459044</v>
      </c>
      <c r="AN306" s="19">
        <v>126146.89831870241</v>
      </c>
      <c r="AO306" s="19">
        <v>112584.62403816161</v>
      </c>
      <c r="AP306" s="19">
        <v>753706.40698172804</v>
      </c>
      <c r="AQ306" s="19">
        <v>1474320.7529858721</v>
      </c>
      <c r="AR306" s="19">
        <v>4707714.0812985357</v>
      </c>
      <c r="AS306" s="19">
        <v>5363582.6575516798</v>
      </c>
      <c r="AT306" s="19">
        <v>13628698.374402592</v>
      </c>
      <c r="AU306" s="19">
        <v>5006004.0140737602</v>
      </c>
      <c r="AV306" s="19">
        <v>3660416.2612262154</v>
      </c>
      <c r="AW306" s="19">
        <v>3229993.0072262804</v>
      </c>
      <c r="AX306" s="32">
        <f>AVERAGE(Tabla3[[#This Row],[Emisiones por degradación tCO2 2011]:[Emisiones por degradación tCO2 2013]])</f>
        <v>1338108.6000853435</v>
      </c>
      <c r="AY306" s="32">
        <f>AVERAGE(Tabla3[[#This Row],[Emisiones por degradación tCO2 2020]:[Emisiones por degradación tCO2 2022]])</f>
        <v>3965471.0941754188</v>
      </c>
    </row>
    <row r="307" spans="1:51" x14ac:dyDescent="0.3">
      <c r="A307" s="24">
        <f>VALUE(MID(Tabla3[[#This Row],[COD]],1,1))</f>
        <v>7</v>
      </c>
      <c r="B307" s="31"/>
      <c r="C307" s="7">
        <v>71501</v>
      </c>
      <c r="D307" s="16">
        <v>173.31026054632451</v>
      </c>
      <c r="E307" s="16">
        <v>150.20065755531726</v>
      </c>
      <c r="F307" s="16">
        <v>19.458348044586259</v>
      </c>
      <c r="G307" s="16">
        <v>17.828318628016909</v>
      </c>
      <c r="H307" s="16">
        <v>52.748216409164129</v>
      </c>
      <c r="I307" s="16">
        <v>40.395417548787009</v>
      </c>
      <c r="J307" s="16">
        <v>144.55141101111823</v>
      </c>
      <c r="K307" s="16">
        <v>64.857420834933095</v>
      </c>
      <c r="L307" s="16">
        <v>77.29585723399947</v>
      </c>
      <c r="M307" s="16">
        <v>104.45353303824048</v>
      </c>
      <c r="N307" s="16">
        <v>146.0118410232183</v>
      </c>
      <c r="O307" s="16">
        <v>135.01583475306927</v>
      </c>
      <c r="P307" s="16">
        <v>263.62222202421486</v>
      </c>
      <c r="Q307" s="5">
        <v>62.495774742640151</v>
      </c>
      <c r="R307" s="5">
        <v>181.54996593350083</v>
      </c>
      <c r="S307" s="14">
        <v>78.636644761988393</v>
      </c>
      <c r="T307" s="14">
        <v>113.93439624560759</v>
      </c>
      <c r="U307" s="14">
        <v>66.753460915210709</v>
      </c>
      <c r="V307" s="14">
        <v>44.673266531438173</v>
      </c>
      <c r="W307" s="14">
        <v>145.15127694422836</v>
      </c>
      <c r="X307" s="14">
        <v>43.774096397393713</v>
      </c>
      <c r="Y307" s="14">
        <v>113.30691140568555</v>
      </c>
      <c r="Z307" s="14">
        <v>131.33592340090186</v>
      </c>
      <c r="AA307" s="14">
        <v>64.001402997299181</v>
      </c>
      <c r="AB307" s="14">
        <v>100.32938636183276</v>
      </c>
      <c r="AC307" s="14">
        <v>126.9694028104814</v>
      </c>
      <c r="AD307" s="14">
        <v>79.436253151872378</v>
      </c>
      <c r="AE307" s="14">
        <v>71.44957300493914</v>
      </c>
      <c r="AF307" s="14">
        <v>123.26615401175843</v>
      </c>
      <c r="AG307" s="11">
        <v>74.882853941251241</v>
      </c>
      <c r="AH307" s="10">
        <v>91.178347138854122</v>
      </c>
      <c r="AI307" s="14">
        <f>AVERAGE(Tabla3[[#This Row],[Emissions from degradation per capita 2010]:[Emissions from degradation per capita 2022]])</f>
        <v>106.90379528084534</v>
      </c>
      <c r="AJ307" s="14">
        <f>AVERAGE(Tabla3[[#This Row],[Net emissions from deforestation per capita tCO2  2010]:[Net emissions from deforestation per capita tCO2  2023]])</f>
        <v>93.07272492433124</v>
      </c>
      <c r="AK307" s="19">
        <v>4394108.345891512</v>
      </c>
      <c r="AL307" s="19">
        <v>3900861.2773691444</v>
      </c>
      <c r="AM307" s="19">
        <v>517378.016157504</v>
      </c>
      <c r="AN307" s="19">
        <v>485055.06491245603</v>
      </c>
      <c r="AO307" s="19">
        <v>1467719.1215849919</v>
      </c>
      <c r="AP307" s="19">
        <v>1148926.4659226001</v>
      </c>
      <c r="AQ307" s="19">
        <v>4200664.0039830962</v>
      </c>
      <c r="AR307" s="19">
        <v>1924838.5355391442</v>
      </c>
      <c r="AS307" s="19">
        <v>2341755.2907612477</v>
      </c>
      <c r="AT307" s="19">
        <v>3228972.0668111281</v>
      </c>
      <c r="AU307" s="19">
        <v>4603899.3593030963</v>
      </c>
      <c r="AV307" s="19">
        <v>4340624.0714764241</v>
      </c>
      <c r="AW307" s="19">
        <v>8638109.3490674477</v>
      </c>
      <c r="AX307" s="32">
        <f>AVERAGE(Tabla3[[#This Row],[Emisiones por degradación tCO2 2011]:[Emisiones por degradación tCO2 2013]])</f>
        <v>1634431.4528130349</v>
      </c>
      <c r="AY307" s="32">
        <f>AVERAGE(Tabla3[[#This Row],[Emisiones por degradación tCO2 2020]:[Emisiones por degradación tCO2 2022]])</f>
        <v>5860877.5932823224</v>
      </c>
    </row>
    <row r="308" spans="1:51" x14ac:dyDescent="0.3">
      <c r="A308" s="24">
        <f>VALUE(MID(Tabla3[[#This Row],[COD]],1,1))</f>
        <v>7</v>
      </c>
      <c r="B308" s="31"/>
      <c r="C308" s="8">
        <v>71502</v>
      </c>
      <c r="D308" s="16">
        <v>1240.6198904705034</v>
      </c>
      <c r="E308" s="16">
        <v>37.052842608763633</v>
      </c>
      <c r="F308" s="16">
        <v>5.8476679024027263</v>
      </c>
      <c r="G308" s="16">
        <v>73.026665133810852</v>
      </c>
      <c r="H308" s="16">
        <v>33.635516964444633</v>
      </c>
      <c r="I308" s="16">
        <v>18.769759081346784</v>
      </c>
      <c r="J308" s="16">
        <v>66.04344941378713</v>
      </c>
      <c r="K308" s="16">
        <v>29.122792155499205</v>
      </c>
      <c r="L308" s="16">
        <v>21.331224116707567</v>
      </c>
      <c r="M308" s="16">
        <v>87.476033887795069</v>
      </c>
      <c r="N308" s="16">
        <v>1802.2996577946255</v>
      </c>
      <c r="O308" s="16">
        <v>66.14724579526397</v>
      </c>
      <c r="P308" s="16">
        <v>1931.9534531022991</v>
      </c>
      <c r="Q308" s="5">
        <v>38.642391881659073</v>
      </c>
      <c r="R308" s="5">
        <v>1266.800118897396</v>
      </c>
      <c r="S308" s="14">
        <v>36.758282609937297</v>
      </c>
      <c r="T308" s="14">
        <v>112.5247594862962</v>
      </c>
      <c r="U308" s="14">
        <v>97.579479487961649</v>
      </c>
      <c r="V308" s="14">
        <v>66.792265485923366</v>
      </c>
      <c r="W308" s="14">
        <v>49.618718057227113</v>
      </c>
      <c r="X308" s="14">
        <v>-10.095392789585299</v>
      </c>
      <c r="Y308" s="14">
        <v>24.93222703140033</v>
      </c>
      <c r="Z308" s="14">
        <v>43.978585329382504</v>
      </c>
      <c r="AA308" s="14">
        <v>2.1710056273658833</v>
      </c>
      <c r="AB308" s="14">
        <v>40.505400415304599</v>
      </c>
      <c r="AC308" s="14">
        <v>35.108784393012613</v>
      </c>
      <c r="AD308" s="14">
        <v>-36.148260900637105</v>
      </c>
      <c r="AE308" s="14">
        <v>100.19555330023918</v>
      </c>
      <c r="AF308" s="14">
        <v>101.44743143790129</v>
      </c>
      <c r="AG308" s="11">
        <v>94.069519634954986</v>
      </c>
      <c r="AH308" s="10">
        <v>362.31747193021147</v>
      </c>
      <c r="AI308" s="14">
        <f>AVERAGE(Tabla3[[#This Row],[Emissions from degradation per capita 2010]:[Emissions from degradation per capita 2022]])</f>
        <v>416.40970757132686</v>
      </c>
      <c r="AJ308" s="14">
        <f>AVERAGE(Tabla3[[#This Row],[Net emissions from deforestation per capita tCO2  2010]:[Net emissions from deforestation per capita tCO2  2023]])</f>
        <v>47.526345640837825</v>
      </c>
      <c r="AK308" s="19">
        <v>9695444.4440269843</v>
      </c>
      <c r="AL308" s="19">
        <v>286159.10346748156</v>
      </c>
      <c r="AM308" s="19">
        <v>44623.553763235206</v>
      </c>
      <c r="AN308" s="19">
        <v>550548.02844380005</v>
      </c>
      <c r="AO308" s="19">
        <v>250483.6948342192</v>
      </c>
      <c r="AP308" s="19">
        <v>138051.57804330561</v>
      </c>
      <c r="AQ308" s="19">
        <v>479673.57309233595</v>
      </c>
      <c r="AR308" s="19">
        <v>208839.5425470848</v>
      </c>
      <c r="AS308" s="19">
        <v>151025.06674628958</v>
      </c>
      <c r="AT308" s="19">
        <v>611282.52480791195</v>
      </c>
      <c r="AU308" s="19">
        <v>12428658.440151738</v>
      </c>
      <c r="AV308" s="19">
        <v>450065.86039097601</v>
      </c>
      <c r="AW308" s="19">
        <v>12967271.577222632</v>
      </c>
      <c r="AX308" s="32">
        <f>AVERAGE(Tabla3[[#This Row],[Emisiones por degradación tCO2 2011]:[Emisiones por degradación tCO2 2013]])</f>
        <v>293776.89522483893</v>
      </c>
      <c r="AY308" s="32">
        <f>AVERAGE(Tabla3[[#This Row],[Emisiones por degradación tCO2 2020]:[Emisiones por degradación tCO2 2022]])</f>
        <v>8615331.9592551161</v>
      </c>
    </row>
    <row r="309" spans="1:51" x14ac:dyDescent="0.3">
      <c r="A309" s="24">
        <f>VALUE(MID(Tabla3[[#This Row],[COD]],1,1))</f>
        <v>7</v>
      </c>
      <c r="B309" s="31"/>
      <c r="C309" s="7">
        <v>71503</v>
      </c>
      <c r="D309" s="16">
        <v>384.14631993497136</v>
      </c>
      <c r="E309" s="16">
        <v>521.10286535750697</v>
      </c>
      <c r="F309" s="16">
        <v>119.31105431306186</v>
      </c>
      <c r="G309" s="16">
        <v>77.301541223178077</v>
      </c>
      <c r="H309" s="16">
        <v>83.641299265034675</v>
      </c>
      <c r="I309" s="16">
        <v>53.500226011366919</v>
      </c>
      <c r="J309" s="16">
        <v>474.33495375154831</v>
      </c>
      <c r="K309" s="16">
        <v>72.306425131679362</v>
      </c>
      <c r="L309" s="16">
        <v>86.999599140779338</v>
      </c>
      <c r="M309" s="16">
        <v>95.654573058250492</v>
      </c>
      <c r="N309" s="16">
        <v>187.14362741127249</v>
      </c>
      <c r="O309" s="16">
        <v>279.18879999280858</v>
      </c>
      <c r="P309" s="16">
        <v>194.64796151181693</v>
      </c>
      <c r="Q309" s="5">
        <v>239.23848696458231</v>
      </c>
      <c r="R309" s="5">
        <v>220.32679630529933</v>
      </c>
      <c r="S309" s="14">
        <v>170.12185670843621</v>
      </c>
      <c r="T309" s="14">
        <v>329.59986171276847</v>
      </c>
      <c r="U309" s="14">
        <v>391.69238296285056</v>
      </c>
      <c r="V309" s="14">
        <v>228.81478173785945</v>
      </c>
      <c r="W309" s="14">
        <v>257.98039405877228</v>
      </c>
      <c r="X309" s="14">
        <v>118.4217354647333</v>
      </c>
      <c r="Y309" s="14">
        <v>313.32695346469319</v>
      </c>
      <c r="Z309" s="14">
        <v>161.26556940482251</v>
      </c>
      <c r="AA309" s="14">
        <v>194.12464437384085</v>
      </c>
      <c r="AB309" s="14">
        <v>152.99220555644555</v>
      </c>
      <c r="AC309" s="14">
        <v>214.10889800910732</v>
      </c>
      <c r="AD309" s="14">
        <v>164.26118569327002</v>
      </c>
      <c r="AE309" s="14">
        <v>196.1596014107578</v>
      </c>
      <c r="AF309" s="14">
        <v>239.68810972169373</v>
      </c>
      <c r="AG309" s="11">
        <v>324.9664225469881</v>
      </c>
      <c r="AH309" s="10">
        <v>203.24116017284427</v>
      </c>
      <c r="AI309" s="14">
        <f>AVERAGE(Tabla3[[#This Row],[Emissions from degradation per capita 2010]:[Emissions from degradation per capita 2022]])</f>
        <v>202.25224970025192</v>
      </c>
      <c r="AJ309" s="14">
        <f>AVERAGE(Tabla3[[#This Row],[Net emissions from deforestation per capita tCO2  2010]:[Net emissions from deforestation per capita tCO2  2023]])</f>
        <v>223.75415573428936</v>
      </c>
      <c r="AK309" s="19">
        <v>6029176.4913793756</v>
      </c>
      <c r="AL309" s="19">
        <v>8235509.6841100408</v>
      </c>
      <c r="AM309" s="19">
        <v>1898477.4962294402</v>
      </c>
      <c r="AN309" s="19">
        <v>1238447.991936536</v>
      </c>
      <c r="AO309" s="19">
        <v>1349050.5158457442</v>
      </c>
      <c r="AP309" s="19">
        <v>868736.66997257608</v>
      </c>
      <c r="AQ309" s="19">
        <v>7753479.1540228091</v>
      </c>
      <c r="AR309" s="19">
        <v>1189802.225541784</v>
      </c>
      <c r="AS309" s="19">
        <v>1440974.3605687281</v>
      </c>
      <c r="AT309" s="19">
        <v>1594753.0420271521</v>
      </c>
      <c r="AU309" s="19">
        <v>3140270.0679611522</v>
      </c>
      <c r="AV309" s="19">
        <v>4715219.6430785442</v>
      </c>
      <c r="AW309" s="19">
        <v>3308431.4018163523</v>
      </c>
      <c r="AX309" s="32">
        <f>AVERAGE(Tabla3[[#This Row],[Emisiones por degradación tCO2 2011]:[Emisiones por degradación tCO2 2013]])</f>
        <v>3790811.7240920062</v>
      </c>
      <c r="AY309" s="32">
        <f>AVERAGE(Tabla3[[#This Row],[Emisiones por degradación tCO2 2020]:[Emisiones por degradación tCO2 2022]])</f>
        <v>3721307.0376186832</v>
      </c>
    </row>
    <row r="310" spans="1:51" x14ac:dyDescent="0.3">
      <c r="A310" s="24">
        <f>VALUE(MID(Tabla3[[#This Row],[COD]],1,1))</f>
        <v>8</v>
      </c>
      <c r="B310" s="31"/>
      <c r="C310" s="8">
        <v>80101</v>
      </c>
      <c r="D310" s="16">
        <v>5.0418718658517117</v>
      </c>
      <c r="E310" s="16">
        <v>2.6954558025281479</v>
      </c>
      <c r="F310" s="16">
        <v>0.36218529100376001</v>
      </c>
      <c r="G310" s="16">
        <v>0.61845202117240461</v>
      </c>
      <c r="H310" s="16">
        <v>1.0879131853481618</v>
      </c>
      <c r="I310" s="16">
        <v>0.75882936661966205</v>
      </c>
      <c r="J310" s="16">
        <v>2.1225548159990191</v>
      </c>
      <c r="K310" s="16">
        <v>1.1035480941114144</v>
      </c>
      <c r="L310" s="16">
        <v>0.5399489937905696</v>
      </c>
      <c r="M310" s="16">
        <v>2.3136054064270049</v>
      </c>
      <c r="N310" s="16">
        <v>1.6975243238398134</v>
      </c>
      <c r="O310" s="16">
        <v>1.9297133044483903</v>
      </c>
      <c r="P310" s="16">
        <v>4.9008441329203194</v>
      </c>
      <c r="Q310" s="5">
        <v>1.2253643715681042</v>
      </c>
      <c r="R310" s="5">
        <v>2.8426939204028407</v>
      </c>
      <c r="S310" s="14">
        <v>0.65393098079349299</v>
      </c>
      <c r="T310" s="14">
        <v>1.018512448549568</v>
      </c>
      <c r="U310" s="14">
        <v>1.1344468329998387</v>
      </c>
      <c r="V310" s="14">
        <v>0.50605771952592493</v>
      </c>
      <c r="W310" s="14">
        <v>1.1872597592644267</v>
      </c>
      <c r="X310" s="14">
        <v>0.10976897639325083</v>
      </c>
      <c r="Y310" s="14">
        <v>-0.16211377416931755</v>
      </c>
      <c r="Z310" s="14">
        <v>1.9923487933613274E-2</v>
      </c>
      <c r="AA310" s="14">
        <v>9.5354501490477861E-2</v>
      </c>
      <c r="AB310" s="14">
        <v>0.44336366758629181</v>
      </c>
      <c r="AC310" s="14">
        <v>8.9484448240434458E-2</v>
      </c>
      <c r="AD310" s="14">
        <v>0.99739843591139365</v>
      </c>
      <c r="AE310" s="14">
        <v>2.8343363657092717</v>
      </c>
      <c r="AF310" s="14">
        <v>1.3356020930183115</v>
      </c>
      <c r="AG310" s="11">
        <v>0.88634223019385761</v>
      </c>
      <c r="AH310" s="10">
        <v>1.7224456315463257</v>
      </c>
      <c r="AI310" s="14">
        <f>AVERAGE(Tabla3[[#This Row],[Emissions from degradation per capita 2010]:[Emissions from degradation per capita 2022]])</f>
        <v>1.9363420464661831</v>
      </c>
      <c r="AJ310" s="14">
        <f>AVERAGE(Tabla3[[#This Row],[Net emissions from deforestation per capita tCO2  2010]:[Net emissions from deforestation per capita tCO2  2023]])</f>
        <v>0.73309471023192696</v>
      </c>
      <c r="AK310" s="19">
        <v>522519.43268940801</v>
      </c>
      <c r="AL310" s="19">
        <v>283335.53213854879</v>
      </c>
      <c r="AM310" s="19">
        <v>38607.503279836805</v>
      </c>
      <c r="AN310" s="19">
        <v>66839.820640228805</v>
      </c>
      <c r="AO310" s="19">
        <v>119187.41693400321</v>
      </c>
      <c r="AP310" s="19">
        <v>84257.377551980797</v>
      </c>
      <c r="AQ310" s="19">
        <v>238821.37767694562</v>
      </c>
      <c r="AR310" s="19">
        <v>125800.06853632479</v>
      </c>
      <c r="AS310" s="19">
        <v>62351.689955953603</v>
      </c>
      <c r="AT310" s="19">
        <v>270592.34751948318</v>
      </c>
      <c r="AU310" s="19">
        <v>201049.68834261599</v>
      </c>
      <c r="AV310" s="19">
        <v>231405.43032953763</v>
      </c>
      <c r="AW310" s="19">
        <v>594947.775204128</v>
      </c>
      <c r="AX310" s="32">
        <f>AVERAGE(Tabla3[[#This Row],[Emisiones por degradación tCO2 2011]:[Emisiones por degradación tCO2 2013]])</f>
        <v>129594.28535287146</v>
      </c>
      <c r="AY310" s="32">
        <f>AVERAGE(Tabla3[[#This Row],[Emisiones por degradación tCO2 2020]:[Emisiones por degradación tCO2 2022]])</f>
        <v>342467.63129209384</v>
      </c>
    </row>
    <row r="311" spans="1:51" x14ac:dyDescent="0.3">
      <c r="A311" s="24">
        <f>VALUE(MID(Tabla3[[#This Row],[COD]],1,1))</f>
        <v>8</v>
      </c>
      <c r="B311" s="31"/>
      <c r="C311" s="7">
        <v>80102</v>
      </c>
      <c r="D311" s="16">
        <v>962.70431362807676</v>
      </c>
      <c r="E311" s="16">
        <v>284.35088851321325</v>
      </c>
      <c r="F311" s="16">
        <v>126.12032611208119</v>
      </c>
      <c r="G311" s="16">
        <v>47.523391225306241</v>
      </c>
      <c r="H311" s="16">
        <v>75.291974054535871</v>
      </c>
      <c r="I311" s="16">
        <v>203.81029930811758</v>
      </c>
      <c r="J311" s="16">
        <v>370.14319445431516</v>
      </c>
      <c r="K311" s="16">
        <v>299.6979086852096</v>
      </c>
      <c r="L311" s="16">
        <v>153.85292303870537</v>
      </c>
      <c r="M311" s="16">
        <v>271.58233764888303</v>
      </c>
      <c r="N311" s="16">
        <v>319.18655814601124</v>
      </c>
      <c r="O311" s="16">
        <v>539.79172707032615</v>
      </c>
      <c r="P311" s="16">
        <v>957.52351697447352</v>
      </c>
      <c r="Q311" s="5">
        <v>152.6648686168669</v>
      </c>
      <c r="R311" s="5">
        <v>605.50060073027032</v>
      </c>
      <c r="S311" s="14">
        <v>107.03988532672317</v>
      </c>
      <c r="T311" s="14">
        <v>587.33858651159562</v>
      </c>
      <c r="U311" s="14">
        <v>269.94828317231759</v>
      </c>
      <c r="V311" s="14">
        <v>86.329446522726045</v>
      </c>
      <c r="W311" s="14">
        <v>94.504279395643209</v>
      </c>
      <c r="X311" s="14">
        <v>63.852632691078938</v>
      </c>
      <c r="Y311" s="14">
        <v>-8.5661193416342059</v>
      </c>
      <c r="Z311" s="14">
        <v>137.90323593590878</v>
      </c>
      <c r="AA311" s="14">
        <v>182.48540576637672</v>
      </c>
      <c r="AB311" s="14">
        <v>204.68639582664343</v>
      </c>
      <c r="AC311" s="14">
        <v>120.60373292855388</v>
      </c>
      <c r="AD311" s="14">
        <v>-2.946701304371421</v>
      </c>
      <c r="AE311" s="14">
        <v>158.46514251333699</v>
      </c>
      <c r="AF311" s="14">
        <v>188.41849916274018</v>
      </c>
      <c r="AG311" s="11">
        <v>313.32989701863761</v>
      </c>
      <c r="AH311" s="10">
        <v>105.41063321310037</v>
      </c>
      <c r="AI311" s="14">
        <f>AVERAGE(Tabla3[[#This Row],[Emissions from degradation per capita 2010]:[Emissions from degradation per capita 2022]])</f>
        <v>354.73687375840416</v>
      </c>
      <c r="AJ311" s="14">
        <f>AVERAGE(Tabla3[[#This Row],[Net emissions from deforestation per capita tCO2  2010]:[Net emissions from deforestation per capita tCO2  2023]])</f>
        <v>156.43305036483136</v>
      </c>
      <c r="AK311" s="19">
        <v>4416887.390925616</v>
      </c>
      <c r="AL311" s="19">
        <v>1366874.7210830161</v>
      </c>
      <c r="AM311" s="19">
        <v>633880.75903932005</v>
      </c>
      <c r="AN311" s="19">
        <v>249260.18697673123</v>
      </c>
      <c r="AO311" s="19">
        <v>411395.34623398399</v>
      </c>
      <c r="AP311" s="19">
        <v>1158253.9309680322</v>
      </c>
      <c r="AQ311" s="19">
        <v>2184585.133669368</v>
      </c>
      <c r="AR311" s="19">
        <v>1834450.8990621681</v>
      </c>
      <c r="AS311" s="19">
        <v>975427.53206539201</v>
      </c>
      <c r="AT311" s="19">
        <v>1781308.5526390239</v>
      </c>
      <c r="AU311" s="19">
        <v>2163446.4911136641</v>
      </c>
      <c r="AV311" s="19">
        <v>3776922.7143110721</v>
      </c>
      <c r="AW311" s="19">
        <v>6909489.6984878005</v>
      </c>
      <c r="AX311" s="32">
        <f>AVERAGE(Tabla3[[#This Row],[Emisiones por degradación tCO2 2011]:[Emisiones por degradación tCO2 2013]])</f>
        <v>750005.22236635583</v>
      </c>
      <c r="AY311" s="32">
        <f>AVERAGE(Tabla3[[#This Row],[Emisiones por degradación tCO2 2020]:[Emisiones por degradación tCO2 2022]])</f>
        <v>4283286.3013041792</v>
      </c>
    </row>
    <row r="312" spans="1:51" x14ac:dyDescent="0.3">
      <c r="A312" s="24">
        <f>VALUE(MID(Tabla3[[#This Row],[COD]],1,1))</f>
        <v>8</v>
      </c>
      <c r="B312" s="31"/>
      <c r="C312" s="8">
        <v>80201</v>
      </c>
      <c r="D312" s="16">
        <v>29.731518390491434</v>
      </c>
      <c r="E312" s="16">
        <v>13.626132649248568</v>
      </c>
      <c r="F312" s="16">
        <v>25.396659543766695</v>
      </c>
      <c r="G312" s="16">
        <v>7.1492050265289375</v>
      </c>
      <c r="H312" s="16">
        <v>8.6464332320722015</v>
      </c>
      <c r="I312" s="16">
        <v>9.3780965086959167</v>
      </c>
      <c r="J312" s="16">
        <v>11.377498680307216</v>
      </c>
      <c r="K312" s="16">
        <v>9.7473683688773516</v>
      </c>
      <c r="L312" s="16">
        <v>5.8242038519546311</v>
      </c>
      <c r="M312" s="16">
        <v>7.6251042104278524</v>
      </c>
      <c r="N312" s="16">
        <v>8.9649188453398949</v>
      </c>
      <c r="O312" s="16">
        <v>7.9410517864540582</v>
      </c>
      <c r="P312" s="16">
        <v>6.6124902253261029</v>
      </c>
      <c r="Q312" s="5">
        <v>15.390665739848068</v>
      </c>
      <c r="R312" s="5">
        <v>7.8394869523733517</v>
      </c>
      <c r="S312" s="14">
        <v>14.860623163358348</v>
      </c>
      <c r="T312" s="14">
        <v>38.413864465170313</v>
      </c>
      <c r="U312" s="14">
        <v>16.406220395137524</v>
      </c>
      <c r="V312" s="14">
        <v>7.4440485844784483</v>
      </c>
      <c r="W312" s="14">
        <v>20.250435449928037</v>
      </c>
      <c r="X312" s="14">
        <v>1.4455143256409653</v>
      </c>
      <c r="Y312" s="14">
        <v>6.3035849811392612</v>
      </c>
      <c r="Z312" s="14">
        <v>5.3587433942519827</v>
      </c>
      <c r="AA312" s="14">
        <v>1.4357260432187089</v>
      </c>
      <c r="AB312" s="14">
        <v>5.234580295148235</v>
      </c>
      <c r="AC312" s="14">
        <v>2.8474775420754939</v>
      </c>
      <c r="AD312" s="14">
        <v>3.138987922506796</v>
      </c>
      <c r="AE312" s="14">
        <v>-3.3463578799376146</v>
      </c>
      <c r="AF312" s="14">
        <v>3.0227681342393504</v>
      </c>
      <c r="AG312" s="11">
        <v>20.792452701528074</v>
      </c>
      <c r="AH312" s="10">
        <v>0.94080352127893585</v>
      </c>
      <c r="AI312" s="14">
        <f>AVERAGE(Tabla3[[#This Row],[Emissions from degradation per capita 2010]:[Emissions from degradation per capita 2022]])</f>
        <v>11.693898563037759</v>
      </c>
      <c r="AJ312" s="14">
        <f>AVERAGE(Tabla3[[#This Row],[Net emissions from deforestation per capita tCO2  2010]:[Net emissions from deforestation per capita tCO2  2023]])</f>
        <v>8.7725869154539904</v>
      </c>
      <c r="AK312" s="19">
        <v>2609089.3963575759</v>
      </c>
      <c r="AL312" s="19">
        <v>1214619.8382213681</v>
      </c>
      <c r="AM312" s="19">
        <v>2299007.2085399362</v>
      </c>
      <c r="AN312" s="19">
        <v>657076.28478324809</v>
      </c>
      <c r="AO312" s="19">
        <v>806660.34195294394</v>
      </c>
      <c r="AP312" s="19">
        <v>887899.42125031201</v>
      </c>
      <c r="AQ312" s="19">
        <v>1092956.655726352</v>
      </c>
      <c r="AR312" s="19">
        <v>949861.5528103601</v>
      </c>
      <c r="AS312" s="19">
        <v>575623.53930023208</v>
      </c>
      <c r="AT312" s="19">
        <v>764165.06865644804</v>
      </c>
      <c r="AU312" s="19">
        <v>910853.68452422402</v>
      </c>
      <c r="AV312" s="19">
        <v>817825.10033154406</v>
      </c>
      <c r="AW312" s="19">
        <v>690158.82979773602</v>
      </c>
      <c r="AX312" s="32">
        <f>AVERAGE(Tabla3[[#This Row],[Emisiones por degradación tCO2 2011]:[Emisiones por degradación tCO2 2013]])</f>
        <v>1390234.4438481841</v>
      </c>
      <c r="AY312" s="32">
        <f>AVERAGE(Tabla3[[#This Row],[Emisiones por degradación tCO2 2020]:[Emisiones por degradación tCO2 2022]])</f>
        <v>806279.20488450129</v>
      </c>
    </row>
    <row r="313" spans="1:51" x14ac:dyDescent="0.3">
      <c r="A313" s="24">
        <f>VALUE(MID(Tabla3[[#This Row],[COD]],1,1))</f>
        <v>8</v>
      </c>
      <c r="B313" s="31"/>
      <c r="C313" s="7">
        <v>80202</v>
      </c>
      <c r="D313" s="16">
        <v>139.58055277607247</v>
      </c>
      <c r="E313" s="16">
        <v>82.600029143833595</v>
      </c>
      <c r="F313" s="16">
        <v>52.248420199150367</v>
      </c>
      <c r="G313" s="16">
        <v>26.188543297500782</v>
      </c>
      <c r="H313" s="16">
        <v>15.854874666782006</v>
      </c>
      <c r="I313" s="16">
        <v>36.611081243409778</v>
      </c>
      <c r="J313" s="16">
        <v>32.535096738316184</v>
      </c>
      <c r="K313" s="16">
        <v>22.531086692581543</v>
      </c>
      <c r="L313" s="16">
        <v>20.478591638271993</v>
      </c>
      <c r="M313" s="16">
        <v>24.131044239000854</v>
      </c>
      <c r="N313" s="16">
        <v>24.487160655654325</v>
      </c>
      <c r="O313" s="16">
        <v>31.275904676280284</v>
      </c>
      <c r="P313" s="16">
        <v>20.962799755057713</v>
      </c>
      <c r="Q313" s="5">
        <v>53.678997546828249</v>
      </c>
      <c r="R313" s="5">
        <v>25.575288362330777</v>
      </c>
      <c r="S313" s="14">
        <v>61.372763903100228</v>
      </c>
      <c r="T313" s="14">
        <v>74.037593442390005</v>
      </c>
      <c r="U313" s="14">
        <v>51.720557314795528</v>
      </c>
      <c r="V313" s="14">
        <v>16.289446780591298</v>
      </c>
      <c r="W313" s="14">
        <v>72.043532789187722</v>
      </c>
      <c r="X313" s="14">
        <v>4.1486454694088035</v>
      </c>
      <c r="Y313" s="14">
        <v>24.261690851499768</v>
      </c>
      <c r="Z313" s="14">
        <v>13.838159366654901</v>
      </c>
      <c r="AA313" s="14">
        <v>5.831138558530073</v>
      </c>
      <c r="AB313" s="14">
        <v>0.61029568059733141</v>
      </c>
      <c r="AC313" s="14">
        <v>11.530200484108009</v>
      </c>
      <c r="AD313" s="14">
        <v>9.0180448022117456</v>
      </c>
      <c r="AE313" s="14">
        <v>-7.0684069546618007</v>
      </c>
      <c r="AF313" s="14">
        <v>5.0314325142066343</v>
      </c>
      <c r="AG313" s="11">
        <v>47.346535318743442</v>
      </c>
      <c r="AH313" s="10">
        <v>2.3267161911164038</v>
      </c>
      <c r="AI313" s="14">
        <f>AVERAGE(Tabla3[[#This Row],[Emissions from degradation per capita 2010]:[Emissions from degradation per capita 2022]])</f>
        <v>40.729629670916296</v>
      </c>
      <c r="AJ313" s="14">
        <f>AVERAGE(Tabla3[[#This Row],[Net emissions from deforestation per capita tCO2  2010]:[Net emissions from deforestation per capita tCO2  2023]])</f>
        <v>24.476078214472885</v>
      </c>
      <c r="AK313" s="19">
        <v>5856520.8333784482</v>
      </c>
      <c r="AL313" s="19">
        <v>3458711.0203397442</v>
      </c>
      <c r="AM313" s="19">
        <v>2183304.7348618964</v>
      </c>
      <c r="AN313" s="19">
        <v>1092088.4440490801</v>
      </c>
      <c r="AO313" s="19">
        <v>659816.4641328</v>
      </c>
      <c r="AP313" s="19">
        <v>1520458.2040388081</v>
      </c>
      <c r="AQ313" s="19">
        <v>1348384.549222776</v>
      </c>
      <c r="AR313" s="19">
        <v>931863.21451848</v>
      </c>
      <c r="AS313" s="19">
        <v>845212.9126864</v>
      </c>
      <c r="AT313" s="19">
        <v>993885.31907172815</v>
      </c>
      <c r="AU313" s="19">
        <v>1006471.277268704</v>
      </c>
      <c r="AV313" s="19">
        <v>1282812.5062023122</v>
      </c>
      <c r="AW313" s="19">
        <v>858007.39397451212</v>
      </c>
      <c r="AX313" s="32">
        <f>AVERAGE(Tabla3[[#This Row],[Emisiones por degradación tCO2 2011]:[Emisiones por degradación tCO2 2013]])</f>
        <v>2244701.3997502401</v>
      </c>
      <c r="AY313" s="32">
        <f>AVERAGE(Tabla3[[#This Row],[Emisiones por degradación tCO2 2020]:[Emisiones por degradación tCO2 2022]])</f>
        <v>1049097.0591485093</v>
      </c>
    </row>
    <row r="314" spans="1:51" x14ac:dyDescent="0.3">
      <c r="A314" s="24">
        <f>VALUE(MID(Tabla3[[#This Row],[COD]],1,1))</f>
        <v>8</v>
      </c>
      <c r="B314" s="31"/>
      <c r="C314" s="8">
        <v>80301</v>
      </c>
      <c r="D314" s="16">
        <v>893.77492328190431</v>
      </c>
      <c r="E314" s="16">
        <v>54.278659105425191</v>
      </c>
      <c r="F314" s="16">
        <v>105.05912146527635</v>
      </c>
      <c r="G314" s="16">
        <v>74.487045128092944</v>
      </c>
      <c r="H314" s="16">
        <v>44.246288214812971</v>
      </c>
      <c r="I314" s="16">
        <v>59.460618869975676</v>
      </c>
      <c r="J314" s="16">
        <v>116.68738504376597</v>
      </c>
      <c r="K314" s="16">
        <v>103.67726502196346</v>
      </c>
      <c r="L314" s="16">
        <v>55.746020184145578</v>
      </c>
      <c r="M314" s="16">
        <v>169.98583336977566</v>
      </c>
      <c r="N314" s="16">
        <v>80.420484229876621</v>
      </c>
      <c r="O314" s="16">
        <v>73.830348047967902</v>
      </c>
      <c r="P314" s="16">
        <v>196.5284741457881</v>
      </c>
      <c r="Q314" s="5">
        <v>77.941608566264833</v>
      </c>
      <c r="R314" s="5">
        <v>116.92643547454422</v>
      </c>
      <c r="S314" s="14">
        <v>149.89939607962302</v>
      </c>
      <c r="T314" s="14">
        <v>320.49916719313978</v>
      </c>
      <c r="U314" s="14">
        <v>129.48411260724961</v>
      </c>
      <c r="V314" s="14">
        <v>21.847223260482043</v>
      </c>
      <c r="W314" s="14">
        <v>71.953240883737564</v>
      </c>
      <c r="X314" s="14">
        <v>15.009203311980674</v>
      </c>
      <c r="Y314" s="14">
        <v>15.95670600641097</v>
      </c>
      <c r="Z314" s="14">
        <v>-2.8791551559792747</v>
      </c>
      <c r="AA314" s="14">
        <v>28.815925245408973</v>
      </c>
      <c r="AB314" s="14">
        <v>25.834281414040106</v>
      </c>
      <c r="AC314" s="14">
        <v>16.424338220751142</v>
      </c>
      <c r="AD314" s="14">
        <v>9.4821168892254545E-2</v>
      </c>
      <c r="AE314" s="14">
        <v>115.48513818162587</v>
      </c>
      <c r="AF314" s="14">
        <v>-42.454415532655744</v>
      </c>
      <c r="AG314" s="11">
        <v>156.66386610597564</v>
      </c>
      <c r="AH314" s="10">
        <v>23.82583611765769</v>
      </c>
      <c r="AI314" s="14">
        <f>AVERAGE(Tabla3[[#This Row],[Emissions from degradation per capita 2010]:[Emissions from degradation per capita 2022]])</f>
        <v>156.01403585452081</v>
      </c>
      <c r="AJ314" s="14">
        <f>AVERAGE(Tabla3[[#This Row],[Net emissions from deforestation per capita tCO2  2010]:[Net emissions from deforestation per capita tCO2  2023]])</f>
        <v>61.854998777479061</v>
      </c>
      <c r="AK314" s="19">
        <v>10862940.417568265</v>
      </c>
      <c r="AL314" s="19">
        <v>656283.26724369603</v>
      </c>
      <c r="AM314" s="19">
        <v>1263651.1129843439</v>
      </c>
      <c r="AN314" s="19">
        <v>891237.49495763215</v>
      </c>
      <c r="AO314" s="19">
        <v>526619.32233270397</v>
      </c>
      <c r="AP314" s="19">
        <v>704013.727420512</v>
      </c>
      <c r="AQ314" s="19">
        <v>1374227.3336604319</v>
      </c>
      <c r="AR314" s="19">
        <v>1214475.48246728</v>
      </c>
      <c r="AS314" s="19">
        <v>649496.88116548012</v>
      </c>
      <c r="AT314" s="19">
        <v>1969795.8370889602</v>
      </c>
      <c r="AU314" s="19">
        <v>926846.08074932802</v>
      </c>
      <c r="AV314" s="19">
        <v>846317.27967385598</v>
      </c>
      <c r="AW314" s="19">
        <v>2240424.6052619843</v>
      </c>
      <c r="AX314" s="32">
        <f>AVERAGE(Tabla3[[#This Row],[Emisiones por degradación tCO2 2011]:[Emisiones por degradación tCO2 2013]])</f>
        <v>937057.29172855744</v>
      </c>
      <c r="AY314" s="32">
        <f>AVERAGE(Tabla3[[#This Row],[Emisiones por degradación tCO2 2020]:[Emisiones por degradación tCO2 2022]])</f>
        <v>1337862.6552283894</v>
      </c>
    </row>
    <row r="315" spans="1:51" x14ac:dyDescent="0.3">
      <c r="A315" s="24">
        <f>VALUE(MID(Tabla3[[#This Row],[COD]],1,1))</f>
        <v>8</v>
      </c>
      <c r="B315" s="31"/>
      <c r="C315" s="7">
        <v>80302</v>
      </c>
      <c r="D315" s="16">
        <v>58.079006768696324</v>
      </c>
      <c r="E315" s="16">
        <v>6.4635651918382182</v>
      </c>
      <c r="F315" s="16">
        <v>8.650301076833868</v>
      </c>
      <c r="G315" s="16">
        <v>5.7212707873148849</v>
      </c>
      <c r="H315" s="16">
        <v>5.825424371086104</v>
      </c>
      <c r="I315" s="16">
        <v>6.517279993603279</v>
      </c>
      <c r="J315" s="16">
        <v>11.921230973392689</v>
      </c>
      <c r="K315" s="16">
        <v>7.0918638757190289</v>
      </c>
      <c r="L315" s="16">
        <v>12.090243751173052</v>
      </c>
      <c r="M315" s="16">
        <v>20.135863960358087</v>
      </c>
      <c r="N315" s="16">
        <v>12.347398089519789</v>
      </c>
      <c r="O315" s="16">
        <v>9.5278852324295382</v>
      </c>
      <c r="P315" s="16">
        <v>46.893120892158073</v>
      </c>
      <c r="Q315" s="5">
        <v>6.9450456853289912</v>
      </c>
      <c r="R315" s="5">
        <v>22.922801404702465</v>
      </c>
      <c r="S315" s="14">
        <v>18.199663419528669</v>
      </c>
      <c r="T315" s="14">
        <v>35.816318926762499</v>
      </c>
      <c r="U315" s="14">
        <v>18.732813450859588</v>
      </c>
      <c r="V315" s="14">
        <v>20.007775421987336</v>
      </c>
      <c r="W315" s="14">
        <v>33.831884478762859</v>
      </c>
      <c r="X315" s="14">
        <v>17.175930741126606</v>
      </c>
      <c r="Y315" s="14">
        <v>27.938758366305606</v>
      </c>
      <c r="Z315" s="14">
        <v>19.497870219229682</v>
      </c>
      <c r="AA315" s="14">
        <v>18.915119339602107</v>
      </c>
      <c r="AB315" s="14">
        <v>31.00167595208563</v>
      </c>
      <c r="AC315" s="14">
        <v>34.265577950182688</v>
      </c>
      <c r="AD315" s="14">
        <v>27.575112070533297</v>
      </c>
      <c r="AE315" s="14">
        <v>11.932720794393306</v>
      </c>
      <c r="AF315" s="14">
        <v>10.062248263863477</v>
      </c>
      <c r="AG315" s="11">
        <v>24.838372658761386</v>
      </c>
      <c r="AH315" s="10">
        <v>16.516375292117086</v>
      </c>
      <c r="AI315" s="14">
        <f>AVERAGE(Tabla3[[#This Row],[Emissions from degradation per capita 2010]:[Emissions from degradation per capita 2022]])</f>
        <v>16.251111920317147</v>
      </c>
      <c r="AJ315" s="14">
        <f>AVERAGE(Tabla3[[#This Row],[Net emissions from deforestation per capita tCO2  2010]:[Net emissions from deforestation per capita tCO2  2023]])</f>
        <v>23.210962099658815</v>
      </c>
      <c r="AK315" s="19">
        <v>2321417.9005447919</v>
      </c>
      <c r="AL315" s="19">
        <v>260934.12679450886</v>
      </c>
      <c r="AM315" s="19">
        <v>352664.12460143998</v>
      </c>
      <c r="AN315" s="19">
        <v>235533.27577217919</v>
      </c>
      <c r="AO315" s="19">
        <v>242151.24025730719</v>
      </c>
      <c r="AP315" s="19">
        <v>273510.68949154881</v>
      </c>
      <c r="AQ315" s="19">
        <v>505066.79264972801</v>
      </c>
      <c r="AR315" s="19">
        <v>303290.650509</v>
      </c>
      <c r="AS315" s="19">
        <v>521887.46176313597</v>
      </c>
      <c r="AT315" s="19">
        <v>877218.91343299998</v>
      </c>
      <c r="AU315" s="19">
        <v>542841.00960764801</v>
      </c>
      <c r="AV315" s="19">
        <v>422695.10045150405</v>
      </c>
      <c r="AW315" s="19">
        <v>2099076.7704956718</v>
      </c>
      <c r="AX315" s="32">
        <f>AVERAGE(Tabla3[[#This Row],[Emisiones por degradación tCO2 2011]:[Emisiones por degradación tCO2 2013]])</f>
        <v>283043.84238937596</v>
      </c>
      <c r="AY315" s="32">
        <f>AVERAGE(Tabla3[[#This Row],[Emisiones por degradación tCO2 2020]:[Emisiones por degradación tCO2 2022]])</f>
        <v>1021537.626851608</v>
      </c>
    </row>
    <row r="316" spans="1:51" x14ac:dyDescent="0.3">
      <c r="A316" s="24">
        <f>VALUE(MID(Tabla3[[#This Row],[COD]],1,1))</f>
        <v>8</v>
      </c>
      <c r="B316" s="31"/>
      <c r="C316" s="8">
        <v>80303</v>
      </c>
      <c r="D316" s="16">
        <v>561.47868463210079</v>
      </c>
      <c r="E316" s="16">
        <v>76.313469361610373</v>
      </c>
      <c r="F316" s="16">
        <v>109.49522986511046</v>
      </c>
      <c r="G316" s="16">
        <v>56.498397808858094</v>
      </c>
      <c r="H316" s="16">
        <v>39.983897220763104</v>
      </c>
      <c r="I316" s="16">
        <v>61.374146725016729</v>
      </c>
      <c r="J316" s="16">
        <v>96.512052700117763</v>
      </c>
      <c r="K316" s="16">
        <v>91.827378707927934</v>
      </c>
      <c r="L316" s="16">
        <v>59.640297799507493</v>
      </c>
      <c r="M316" s="16">
        <v>94.856888895310959</v>
      </c>
      <c r="N316" s="16">
        <v>74.636793066949451</v>
      </c>
      <c r="O316" s="16">
        <v>74.408390734571753</v>
      </c>
      <c r="P316" s="16">
        <v>85.77298453841145</v>
      </c>
      <c r="Q316" s="5">
        <v>80.769032345192969</v>
      </c>
      <c r="R316" s="5">
        <v>78.272722779977542</v>
      </c>
      <c r="S316" s="14">
        <v>23.184990134194578</v>
      </c>
      <c r="T316" s="14">
        <v>47.482701213565043</v>
      </c>
      <c r="U316" s="14">
        <v>12.38554732840192</v>
      </c>
      <c r="V316" s="14">
        <v>9.5626088161275309</v>
      </c>
      <c r="W316" s="14">
        <v>15.156990029302206</v>
      </c>
      <c r="X316" s="14">
        <v>11.646750284231855</v>
      </c>
      <c r="Y316" s="14">
        <v>5.3145492158304721</v>
      </c>
      <c r="Z316" s="14">
        <v>5.1906540761373314</v>
      </c>
      <c r="AA316" s="14">
        <v>14.384716787803827</v>
      </c>
      <c r="AB316" s="14">
        <v>13.087822929190864</v>
      </c>
      <c r="AC316" s="14">
        <v>15.172921536988044</v>
      </c>
      <c r="AD316" s="14">
        <v>9.4803120637316063</v>
      </c>
      <c r="AE316" s="14">
        <v>102.12725645641423</v>
      </c>
      <c r="AF316" s="14">
        <v>6.7086107446581691</v>
      </c>
      <c r="AG316" s="11">
        <v>23.159583440640862</v>
      </c>
      <c r="AH316" s="10">
        <v>39.468670531773256</v>
      </c>
      <c r="AI316" s="14">
        <f>AVERAGE(Tabla3[[#This Row],[Emissions from degradation per capita 2010]:[Emissions from degradation per capita 2022]])</f>
        <v>114.06143169663511</v>
      </c>
      <c r="AJ316" s="14">
        <f>AVERAGE(Tabla3[[#This Row],[Net emissions from deforestation per capita tCO2  2010]:[Net emissions from deforestation per capita tCO2  2023]])</f>
        <v>20.777602258326976</v>
      </c>
      <c r="AK316" s="19">
        <v>5217821.4162861127</v>
      </c>
      <c r="AL316" s="19">
        <v>718033.433223392</v>
      </c>
      <c r="AM316" s="19">
        <v>1042832.5692353121</v>
      </c>
      <c r="AN316" s="19">
        <v>544644.55487739202</v>
      </c>
      <c r="AO316" s="19">
        <v>390042.91738854407</v>
      </c>
      <c r="AP316" s="19">
        <v>605824.20232264011</v>
      </c>
      <c r="AQ316" s="19">
        <v>963769.35826337594</v>
      </c>
      <c r="AR316" s="19">
        <v>927640.17970748805</v>
      </c>
      <c r="AS316" s="19">
        <v>609344.92261756805</v>
      </c>
      <c r="AT316" s="19">
        <v>980156.23295524821</v>
      </c>
      <c r="AU316" s="19">
        <v>779805.21396348788</v>
      </c>
      <c r="AV316" s="19">
        <v>786050.23972001602</v>
      </c>
      <c r="AW316" s="19">
        <v>915969.70188569592</v>
      </c>
      <c r="AX316" s="32">
        <f>AVERAGE(Tabla3[[#This Row],[Emisiones por degradación tCO2 2011]:[Emisiones por degradación tCO2 2013]])</f>
        <v>768503.51911203202</v>
      </c>
      <c r="AY316" s="32">
        <f>AVERAGE(Tabla3[[#This Row],[Emisiones por degradación tCO2 2020]:[Emisiones por degradación tCO2 2022]])</f>
        <v>827275.05185639998</v>
      </c>
    </row>
    <row r="317" spans="1:51" x14ac:dyDescent="0.3">
      <c r="A317" s="24">
        <f>VALUE(MID(Tabla3[[#This Row],[COD]],1,1))</f>
        <v>8</v>
      </c>
      <c r="B317" s="31"/>
      <c r="C317" s="7">
        <v>80304</v>
      </c>
      <c r="D317" s="16">
        <v>128.76199987879983</v>
      </c>
      <c r="E317" s="16">
        <v>3.9192499825795557</v>
      </c>
      <c r="F317" s="16">
        <v>8.6091615170272888</v>
      </c>
      <c r="G317" s="16">
        <v>6.0211142144729006</v>
      </c>
      <c r="H317" s="16">
        <v>8.5078240162096872</v>
      </c>
      <c r="I317" s="16">
        <v>3.9960249421903433</v>
      </c>
      <c r="J317" s="16">
        <v>6.2338556337735938</v>
      </c>
      <c r="K317" s="16">
        <v>8.4239693527707828</v>
      </c>
      <c r="L317" s="16">
        <v>14.334305019806918</v>
      </c>
      <c r="M317" s="16">
        <v>13.548023796845381</v>
      </c>
      <c r="N317" s="16">
        <v>15.758803765970105</v>
      </c>
      <c r="O317" s="16">
        <v>21.287433346509619</v>
      </c>
      <c r="P317" s="16">
        <v>24.415911096454277</v>
      </c>
      <c r="Q317" s="5">
        <v>6.1831752380265819</v>
      </c>
      <c r="R317" s="5">
        <v>20.487382736311332</v>
      </c>
      <c r="S317" s="14">
        <v>53.443164805074559</v>
      </c>
      <c r="T317" s="14">
        <v>27.840970213048497</v>
      </c>
      <c r="U317" s="14">
        <v>14.529040193415407</v>
      </c>
      <c r="V317" s="14">
        <v>27.92117964551074</v>
      </c>
      <c r="W317" s="14">
        <v>97.406431601105581</v>
      </c>
      <c r="X317" s="14">
        <v>28.499780874785099</v>
      </c>
      <c r="Y317" s="14">
        <v>19.049879258090296</v>
      </c>
      <c r="Z317" s="14">
        <v>17.668938199243247</v>
      </c>
      <c r="AA317" s="14">
        <v>24.361027142482016</v>
      </c>
      <c r="AB317" s="14">
        <v>35.219608748678247</v>
      </c>
      <c r="AC317" s="14">
        <v>31.945290857098705</v>
      </c>
      <c r="AD317" s="14">
        <v>25.892224481911953</v>
      </c>
      <c r="AE317" s="14">
        <v>1.5819362687620033</v>
      </c>
      <c r="AF317" s="14">
        <v>10.819905651557319</v>
      </c>
      <c r="AG317" s="11">
        <v>23.372188473638403</v>
      </c>
      <c r="AH317" s="10">
        <v>12.748375932676089</v>
      </c>
      <c r="AI317" s="14">
        <f>AVERAGE(Tabla3[[#This Row],[Emissions from degradation per capita 2010]:[Emissions from degradation per capita 2022]])</f>
        <v>20.293667427954635</v>
      </c>
      <c r="AJ317" s="14">
        <f>AVERAGE(Tabla3[[#This Row],[Net emissions from deforestation per capita tCO2  2010]:[Net emissions from deforestation per capita tCO2  2023]])</f>
        <v>29.727098424340255</v>
      </c>
      <c r="AK317" s="19">
        <v>2412613.5917290724</v>
      </c>
      <c r="AL317" s="19">
        <v>74073.824670753602</v>
      </c>
      <c r="AM317" s="19">
        <v>164116.4459990912</v>
      </c>
      <c r="AN317" s="19">
        <v>115761.94188745599</v>
      </c>
      <c r="AO317" s="19">
        <v>164958.19985028962</v>
      </c>
      <c r="AP317" s="19">
        <v>78130.279669705589</v>
      </c>
      <c r="AQ317" s="19">
        <v>122900.46381984639</v>
      </c>
      <c r="AR317" s="19">
        <v>167451.66279437763</v>
      </c>
      <c r="AS317" s="19">
        <v>287273.80690195045</v>
      </c>
      <c r="AT317" s="19">
        <v>273710.72476766724</v>
      </c>
      <c r="AU317" s="19">
        <v>320943.79749774717</v>
      </c>
      <c r="AV317" s="19">
        <v>437009.71917049598</v>
      </c>
      <c r="AW317" s="19">
        <v>505214.03240783192</v>
      </c>
      <c r="AX317" s="32">
        <f>AVERAGE(Tabla3[[#This Row],[Emisiones por degradación tCO2 2011]:[Emisiones por degradación tCO2 2013]])</f>
        <v>117984.07085243361</v>
      </c>
      <c r="AY317" s="32">
        <f>AVERAGE(Tabla3[[#This Row],[Emisiones por degradación tCO2 2020]:[Emisiones por degradación tCO2 2022]])</f>
        <v>421055.84969202499</v>
      </c>
    </row>
    <row r="318" spans="1:51" x14ac:dyDescent="0.3">
      <c r="A318" s="24">
        <f>VALUE(MID(Tabla3[[#This Row],[COD]],1,1))</f>
        <v>8</v>
      </c>
      <c r="B318" s="31"/>
      <c r="C318" s="8">
        <v>80401</v>
      </c>
      <c r="D318" s="16">
        <v>608.0913654611752</v>
      </c>
      <c r="E318" s="16">
        <v>26.378726393018866</v>
      </c>
      <c r="F318" s="16">
        <v>20.549740919274651</v>
      </c>
      <c r="G318" s="16">
        <v>21.812951682110032</v>
      </c>
      <c r="H318" s="16">
        <v>12.200977007019935</v>
      </c>
      <c r="I318" s="16">
        <v>23.869533753625429</v>
      </c>
      <c r="J318" s="16">
        <v>61.273804640332699</v>
      </c>
      <c r="K318" s="16">
        <v>33.825596976250118</v>
      </c>
      <c r="L318" s="16">
        <v>52.044106012998633</v>
      </c>
      <c r="M318" s="16">
        <v>115.74474530193555</v>
      </c>
      <c r="N318" s="16">
        <v>59.560103286521361</v>
      </c>
      <c r="O318" s="16">
        <v>36.247970126362276</v>
      </c>
      <c r="P318" s="16">
        <v>175.83098717464173</v>
      </c>
      <c r="Q318" s="5">
        <v>22.91380633146785</v>
      </c>
      <c r="R318" s="5">
        <v>90.546353529175121</v>
      </c>
      <c r="S318" s="14">
        <v>92.905248991180386</v>
      </c>
      <c r="T318" s="14">
        <v>217.27662153165022</v>
      </c>
      <c r="U318" s="14">
        <v>116.02321703965011</v>
      </c>
      <c r="V318" s="14">
        <v>41.481309494227013</v>
      </c>
      <c r="W318" s="14">
        <v>108.65216570652893</v>
      </c>
      <c r="X318" s="14">
        <v>33.781029279809182</v>
      </c>
      <c r="Y318" s="14">
        <v>58.763845955042136</v>
      </c>
      <c r="Z318" s="14">
        <v>14.329376331575913</v>
      </c>
      <c r="AA318" s="14">
        <v>22.111993775630278</v>
      </c>
      <c r="AB318" s="14">
        <v>96.021497075512826</v>
      </c>
      <c r="AC318" s="14">
        <v>59.168966379915219</v>
      </c>
      <c r="AD318" s="14">
        <v>7.2521168221728454</v>
      </c>
      <c r="AE318" s="14">
        <v>256.81721664166827</v>
      </c>
      <c r="AF318" s="14">
        <v>0.82496651911097507</v>
      </c>
      <c r="AG318" s="11">
        <v>124.87695115530352</v>
      </c>
      <c r="AH318" s="10">
        <v>88.243161507669257</v>
      </c>
      <c r="AI318" s="14">
        <f>AVERAGE(Tabla3[[#This Row],[Emissions from degradation per capita 2010]:[Emissions from degradation per capita 2022]])</f>
        <v>95.956200671943577</v>
      </c>
      <c r="AJ318" s="14">
        <f>AVERAGE(Tabla3[[#This Row],[Net emissions from deforestation per capita tCO2  2010]:[Net emissions from deforestation per capita tCO2  2023]])</f>
        <v>80.386397967405301</v>
      </c>
      <c r="AK318" s="19">
        <v>10193435.55922568</v>
      </c>
      <c r="AL318" s="19">
        <v>444692.56953351205</v>
      </c>
      <c r="AM318" s="19">
        <v>348400.30754538241</v>
      </c>
      <c r="AN318" s="19">
        <v>371910.82617997605</v>
      </c>
      <c r="AO318" s="19">
        <v>209185.75078535679</v>
      </c>
      <c r="AP318" s="19">
        <v>411534.63144625601</v>
      </c>
      <c r="AQ318" s="19">
        <v>1062303.951049448</v>
      </c>
      <c r="AR318" s="19">
        <v>589647.80648999207</v>
      </c>
      <c r="AS318" s="19">
        <v>912229.09019583999</v>
      </c>
      <c r="AT318" s="19">
        <v>2039885.3912013122</v>
      </c>
      <c r="AU318" s="19">
        <v>1055345.470133872</v>
      </c>
      <c r="AV318" s="19">
        <v>645757.58780114399</v>
      </c>
      <c r="AW318" s="19">
        <v>3149308.8112850082</v>
      </c>
      <c r="AX318" s="32">
        <f>AVERAGE(Tabla3[[#This Row],[Emisiones por degradación tCO2 2011]:[Emisiones por degradación tCO2 2013]])</f>
        <v>388334.56775295688</v>
      </c>
      <c r="AY318" s="32">
        <f>AVERAGE(Tabla3[[#This Row],[Emisiones por degradación tCO2 2020]:[Emisiones por degradación tCO2 2022]])</f>
        <v>1616803.9564066746</v>
      </c>
    </row>
    <row r="319" spans="1:51" x14ac:dyDescent="0.3">
      <c r="A319" s="24">
        <f>VALUE(MID(Tabla3[[#This Row],[COD]],1,1))</f>
        <v>8</v>
      </c>
      <c r="B319" s="31"/>
      <c r="C319" s="7">
        <v>80402</v>
      </c>
      <c r="D319" s="16">
        <v>1678.8282660224097</v>
      </c>
      <c r="E319" s="16">
        <v>461.54666432403536</v>
      </c>
      <c r="F319" s="16">
        <v>438.60687666669099</v>
      </c>
      <c r="G319" s="16">
        <v>469.13357517063093</v>
      </c>
      <c r="H319" s="16">
        <v>175.09360012627354</v>
      </c>
      <c r="I319" s="16">
        <v>241.24725134860262</v>
      </c>
      <c r="J319" s="16">
        <v>773.27462946603885</v>
      </c>
      <c r="K319" s="16">
        <v>550.30259007133589</v>
      </c>
      <c r="L319" s="16">
        <v>241.39556058975134</v>
      </c>
      <c r="M319" s="16">
        <v>324.31304816656285</v>
      </c>
      <c r="N319" s="16">
        <v>653.92507937366963</v>
      </c>
      <c r="O319" s="16">
        <v>449.39898369066498</v>
      </c>
      <c r="P319" s="16">
        <v>413.08899899589579</v>
      </c>
      <c r="Q319" s="5">
        <v>456.42903872045241</v>
      </c>
      <c r="R319" s="5">
        <v>505.47102068674343</v>
      </c>
      <c r="S319" s="14">
        <v>157.81514516305154</v>
      </c>
      <c r="T319" s="14">
        <v>128.13279484718709</v>
      </c>
      <c r="U319" s="14">
        <v>76.190597494814355</v>
      </c>
      <c r="V319" s="14">
        <v>33.781817998814375</v>
      </c>
      <c r="W319" s="14">
        <v>170.66235277615365</v>
      </c>
      <c r="X319" s="14">
        <v>33.757196069483555</v>
      </c>
      <c r="Y319" s="14">
        <v>85.887606918077822</v>
      </c>
      <c r="Z319" s="14">
        <v>23.970325438713619</v>
      </c>
      <c r="AA319" s="14">
        <v>10.121831807933713</v>
      </c>
      <c r="AB319" s="14">
        <v>17.006805675949419</v>
      </c>
      <c r="AC319" s="14">
        <v>67.274588701776111</v>
      </c>
      <c r="AD319" s="14">
        <v>1.5812041269351296</v>
      </c>
      <c r="AE319" s="14">
        <v>136.28460973534754</v>
      </c>
      <c r="AF319" s="14">
        <v>19.259543389612961</v>
      </c>
      <c r="AG319" s="11">
        <v>79.375254735295314</v>
      </c>
      <c r="AH319" s="10">
        <v>52.37511908396521</v>
      </c>
      <c r="AI319" s="14">
        <f>AVERAGE(Tabla3[[#This Row],[Emissions from degradation per capita 2010]:[Emissions from degradation per capita 2022]])</f>
        <v>528.47347107788949</v>
      </c>
      <c r="AJ319" s="14">
        <f>AVERAGE(Tabla3[[#This Row],[Net emissions from deforestation per capita tCO2  2010]:[Net emissions from deforestation per capita tCO2  2023]])</f>
        <v>68.694744295989366</v>
      </c>
      <c r="AK319" s="19">
        <v>10252604.220598856</v>
      </c>
      <c r="AL319" s="19">
        <v>2877743.4520603605</v>
      </c>
      <c r="AM319" s="19">
        <v>2790416.9493534882</v>
      </c>
      <c r="AN319" s="19">
        <v>3044207.7692822241</v>
      </c>
      <c r="AO319" s="19">
        <v>1158594.352035552</v>
      </c>
      <c r="AP319" s="19">
        <v>1626971.463094976</v>
      </c>
      <c r="AQ319" s="19">
        <v>5313169.9790611528</v>
      </c>
      <c r="AR319" s="19">
        <v>3851567.8279092796</v>
      </c>
      <c r="AS319" s="19">
        <v>1720184.7647625681</v>
      </c>
      <c r="AT319" s="19">
        <v>2352242.5383520802</v>
      </c>
      <c r="AU319" s="19">
        <v>4826621.0108570559</v>
      </c>
      <c r="AV319" s="19">
        <v>3374087.5695495126</v>
      </c>
      <c r="AW319" s="19">
        <v>3153934.5073336642</v>
      </c>
      <c r="AX319" s="32">
        <f>AVERAGE(Tabla3[[#This Row],[Emisiones por degradación tCO2 2011]:[Emisiones por degradación tCO2 2013]])</f>
        <v>2904122.7235653573</v>
      </c>
      <c r="AY319" s="32">
        <f>AVERAGE(Tabla3[[#This Row],[Emisiones por degradación tCO2 2020]:[Emisiones por degradación tCO2 2022]])</f>
        <v>3784881.0292467442</v>
      </c>
    </row>
    <row r="320" spans="1:51" x14ac:dyDescent="0.3">
      <c r="A320" s="24">
        <f>VALUE(MID(Tabla3[[#This Row],[COD]],1,1))</f>
        <v>8</v>
      </c>
      <c r="B320" s="31"/>
      <c r="C320" s="8">
        <v>80501</v>
      </c>
      <c r="D320" s="16">
        <v>134.19418565546565</v>
      </c>
      <c r="E320" s="16">
        <v>122.86082746265947</v>
      </c>
      <c r="F320" s="16">
        <v>19.322342907212914</v>
      </c>
      <c r="G320" s="16">
        <v>14.39810693596753</v>
      </c>
      <c r="H320" s="16">
        <v>5.44746759824391</v>
      </c>
      <c r="I320" s="16">
        <v>15.526707211449118</v>
      </c>
      <c r="J320" s="16">
        <v>46.982752966583583</v>
      </c>
      <c r="K320" s="16">
        <v>47.298463612624282</v>
      </c>
      <c r="L320" s="16">
        <v>46.345039031577222</v>
      </c>
      <c r="M320" s="16">
        <v>100.72433998366047</v>
      </c>
      <c r="N320" s="16">
        <v>41.866810785397867</v>
      </c>
      <c r="O320" s="16">
        <v>28.113942490735713</v>
      </c>
      <c r="P320" s="16">
        <v>191.84276180017446</v>
      </c>
      <c r="Q320" s="5">
        <v>52.193759101946632</v>
      </c>
      <c r="R320" s="5">
        <v>87.274505025436</v>
      </c>
      <c r="S320" s="14">
        <v>35.5404388539976</v>
      </c>
      <c r="T320" s="14">
        <v>22.440599908607599</v>
      </c>
      <c r="U320" s="14">
        <v>73.910379593683373</v>
      </c>
      <c r="V320" s="14">
        <v>35.012829982325535</v>
      </c>
      <c r="W320" s="14">
        <v>56.43047382217015</v>
      </c>
      <c r="X320" s="14">
        <v>26.3467331375229</v>
      </c>
      <c r="Y320" s="14">
        <v>2.5710736081753338</v>
      </c>
      <c r="Z320" s="14">
        <v>13.765787276578456</v>
      </c>
      <c r="AA320" s="14">
        <v>22.679094467985241</v>
      </c>
      <c r="AB320" s="14">
        <v>5.4261539549426914</v>
      </c>
      <c r="AC320" s="14">
        <v>1.2616948799606629</v>
      </c>
      <c r="AD320" s="14">
        <v>9.0991108871825599</v>
      </c>
      <c r="AE320" s="14">
        <v>113.47337344248922</v>
      </c>
      <c r="AF320" s="14">
        <v>39.38542091645386</v>
      </c>
      <c r="AG320" s="11">
        <v>45.652099955611043</v>
      </c>
      <c r="AH320" s="10">
        <v>55.286146673994807</v>
      </c>
      <c r="AI320" s="14">
        <f>AVERAGE(Tabla3[[#This Row],[Emissions from degradation per capita 2010]:[Emissions from degradation per capita 2022]])</f>
        <v>62.68644218782709</v>
      </c>
      <c r="AJ320" s="14">
        <f>AVERAGE(Tabla3[[#This Row],[Net emissions from deforestation per capita tCO2  2010]:[Net emissions from deforestation per capita tCO2  2023]])</f>
        <v>32.667368909433947</v>
      </c>
      <c r="AK320" s="19">
        <v>3047684.1504212804</v>
      </c>
      <c r="AL320" s="19">
        <v>2780340.525479984</v>
      </c>
      <c r="AM320" s="19">
        <v>435699.51021474402</v>
      </c>
      <c r="AN320" s="19">
        <v>323496.66663731844</v>
      </c>
      <c r="AO320" s="19">
        <v>121952.45712188641</v>
      </c>
      <c r="AP320" s="19">
        <v>346338.731058584</v>
      </c>
      <c r="AQ320" s="19">
        <v>1044191.6846823201</v>
      </c>
      <c r="AR320" s="19">
        <v>1047377.1782379522</v>
      </c>
      <c r="AS320" s="19">
        <v>1022556.9411927199</v>
      </c>
      <c r="AT320" s="19">
        <v>2214223.165860808</v>
      </c>
      <c r="AU320" s="19">
        <v>916966.88982178411</v>
      </c>
      <c r="AV320" s="19">
        <v>613474.33909034403</v>
      </c>
      <c r="AW320" s="19">
        <v>4170661.6415357925</v>
      </c>
      <c r="AX320" s="32">
        <f>AVERAGE(Tabla3[[#This Row],[Emisiones por degradación tCO2 2011]:[Emisiones por degradación tCO2 2013]])</f>
        <v>1179845.5674440155</v>
      </c>
      <c r="AY320" s="32">
        <f>AVERAGE(Tabla3[[#This Row],[Emisiones por degradación tCO2 2020]:[Emisiones por degradación tCO2 2022]])</f>
        <v>1900367.6234826401</v>
      </c>
    </row>
    <row r="321" spans="1:51" x14ac:dyDescent="0.3">
      <c r="A321" s="24">
        <f>VALUE(MID(Tabla3[[#This Row],[COD]],1,1))</f>
        <v>8</v>
      </c>
      <c r="B321" s="31"/>
      <c r="C321" s="7">
        <v>80601</v>
      </c>
      <c r="D321" s="16">
        <v>685.4236015117425</v>
      </c>
      <c r="E321" s="16">
        <v>238.21476805648345</v>
      </c>
      <c r="F321" s="16">
        <v>108.76923965110407</v>
      </c>
      <c r="G321" s="16">
        <v>28.504097004965029</v>
      </c>
      <c r="H321" s="16">
        <v>27.827476865022479</v>
      </c>
      <c r="I321" s="16">
        <v>152.26062613530499</v>
      </c>
      <c r="J321" s="16">
        <v>222.80743603090741</v>
      </c>
      <c r="K321" s="16">
        <v>80.648251671131874</v>
      </c>
      <c r="L321" s="16">
        <v>95.703748892594874</v>
      </c>
      <c r="M321" s="16">
        <v>395.09266769436965</v>
      </c>
      <c r="N321" s="16">
        <v>166.42946093583089</v>
      </c>
      <c r="O321" s="16">
        <v>224.86726177756432</v>
      </c>
      <c r="P321" s="16">
        <v>247.75045137961376</v>
      </c>
      <c r="Q321" s="5">
        <v>125.16270157085086</v>
      </c>
      <c r="R321" s="5">
        <v>213.01572469766964</v>
      </c>
      <c r="S321" s="14">
        <v>457.61476234455688</v>
      </c>
      <c r="T321" s="14">
        <v>130.46375371030737</v>
      </c>
      <c r="U321" s="14">
        <v>347.92669390266792</v>
      </c>
      <c r="V321" s="14">
        <v>64.184458211307444</v>
      </c>
      <c r="W321" s="14">
        <v>162.81410550863953</v>
      </c>
      <c r="X321" s="14">
        <v>24.448413283927721</v>
      </c>
      <c r="Y321" s="14">
        <v>3.2890971759982071</v>
      </c>
      <c r="Z321" s="14">
        <v>46.974508751316826</v>
      </c>
      <c r="AA321" s="14">
        <v>77.969536938214503</v>
      </c>
      <c r="AB321" s="14">
        <v>83.829877092808076</v>
      </c>
      <c r="AC321" s="14">
        <v>35.65798955650007</v>
      </c>
      <c r="AD321" s="14">
        <v>17.922650900346365</v>
      </c>
      <c r="AE321" s="14">
        <v>53.235865654360943</v>
      </c>
      <c r="AF321" s="14">
        <v>13.575580384114307</v>
      </c>
      <c r="AG321" s="11">
        <v>179.37993320933484</v>
      </c>
      <c r="AH321" s="10">
        <v>27.905474961692921</v>
      </c>
      <c r="AI321" s="14">
        <f>AVERAGE(Tabla3[[#This Row],[Emissions from degradation per capita 2010]:[Emissions from degradation per capita 2022]])</f>
        <v>205.71531443127964</v>
      </c>
      <c r="AJ321" s="14">
        <f>AVERAGE(Tabla3[[#This Row],[Net emissions from deforestation per capita tCO2  2010]:[Net emissions from deforestation per capita tCO2  2023]])</f>
        <v>108.56480667250472</v>
      </c>
      <c r="AK321" s="19">
        <v>2340721.5991626005</v>
      </c>
      <c r="AL321" s="19">
        <v>827796.31899627997</v>
      </c>
      <c r="AM321" s="19">
        <v>384608.03140630398</v>
      </c>
      <c r="AN321" s="19">
        <v>102529.23692685922</v>
      </c>
      <c r="AO321" s="19">
        <v>101765.08289538721</v>
      </c>
      <c r="AP321" s="19">
        <v>566105.00797106395</v>
      </c>
      <c r="AQ321" s="19">
        <v>841766.49332476815</v>
      </c>
      <c r="AR321" s="19">
        <v>309608.63816547528</v>
      </c>
      <c r="AS321" s="19">
        <v>373244.62068112002</v>
      </c>
      <c r="AT321" s="19">
        <v>1564566.9640697038</v>
      </c>
      <c r="AU321" s="19">
        <v>669212.86242297606</v>
      </c>
      <c r="AV321" s="19">
        <v>917683.29531424004</v>
      </c>
      <c r="AW321" s="19">
        <v>1026182.3696143602</v>
      </c>
      <c r="AX321" s="32">
        <f>AVERAGE(Tabla3[[#This Row],[Emisiones por degradación tCO2 2011]:[Emisiones por degradación tCO2 2013]])</f>
        <v>438311.19577648101</v>
      </c>
      <c r="AY321" s="32">
        <f>AVERAGE(Tabla3[[#This Row],[Emisiones por degradación tCO2 2020]:[Emisiones por degradación tCO2 2022]])</f>
        <v>871026.17578385863</v>
      </c>
    </row>
    <row r="322" spans="1:51" x14ac:dyDescent="0.3">
      <c r="A322" s="24">
        <f>VALUE(MID(Tabla3[[#This Row],[COD]],1,1))</f>
        <v>8</v>
      </c>
      <c r="B322" s="31"/>
      <c r="C322" s="8">
        <v>80602</v>
      </c>
      <c r="D322" s="16">
        <v>248.42388488364801</v>
      </c>
      <c r="E322" s="16">
        <v>294.33525370859462</v>
      </c>
      <c r="F322" s="16">
        <v>19.90910269999906</v>
      </c>
      <c r="G322" s="16">
        <v>22.300117254373699</v>
      </c>
      <c r="H322" s="16">
        <v>53.427648172279369</v>
      </c>
      <c r="I322" s="16">
        <v>54.03940261487184</v>
      </c>
      <c r="J322" s="16">
        <v>249.13502833005029</v>
      </c>
      <c r="K322" s="16">
        <v>94.083545036931952</v>
      </c>
      <c r="L322" s="16">
        <v>42.214420150898334</v>
      </c>
      <c r="M322" s="16">
        <v>81.454578628971007</v>
      </c>
      <c r="N322" s="16">
        <v>94.494375427686833</v>
      </c>
      <c r="O322" s="16">
        <v>270.19265231575451</v>
      </c>
      <c r="P322" s="16">
        <v>252.74982215472139</v>
      </c>
      <c r="Q322" s="5">
        <v>112.18149122098912</v>
      </c>
      <c r="R322" s="5">
        <v>205.81228329938759</v>
      </c>
      <c r="S322" s="14">
        <v>70.724487146590249</v>
      </c>
      <c r="T322" s="14">
        <v>158.00923100114557</v>
      </c>
      <c r="U322" s="14">
        <v>130.94586589787045</v>
      </c>
      <c r="V322" s="14">
        <v>48.949742927884607</v>
      </c>
      <c r="W322" s="14">
        <v>154.84757113552342</v>
      </c>
      <c r="X322" s="14">
        <v>70.246143234294038</v>
      </c>
      <c r="Y322" s="14">
        <v>118.14945430373743</v>
      </c>
      <c r="Z322" s="14">
        <v>117.90478427608028</v>
      </c>
      <c r="AA322" s="14">
        <v>94.517050138131026</v>
      </c>
      <c r="AB322" s="14">
        <v>95.39121190132137</v>
      </c>
      <c r="AC322" s="14">
        <v>86.526471739888819</v>
      </c>
      <c r="AD322" s="14">
        <v>90.968895931355874</v>
      </c>
      <c r="AE322" s="14">
        <v>136.22935010723185</v>
      </c>
      <c r="AF322" s="14">
        <v>123.21333312537286</v>
      </c>
      <c r="AG322" s="11">
        <v>112.88716565493037</v>
      </c>
      <c r="AH322" s="10">
        <v>117.0653188314235</v>
      </c>
      <c r="AI322" s="14">
        <f>AVERAGE(Tabla3[[#This Row],[Emissions from degradation per capita 2010]:[Emissions from degradation per capita 2022]])</f>
        <v>136.67383318298315</v>
      </c>
      <c r="AJ322" s="14">
        <f>AVERAGE(Tabla3[[#This Row],[Net emissions from deforestation per capita tCO2  2010]:[Net emissions from deforestation per capita tCO2  2023]])</f>
        <v>106.90168520474484</v>
      </c>
      <c r="AK322" s="19">
        <v>3037727.2643572479</v>
      </c>
      <c r="AL322" s="19">
        <v>3670949.2842535921</v>
      </c>
      <c r="AM322" s="19">
        <v>253144.24083048807</v>
      </c>
      <c r="AN322" s="19">
        <v>288964.91938217438</v>
      </c>
      <c r="AO322" s="19">
        <v>705351.81117043225</v>
      </c>
      <c r="AP322" s="19">
        <v>726559.76815695188</v>
      </c>
      <c r="AQ322" s="19">
        <v>3410160.2677817284</v>
      </c>
      <c r="AR322" s="19">
        <v>1310771.949454536</v>
      </c>
      <c r="AS322" s="19">
        <v>598389.40563898394</v>
      </c>
      <c r="AT322" s="19">
        <v>1174412.1146725039</v>
      </c>
      <c r="AU322" s="19">
        <v>1385476.5325207443</v>
      </c>
      <c r="AV322" s="19">
        <v>4027221.4827663209</v>
      </c>
      <c r="AW322" s="19">
        <v>3828654.3059997195</v>
      </c>
      <c r="AX322" s="32">
        <f>AVERAGE(Tabla3[[#This Row],[Emisiones por degradación tCO2 2011]:[Emisiones por degradación tCO2 2013]])</f>
        <v>1404352.814822085</v>
      </c>
      <c r="AY322" s="32">
        <f>AVERAGE(Tabla3[[#This Row],[Emisiones por degradación tCO2 2020]:[Emisiones por degradación tCO2 2022]])</f>
        <v>3080450.7737622615</v>
      </c>
    </row>
    <row r="323" spans="1:51" x14ac:dyDescent="0.3">
      <c r="A323" s="24">
        <f>VALUE(MID(Tabla3[[#This Row],[COD]],1,1))</f>
        <v>8</v>
      </c>
      <c r="B323" s="31"/>
      <c r="C323" s="7">
        <v>80701</v>
      </c>
      <c r="D323" s="16">
        <v>233.45107771327486</v>
      </c>
      <c r="E323" s="16">
        <v>81.98293572066099</v>
      </c>
      <c r="F323" s="16">
        <v>157.46185306998876</v>
      </c>
      <c r="G323" s="16">
        <v>141.12433966031367</v>
      </c>
      <c r="H323" s="16">
        <v>11.96717255051283</v>
      </c>
      <c r="I323" s="16">
        <v>166.00829316400291</v>
      </c>
      <c r="J323" s="16">
        <v>247.12458488399827</v>
      </c>
      <c r="K323" s="16">
        <v>116.31957169126038</v>
      </c>
      <c r="L323" s="16">
        <v>50.480300924591518</v>
      </c>
      <c r="M323" s="16">
        <v>129.77811282796222</v>
      </c>
      <c r="N323" s="16">
        <v>455.57624453756563</v>
      </c>
      <c r="O323" s="16">
        <v>88.156277700490406</v>
      </c>
      <c r="P323" s="16">
        <v>358.59475297142416</v>
      </c>
      <c r="Q323" s="5">
        <v>126.85637615032113</v>
      </c>
      <c r="R323" s="5">
        <v>300.77575840316007</v>
      </c>
      <c r="S323" s="14">
        <v>49.415139678058942</v>
      </c>
      <c r="T323" s="14">
        <v>159.67119356856307</v>
      </c>
      <c r="U323" s="14">
        <v>86.277209415164975</v>
      </c>
      <c r="V323" s="14">
        <v>33.819473175158478</v>
      </c>
      <c r="W323" s="14">
        <v>202.03423568470413</v>
      </c>
      <c r="X323" s="14">
        <v>27.141853387100209</v>
      </c>
      <c r="Y323" s="14">
        <v>24.080549812412908</v>
      </c>
      <c r="Z323" s="14">
        <v>31.846711809117874</v>
      </c>
      <c r="AA323" s="14">
        <v>32.600390348747588</v>
      </c>
      <c r="AB323" s="14">
        <v>40.359029243430165</v>
      </c>
      <c r="AC323" s="14">
        <v>37.652035468335775</v>
      </c>
      <c r="AD323" s="14">
        <v>22.6580540050455</v>
      </c>
      <c r="AE323" s="14">
        <v>119.09622744700634</v>
      </c>
      <c r="AF323" s="14">
        <v>41.926385341342701</v>
      </c>
      <c r="AG323" s="11">
        <v>93.263647787989058</v>
      </c>
      <c r="AH323" s="10">
        <v>61.226888931131505</v>
      </c>
      <c r="AI323" s="14">
        <f>AVERAGE(Tabla3[[#This Row],[Emissions from degradation per capita 2010]:[Emissions from degradation per capita 2022]])</f>
        <v>172.15580903200356</v>
      </c>
      <c r="AJ323" s="14">
        <f>AVERAGE(Tabla3[[#This Row],[Net emissions from deforestation per capita tCO2  2010]:[Net emissions from deforestation per capita tCO2  2023]])</f>
        <v>64.898463456013474</v>
      </c>
      <c r="AK323" s="19">
        <v>1617349.0663975682</v>
      </c>
      <c r="AL323" s="19">
        <v>567567.86399413599</v>
      </c>
      <c r="AM323" s="19">
        <v>1089163.6376851122</v>
      </c>
      <c r="AN323" s="19">
        <v>975451.43573208805</v>
      </c>
      <c r="AO323" s="19">
        <v>82645.293633841604</v>
      </c>
      <c r="AP323" s="19">
        <v>1145623.2311247841</v>
      </c>
      <c r="AQ323" s="19">
        <v>1703924.0127751681</v>
      </c>
      <c r="AR323" s="19">
        <v>801441.84895278397</v>
      </c>
      <c r="AS323" s="19">
        <v>347506.39156488801</v>
      </c>
      <c r="AT323" s="19">
        <v>892743.638143552</v>
      </c>
      <c r="AU323" s="19">
        <v>3131175.5287066884</v>
      </c>
      <c r="AV323" s="19">
        <v>605457.31524696806</v>
      </c>
      <c r="AW323" s="19">
        <v>2460677.1948899124</v>
      </c>
      <c r="AX323" s="32">
        <f>AVERAGE(Tabla3[[#This Row],[Emisiones por degradación tCO2 2011]:[Emisiones por degradación tCO2 2013]])</f>
        <v>877394.31247044541</v>
      </c>
      <c r="AY323" s="32">
        <f>AVERAGE(Tabla3[[#This Row],[Emisiones por degradación tCO2 2020]:[Emisiones por degradación tCO2 2022]])</f>
        <v>2065770.0129478562</v>
      </c>
    </row>
    <row r="324" spans="1:51" x14ac:dyDescent="0.3">
      <c r="A324" s="24">
        <f>VALUE(MID(Tabla3[[#This Row],[COD]],1,1))</f>
        <v>8</v>
      </c>
      <c r="B324" s="31"/>
      <c r="C324" s="8">
        <v>80702</v>
      </c>
      <c r="D324" s="16">
        <v>685.60443276315857</v>
      </c>
      <c r="E324" s="16">
        <v>187.15974952018666</v>
      </c>
      <c r="F324" s="16">
        <v>274.11925693348138</v>
      </c>
      <c r="G324" s="16">
        <v>264.39986525941373</v>
      </c>
      <c r="H324" s="16">
        <v>47.827468883112758</v>
      </c>
      <c r="I324" s="16">
        <v>215.26078341261012</v>
      </c>
      <c r="J324" s="16">
        <v>410.93888921573352</v>
      </c>
      <c r="K324" s="16">
        <v>352.39093013816591</v>
      </c>
      <c r="L324" s="16">
        <v>131.56050318845081</v>
      </c>
      <c r="M324" s="16">
        <v>353.1731150688737</v>
      </c>
      <c r="N324" s="16">
        <v>530.8200256608078</v>
      </c>
      <c r="O324" s="16">
        <v>290.050943723074</v>
      </c>
      <c r="P324" s="16">
        <v>495.29719280958608</v>
      </c>
      <c r="Q324" s="5">
        <v>241.89295723769393</v>
      </c>
      <c r="R324" s="5">
        <v>438.72272073115596</v>
      </c>
      <c r="S324" s="14">
        <v>25.199331761318909</v>
      </c>
      <c r="T324" s="14">
        <v>53.704444987065536</v>
      </c>
      <c r="U324" s="14">
        <v>77.90697593078788</v>
      </c>
      <c r="V324" s="14">
        <v>17.65132522986282</v>
      </c>
      <c r="W324" s="14">
        <v>55.278915979553815</v>
      </c>
      <c r="X324" s="14">
        <v>27.391292160332263</v>
      </c>
      <c r="Y324" s="14">
        <v>15.384671959238542</v>
      </c>
      <c r="Z324" s="14">
        <v>54.323934395271934</v>
      </c>
      <c r="AA324" s="14">
        <v>13.482269646882612</v>
      </c>
      <c r="AB324" s="14">
        <v>43.404764531035731</v>
      </c>
      <c r="AC324" s="14">
        <v>15.214853296559983</v>
      </c>
      <c r="AD324" s="14">
        <v>-0.26368288806566847</v>
      </c>
      <c r="AE324" s="14">
        <v>99.211310325626783</v>
      </c>
      <c r="AF324" s="14">
        <v>11.650501154019187</v>
      </c>
      <c r="AG324" s="11">
        <v>50.025119065709816</v>
      </c>
      <c r="AH324" s="10">
        <v>336.30440272307339</v>
      </c>
      <c r="AI324" s="14">
        <f>AVERAGE(Tabla3[[#This Row],[Emissions from degradation per capita 2010]:[Emissions from degradation per capita 2022]])</f>
        <v>326.0463966597427</v>
      </c>
      <c r="AJ324" s="14">
        <f>AVERAGE(Tabla3[[#This Row],[Net emissions from deforestation per capita tCO2  2010]:[Net emissions from deforestation per capita tCO2  2023]])</f>
        <v>36.395779176392161</v>
      </c>
      <c r="AK324" s="19">
        <v>3542518.1040872401</v>
      </c>
      <c r="AL324" s="19">
        <v>970610.46101168799</v>
      </c>
      <c r="AM324" s="19">
        <v>1427064.8515957042</v>
      </c>
      <c r="AN324" s="19">
        <v>1381753.6958456961</v>
      </c>
      <c r="AO324" s="19">
        <v>250855.07429192643</v>
      </c>
      <c r="AP324" s="19">
        <v>1133348.0246673923</v>
      </c>
      <c r="AQ324" s="19">
        <v>2171401.0906159361</v>
      </c>
      <c r="AR324" s="19">
        <v>1869081.4934528321</v>
      </c>
      <c r="AS324" s="19">
        <v>700428.1189753121</v>
      </c>
      <c r="AT324" s="19">
        <v>1887003.9538129922</v>
      </c>
      <c r="AU324" s="19">
        <v>2846787.7976189121</v>
      </c>
      <c r="AV324" s="19">
        <v>1561054.1791175841</v>
      </c>
      <c r="AW324" s="19">
        <v>2675595.435557384</v>
      </c>
      <c r="AX324" s="32">
        <f>AVERAGE(Tabla3[[#This Row],[Emisiones por degradación tCO2 2011]:[Emisiones por degradación tCO2 2013]])</f>
        <v>1259809.6694843627</v>
      </c>
      <c r="AY324" s="32">
        <f>AVERAGE(Tabla3[[#This Row],[Emisiones por degradación tCO2 2020]:[Emisiones por degradación tCO2 2022]])</f>
        <v>2361145.8040979602</v>
      </c>
    </row>
    <row r="325" spans="1:51" x14ac:dyDescent="0.3">
      <c r="A325" s="24">
        <f>VALUE(MID(Tabla3[[#This Row],[COD]],1,1))</f>
        <v>8</v>
      </c>
      <c r="B325" s="31"/>
      <c r="C325" s="7">
        <v>80703</v>
      </c>
      <c r="D325" s="16">
        <v>623.99481256486081</v>
      </c>
      <c r="E325" s="16">
        <v>43.810836578392284</v>
      </c>
      <c r="F325" s="16">
        <v>216.00395771477164</v>
      </c>
      <c r="G325" s="16">
        <v>202.76380228655364</v>
      </c>
      <c r="H325" s="16">
        <v>152.422243003266</v>
      </c>
      <c r="I325" s="16">
        <v>184.12932513903399</v>
      </c>
      <c r="J325" s="16">
        <v>254.44343674383282</v>
      </c>
      <c r="K325" s="16">
        <v>215.79202652909527</v>
      </c>
      <c r="L325" s="16">
        <v>80.121195974445499</v>
      </c>
      <c r="M325" s="16">
        <v>132.95097248528327</v>
      </c>
      <c r="N325" s="16">
        <v>265.96321783087768</v>
      </c>
      <c r="O325" s="16">
        <v>255.30611345342913</v>
      </c>
      <c r="P325" s="16">
        <v>89.128249180485994</v>
      </c>
      <c r="Q325" s="5">
        <v>154.19286552657252</v>
      </c>
      <c r="R325" s="5">
        <v>203.46586015493097</v>
      </c>
      <c r="S325" s="14">
        <v>256.6470046833424</v>
      </c>
      <c r="T325" s="14">
        <v>332.54263606949019</v>
      </c>
      <c r="U325" s="14">
        <v>334.32261969396757</v>
      </c>
      <c r="V325" s="14">
        <v>207.43019904559029</v>
      </c>
      <c r="W325" s="14">
        <v>1515.41239647149</v>
      </c>
      <c r="X325" s="14">
        <v>4.7834849702233271</v>
      </c>
      <c r="Y325" s="14">
        <v>241.55180448016284</v>
      </c>
      <c r="Z325" s="14">
        <v>53.699348248786222</v>
      </c>
      <c r="AA325" s="14">
        <v>128.82698245180273</v>
      </c>
      <c r="AB325" s="14">
        <v>28.691874631668714</v>
      </c>
      <c r="AC325" s="14">
        <v>111.10859733223023</v>
      </c>
      <c r="AD325" s="14">
        <v>58.862852985646491</v>
      </c>
      <c r="AE325" s="14">
        <v>123.75046564047635</v>
      </c>
      <c r="AF325" s="14">
        <v>98.038695026335844</v>
      </c>
      <c r="AG325" s="11">
        <v>291.55075340418534</v>
      </c>
      <c r="AH325" s="10">
        <v>464.80206813891527</v>
      </c>
      <c r="AI325" s="14">
        <f>AVERAGE(Tabla3[[#This Row],[Emissions from degradation per capita 2010]:[Emissions from degradation per capita 2022]])</f>
        <v>208.98693765264059</v>
      </c>
      <c r="AJ325" s="14">
        <f>AVERAGE(Tabla3[[#This Row],[Net emissions from deforestation per capita tCO2  2010]:[Net emissions from deforestation per capita tCO2  2023]])</f>
        <v>249.69064012365808</v>
      </c>
      <c r="AK325" s="19">
        <v>574075.22755967197</v>
      </c>
      <c r="AL325" s="19">
        <v>40875.510527639999</v>
      </c>
      <c r="AM325" s="19">
        <v>204123.7400404592</v>
      </c>
      <c r="AN325" s="19">
        <v>194247.72259051839</v>
      </c>
      <c r="AO325" s="19">
        <v>147849.57571316801</v>
      </c>
      <c r="AP325" s="19">
        <v>180999.12661167042</v>
      </c>
      <c r="AQ325" s="19">
        <v>253171.21956011365</v>
      </c>
      <c r="AR325" s="19">
        <v>217518.36274132802</v>
      </c>
      <c r="AS325" s="19">
        <v>81723.619893934403</v>
      </c>
      <c r="AT325" s="19">
        <v>137338.35457729761</v>
      </c>
      <c r="AU325" s="19">
        <v>277931.5626332672</v>
      </c>
      <c r="AV325" s="19">
        <v>270113.86803372804</v>
      </c>
      <c r="AW325" s="19">
        <v>95367.226623120019</v>
      </c>
      <c r="AX325" s="32">
        <f>AVERAGE(Tabla3[[#This Row],[Emisiones por degradación tCO2 2011]:[Emisiones por degradación tCO2 2013]])</f>
        <v>146415.65771953922</v>
      </c>
      <c r="AY325" s="32">
        <f>AVERAGE(Tabla3[[#This Row],[Emisiones por degradación tCO2 2020]:[Emisiones por degradación tCO2 2022]])</f>
        <v>214470.88576337174</v>
      </c>
    </row>
    <row r="326" spans="1:51" x14ac:dyDescent="0.3">
      <c r="A326" s="24">
        <f>VALUE(MID(Tabla3[[#This Row],[COD]],1,1))</f>
        <v>8</v>
      </c>
      <c r="B326" s="31"/>
      <c r="C326" s="8">
        <v>80801</v>
      </c>
      <c r="D326" s="16">
        <v>524.21780202678826</v>
      </c>
      <c r="E326" s="16">
        <v>202.67473593280357</v>
      </c>
      <c r="F326" s="16">
        <v>115.78834991809916</v>
      </c>
      <c r="G326" s="16">
        <v>73.969900131562824</v>
      </c>
      <c r="H326" s="16">
        <v>23.994133312092075</v>
      </c>
      <c r="I326" s="16">
        <v>131.89707545221563</v>
      </c>
      <c r="J326" s="16">
        <v>150.71637511108784</v>
      </c>
      <c r="K326" s="16">
        <v>115.22732340792238</v>
      </c>
      <c r="L326" s="16">
        <v>42.55889707728651</v>
      </c>
      <c r="M326" s="16">
        <v>36.382913430346044</v>
      </c>
      <c r="N326" s="16">
        <v>364.9685010772792</v>
      </c>
      <c r="O326" s="16">
        <v>236.95297774545691</v>
      </c>
      <c r="P326" s="16">
        <v>176.33177529479971</v>
      </c>
      <c r="Q326" s="5">
        <v>130.81099532748854</v>
      </c>
      <c r="R326" s="5">
        <v>259.41775137251199</v>
      </c>
      <c r="S326" s="14">
        <v>34.813386060560795</v>
      </c>
      <c r="T326" s="14">
        <v>258.76965230372934</v>
      </c>
      <c r="U326" s="14">
        <v>78.524800717539904</v>
      </c>
      <c r="V326" s="14">
        <v>12.613706846549517</v>
      </c>
      <c r="W326" s="14">
        <v>37.959461717356952</v>
      </c>
      <c r="X326" s="14">
        <v>17.244880537241805</v>
      </c>
      <c r="Y326" s="14">
        <v>45.349622518656062</v>
      </c>
      <c r="Z326" s="14">
        <v>39.088491073121972</v>
      </c>
      <c r="AA326" s="14">
        <v>6.0175397570687146</v>
      </c>
      <c r="AB326" s="14">
        <v>34.534638346099669</v>
      </c>
      <c r="AC326" s="14">
        <v>11.541569732151821</v>
      </c>
      <c r="AD326" s="14">
        <v>-16.298747353324625</v>
      </c>
      <c r="AE326" s="14">
        <v>58.62402736861673</v>
      </c>
      <c r="AF326" s="14">
        <v>-4.0098337752879925</v>
      </c>
      <c r="AG326" s="11">
        <v>116.64334857195921</v>
      </c>
      <c r="AH326" s="10">
        <v>12.771815413334705</v>
      </c>
      <c r="AI326" s="14">
        <f>AVERAGE(Tabla3[[#This Row],[Emissions from degradation per capita 2010]:[Emissions from degradation per capita 2022]])</f>
        <v>168.89851999367232</v>
      </c>
      <c r="AJ326" s="14">
        <f>AVERAGE(Tabla3[[#This Row],[Net emissions from deforestation per capita tCO2  2010]:[Net emissions from deforestation per capita tCO2  2023]])</f>
        <v>43.912371132148607</v>
      </c>
      <c r="AK326" s="19">
        <v>5841883.1857865285</v>
      </c>
      <c r="AL326" s="19">
        <v>2282117.5266033681</v>
      </c>
      <c r="AM326" s="19">
        <v>1317208.268668296</v>
      </c>
      <c r="AN326" s="19">
        <v>850062.09231192002</v>
      </c>
      <c r="AO326" s="19">
        <v>278523.8994867648</v>
      </c>
      <c r="AP326" s="19">
        <v>1546361.3126017761</v>
      </c>
      <c r="AQ326" s="19">
        <v>1784481.88131528</v>
      </c>
      <c r="AR326" s="19">
        <v>1377657.8786651201</v>
      </c>
      <c r="AS326" s="19">
        <v>513813.56441408</v>
      </c>
      <c r="AT326" s="19">
        <v>443471.33180248796</v>
      </c>
      <c r="AU326" s="19">
        <v>4490937.4057559203</v>
      </c>
      <c r="AV326" s="19">
        <v>2943192.9365763203</v>
      </c>
      <c r="AW326" s="19">
        <v>2210671.466870904</v>
      </c>
      <c r="AX326" s="32">
        <f>AVERAGE(Tabla3[[#This Row],[Emisiones por degradación tCO2 2011]:[Emisiones por degradación tCO2 2013]])</f>
        <v>1483129.2958611946</v>
      </c>
      <c r="AY326" s="32">
        <f>AVERAGE(Tabla3[[#This Row],[Emisiones por degradación tCO2 2020]:[Emisiones por degradación tCO2 2022]])</f>
        <v>3214933.9364010482</v>
      </c>
    </row>
    <row r="327" spans="1:51" x14ac:dyDescent="0.3">
      <c r="A327" s="24">
        <f>VALUE(MID(Tabla3[[#This Row],[COD]],1,1))</f>
        <v>8</v>
      </c>
      <c r="B327" s="31"/>
      <c r="C327" s="7">
        <v>80802</v>
      </c>
      <c r="D327" s="16">
        <v>1870.9650703398884</v>
      </c>
      <c r="E327" s="16">
        <v>517.95624173835915</v>
      </c>
      <c r="F327" s="16">
        <v>194.53885244031389</v>
      </c>
      <c r="G327" s="16">
        <v>149.5001638224924</v>
      </c>
      <c r="H327" s="16">
        <v>105.43567381503492</v>
      </c>
      <c r="I327" s="16">
        <v>357.48515450386225</v>
      </c>
      <c r="J327" s="16">
        <v>587.26969391612556</v>
      </c>
      <c r="K327" s="16">
        <v>224.10707717730861</v>
      </c>
      <c r="L327" s="16">
        <v>111.32692986448498</v>
      </c>
      <c r="M327" s="16">
        <v>153.66362861687438</v>
      </c>
      <c r="N327" s="16">
        <v>1370.3168247511492</v>
      </c>
      <c r="O327" s="16">
        <v>579.94229384110611</v>
      </c>
      <c r="P327" s="16">
        <v>438.59501349457963</v>
      </c>
      <c r="Q327" s="5">
        <v>287.33175266705513</v>
      </c>
      <c r="R327" s="5">
        <v>796.28471069561158</v>
      </c>
      <c r="S327" s="14">
        <v>113.72797766693492</v>
      </c>
      <c r="T327" s="14">
        <v>485.35818813420946</v>
      </c>
      <c r="U327" s="14">
        <v>247.55194787336521</v>
      </c>
      <c r="V327" s="14">
        <v>51.090499487312329</v>
      </c>
      <c r="W327" s="14">
        <v>27.91410997150556</v>
      </c>
      <c r="X327" s="14">
        <v>28.523591509188769</v>
      </c>
      <c r="Y327" s="14">
        <v>33.703873085856863</v>
      </c>
      <c r="Z327" s="14">
        <v>164.26811871709546</v>
      </c>
      <c r="AA327" s="14">
        <v>10.211493773705643</v>
      </c>
      <c r="AB327" s="14">
        <v>67.961777268448841</v>
      </c>
      <c r="AC327" s="14">
        <v>33.405977624514072</v>
      </c>
      <c r="AD327" s="14">
        <v>-69.791609460899025</v>
      </c>
      <c r="AE327" s="14">
        <v>153.81546973184152</v>
      </c>
      <c r="AF327" s="14">
        <v>-6.6385144943882377</v>
      </c>
      <c r="AG327" s="11">
        <v>261.29308096492758</v>
      </c>
      <c r="AH327" s="10">
        <v>25.785829328379254</v>
      </c>
      <c r="AI327" s="14">
        <f>AVERAGE(Tabla3[[#This Row],[Emissions from degradation per capita 2010]:[Emissions from degradation per capita 2022]])</f>
        <v>512.39250910165993</v>
      </c>
      <c r="AJ327" s="14">
        <f>AVERAGE(Tabla3[[#This Row],[Net emissions from deforestation per capita tCO2  2010]:[Net emissions from deforestation per capita tCO2  2023]])</f>
        <v>95.793064349192235</v>
      </c>
      <c r="AK327" s="19">
        <v>10917081.185433248</v>
      </c>
      <c r="AL327" s="19">
        <v>3049208.3951137201</v>
      </c>
      <c r="AM327" s="19">
        <v>1155366.2446430242</v>
      </c>
      <c r="AN327" s="19">
        <v>895655.48146055196</v>
      </c>
      <c r="AO327" s="19">
        <v>637147.77686425601</v>
      </c>
      <c r="AP327" s="19">
        <v>2178872.0167010403</v>
      </c>
      <c r="AQ327" s="19">
        <v>3609946.808502424</v>
      </c>
      <c r="AR327" s="19">
        <v>1389239.7714221361</v>
      </c>
      <c r="AS327" s="19">
        <v>696015.9655127601</v>
      </c>
      <c r="AT327" s="19">
        <v>968695.51480077615</v>
      </c>
      <c r="AU327" s="19">
        <v>8709733.7381183039</v>
      </c>
      <c r="AV327" s="19">
        <v>3716270.2189338082</v>
      </c>
      <c r="AW327" s="19">
        <v>2833323.7871749843</v>
      </c>
      <c r="AX327" s="32">
        <f>AVERAGE(Tabla3[[#This Row],[Emisiones por degradación tCO2 2011]:[Emisiones por degradación tCO2 2013]])</f>
        <v>1700076.7070724322</v>
      </c>
      <c r="AY327" s="32">
        <f>AVERAGE(Tabla3[[#This Row],[Emisiones por degradación tCO2 2020]:[Emisiones por degradación tCO2 2022]])</f>
        <v>5086442.5814090325</v>
      </c>
    </row>
    <row r="328" spans="1:51" x14ac:dyDescent="0.3">
      <c r="A328" s="24">
        <f>VALUE(MID(Tabla3[[#This Row],[COD]],1,1))</f>
        <v>8</v>
      </c>
      <c r="B328" s="31"/>
      <c r="C328" s="8">
        <v>80803</v>
      </c>
      <c r="D328" s="16">
        <v>914.63899241519107</v>
      </c>
      <c r="E328" s="16">
        <v>514.56054789997438</v>
      </c>
      <c r="F328" s="16">
        <v>238.1811056680769</v>
      </c>
      <c r="G328" s="16">
        <v>120.2284911463457</v>
      </c>
      <c r="H328" s="16">
        <v>55.458185053744309</v>
      </c>
      <c r="I328" s="16">
        <v>156.29958529110945</v>
      </c>
      <c r="J328" s="16">
        <v>291.11359323471214</v>
      </c>
      <c r="K328" s="16">
        <v>527.80185142319363</v>
      </c>
      <c r="L328" s="16">
        <v>169.19204125017669</v>
      </c>
      <c r="M328" s="16">
        <v>294.8821423752658</v>
      </c>
      <c r="N328" s="16">
        <v>266.15111303811847</v>
      </c>
      <c r="O328" s="16">
        <v>525.12302101173236</v>
      </c>
      <c r="P328" s="16">
        <v>295.60815203700224</v>
      </c>
      <c r="Q328" s="5">
        <v>290.99004823813237</v>
      </c>
      <c r="R328" s="5">
        <v>362.29409536228439</v>
      </c>
      <c r="S328" s="14">
        <v>44.328692547222289</v>
      </c>
      <c r="T328" s="14">
        <v>167.02255509582969</v>
      </c>
      <c r="U328" s="14">
        <v>183.70385982901735</v>
      </c>
      <c r="V328" s="14">
        <v>66.752759358689531</v>
      </c>
      <c r="W328" s="14">
        <v>18.084899955349577</v>
      </c>
      <c r="X328" s="14">
        <v>8.8317462208361288</v>
      </c>
      <c r="Y328" s="14">
        <v>15.078630798832988</v>
      </c>
      <c r="Z328" s="14">
        <v>21.332035486624402</v>
      </c>
      <c r="AA328" s="14">
        <v>91.784552859964862</v>
      </c>
      <c r="AB328" s="14">
        <v>18.729813857477847</v>
      </c>
      <c r="AC328" s="14">
        <v>39.667956000375106</v>
      </c>
      <c r="AD328" s="14">
        <v>-52.935929120284555</v>
      </c>
      <c r="AE328" s="14">
        <v>89.133002207302141</v>
      </c>
      <c r="AF328" s="14">
        <v>-49.850391276346627</v>
      </c>
      <c r="AG328" s="11">
        <v>139.17341401247759</v>
      </c>
      <c r="AH328" s="10">
        <v>-4.5511060631096809</v>
      </c>
      <c r="AI328" s="14">
        <f>AVERAGE(Tabla3[[#This Row],[Emissions from degradation per capita 2010]:[Emissions from degradation per capita 2022]])</f>
        <v>336.09529398804949</v>
      </c>
      <c r="AJ328" s="14">
        <f>AVERAGE(Tabla3[[#This Row],[Net emissions from deforestation per capita tCO2  2010]:[Net emissions from deforestation per capita tCO2  2023]])</f>
        <v>47.261727415777905</v>
      </c>
      <c r="AK328" s="19">
        <v>3681421.9444711441</v>
      </c>
      <c r="AL328" s="19">
        <v>2093232.3088570959</v>
      </c>
      <c r="AM328" s="19">
        <v>979162.52540146408</v>
      </c>
      <c r="AN328" s="19">
        <v>499429.15222192003</v>
      </c>
      <c r="AO328" s="19">
        <v>232758.00267056486</v>
      </c>
      <c r="AP328" s="19">
        <v>662710.24163430405</v>
      </c>
      <c r="AQ328" s="19">
        <v>1246839.519824272</v>
      </c>
      <c r="AR328" s="19">
        <v>2283270.8092567357</v>
      </c>
      <c r="AS328" s="19">
        <v>739369.22026327206</v>
      </c>
      <c r="AT328" s="19">
        <v>1301314.894302048</v>
      </c>
      <c r="AU328" s="19">
        <v>1185969.359697856</v>
      </c>
      <c r="AV328" s="19">
        <v>2362528.4715317837</v>
      </c>
      <c r="AW328" s="19">
        <v>1342652.2265520641</v>
      </c>
      <c r="AX328" s="32">
        <f>AVERAGE(Tabla3[[#This Row],[Emisiones por degradación tCO2 2011]:[Emisiones por degradación tCO2 2013]])</f>
        <v>1190607.9954934933</v>
      </c>
      <c r="AY328" s="32">
        <f>AVERAGE(Tabla3[[#This Row],[Emisiones por degradación tCO2 2020]:[Emisiones por degradación tCO2 2022]])</f>
        <v>1630383.3525939013</v>
      </c>
    </row>
    <row r="329" spans="1:51" x14ac:dyDescent="0.3">
      <c r="A329" s="24">
        <f>VALUE(MID(Tabla3[[#This Row],[COD]],1,1))</f>
        <v>8</v>
      </c>
      <c r="B329" s="31"/>
      <c r="C329" s="7">
        <v>80901</v>
      </c>
      <c r="D329" s="16">
        <v>1526.2855773926435</v>
      </c>
      <c r="E329" s="16">
        <v>0</v>
      </c>
      <c r="F329" s="16">
        <v>0</v>
      </c>
      <c r="G329" s="16">
        <v>2.6903012284176158</v>
      </c>
      <c r="H329" s="16">
        <v>0</v>
      </c>
      <c r="I329" s="16">
        <v>3.5716962402158754</v>
      </c>
      <c r="J329" s="16">
        <v>68.895959124834675</v>
      </c>
      <c r="K329" s="16">
        <v>16.528297444347615</v>
      </c>
      <c r="L329" s="16">
        <v>111.5047722482693</v>
      </c>
      <c r="M329" s="16">
        <v>55.533985715884462</v>
      </c>
      <c r="N329" s="16">
        <v>0</v>
      </c>
      <c r="O329" s="16">
        <v>70.267273249976213</v>
      </c>
      <c r="P329" s="16">
        <v>67.963058098229027</v>
      </c>
      <c r="Q329" s="5">
        <v>0.89676707613920525</v>
      </c>
      <c r="R329" s="5">
        <v>46.076777116068421</v>
      </c>
      <c r="S329" s="14">
        <v>164.06804189665385</v>
      </c>
      <c r="T329" s="14">
        <v>646.08899661436931</v>
      </c>
      <c r="U329" s="14">
        <v>339.19421933722464</v>
      </c>
      <c r="V329" s="14">
        <v>43.63852770194768</v>
      </c>
      <c r="W329" s="14">
        <v>77.27401162861635</v>
      </c>
      <c r="X329" s="14">
        <v>111.61599139644407</v>
      </c>
      <c r="Y329" s="14">
        <v>119.02526449219125</v>
      </c>
      <c r="Z329" s="14">
        <v>41.039449338061125</v>
      </c>
      <c r="AA329" s="14">
        <v>42.977844289640046</v>
      </c>
      <c r="AB329" s="14">
        <v>110.11551227524852</v>
      </c>
      <c r="AC329" s="14">
        <v>240.16140621502927</v>
      </c>
      <c r="AD329" s="14">
        <v>-32.362139942282326</v>
      </c>
      <c r="AE329" s="14">
        <v>87.358602219949603</v>
      </c>
      <c r="AF329" s="14">
        <v>-97.400639804241948</v>
      </c>
      <c r="AG329" s="11">
        <v>343.03903792549909</v>
      </c>
      <c r="AH329" s="10">
        <v>-14.134725842191557</v>
      </c>
      <c r="AI329" s="14">
        <f>AVERAGE(Tabla3[[#This Row],[Emissions from degradation per capita 2010]:[Emissions from degradation per capita 2022]])</f>
        <v>147.9416092879091</v>
      </c>
      <c r="AJ329" s="14">
        <f>AVERAGE(Tabla3[[#This Row],[Net emissions from deforestation per capita tCO2  2010]:[Net emissions from deforestation per capita tCO2  2023]])</f>
        <v>135.19964911848936</v>
      </c>
      <c r="AK329" s="19">
        <v>4972638.4111452326</v>
      </c>
      <c r="AL329" s="19">
        <v>0</v>
      </c>
      <c r="AM329" s="19">
        <v>0</v>
      </c>
      <c r="AN329" s="19">
        <v>9163.1659839903987</v>
      </c>
      <c r="AO329" s="19">
        <v>0</v>
      </c>
      <c r="AP329" s="19">
        <v>12518.795321956643</v>
      </c>
      <c r="AQ329" s="19">
        <v>244925.13468878725</v>
      </c>
      <c r="AR329" s="19">
        <v>59567.983989428802</v>
      </c>
      <c r="AS329" s="19">
        <v>407438.43779517605</v>
      </c>
      <c r="AT329" s="19">
        <v>205642.34910592018</v>
      </c>
      <c r="AU329" s="19">
        <v>0</v>
      </c>
      <c r="AV329" s="19">
        <v>267156.17289640958</v>
      </c>
      <c r="AW329" s="19">
        <v>261725.73673628</v>
      </c>
      <c r="AX329" s="32">
        <f>AVERAGE(Tabla3[[#This Row],[Emisiones por degradación tCO2 2011]:[Emisiones por degradación tCO2 2013]])</f>
        <v>3054.3886613301329</v>
      </c>
      <c r="AY329" s="32">
        <f>AVERAGE(Tabla3[[#This Row],[Emisiones por degradación tCO2 2020]:[Emisiones por degradación tCO2 2022]])</f>
        <v>176293.96987756318</v>
      </c>
    </row>
    <row r="330" spans="1:51" x14ac:dyDescent="0.3">
      <c r="A330" s="24">
        <f>VALUE(MID(Tabla3[[#This Row],[COD]],1,1))</f>
        <v>9</v>
      </c>
      <c r="B330" s="31"/>
      <c r="C330" s="8">
        <v>90101</v>
      </c>
      <c r="D330" s="16">
        <v>0</v>
      </c>
      <c r="E330" s="16">
        <v>0.97339169350236454</v>
      </c>
      <c r="F330" s="16">
        <v>0.32450809362416233</v>
      </c>
      <c r="G330" s="16">
        <v>0.30440655460616911</v>
      </c>
      <c r="H330" s="16">
        <v>0</v>
      </c>
      <c r="I330" s="16">
        <v>0.39335534106049486</v>
      </c>
      <c r="J330" s="16">
        <v>0</v>
      </c>
      <c r="K330" s="16">
        <v>1.0455542017636414</v>
      </c>
      <c r="L330" s="16">
        <v>0.40343866802538914</v>
      </c>
      <c r="M330" s="16">
        <v>0</v>
      </c>
      <c r="N330" s="16">
        <v>0.18900391550566562</v>
      </c>
      <c r="O330" s="16">
        <v>0.46359460872616698</v>
      </c>
      <c r="P330" s="16">
        <v>1.782071921074893</v>
      </c>
      <c r="Q330" s="5">
        <v>0.53410211391089868</v>
      </c>
      <c r="R330" s="5">
        <v>0.81155681510224176</v>
      </c>
      <c r="S330" s="14">
        <v>3.5707440866120117</v>
      </c>
      <c r="T330" s="14">
        <v>0.49523330881088179</v>
      </c>
      <c r="U330" s="14">
        <v>1.4231431172793323</v>
      </c>
      <c r="V330" s="14">
        <v>1.6930278012538376</v>
      </c>
      <c r="W330" s="14">
        <v>1.499167458438377</v>
      </c>
      <c r="X330" s="14">
        <v>2.5923096995097765</v>
      </c>
      <c r="Y330" s="14">
        <v>2.1115569987202876</v>
      </c>
      <c r="Z330" s="14">
        <v>1.9919544000543317</v>
      </c>
      <c r="AA330" s="14">
        <v>1.9485940110571573</v>
      </c>
      <c r="AB330" s="14">
        <v>1.1120975475014647</v>
      </c>
      <c r="AC330" s="14">
        <v>1.0630589477934069</v>
      </c>
      <c r="AD330" s="14">
        <v>0.94165671395815864</v>
      </c>
      <c r="AE330" s="14">
        <v>-0.509162432883139</v>
      </c>
      <c r="AF330" s="14">
        <v>2.9863465416950365</v>
      </c>
      <c r="AG330" s="11">
        <v>1.2038014091146838</v>
      </c>
      <c r="AH330" s="10">
        <v>1.1396136075900187</v>
      </c>
      <c r="AI330" s="14">
        <f>AVERAGE(Tabla3[[#This Row],[Emissions from degradation per capita 2010]:[Emissions from degradation per capita 2022]])</f>
        <v>0.45225576906838055</v>
      </c>
      <c r="AJ330" s="14">
        <f>AVERAGE(Tabla3[[#This Row],[Net emissions from deforestation per capita tCO2  2010]:[Net emissions from deforestation per capita tCO2  2023]])</f>
        <v>1.6371234428429229</v>
      </c>
      <c r="AK330" s="19">
        <v>0</v>
      </c>
      <c r="AL330" s="19">
        <v>44376.927306772799</v>
      </c>
      <c r="AM330" s="19">
        <v>15014.015967709118</v>
      </c>
      <c r="AN330" s="19">
        <v>14290.061299432004</v>
      </c>
      <c r="AO330" s="19">
        <v>0</v>
      </c>
      <c r="AP330" s="19">
        <v>18997.88290719872</v>
      </c>
      <c r="AQ330" s="19">
        <v>0</v>
      </c>
      <c r="AR330" s="19">
        <v>51911.766117564803</v>
      </c>
      <c r="AS330" s="19">
        <v>20303.857845713759</v>
      </c>
      <c r="AT330" s="19">
        <v>0</v>
      </c>
      <c r="AU330" s="19">
        <v>9767.7223533327997</v>
      </c>
      <c r="AV330" s="19">
        <v>24271.959334467199</v>
      </c>
      <c r="AW330" s="19">
        <v>94508.620190364803</v>
      </c>
      <c r="AX330" s="32">
        <f>AVERAGE(Tabla3[[#This Row],[Emisiones por degradación tCO2 2011]:[Emisiones por degradación tCO2 2013]])</f>
        <v>24560.334857971309</v>
      </c>
      <c r="AY330" s="32">
        <f>AVERAGE(Tabla3[[#This Row],[Emisiones por degradación tCO2 2020]:[Emisiones por degradación tCO2 2022]])</f>
        <v>42849.433959388269</v>
      </c>
    </row>
    <row r="331" spans="1:51" x14ac:dyDescent="0.3">
      <c r="A331" s="24">
        <f>VALUE(MID(Tabla3[[#This Row],[COD]],1,1))</f>
        <v>9</v>
      </c>
      <c r="B331" s="31"/>
      <c r="C331" s="7">
        <v>90102</v>
      </c>
      <c r="D331" s="16">
        <v>24.798741405172745</v>
      </c>
      <c r="E331" s="16">
        <v>5.4932629908350501</v>
      </c>
      <c r="F331" s="16">
        <v>4.6854663029389023</v>
      </c>
      <c r="G331" s="16">
        <v>3.4315999017962109</v>
      </c>
      <c r="H331" s="16">
        <v>0.75406467186181825</v>
      </c>
      <c r="I331" s="16">
        <v>3.0405447813870312</v>
      </c>
      <c r="J331" s="16">
        <v>3.8800316765384872</v>
      </c>
      <c r="K331" s="16">
        <v>5.0602384180702176</v>
      </c>
      <c r="L331" s="16">
        <v>4.5168663017601141</v>
      </c>
      <c r="M331" s="16">
        <v>3.2379338200265355</v>
      </c>
      <c r="N331" s="16">
        <v>8.2265655259994919</v>
      </c>
      <c r="O331" s="16">
        <v>6.4552116172935863</v>
      </c>
      <c r="P331" s="16">
        <v>8.8169598391198178</v>
      </c>
      <c r="Q331" s="5">
        <v>4.5367763985233873</v>
      </c>
      <c r="R331" s="5">
        <v>7.8329123274709653</v>
      </c>
      <c r="S331" s="14">
        <v>37.360311592136448</v>
      </c>
      <c r="T331" s="14">
        <v>15.430710536462675</v>
      </c>
      <c r="U331" s="14">
        <v>8.3142684876564221</v>
      </c>
      <c r="V331" s="14">
        <v>11.530947592162631</v>
      </c>
      <c r="W331" s="14">
        <v>15.481594259883749</v>
      </c>
      <c r="X331" s="14">
        <v>19.612257739793154</v>
      </c>
      <c r="Y331" s="14">
        <v>8.7230450181035497</v>
      </c>
      <c r="Z331" s="14">
        <v>11.828777589698914</v>
      </c>
      <c r="AA331" s="14">
        <v>12.595715380871868</v>
      </c>
      <c r="AB331" s="14">
        <v>9.11380411647513</v>
      </c>
      <c r="AC331" s="14">
        <v>15.062721207909217</v>
      </c>
      <c r="AD331" s="14">
        <v>16.959045878446577</v>
      </c>
      <c r="AE331" s="14">
        <v>-4.1724952973692293</v>
      </c>
      <c r="AF331" s="14">
        <v>14.807151896733318</v>
      </c>
      <c r="AG331" s="11">
        <v>11.759296437197634</v>
      </c>
      <c r="AH331" s="10">
        <v>-128.49444398724765</v>
      </c>
      <c r="AI331" s="14">
        <f>AVERAGE(Tabla3[[#This Row],[Emissions from degradation per capita 2010]:[Emissions from degradation per capita 2022]])</f>
        <v>6.3382682502153864</v>
      </c>
      <c r="AJ331" s="14">
        <f>AVERAGE(Tabla3[[#This Row],[Net emissions from deforestation per capita tCO2  2010]:[Net emissions from deforestation per capita tCO2  2023]])</f>
        <v>13.760561142783173</v>
      </c>
      <c r="AK331" s="19">
        <v>192884.6106494336</v>
      </c>
      <c r="AL331" s="19">
        <v>43193.526896935997</v>
      </c>
      <c r="AM331" s="19">
        <v>37240.086175758399</v>
      </c>
      <c r="AN331" s="19">
        <v>27566.04201112896</v>
      </c>
      <c r="AO331" s="19">
        <v>6121.4970061742406</v>
      </c>
      <c r="AP331" s="19">
        <v>24944.629386499204</v>
      </c>
      <c r="AQ331" s="19">
        <v>32161.582566827521</v>
      </c>
      <c r="AR331" s="19">
        <v>42374.436512920001</v>
      </c>
      <c r="AS331" s="19">
        <v>38208.172046588807</v>
      </c>
      <c r="AT331" s="19">
        <v>27664.90655830672</v>
      </c>
      <c r="AU331" s="19">
        <v>70987.033923849609</v>
      </c>
      <c r="AV331" s="19">
        <v>56257.169244713601</v>
      </c>
      <c r="AW331" s="19">
        <v>77589.246584254404</v>
      </c>
      <c r="AX331" s="32">
        <f>AVERAGE(Tabla3[[#This Row],[Emisiones por degradación tCO2 2011]:[Emisiones por degradación tCO2 2013]])</f>
        <v>35999.88502794112</v>
      </c>
      <c r="AY331" s="32">
        <f>AVERAGE(Tabla3[[#This Row],[Emisiones por degradación tCO2 2020]:[Emisiones por degradación tCO2 2022]])</f>
        <v>68277.816584272543</v>
      </c>
    </row>
    <row r="332" spans="1:51" x14ac:dyDescent="0.3">
      <c r="A332" s="24">
        <f>VALUE(MID(Tabla3[[#This Row],[COD]],1,1))</f>
        <v>9</v>
      </c>
      <c r="B332" s="31"/>
      <c r="C332" s="8">
        <v>90103</v>
      </c>
      <c r="D332" s="16">
        <v>46.094157192672341</v>
      </c>
      <c r="E332" s="16">
        <v>52.864394446286404</v>
      </c>
      <c r="F332" s="16">
        <v>23.630039112094984</v>
      </c>
      <c r="G332" s="16">
        <v>46.285825790459882</v>
      </c>
      <c r="H332" s="16">
        <v>4.5533494581113629</v>
      </c>
      <c r="I332" s="16">
        <v>23.165673181328781</v>
      </c>
      <c r="J332" s="16">
        <v>23.415482033041254</v>
      </c>
      <c r="K332" s="16">
        <v>52.366595338842956</v>
      </c>
      <c r="L332" s="16">
        <v>89.323966674435766</v>
      </c>
      <c r="M332" s="16">
        <v>51.605499083776699</v>
      </c>
      <c r="N332" s="16">
        <v>82.467471545296291</v>
      </c>
      <c r="O332" s="16">
        <v>70.479617247091099</v>
      </c>
      <c r="P332" s="16">
        <v>52.001988055065425</v>
      </c>
      <c r="Q332" s="5">
        <v>40.926753116280423</v>
      </c>
      <c r="R332" s="5">
        <v>68.316358949150938</v>
      </c>
      <c r="S332" s="14">
        <v>62.999783624112013</v>
      </c>
      <c r="T332" s="14">
        <v>43.82024946143482</v>
      </c>
      <c r="U332" s="14">
        <v>84.850369732825982</v>
      </c>
      <c r="V332" s="14">
        <v>96.702596522001812</v>
      </c>
      <c r="W332" s="14">
        <v>103.75797819874869</v>
      </c>
      <c r="X332" s="14">
        <v>121.66693036799056</v>
      </c>
      <c r="Y332" s="14">
        <v>103.1699482246413</v>
      </c>
      <c r="Z332" s="14">
        <v>134.7238803524464</v>
      </c>
      <c r="AA332" s="14">
        <v>194.47057231425308</v>
      </c>
      <c r="AB332" s="14">
        <v>133.17123497952397</v>
      </c>
      <c r="AC332" s="14">
        <v>153.11828516415878</v>
      </c>
      <c r="AD332" s="14">
        <v>110.01663697526614</v>
      </c>
      <c r="AE332" s="14">
        <v>50.730628347420264</v>
      </c>
      <c r="AF332" s="14">
        <v>91.821857216601316</v>
      </c>
      <c r="AG332" s="11">
        <v>75.131186459655069</v>
      </c>
      <c r="AH332" s="10">
        <v>84.189707513095911</v>
      </c>
      <c r="AI332" s="14">
        <f>AVERAGE(Tabla3[[#This Row],[Emissions from degradation per capita 2010]:[Emissions from degradation per capita 2022]])</f>
        <v>47.558004550654104</v>
      </c>
      <c r="AJ332" s="14">
        <f>AVERAGE(Tabla3[[#This Row],[Net emissions from deforestation per capita tCO2  2010]:[Net emissions from deforestation per capita tCO2  2023]])</f>
        <v>106.07292510581608</v>
      </c>
      <c r="AK332" s="19">
        <v>98503.213920740789</v>
      </c>
      <c r="AL332" s="19">
        <v>113922.7700317472</v>
      </c>
      <c r="AM332" s="19">
        <v>51348.074990582398</v>
      </c>
      <c r="AN332" s="19">
        <v>101412.2443068976</v>
      </c>
      <c r="AO332" s="19">
        <v>10058.348952968001</v>
      </c>
      <c r="AP332" s="19">
        <v>51589.954174819199</v>
      </c>
      <c r="AQ332" s="19">
        <v>52567.757164177616</v>
      </c>
      <c r="AR332" s="19">
        <v>118505.60525180161</v>
      </c>
      <c r="AS332" s="19">
        <v>203837.29195106242</v>
      </c>
      <c r="AT332" s="19">
        <v>118692.64789268641</v>
      </c>
      <c r="AU332" s="19">
        <v>191159.59904199681</v>
      </c>
      <c r="AV332" s="19">
        <v>164640.3858892048</v>
      </c>
      <c r="AW332" s="19">
        <v>122412.679881624</v>
      </c>
      <c r="AX332" s="32">
        <f>AVERAGE(Tabla3[[#This Row],[Emisiones por degradación tCO2 2011]:[Emisiones por degradación tCO2 2013]])</f>
        <v>88894.363109742408</v>
      </c>
      <c r="AY332" s="32">
        <f>AVERAGE(Tabla3[[#This Row],[Emisiones por degradación tCO2 2020]:[Emisiones por degradación tCO2 2022]])</f>
        <v>159404.2216042752</v>
      </c>
    </row>
    <row r="333" spans="1:51" x14ac:dyDescent="0.3">
      <c r="A333" s="24">
        <f>VALUE(MID(Tabla3[[#This Row],[COD]],1,1))</f>
        <v>9</v>
      </c>
      <c r="B333" s="31"/>
      <c r="C333" s="7">
        <v>90104</v>
      </c>
      <c r="D333" s="16">
        <v>96.102285415512327</v>
      </c>
      <c r="E333" s="16">
        <v>22.136205990854979</v>
      </c>
      <c r="F333" s="16">
        <v>0</v>
      </c>
      <c r="G333" s="16">
        <v>17.401119833249947</v>
      </c>
      <c r="H333" s="16">
        <v>3.4667153967198194</v>
      </c>
      <c r="I333" s="16">
        <v>49.140285572795115</v>
      </c>
      <c r="J333" s="16">
        <v>57.959095686455122</v>
      </c>
      <c r="K333" s="16">
        <v>72.768033712992676</v>
      </c>
      <c r="L333" s="16">
        <v>32.328097916103339</v>
      </c>
      <c r="M333" s="16">
        <v>26.05618918657542</v>
      </c>
      <c r="N333" s="16">
        <v>72.992558706535391</v>
      </c>
      <c r="O333" s="16">
        <v>31.605932938106097</v>
      </c>
      <c r="P333" s="16">
        <v>54.47646004755849</v>
      </c>
      <c r="Q333" s="5">
        <v>13.179108608034975</v>
      </c>
      <c r="R333" s="5">
        <v>53.024983897399999</v>
      </c>
      <c r="S333" s="14">
        <v>220.53381241467395</v>
      </c>
      <c r="T333" s="14">
        <v>129.55355809011246</v>
      </c>
      <c r="U333" s="14">
        <v>69.776933046559691</v>
      </c>
      <c r="V333" s="14">
        <v>123.05335372111307</v>
      </c>
      <c r="W333" s="14">
        <v>68.659456785446523</v>
      </c>
      <c r="X333" s="14">
        <v>100.80824172356984</v>
      </c>
      <c r="Y333" s="14">
        <v>151.3658234500227</v>
      </c>
      <c r="Z333" s="14">
        <v>148.80151002052619</v>
      </c>
      <c r="AA333" s="14">
        <v>132.36651972030663</v>
      </c>
      <c r="AB333" s="14">
        <v>70.077843690864569</v>
      </c>
      <c r="AC333" s="14">
        <v>169.31223120404829</v>
      </c>
      <c r="AD333" s="14">
        <v>199.95209981417591</v>
      </c>
      <c r="AE333" s="14">
        <v>13.623635544526206</v>
      </c>
      <c r="AF333" s="14">
        <v>156.82848685839582</v>
      </c>
      <c r="AG333" s="11">
        <v>104.31581074871004</v>
      </c>
      <c r="AH333" s="10">
        <v>121.55651344219707</v>
      </c>
      <c r="AI333" s="14">
        <f>AVERAGE(Tabla3[[#This Row],[Emissions from degradation per capita 2010]:[Emissions from degradation per capita 2022]])</f>
        <v>41.264075415650673</v>
      </c>
      <c r="AJ333" s="14">
        <f>AVERAGE(Tabla3[[#This Row],[Net emissions from deforestation per capita tCO2  2010]:[Net emissions from deforestation per capita tCO2  2023]])</f>
        <v>125.3366790060244</v>
      </c>
      <c r="AK333" s="19">
        <v>343661.77264587209</v>
      </c>
      <c r="AL333" s="19">
        <v>79247.617447260825</v>
      </c>
      <c r="AM333" s="19">
        <v>0</v>
      </c>
      <c r="AN333" s="19">
        <v>62435.217961700808</v>
      </c>
      <c r="AO333" s="19">
        <v>12452.441705017591</v>
      </c>
      <c r="AP333" s="19">
        <v>176708.46691977122</v>
      </c>
      <c r="AQ333" s="19">
        <v>208652.74447123843</v>
      </c>
      <c r="AR333" s="19">
        <v>262255.99350162561</v>
      </c>
      <c r="AS333" s="19">
        <v>116639.77728130083</v>
      </c>
      <c r="AT333" s="19">
        <v>94114.95534191042</v>
      </c>
      <c r="AU333" s="19">
        <v>263941.09228283196</v>
      </c>
      <c r="AV333" s="19">
        <v>114413.47723594407</v>
      </c>
      <c r="AW333" s="19">
        <v>197422.69121235196</v>
      </c>
      <c r="AX333" s="32">
        <f>AVERAGE(Tabla3[[#This Row],[Emisiones por degradación tCO2 2011]:[Emisiones por degradación tCO2 2013]])</f>
        <v>47227.611802987209</v>
      </c>
      <c r="AY333" s="32">
        <f>AVERAGE(Tabla3[[#This Row],[Emisiones por degradación tCO2 2020]:[Emisiones por degradación tCO2 2022]])</f>
        <v>191925.75357704269</v>
      </c>
    </row>
    <row r="334" spans="1:51" x14ac:dyDescent="0.3">
      <c r="A334" s="24">
        <f>VALUE(MID(Tabla3[[#This Row],[COD]],1,1))</f>
        <v>9</v>
      </c>
      <c r="B334" s="31"/>
      <c r="C334" s="8">
        <v>90201</v>
      </c>
      <c r="D334" s="16">
        <v>161.21492334300723</v>
      </c>
      <c r="E334" s="16">
        <v>18.907147522225138</v>
      </c>
      <c r="F334" s="16">
        <v>6.1656802177946455</v>
      </c>
      <c r="G334" s="16">
        <v>3.107247985670369</v>
      </c>
      <c r="H334" s="16">
        <v>0.88071235193534536</v>
      </c>
      <c r="I334" s="16">
        <v>0</v>
      </c>
      <c r="J334" s="16">
        <v>46.618829403359875</v>
      </c>
      <c r="K334" s="16">
        <v>0</v>
      </c>
      <c r="L334" s="16">
        <v>1.3193654657898215</v>
      </c>
      <c r="M334" s="16">
        <v>3.292642733436852</v>
      </c>
      <c r="N334" s="16">
        <v>2.5969322857591637</v>
      </c>
      <c r="O334" s="16">
        <v>0</v>
      </c>
      <c r="P334" s="16">
        <v>41.62550811569357</v>
      </c>
      <c r="Q334" s="5">
        <v>9.3933585752300512</v>
      </c>
      <c r="R334" s="5">
        <v>14.740813467150913</v>
      </c>
      <c r="S334" s="14">
        <v>41.320378206924097</v>
      </c>
      <c r="T334" s="14">
        <v>104.94733724533648</v>
      </c>
      <c r="U334" s="14">
        <v>86.118113591424958</v>
      </c>
      <c r="V334" s="14">
        <v>57.961579619517778</v>
      </c>
      <c r="W334" s="14">
        <v>35.442702075506062</v>
      </c>
      <c r="X334" s="14">
        <v>17.787101917805284</v>
      </c>
      <c r="Y334" s="14">
        <v>15.480424206266125</v>
      </c>
      <c r="Z334" s="14">
        <v>74.471611163527285</v>
      </c>
      <c r="AA334" s="14">
        <v>5.7469337637028453</v>
      </c>
      <c r="AB334" s="14">
        <v>-2.8218771257141255</v>
      </c>
      <c r="AC334" s="14">
        <v>37.878294840353398</v>
      </c>
      <c r="AD334" s="14">
        <v>5.0041055418687659</v>
      </c>
      <c r="AE334" s="14">
        <v>-32.92451791509496</v>
      </c>
      <c r="AF334" s="14">
        <v>-5.9237383273705264</v>
      </c>
      <c r="AG334" s="11">
        <v>83.014691887637724</v>
      </c>
      <c r="AH334" s="10">
        <v>-11.281383566865573</v>
      </c>
      <c r="AI334" s="14">
        <f>AVERAGE(Tabla3[[#This Row],[Emissions from degradation per capita 2010]:[Emissions from degradation per capita 2022]])</f>
        <v>21.979153032667078</v>
      </c>
      <c r="AJ334" s="14">
        <f>AVERAGE(Tabla3[[#This Row],[Net emissions from deforestation per capita tCO2  2010]:[Net emissions from deforestation per capita tCO2  2023]])</f>
        <v>31.463460628860961</v>
      </c>
      <c r="AK334" s="19">
        <v>979541.87423211196</v>
      </c>
      <c r="AL334" s="19">
        <v>116430.21444186241</v>
      </c>
      <c r="AM334" s="19">
        <v>38467.678878820792</v>
      </c>
      <c r="AN334" s="19">
        <v>19640.914517422403</v>
      </c>
      <c r="AO334" s="19">
        <v>5638.3204770900811</v>
      </c>
      <c r="AP334" s="19">
        <v>0</v>
      </c>
      <c r="AQ334" s="19">
        <v>306052.61503305758</v>
      </c>
      <c r="AR334" s="19">
        <v>0</v>
      </c>
      <c r="AS334" s="19">
        <v>8876.6908538339194</v>
      </c>
      <c r="AT334" s="19">
        <v>22422.897014704962</v>
      </c>
      <c r="AU334" s="19">
        <v>17895.460381166398</v>
      </c>
      <c r="AV334" s="19">
        <v>0</v>
      </c>
      <c r="AW334" s="19">
        <v>293626.33424810244</v>
      </c>
      <c r="AX334" s="32">
        <f>AVERAGE(Tabla3[[#This Row],[Emisiones por degradación tCO2 2011]:[Emisiones por degradación tCO2 2013]])</f>
        <v>58179.602612701878</v>
      </c>
      <c r="AY334" s="32">
        <f>AVERAGE(Tabla3[[#This Row],[Emisiones por degradación tCO2 2020]:[Emisiones por degradación tCO2 2022]])</f>
        <v>103840.59820975627</v>
      </c>
    </row>
    <row r="335" spans="1:51" x14ac:dyDescent="0.3">
      <c r="A335" s="24">
        <f>VALUE(MID(Tabla3[[#This Row],[COD]],1,1))</f>
        <v>9</v>
      </c>
      <c r="B335" s="31"/>
      <c r="C335" s="7">
        <v>90202</v>
      </c>
      <c r="D335" s="16">
        <v>151.02084630391863</v>
      </c>
      <c r="E335" s="16">
        <v>91.962401948061967</v>
      </c>
      <c r="F335" s="16">
        <v>82.955493530926645</v>
      </c>
      <c r="G335" s="16">
        <v>0</v>
      </c>
      <c r="H335" s="16">
        <v>0</v>
      </c>
      <c r="I335" s="16">
        <v>5.727004481629872</v>
      </c>
      <c r="J335" s="16">
        <v>22.251990001039431</v>
      </c>
      <c r="K335" s="16">
        <v>2.8441751613647064</v>
      </c>
      <c r="L335" s="16">
        <v>0</v>
      </c>
      <c r="M335" s="16">
        <v>15.248228766990307</v>
      </c>
      <c r="N335" s="16">
        <v>5.7607769622260587</v>
      </c>
      <c r="O335" s="16">
        <v>0.91701336507045905</v>
      </c>
      <c r="P335" s="16">
        <v>3.6737647927178485</v>
      </c>
      <c r="Q335" s="5">
        <v>58.305965159662868</v>
      </c>
      <c r="R335" s="5">
        <v>3.4505183733381219</v>
      </c>
      <c r="S335" s="14">
        <v>107.95703491525229</v>
      </c>
      <c r="T335" s="14">
        <v>225.26528906733532</v>
      </c>
      <c r="U335" s="14">
        <v>76.691181835328777</v>
      </c>
      <c r="V335" s="14">
        <v>30.373055126026909</v>
      </c>
      <c r="W335" s="14">
        <v>130.84460968059577</v>
      </c>
      <c r="X335" s="14">
        <v>82.517175312301418</v>
      </c>
      <c r="Y335" s="14">
        <v>-12.704422630833752</v>
      </c>
      <c r="Z335" s="14">
        <v>4.3940851173119659</v>
      </c>
      <c r="AA335" s="14">
        <v>-17.505068907768564</v>
      </c>
      <c r="AB335" s="14">
        <v>-2.0752109662209048</v>
      </c>
      <c r="AC335" s="14">
        <v>29.307916849609253</v>
      </c>
      <c r="AD335" s="14">
        <v>8.2860156420963769</v>
      </c>
      <c r="AE335" s="14">
        <v>-44.346139858837795</v>
      </c>
      <c r="AF335" s="14">
        <v>86.115639991304548</v>
      </c>
      <c r="AG335" s="11">
        <v>110.77650867623032</v>
      </c>
      <c r="AH335" s="10">
        <v>16.685171924854377</v>
      </c>
      <c r="AI335" s="14">
        <f>AVERAGE(Tabla3[[#This Row],[Emissions from degradation per capita 2010]:[Emissions from degradation per capita 2022]])</f>
        <v>29.412438101072759</v>
      </c>
      <c r="AJ335" s="14">
        <f>AVERAGE(Tabla3[[#This Row],[Net emissions from deforestation per capita tCO2  2010]:[Net emissions from deforestation per capita tCO2  2023]])</f>
        <v>50.365797226678694</v>
      </c>
      <c r="AK335" s="19">
        <v>445511.49659656</v>
      </c>
      <c r="AL335" s="19">
        <v>273128.33378574403</v>
      </c>
      <c r="AM335" s="19">
        <v>248119.88115100161</v>
      </c>
      <c r="AN335" s="19">
        <v>0</v>
      </c>
      <c r="AO335" s="19">
        <v>0</v>
      </c>
      <c r="AP335" s="19">
        <v>17484.544682415999</v>
      </c>
      <c r="AQ335" s="19">
        <v>68402.617263195207</v>
      </c>
      <c r="AR335" s="19">
        <v>8799.8779492624017</v>
      </c>
      <c r="AS335" s="19">
        <v>0</v>
      </c>
      <c r="AT335" s="19">
        <v>47818.445413281603</v>
      </c>
      <c r="AU335" s="19">
        <v>18181.01209278544</v>
      </c>
      <c r="AV335" s="19">
        <v>2913.3514608288483</v>
      </c>
      <c r="AW335" s="19">
        <v>11748.69980711168</v>
      </c>
      <c r="AX335" s="32">
        <f>AVERAGE(Tabla3[[#This Row],[Emisiones por degradación tCO2 2011]:[Emisiones por degradación tCO2 2013]])</f>
        <v>173749.4049789152</v>
      </c>
      <c r="AY335" s="32">
        <f>AVERAGE(Tabla3[[#This Row],[Emisiones por degradación tCO2 2020]:[Emisiones por degradación tCO2 2022]])</f>
        <v>10947.687786908655</v>
      </c>
    </row>
    <row r="336" spans="1:51" x14ac:dyDescent="0.3">
      <c r="A336" s="24">
        <f>VALUE(MID(Tabla3[[#This Row],[COD]],1,1))</f>
        <v>9</v>
      </c>
      <c r="B336" s="31"/>
      <c r="C336" s="8">
        <v>90203</v>
      </c>
      <c r="D336" s="16">
        <v>8.6910798602679531</v>
      </c>
      <c r="E336" s="16">
        <v>13.5377924505972</v>
      </c>
      <c r="F336" s="16">
        <v>9.3603057056503136</v>
      </c>
      <c r="G336" s="16">
        <v>7.9653895807474564</v>
      </c>
      <c r="H336" s="16">
        <v>5.8920948227604457</v>
      </c>
      <c r="I336" s="16">
        <v>9.1651338348793416</v>
      </c>
      <c r="J336" s="16">
        <v>13.343070108664282</v>
      </c>
      <c r="K336" s="16">
        <v>11.417807085789139</v>
      </c>
      <c r="L336" s="16">
        <v>5.9789390735626231</v>
      </c>
      <c r="M336" s="16">
        <v>6.7888774746053766</v>
      </c>
      <c r="N336" s="16">
        <v>19.970369428961934</v>
      </c>
      <c r="O336" s="16">
        <v>0</v>
      </c>
      <c r="P336" s="16">
        <v>31.209793614085786</v>
      </c>
      <c r="Q336" s="5">
        <v>10.287829245664989</v>
      </c>
      <c r="R336" s="5">
        <v>17.060054347682573</v>
      </c>
      <c r="S336" s="14">
        <v>101.81813184018513</v>
      </c>
      <c r="T336" s="14">
        <v>16.252775222300933</v>
      </c>
      <c r="U336" s="14">
        <v>66.486164323532009</v>
      </c>
      <c r="V336" s="14">
        <v>57.177603874706115</v>
      </c>
      <c r="W336" s="14">
        <v>68.758818339084016</v>
      </c>
      <c r="X336" s="14">
        <v>58.729885461415435</v>
      </c>
      <c r="Y336" s="14">
        <v>63.453378075274863</v>
      </c>
      <c r="Z336" s="14">
        <v>54.685780170677049</v>
      </c>
      <c r="AA336" s="14">
        <v>52.588988501968032</v>
      </c>
      <c r="AB336" s="14">
        <v>29.678449874586459</v>
      </c>
      <c r="AC336" s="14">
        <v>77.939872372605208</v>
      </c>
      <c r="AD336" s="14">
        <v>56.928550916361722</v>
      </c>
      <c r="AE336" s="14">
        <v>9.6603368183507605</v>
      </c>
      <c r="AF336" s="14">
        <v>56.415592588162902</v>
      </c>
      <c r="AG336" s="11">
        <v>46.639819920921497</v>
      </c>
      <c r="AH336" s="10">
        <v>41.001493440958463</v>
      </c>
      <c r="AI336" s="14">
        <f>AVERAGE(Tabla3[[#This Row],[Emissions from degradation per capita 2010]:[Emissions from degradation per capita 2022]])</f>
        <v>11.024665618505527</v>
      </c>
      <c r="AJ336" s="14">
        <f>AVERAGE(Tabla3[[#This Row],[Net emissions from deforestation per capita tCO2  2010]:[Net emissions from deforestation per capita tCO2  2023]])</f>
        <v>55.041023455657907</v>
      </c>
      <c r="AK336" s="19">
        <v>46862.302606564801</v>
      </c>
      <c r="AL336" s="19">
        <v>75459.655119628791</v>
      </c>
      <c r="AM336" s="19">
        <v>53877.919641723201</v>
      </c>
      <c r="AN336" s="19">
        <v>47298.483330478397</v>
      </c>
      <c r="AO336" s="19">
        <v>36059.620315293927</v>
      </c>
      <c r="AP336" s="19">
        <v>57758.673427409609</v>
      </c>
      <c r="AQ336" s="19">
        <v>86516.466584579204</v>
      </c>
      <c r="AR336" s="19">
        <v>76111.102033870397</v>
      </c>
      <c r="AS336" s="19">
        <v>40949.753714830404</v>
      </c>
      <c r="AT336" s="19">
        <v>47732.597523950404</v>
      </c>
      <c r="AU336" s="19">
        <v>144046.27469110244</v>
      </c>
      <c r="AV336" s="19">
        <v>0</v>
      </c>
      <c r="AW336" s="19">
        <v>236476.606213928</v>
      </c>
      <c r="AX336" s="32">
        <f>AVERAGE(Tabla3[[#This Row],[Emisiones por degradación tCO2 2011]:[Emisiones por degradación tCO2 2013]])</f>
        <v>58878.686030610137</v>
      </c>
      <c r="AY336" s="32">
        <f>AVERAGE(Tabla3[[#This Row],[Emisiones por degradación tCO2 2020]:[Emisiones por degradación tCO2 2022]])</f>
        <v>126840.96030167681</v>
      </c>
    </row>
    <row r="337" spans="1:51" x14ac:dyDescent="0.3">
      <c r="A337" s="24">
        <f>VALUE(MID(Tabla3[[#This Row],[COD]],1,1))</f>
        <v>9</v>
      </c>
      <c r="B337" s="31"/>
      <c r="C337" s="7">
        <v>90301</v>
      </c>
      <c r="D337" s="16">
        <v>237.55862024187047</v>
      </c>
      <c r="E337" s="16">
        <v>14.10178782349041</v>
      </c>
      <c r="F337" s="16">
        <v>12.692899470612353</v>
      </c>
      <c r="G337" s="16">
        <v>17.252933266002405</v>
      </c>
      <c r="H337" s="16">
        <v>0</v>
      </c>
      <c r="I337" s="16">
        <v>7.6044193493849592</v>
      </c>
      <c r="J337" s="16">
        <v>6.7241908179004453</v>
      </c>
      <c r="K337" s="16">
        <v>1.3599963104429378</v>
      </c>
      <c r="L337" s="16">
        <v>9.3370971477742745E-2</v>
      </c>
      <c r="M337" s="16">
        <v>1.3988286639233987</v>
      </c>
      <c r="N337" s="16">
        <v>2.9170285190063256</v>
      </c>
      <c r="O337" s="16">
        <v>8.497374544572061</v>
      </c>
      <c r="P337" s="16">
        <v>1.6071849089101773</v>
      </c>
      <c r="Q337" s="5">
        <v>14.682540186701724</v>
      </c>
      <c r="R337" s="5">
        <v>4.3405293241628549</v>
      </c>
      <c r="S337" s="14">
        <v>22.841259673247329</v>
      </c>
      <c r="T337" s="14">
        <v>106.13519706244985</v>
      </c>
      <c r="U337" s="14">
        <v>20.326035150675725</v>
      </c>
      <c r="V337" s="14">
        <v>8.7789671161446066</v>
      </c>
      <c r="W337" s="14">
        <v>83.81728672856616</v>
      </c>
      <c r="X337" s="14">
        <v>3.9327972267664504</v>
      </c>
      <c r="Y337" s="14">
        <v>6.7339306955045881</v>
      </c>
      <c r="Z337" s="14">
        <v>6.9056394318227312</v>
      </c>
      <c r="AA337" s="14">
        <v>-6.7669230131500475</v>
      </c>
      <c r="AB337" s="14">
        <v>-0.82162784872920025</v>
      </c>
      <c r="AC337" s="14">
        <v>0.90882488961462471</v>
      </c>
      <c r="AD337" s="14">
        <v>3.463673030094093</v>
      </c>
      <c r="AE337" s="14">
        <v>-9.9090522452875831</v>
      </c>
      <c r="AF337" s="14">
        <v>8.2244290038965762</v>
      </c>
      <c r="AG337" s="11">
        <v>45.084579569639466</v>
      </c>
      <c r="AH337" s="10">
        <v>0.59301659623436187</v>
      </c>
      <c r="AI337" s="14">
        <f>AVERAGE(Tabla3[[#This Row],[Emissions from degradation per capita 2010]:[Emissions from degradation per capita 2022]])</f>
        <v>23.985279606737972</v>
      </c>
      <c r="AJ337" s="14">
        <f>AVERAGE(Tabla3[[#This Row],[Net emissions from deforestation per capita tCO2  2010]:[Net emissions from deforestation per capita tCO2  2023]])</f>
        <v>18.183602635829708</v>
      </c>
      <c r="AK337" s="19">
        <v>1786203.265598624</v>
      </c>
      <c r="AL337" s="19">
        <v>110558.01653616481</v>
      </c>
      <c r="AM337" s="19">
        <v>103574.05968019681</v>
      </c>
      <c r="AN337" s="19">
        <v>146322.12702896638</v>
      </c>
      <c r="AO337" s="19">
        <v>0</v>
      </c>
      <c r="AP337" s="19">
        <v>69367.513305089597</v>
      </c>
      <c r="AQ337" s="19">
        <v>63489.809702616003</v>
      </c>
      <c r="AR337" s="19">
        <v>13277.643978854401</v>
      </c>
      <c r="AS337" s="19">
        <v>941.45950541008006</v>
      </c>
      <c r="AT337" s="19">
        <v>14553.413419459041</v>
      </c>
      <c r="AU337" s="19">
        <v>31282.213837823838</v>
      </c>
      <c r="AV337" s="19">
        <v>93853.501844798404</v>
      </c>
      <c r="AW337" s="19">
        <v>18265.656489764166</v>
      </c>
      <c r="AX337" s="32">
        <f>AVERAGE(Tabla3[[#This Row],[Emisiones por degradación tCO2 2011]:[Emisiones por degradación tCO2 2013]])</f>
        <v>120151.401081776</v>
      </c>
      <c r="AY337" s="32">
        <f>AVERAGE(Tabla3[[#This Row],[Emisiones por degradación tCO2 2020]:[Emisiones por degradación tCO2 2022]])</f>
        <v>47800.457390795469</v>
      </c>
    </row>
    <row r="338" spans="1:51" x14ac:dyDescent="0.3">
      <c r="A338" s="24">
        <f>VALUE(MID(Tabla3[[#This Row],[COD]],1,1))</f>
        <v>9</v>
      </c>
      <c r="B338" s="31"/>
      <c r="C338" s="8">
        <v>90302</v>
      </c>
      <c r="D338" s="16">
        <v>295.39498744130185</v>
      </c>
      <c r="E338" s="16">
        <v>10.729176509971001</v>
      </c>
      <c r="F338" s="16">
        <v>5.4033650275429554</v>
      </c>
      <c r="G338" s="16">
        <v>22.131270066313562</v>
      </c>
      <c r="H338" s="16">
        <v>0</v>
      </c>
      <c r="I338" s="16">
        <v>10.036108830000268</v>
      </c>
      <c r="J338" s="16">
        <v>11.854700694046191</v>
      </c>
      <c r="K338" s="16">
        <v>14.326875232173803</v>
      </c>
      <c r="L338" s="16">
        <v>1.9754212713746948</v>
      </c>
      <c r="M338" s="16">
        <v>1.3736301496301315</v>
      </c>
      <c r="N338" s="16">
        <v>2.0589209857025605</v>
      </c>
      <c r="O338" s="16">
        <v>4.4036481249629222</v>
      </c>
      <c r="P338" s="16">
        <v>26.282843676088909</v>
      </c>
      <c r="Q338" s="5">
        <v>12.754603867942507</v>
      </c>
      <c r="R338" s="5">
        <v>10.915137595584797</v>
      </c>
      <c r="S338" s="14">
        <v>85.875562376480062</v>
      </c>
      <c r="T338" s="14">
        <v>145.01513745069224</v>
      </c>
      <c r="U338" s="14">
        <v>30.530794679873011</v>
      </c>
      <c r="V338" s="14">
        <v>25.862330131490477</v>
      </c>
      <c r="W338" s="14">
        <v>108.29116306144667</v>
      </c>
      <c r="X338" s="14">
        <v>12.033641714600824</v>
      </c>
      <c r="Y338" s="14">
        <v>11.757891577762152</v>
      </c>
      <c r="Z338" s="14">
        <v>14.976937863413943</v>
      </c>
      <c r="AA338" s="14">
        <v>2.0669814586199515</v>
      </c>
      <c r="AB338" s="14">
        <v>18.511970022188681</v>
      </c>
      <c r="AC338" s="14">
        <v>11.289109919191631</v>
      </c>
      <c r="AD338" s="14">
        <v>11.360650605159627</v>
      </c>
      <c r="AE338" s="14">
        <v>-15.875604718547057</v>
      </c>
      <c r="AF338" s="14">
        <v>14.59161989760473</v>
      </c>
      <c r="AG338" s="11">
        <v>66.472439399918287</v>
      </c>
      <c r="AH338" s="10">
        <v>3.3238677503971608</v>
      </c>
      <c r="AI338" s="14">
        <f>AVERAGE(Tabla3[[#This Row],[Emissions from degradation per capita 2010]:[Emissions from degradation per capita 2022]])</f>
        <v>31.228534462239143</v>
      </c>
      <c r="AJ338" s="14">
        <f>AVERAGE(Tabla3[[#This Row],[Net emissions from deforestation per capita tCO2  2010]:[Net emissions from deforestation per capita tCO2  2023]])</f>
        <v>34.020584717141212</v>
      </c>
      <c r="AK338" s="19">
        <v>1958764.1617232724</v>
      </c>
      <c r="AL338" s="19">
        <v>73108.608738942406</v>
      </c>
      <c r="AM338" s="19">
        <v>37812.7484627456</v>
      </c>
      <c r="AN338" s="19">
        <v>158946.78161626399</v>
      </c>
      <c r="AO338" s="19">
        <v>0</v>
      </c>
      <c r="AP338" s="19">
        <v>75762.585557672021</v>
      </c>
      <c r="AQ338" s="19">
        <v>91672.400467059197</v>
      </c>
      <c r="AR338" s="19">
        <v>113425.87121312</v>
      </c>
      <c r="AS338" s="19">
        <v>16002.887719406403</v>
      </c>
      <c r="AT338" s="19">
        <v>11379.15215953601</v>
      </c>
      <c r="AU338" s="19">
        <v>17434.942906929282</v>
      </c>
      <c r="AV338" s="19">
        <v>38100.363577179203</v>
      </c>
      <c r="AW338" s="19">
        <v>232235.2067219216</v>
      </c>
      <c r="AX338" s="32">
        <f>AVERAGE(Tabla3[[#This Row],[Emisiones por degradación tCO2 2011]:[Emisiones por degradación tCO2 2013]])</f>
        <v>89956.046272650667</v>
      </c>
      <c r="AY338" s="32">
        <f>AVERAGE(Tabla3[[#This Row],[Emisiones por degradación tCO2 2020]:[Emisiones por degradación tCO2 2022]])</f>
        <v>95923.504402010018</v>
      </c>
    </row>
    <row r="339" spans="1:51" x14ac:dyDescent="0.3">
      <c r="A339" s="24">
        <f>VALUE(MID(Tabla3[[#This Row],[COD]],1,1))</f>
        <v>9</v>
      </c>
      <c r="B339" s="31"/>
      <c r="C339" s="7">
        <v>90303</v>
      </c>
      <c r="D339" s="16">
        <v>25.44814792556485</v>
      </c>
      <c r="E339" s="16">
        <v>5.0623734541366909</v>
      </c>
      <c r="F339" s="16">
        <v>12.072948458097564</v>
      </c>
      <c r="G339" s="16">
        <v>19.229490231718124</v>
      </c>
      <c r="H339" s="16">
        <v>12.413920553249485</v>
      </c>
      <c r="I339" s="16">
        <v>7.2953812365973993</v>
      </c>
      <c r="J339" s="16">
        <v>17.340429700882449</v>
      </c>
      <c r="K339" s="16">
        <v>5.2588625897748091</v>
      </c>
      <c r="L339" s="16">
        <v>3.1353652262928406</v>
      </c>
      <c r="M339" s="16">
        <v>1.582787496687418</v>
      </c>
      <c r="N339" s="16">
        <v>9.265809124234023</v>
      </c>
      <c r="O339" s="16">
        <v>15.643434117202508</v>
      </c>
      <c r="P339" s="16">
        <v>12.62259640627126</v>
      </c>
      <c r="Q339" s="5">
        <v>12.121604047984126</v>
      </c>
      <c r="R339" s="5">
        <v>12.510613215902596</v>
      </c>
      <c r="S339" s="14">
        <v>12.522152562302018</v>
      </c>
      <c r="T339" s="14">
        <v>37.229368378284128</v>
      </c>
      <c r="U339" s="14">
        <v>20.224679010349085</v>
      </c>
      <c r="V339" s="14">
        <v>21.928445350980816</v>
      </c>
      <c r="W339" s="14">
        <v>20.914883456452174</v>
      </c>
      <c r="X339" s="14">
        <v>7.9318570384098779</v>
      </c>
      <c r="Y339" s="14">
        <v>28.478880040881347</v>
      </c>
      <c r="Z339" s="14">
        <v>20.407890094051961</v>
      </c>
      <c r="AA339" s="14">
        <v>3.7840199478175096</v>
      </c>
      <c r="AB339" s="14">
        <v>9.8543479424584195</v>
      </c>
      <c r="AC339" s="14">
        <v>15.27449157313746</v>
      </c>
      <c r="AD339" s="14">
        <v>22.009857272322606</v>
      </c>
      <c r="AE339" s="14">
        <v>0.47596899289872013</v>
      </c>
      <c r="AF339" s="14">
        <v>2.8925283425382666</v>
      </c>
      <c r="AG339" s="11">
        <v>26.879577092553877</v>
      </c>
      <c r="AH339" s="10">
        <v>10.003903341988757</v>
      </c>
      <c r="AI339" s="14">
        <f>AVERAGE(Tabla3[[#This Row],[Emissions from degradation per capita 2010]:[Emissions from degradation per capita 2022]])</f>
        <v>11.259349732362265</v>
      </c>
      <c r="AJ339" s="14">
        <f>AVERAGE(Tabla3[[#This Row],[Net emissions from deforestation per capita tCO2  2010]:[Net emissions from deforestation per capita tCO2  2023]])</f>
        <v>15.994955000206025</v>
      </c>
      <c r="AK339" s="19">
        <v>217199.94254469601</v>
      </c>
      <c r="AL339" s="19">
        <v>43835.091739369607</v>
      </c>
      <c r="AM339" s="19">
        <v>106024.63335901281</v>
      </c>
      <c r="AN339" s="19">
        <v>171257.8400036816</v>
      </c>
      <c r="AO339" s="19">
        <v>112085.2886752896</v>
      </c>
      <c r="AP339" s="19">
        <v>66774.624458576</v>
      </c>
      <c r="AQ339" s="19">
        <v>160849.8259053856</v>
      </c>
      <c r="AR339" s="19">
        <v>49433.308343883204</v>
      </c>
      <c r="AS339" s="19">
        <v>29858.083049986722</v>
      </c>
      <c r="AT339" s="19">
        <v>15269.150980543522</v>
      </c>
      <c r="AU339" s="19">
        <v>90526.955143766405</v>
      </c>
      <c r="AV339" s="19">
        <v>154776.13715560161</v>
      </c>
      <c r="AW339" s="19">
        <v>126440.54820161921</v>
      </c>
      <c r="AX339" s="32">
        <f>AVERAGE(Tabla3[[#This Row],[Emisiones por degradación tCO2 2011]:[Emisiones por degradación tCO2 2013]])</f>
        <v>107039.18836735468</v>
      </c>
      <c r="AY339" s="32">
        <f>AVERAGE(Tabla3[[#This Row],[Emisiones por degradación tCO2 2020]:[Emisiones por degradación tCO2 2022]])</f>
        <v>123914.54683366239</v>
      </c>
    </row>
    <row r="340" spans="1:51" x14ac:dyDescent="0.3">
      <c r="A340" s="24">
        <f>VALUE(MID(Tabla3[[#This Row],[COD]],1,1))</f>
        <v>9</v>
      </c>
      <c r="B340" s="31"/>
      <c r="C340" s="8">
        <v>90401</v>
      </c>
      <c r="D340" s="16">
        <v>8.2629807589697855</v>
      </c>
      <c r="E340" s="16">
        <v>3.0000091727549947</v>
      </c>
      <c r="F340" s="16">
        <v>9.1383509461899415</v>
      </c>
      <c r="G340" s="16">
        <v>7.0732375377133074</v>
      </c>
      <c r="H340" s="16">
        <v>4.5696295429939777</v>
      </c>
      <c r="I340" s="16">
        <v>6.5383598789611046</v>
      </c>
      <c r="J340" s="16">
        <v>9.5268414423773748</v>
      </c>
      <c r="K340" s="16">
        <v>9.167863552084091</v>
      </c>
      <c r="L340" s="16">
        <v>2.9739939858511337</v>
      </c>
      <c r="M340" s="16">
        <v>4.780731258312426</v>
      </c>
      <c r="N340" s="16">
        <v>20.80858085876897</v>
      </c>
      <c r="O340" s="16">
        <v>9.8227188281713449</v>
      </c>
      <c r="P340" s="16">
        <v>12.782234567816166</v>
      </c>
      <c r="Q340" s="5">
        <v>6.4038658855527473</v>
      </c>
      <c r="R340" s="5">
        <v>14.471178084918828</v>
      </c>
      <c r="S340" s="14">
        <v>25.51020890452223</v>
      </c>
      <c r="T340" s="14">
        <v>85.249984721355005</v>
      </c>
      <c r="U340" s="14">
        <v>20.870986681636399</v>
      </c>
      <c r="V340" s="14">
        <v>62.086557808447573</v>
      </c>
      <c r="W340" s="14">
        <v>35.887022734867827</v>
      </c>
      <c r="X340" s="14">
        <v>16.830568235606407</v>
      </c>
      <c r="Y340" s="14">
        <v>43.174621698876066</v>
      </c>
      <c r="Z340" s="14">
        <v>35.883848081393431</v>
      </c>
      <c r="AA340" s="14">
        <v>-0.43502611793022045</v>
      </c>
      <c r="AB340" s="14">
        <v>2.1294853824432067</v>
      </c>
      <c r="AC340" s="14">
        <v>69.680025807898687</v>
      </c>
      <c r="AD340" s="14">
        <v>63.583794159769319</v>
      </c>
      <c r="AE340" s="14">
        <v>-1.9344193185748855</v>
      </c>
      <c r="AF340" s="14">
        <v>28.23763967892156</v>
      </c>
      <c r="AG340" s="11">
        <v>58.614509599297328</v>
      </c>
      <c r="AH340" s="10">
        <v>227.05672696648909</v>
      </c>
      <c r="AI340" s="14">
        <f>AVERAGE(Tabla3[[#This Row],[Emissions from degradation per capita 2010]:[Emissions from degradation per capita 2022]])</f>
        <v>8.3419640254588145</v>
      </c>
      <c r="AJ340" s="14">
        <f>AVERAGE(Tabla3[[#This Row],[Net emissions from deforestation per capita tCO2  2010]:[Net emissions from deforestation per capita tCO2  2023]])</f>
        <v>34.768235604230895</v>
      </c>
      <c r="AK340" s="19">
        <v>22293.522087700483</v>
      </c>
      <c r="AL340" s="19">
        <v>8127.0248489932801</v>
      </c>
      <c r="AM340" s="19">
        <v>24856.314573636639</v>
      </c>
      <c r="AN340" s="19">
        <v>19317.011715495042</v>
      </c>
      <c r="AO340" s="19">
        <v>12534.493836432481</v>
      </c>
      <c r="AP340" s="19">
        <v>18006.643106658881</v>
      </c>
      <c r="AQ340" s="19">
        <v>26341.716588173444</v>
      </c>
      <c r="AR340" s="19">
        <v>25449.989220585438</v>
      </c>
      <c r="AS340" s="19">
        <v>8291.4952325529612</v>
      </c>
      <c r="AT340" s="19">
        <v>13381.26679201648</v>
      </c>
      <c r="AU340" s="19">
        <v>58472.112213140805</v>
      </c>
      <c r="AV340" s="19">
        <v>27709.889814271362</v>
      </c>
      <c r="AW340" s="19">
        <v>36212.070530623198</v>
      </c>
      <c r="AX340" s="32">
        <f>AVERAGE(Tabla3[[#This Row],[Emisiones por degradación tCO2 2011]:[Emisiones por degradación tCO2 2013]])</f>
        <v>17433.450379374986</v>
      </c>
      <c r="AY340" s="32">
        <f>AVERAGE(Tabla3[[#This Row],[Emisiones por degradación tCO2 2020]:[Emisiones por degradación tCO2 2022]])</f>
        <v>40798.024186011789</v>
      </c>
    </row>
    <row r="341" spans="1:51" x14ac:dyDescent="0.3">
      <c r="A341" s="24">
        <f>VALUE(MID(Tabla3[[#This Row],[COD]],1,1))</f>
        <v>9</v>
      </c>
      <c r="B341" s="31"/>
      <c r="C341" s="7">
        <v>90402</v>
      </c>
      <c r="D341" s="16">
        <v>133.43524408646877</v>
      </c>
      <c r="E341" s="16">
        <v>0</v>
      </c>
      <c r="F341" s="16">
        <v>7.1495912819568916</v>
      </c>
      <c r="G341" s="16">
        <v>0</v>
      </c>
      <c r="H341" s="16">
        <v>8.1015735626426194E-2</v>
      </c>
      <c r="I341" s="16">
        <v>9.8211817608848904</v>
      </c>
      <c r="J341" s="16">
        <v>1.7402950480706889</v>
      </c>
      <c r="K341" s="16">
        <v>0.86573755783054773</v>
      </c>
      <c r="L341" s="16">
        <v>2.7682974111342742</v>
      </c>
      <c r="M341" s="16">
        <v>0.31268061203187425</v>
      </c>
      <c r="N341" s="16">
        <v>20.694082875074404</v>
      </c>
      <c r="O341" s="16">
        <v>1.3425487076815308</v>
      </c>
      <c r="P341" s="16">
        <v>1.4222415580216561</v>
      </c>
      <c r="Q341" s="5">
        <v>2.3831970939856304</v>
      </c>
      <c r="R341" s="5">
        <v>7.8196243802591967</v>
      </c>
      <c r="S341" s="14">
        <v>34.673442410588237</v>
      </c>
      <c r="T341" s="14">
        <v>131.78351179010031</v>
      </c>
      <c r="U341" s="14">
        <v>41.570254327620297</v>
      </c>
      <c r="V341" s="14">
        <v>24.794075936105781</v>
      </c>
      <c r="W341" s="14">
        <v>49.01620730694593</v>
      </c>
      <c r="X341" s="14">
        <v>17.163395426230078</v>
      </c>
      <c r="Y341" s="14">
        <v>29.882475527727756</v>
      </c>
      <c r="Z341" s="14">
        <v>13.93310451149933</v>
      </c>
      <c r="AA341" s="14">
        <v>-10.004069311070165</v>
      </c>
      <c r="AB341" s="14">
        <v>-0.87685201730741325</v>
      </c>
      <c r="AC341" s="14">
        <v>16.720531399288316</v>
      </c>
      <c r="AD341" s="14">
        <v>21.806141179239866</v>
      </c>
      <c r="AE341" s="14">
        <v>9.9382306737282828</v>
      </c>
      <c r="AF341" s="14">
        <v>2.8078885360465029</v>
      </c>
      <c r="AG341" s="11">
        <v>66.970230772304788</v>
      </c>
      <c r="AH341" s="10">
        <v>11.732203817572001</v>
      </c>
      <c r="AI341" s="14">
        <f>AVERAGE(Tabla3[[#This Row],[Emissions from degradation per capita 2010]:[Emissions from degradation per capita 2022]])</f>
        <v>13.817916664214</v>
      </c>
      <c r="AJ341" s="14">
        <f>AVERAGE(Tabla3[[#This Row],[Net emissions from deforestation per capita tCO2  2010]:[Net emissions from deforestation per capita tCO2  2023]])</f>
        <v>27.372024121195938</v>
      </c>
      <c r="AK341" s="19">
        <v>232844.50093088803</v>
      </c>
      <c r="AL341" s="19">
        <v>0</v>
      </c>
      <c r="AM341" s="19">
        <v>13333.987740849603</v>
      </c>
      <c r="AN341" s="19">
        <v>0</v>
      </c>
      <c r="AO341" s="19">
        <v>160.816235218456</v>
      </c>
      <c r="AP341" s="19">
        <v>20084.3167010096</v>
      </c>
      <c r="AQ341" s="19">
        <v>3663.3210761888004</v>
      </c>
      <c r="AR341" s="19">
        <v>1874.3218127031359</v>
      </c>
      <c r="AS341" s="19">
        <v>6159.4617397737602</v>
      </c>
      <c r="AT341" s="19">
        <v>714.16251788080081</v>
      </c>
      <c r="AU341" s="19">
        <v>48506.930259174405</v>
      </c>
      <c r="AV341" s="19">
        <v>3227.4870932663998</v>
      </c>
      <c r="AW341" s="19">
        <v>3504.4031989653604</v>
      </c>
      <c r="AX341" s="32">
        <f>AVERAGE(Tabla3[[#This Row],[Emisiones por degradación tCO2 2011]:[Emisiones por degradación tCO2 2013]])</f>
        <v>4444.6625802832014</v>
      </c>
      <c r="AY341" s="32">
        <f>AVERAGE(Tabla3[[#This Row],[Emisiones por degradación tCO2 2020]:[Emisiones por degradación tCO2 2022]])</f>
        <v>18412.940183802053</v>
      </c>
    </row>
    <row r="342" spans="1:51" x14ac:dyDescent="0.3">
      <c r="A342" s="24">
        <f>VALUE(MID(Tabla3[[#This Row],[COD]],1,1))</f>
        <v>9</v>
      </c>
      <c r="B342" s="31"/>
      <c r="C342" s="8">
        <v>90501</v>
      </c>
      <c r="D342" s="16">
        <v>12.047676897391643</v>
      </c>
      <c r="E342" s="16">
        <v>5.3871987491353988</v>
      </c>
      <c r="F342" s="16">
        <v>3.414347032418402</v>
      </c>
      <c r="G342" s="16">
        <v>0.22374345893445646</v>
      </c>
      <c r="H342" s="16">
        <v>9.0352635279674605</v>
      </c>
      <c r="I342" s="16">
        <v>32.233173226905244</v>
      </c>
      <c r="J342" s="16">
        <v>20.260483720890271</v>
      </c>
      <c r="K342" s="16">
        <v>25.724114511233736</v>
      </c>
      <c r="L342" s="16">
        <v>35.408559992213199</v>
      </c>
      <c r="M342" s="16">
        <v>68.849107252611006</v>
      </c>
      <c r="N342" s="16">
        <v>15.933952739078759</v>
      </c>
      <c r="O342" s="16">
        <v>32.765049251323241</v>
      </c>
      <c r="P342" s="16">
        <v>7.7562537323549012</v>
      </c>
      <c r="Q342" s="5">
        <v>3.0084297468294188</v>
      </c>
      <c r="R342" s="5">
        <v>18.818418574252298</v>
      </c>
      <c r="S342" s="14">
        <v>24.968754137362694</v>
      </c>
      <c r="T342" s="14">
        <v>44.47958195486202</v>
      </c>
      <c r="U342" s="14">
        <v>19.797187105639068</v>
      </c>
      <c r="V342" s="14">
        <v>19.406582976740005</v>
      </c>
      <c r="W342" s="14">
        <v>204.43457172585059</v>
      </c>
      <c r="X342" s="14">
        <v>60.743016970760401</v>
      </c>
      <c r="Y342" s="14">
        <v>75.859985487787711</v>
      </c>
      <c r="Z342" s="14">
        <v>50.771416913682664</v>
      </c>
      <c r="AA342" s="14">
        <v>49.745092128347217</v>
      </c>
      <c r="AB342" s="14">
        <v>36.992262947898702</v>
      </c>
      <c r="AC342" s="14">
        <v>33.162174755603971</v>
      </c>
      <c r="AD342" s="14">
        <v>32.663138269061122</v>
      </c>
      <c r="AE342" s="14">
        <v>-6.8126420425493732</v>
      </c>
      <c r="AF342" s="14">
        <v>35.890783356834646</v>
      </c>
      <c r="AG342" s="11">
        <v>27.265697750210688</v>
      </c>
      <c r="AH342" s="10">
        <v>114.70658854733144</v>
      </c>
      <c r="AI342" s="14">
        <f>AVERAGE(Tabla3[[#This Row],[Emissions from degradation per capita 2010]:[Emissions from degradation per capita 2022]])</f>
        <v>20.695301853265978</v>
      </c>
      <c r="AJ342" s="14">
        <f>AVERAGE(Tabla3[[#This Row],[Net emissions from deforestation per capita tCO2  2010]:[Net emissions from deforestation per capita tCO2  2023]])</f>
        <v>48.721564763420098</v>
      </c>
      <c r="AK342" s="19">
        <v>23239.96873506848</v>
      </c>
      <c r="AL342" s="19">
        <v>10187.19283461504</v>
      </c>
      <c r="AM342" s="19">
        <v>6323.3707040388808</v>
      </c>
      <c r="AN342" s="19">
        <v>405.870634507104</v>
      </c>
      <c r="AO342" s="19">
        <v>16037.592762142242</v>
      </c>
      <c r="AP342" s="19">
        <v>55989.021895134407</v>
      </c>
      <c r="AQ342" s="19">
        <v>34402.30135807168</v>
      </c>
      <c r="AR342" s="19">
        <v>42702.030088648004</v>
      </c>
      <c r="AS342" s="19">
        <v>57397.2757473776</v>
      </c>
      <c r="AT342" s="19">
        <v>108988.13678088321</v>
      </c>
      <c r="AU342" s="19">
        <v>24602.023029137603</v>
      </c>
      <c r="AV342" s="19">
        <v>49344.164172492798</v>
      </c>
      <c r="AW342" s="19">
        <v>11378.424225364641</v>
      </c>
      <c r="AX342" s="32">
        <f>AVERAGE(Tabla3[[#This Row],[Emisiones por degradación tCO2 2011]:[Emisiones por degradación tCO2 2013]])</f>
        <v>5638.8113910536749</v>
      </c>
      <c r="AY342" s="32">
        <f>AVERAGE(Tabla3[[#This Row],[Emisiones por degradación tCO2 2020]:[Emisiones por degradación tCO2 2022]])</f>
        <v>28441.537142331679</v>
      </c>
    </row>
    <row r="343" spans="1:51" x14ac:dyDescent="0.3">
      <c r="A343" s="24">
        <f>VALUE(MID(Tabla3[[#This Row],[COD]],1,1))</f>
        <v>9</v>
      </c>
      <c r="B343" s="31"/>
      <c r="C343" s="7">
        <v>90502</v>
      </c>
      <c r="D343" s="16">
        <v>5.524560835603066</v>
      </c>
      <c r="E343" s="16">
        <v>1.4744785757873531</v>
      </c>
      <c r="F343" s="16">
        <v>0</v>
      </c>
      <c r="G343" s="16">
        <v>0.17624342260431899</v>
      </c>
      <c r="H343" s="16">
        <v>0</v>
      </c>
      <c r="I343" s="16">
        <v>0</v>
      </c>
      <c r="J343" s="16">
        <v>0</v>
      </c>
      <c r="K343" s="16">
        <v>0</v>
      </c>
      <c r="L343" s="16">
        <v>0.65127451248693202</v>
      </c>
      <c r="M343" s="16">
        <v>0</v>
      </c>
      <c r="N343" s="16">
        <v>3.0442160584691447</v>
      </c>
      <c r="O343" s="16">
        <v>0.19942827562933335</v>
      </c>
      <c r="P343" s="16">
        <v>0</v>
      </c>
      <c r="Q343" s="5">
        <v>0.55024066613055733</v>
      </c>
      <c r="R343" s="5">
        <v>1.0812147780328261</v>
      </c>
      <c r="S343" s="14">
        <v>24.065096821537345</v>
      </c>
      <c r="T343" s="14">
        <v>41.181948122929974</v>
      </c>
      <c r="U343" s="14">
        <v>10.219843086028296</v>
      </c>
      <c r="V343" s="14">
        <v>7.8104469845565649</v>
      </c>
      <c r="W343" s="14">
        <v>41.409202915613115</v>
      </c>
      <c r="X343" s="14">
        <v>56.218195426096962</v>
      </c>
      <c r="Y343" s="14">
        <v>30.630604451861707</v>
      </c>
      <c r="Z343" s="14">
        <v>28.986022813866057</v>
      </c>
      <c r="AA343" s="14">
        <v>1.4155475529220853</v>
      </c>
      <c r="AB343" s="14">
        <v>16.540261368058115</v>
      </c>
      <c r="AC343" s="14">
        <v>24.593448406521379</v>
      </c>
      <c r="AD343" s="14">
        <v>-0.19889411723965184</v>
      </c>
      <c r="AE343" s="14">
        <v>-11.177821992853788</v>
      </c>
      <c r="AF343" s="14">
        <v>53.796334685675909</v>
      </c>
      <c r="AG343" s="11">
        <v>20.333978331641486</v>
      </c>
      <c r="AH343" s="10">
        <v>-20.666467571373435</v>
      </c>
      <c r="AI343" s="14">
        <f>AVERAGE(Tabla3[[#This Row],[Emissions from degradation per capita 2010]:[Emissions from degradation per capita 2022]])</f>
        <v>0.85155397542924216</v>
      </c>
      <c r="AJ343" s="14">
        <f>AVERAGE(Tabla3[[#This Row],[Net emissions from deforestation per capita tCO2  2010]:[Net emissions from deforestation per capita tCO2  2023]])</f>
        <v>23.249302608969572</v>
      </c>
      <c r="AK343" s="19">
        <v>20197.79441496481</v>
      </c>
      <c r="AL343" s="19">
        <v>5269.7864298639997</v>
      </c>
      <c r="AM343" s="19">
        <v>0</v>
      </c>
      <c r="AN343" s="19">
        <v>600.63758423551917</v>
      </c>
      <c r="AO343" s="19">
        <v>0</v>
      </c>
      <c r="AP343" s="19">
        <v>0</v>
      </c>
      <c r="AQ343" s="19">
        <v>0</v>
      </c>
      <c r="AR343" s="19">
        <v>0</v>
      </c>
      <c r="AS343" s="19">
        <v>1951.2184394108483</v>
      </c>
      <c r="AT343" s="19">
        <v>0</v>
      </c>
      <c r="AU343" s="19">
        <v>8615.1314454676794</v>
      </c>
      <c r="AV343" s="19">
        <v>548.02890142940805</v>
      </c>
      <c r="AW343" s="19">
        <v>0</v>
      </c>
      <c r="AX343" s="32">
        <f>AVERAGE(Tabla3[[#This Row],[Emisiones por degradación tCO2 2011]:[Emisiones por degradación tCO2 2013]])</f>
        <v>1956.8080046998396</v>
      </c>
      <c r="AY343" s="32">
        <f>AVERAGE(Tabla3[[#This Row],[Emisiones por degradación tCO2 2020]:[Emisiones por degradación tCO2 2022]])</f>
        <v>3054.3867822990292</v>
      </c>
    </row>
    <row r="344" spans="1:51" x14ac:dyDescent="0.3">
      <c r="A344" s="25">
        <f>VALUE(MID(Tabla3[[#This Row],[COD]],1,1))</f>
        <v>9</v>
      </c>
      <c r="B344" s="31"/>
      <c r="C344" s="8">
        <v>90503</v>
      </c>
      <c r="D344" s="16">
        <v>1.7581225636977256</v>
      </c>
      <c r="E344" s="16">
        <v>1.2290770360511527</v>
      </c>
      <c r="F344" s="16">
        <v>1.0624889341106378</v>
      </c>
      <c r="G344" s="16">
        <v>0.87597156399756737</v>
      </c>
      <c r="H344" s="16">
        <v>0.84980929515608783</v>
      </c>
      <c r="I344" s="16">
        <v>1.0703592813649954</v>
      </c>
      <c r="J344" s="16">
        <v>0.81564826058043161</v>
      </c>
      <c r="K344" s="16">
        <v>0.86415394217152408</v>
      </c>
      <c r="L344" s="16">
        <v>0.10342329740600001</v>
      </c>
      <c r="M344" s="16">
        <v>2.7828971853639342</v>
      </c>
      <c r="N344" s="16">
        <v>2.3609641137554025</v>
      </c>
      <c r="O344" s="16">
        <v>1.6497838154396016</v>
      </c>
      <c r="P344" s="16">
        <v>0.84696691302773108</v>
      </c>
      <c r="Q344" s="5">
        <v>1.055845844719786</v>
      </c>
      <c r="R344" s="5">
        <v>1.6192382807409116</v>
      </c>
      <c r="S344" s="15">
        <v>0.73819959696298965</v>
      </c>
      <c r="T344" s="15">
        <v>18.952081672014966</v>
      </c>
      <c r="U344" s="15">
        <v>9.358608446397696</v>
      </c>
      <c r="V344" s="15">
        <v>4.7419106998379199</v>
      </c>
      <c r="W344" s="15">
        <v>16.590035143257115</v>
      </c>
      <c r="X344" s="15">
        <v>-0.62916142062678204</v>
      </c>
      <c r="Y344" s="15">
        <v>3.0494036164180689</v>
      </c>
      <c r="Z344" s="15">
        <v>9.6575197016106316</v>
      </c>
      <c r="AA344" s="15">
        <v>0.80361967918845623</v>
      </c>
      <c r="AB344" s="15">
        <v>-1.2980749713911668</v>
      </c>
      <c r="AC344" s="15">
        <v>25.051211773639498</v>
      </c>
      <c r="AD344" s="15">
        <v>21.537197471029966</v>
      </c>
      <c r="AE344" s="15">
        <v>-2.7784570775686164</v>
      </c>
      <c r="AF344" s="15">
        <v>10.638374939451525</v>
      </c>
      <c r="AG344" s="11">
        <v>10.559462552476665</v>
      </c>
      <c r="AH344" s="10">
        <v>9.1914262710170807</v>
      </c>
      <c r="AI344" s="15">
        <f>AVERAGE(Tabla3[[#This Row],[Emissions from degradation per capita 2010]:[Emissions from degradation per capita 2022]])</f>
        <v>1.2515127847786762</v>
      </c>
      <c r="AJ344" s="15">
        <f>AVERAGE(Tabla3[[#This Row],[Net emissions from deforestation per capita tCO2  2010]:[Net emissions from deforestation per capita tCO2  2023]])</f>
        <v>8.3151763764444464</v>
      </c>
      <c r="AK344" s="21">
        <v>2396.3210543199998</v>
      </c>
      <c r="AL344" s="21">
        <v>1746.5184682286879</v>
      </c>
      <c r="AM344" s="21">
        <v>1572.4836224837441</v>
      </c>
      <c r="AN344" s="21">
        <v>1348.1202369922562</v>
      </c>
      <c r="AO344" s="21">
        <v>1357.1454443642722</v>
      </c>
      <c r="AP344" s="21">
        <v>1772.5149699404321</v>
      </c>
      <c r="AQ344" s="21">
        <v>1398.8367668954402</v>
      </c>
      <c r="AR344" s="21">
        <v>1532.1449394701121</v>
      </c>
      <c r="AS344" s="21">
        <v>189.47148084779201</v>
      </c>
      <c r="AT344" s="21">
        <v>5262.4585775231999</v>
      </c>
      <c r="AU344" s="21">
        <v>4601.5190577092799</v>
      </c>
      <c r="AV344" s="21">
        <v>3312.7659014027199</v>
      </c>
      <c r="AW344" s="21">
        <v>1750.6806092283202</v>
      </c>
      <c r="AX344" s="34">
        <f>AVERAGE(Tabla3[[#This Row],[Emisiones por degradación tCO2 2011]:[Emisiones por degradación tCO2 2013]])</f>
        <v>1555.7074425682295</v>
      </c>
      <c r="AY344" s="34">
        <f>AVERAGE(Tabla3[[#This Row],[Emisiones por degradación tCO2 2020]:[Emisiones por degradación tCO2 2022]])</f>
        <v>3221.6551894467734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6AB7-36C2-4FA6-AF08-63F9F2DC756C}">
  <dimension ref="A3:T32"/>
  <sheetViews>
    <sheetView topLeftCell="E7" workbookViewId="0">
      <selection activeCell="G26" sqref="G26"/>
    </sheetView>
  </sheetViews>
  <sheetFormatPr baseColWidth="10" defaultColWidth="11.5546875" defaultRowHeight="14.4" x14ac:dyDescent="0.3"/>
  <cols>
    <col min="1" max="1" width="16.5546875" bestFit="1" customWidth="1"/>
    <col min="2" max="14" width="40.88671875" bestFit="1" customWidth="1"/>
  </cols>
  <sheetData>
    <row r="3" spans="1:14" x14ac:dyDescent="0.3">
      <c r="A3" s="4" t="s">
        <v>0</v>
      </c>
      <c r="B3" t="s">
        <v>388</v>
      </c>
      <c r="C3" t="s">
        <v>389</v>
      </c>
      <c r="D3" t="s">
        <v>390</v>
      </c>
      <c r="E3" t="s">
        <v>391</v>
      </c>
      <c r="F3" t="s">
        <v>392</v>
      </c>
      <c r="G3" t="s">
        <v>393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399</v>
      </c>
      <c r="N3" t="s">
        <v>400</v>
      </c>
    </row>
    <row r="4" spans="1:14" x14ac:dyDescent="0.3">
      <c r="A4" s="26">
        <v>1</v>
      </c>
      <c r="B4" s="2">
        <v>1024707.0031484939</v>
      </c>
      <c r="C4" s="2">
        <v>348334.89625422476</v>
      </c>
      <c r="D4" s="2">
        <v>95234.166653309192</v>
      </c>
      <c r="E4" s="2">
        <v>207447.00781611551</v>
      </c>
      <c r="F4" s="2">
        <v>58592.626443080429</v>
      </c>
      <c r="G4" s="2">
        <v>24042.846568198718</v>
      </c>
      <c r="H4" s="2">
        <v>87486.529455102544</v>
      </c>
      <c r="I4" s="2">
        <v>80801.429070605562</v>
      </c>
      <c r="J4" s="2">
        <v>64711.87156629625</v>
      </c>
      <c r="K4" s="2">
        <v>112219.62448062674</v>
      </c>
      <c r="L4" s="2">
        <v>1552187.1446634959</v>
      </c>
      <c r="M4" s="2">
        <v>147823.39203290918</v>
      </c>
      <c r="N4" s="2">
        <v>1519449.5977273635</v>
      </c>
    </row>
    <row r="5" spans="1:14" x14ac:dyDescent="0.3">
      <c r="A5" s="26">
        <v>2</v>
      </c>
      <c r="B5" s="2">
        <v>22130420.136414193</v>
      </c>
      <c r="C5" s="2">
        <v>988971.49640304502</v>
      </c>
      <c r="D5" s="2">
        <v>3832176.7873606784</v>
      </c>
      <c r="E5" s="2">
        <v>1531899.2407775314</v>
      </c>
      <c r="F5" s="2">
        <v>1587123.9353959241</v>
      </c>
      <c r="G5" s="2">
        <v>1570122.256854828</v>
      </c>
      <c r="H5" s="2">
        <v>7651065.1279403521</v>
      </c>
      <c r="I5" s="2">
        <v>2941177.5885805488</v>
      </c>
      <c r="J5" s="2">
        <v>1752392.6846848866</v>
      </c>
      <c r="K5" s="2">
        <v>5072928.8905484891</v>
      </c>
      <c r="L5" s="2">
        <v>5870854.2647170387</v>
      </c>
      <c r="M5" s="2">
        <v>4435841.1796790082</v>
      </c>
      <c r="N5" s="2">
        <v>3808562.6356291622</v>
      </c>
    </row>
    <row r="6" spans="1:14" x14ac:dyDescent="0.3">
      <c r="A6" s="26">
        <v>3</v>
      </c>
      <c r="B6" s="2">
        <v>2945617.2573099392</v>
      </c>
      <c r="C6" s="2">
        <v>1025255.4158472914</v>
      </c>
      <c r="D6" s="2">
        <v>599877.21432152798</v>
      </c>
      <c r="E6" s="2">
        <v>443724.23324232391</v>
      </c>
      <c r="F6" s="2">
        <v>800907.50826901873</v>
      </c>
      <c r="G6" s="2">
        <v>252764.67864643905</v>
      </c>
      <c r="H6" s="2">
        <v>1228931.7693340683</v>
      </c>
      <c r="I6" s="2">
        <v>511267.85458093334</v>
      </c>
      <c r="J6" s="2">
        <v>602020.12051906891</v>
      </c>
      <c r="K6" s="2">
        <v>1049821.2977429556</v>
      </c>
      <c r="L6" s="2">
        <v>1054133.8966367389</v>
      </c>
      <c r="M6" s="2">
        <v>574013.25689646951</v>
      </c>
      <c r="N6" s="2">
        <v>1837189.0917333034</v>
      </c>
    </row>
    <row r="7" spans="1:14" x14ac:dyDescent="0.3">
      <c r="A7" s="26">
        <v>4</v>
      </c>
      <c r="B7" s="2">
        <v>7586.5461886270405</v>
      </c>
      <c r="C7" s="2">
        <v>9825.346575478161</v>
      </c>
      <c r="D7" s="2">
        <v>2868.8000136835362</v>
      </c>
      <c r="E7" s="2">
        <v>3463.0826822403042</v>
      </c>
      <c r="F7" s="2">
        <v>4110.5554024566145</v>
      </c>
      <c r="G7" s="2">
        <v>52764.784135812806</v>
      </c>
      <c r="H7" s="2">
        <v>0</v>
      </c>
      <c r="I7" s="2">
        <v>0</v>
      </c>
      <c r="J7" s="2">
        <v>4173.3127091260649</v>
      </c>
      <c r="K7" s="2">
        <v>6536.8805672519993</v>
      </c>
      <c r="L7" s="2">
        <v>41560.460025549604</v>
      </c>
      <c r="M7" s="2">
        <v>34315.426727524493</v>
      </c>
      <c r="N7" s="2">
        <v>25788.886018037971</v>
      </c>
    </row>
    <row r="8" spans="1:14" x14ac:dyDescent="0.3">
      <c r="A8" s="26">
        <v>5</v>
      </c>
      <c r="B8" s="2">
        <v>1039.6034879296001</v>
      </c>
      <c r="C8" s="2">
        <v>0</v>
      </c>
      <c r="D8" s="2">
        <v>1482.516779446112</v>
      </c>
      <c r="E8" s="2">
        <v>86.353428879320006</v>
      </c>
      <c r="F8" s="2">
        <v>6322.8844882087524</v>
      </c>
      <c r="G8" s="2">
        <v>4977.2594993181765</v>
      </c>
      <c r="H8" s="2">
        <v>1724.1207378638239</v>
      </c>
      <c r="I8" s="2">
        <v>0</v>
      </c>
      <c r="J8" s="2">
        <v>4433.1720350454407</v>
      </c>
      <c r="K8" s="2">
        <v>0</v>
      </c>
      <c r="L8" s="2">
        <v>11674.842703478882</v>
      </c>
      <c r="M8" s="2">
        <v>14927.287352834433</v>
      </c>
      <c r="N8" s="2">
        <v>22278.281904039872</v>
      </c>
    </row>
    <row r="9" spans="1:14" x14ac:dyDescent="0.3">
      <c r="A9" s="26">
        <v>6</v>
      </c>
      <c r="B9" s="2">
        <v>1611707.0809261785</v>
      </c>
      <c r="C9" s="2">
        <v>748348.09454769758</v>
      </c>
      <c r="D9" s="2">
        <v>721765.13423323876</v>
      </c>
      <c r="E9" s="2">
        <v>1123837.6244470498</v>
      </c>
      <c r="F9" s="2">
        <v>339063.98977612221</v>
      </c>
      <c r="G9" s="2">
        <v>136725.95988561385</v>
      </c>
      <c r="H9" s="2">
        <v>292216.85384474928</v>
      </c>
      <c r="I9" s="2">
        <v>367661.78287930909</v>
      </c>
      <c r="J9" s="2">
        <v>733443.82505642204</v>
      </c>
      <c r="K9" s="2">
        <v>296446.15863653278</v>
      </c>
      <c r="L9" s="2">
        <v>1049342.1789138957</v>
      </c>
      <c r="M9" s="2">
        <v>1420165.8154504304</v>
      </c>
      <c r="N9" s="2">
        <v>2093288.1397754964</v>
      </c>
    </row>
    <row r="10" spans="1:14" x14ac:dyDescent="0.3">
      <c r="A10" s="26">
        <v>7</v>
      </c>
      <c r="B10" s="2">
        <v>193021254.69475564</v>
      </c>
      <c r="C10" s="2">
        <v>59627927.294654511</v>
      </c>
      <c r="D10" s="2">
        <v>36286474.677138761</v>
      </c>
      <c r="E10" s="2">
        <v>19675779.594512787</v>
      </c>
      <c r="F10" s="2">
        <v>20090366.923875216</v>
      </c>
      <c r="G10" s="2">
        <v>42782828.659575053</v>
      </c>
      <c r="H10" s="2">
        <v>78635719.014733523</v>
      </c>
      <c r="I10" s="2">
        <v>53391102.832451656</v>
      </c>
      <c r="J10" s="2">
        <v>55081128.562942401</v>
      </c>
      <c r="K10" s="2">
        <v>215941337.52670223</v>
      </c>
      <c r="L10" s="2">
        <v>122387018.48740159</v>
      </c>
      <c r="M10" s="2">
        <v>144903939.41974515</v>
      </c>
      <c r="N10" s="2">
        <v>120388423.82665685</v>
      </c>
    </row>
    <row r="11" spans="1:14" x14ac:dyDescent="0.3">
      <c r="A11" s="26">
        <v>8</v>
      </c>
      <c r="B11" s="2">
        <v>94238950.298125595</v>
      </c>
      <c r="C11" s="2">
        <v>27637999.980146408</v>
      </c>
      <c r="D11" s="2">
        <v>18362422.765925642</v>
      </c>
      <c r="E11" s="2">
        <v>12789314.168499185</v>
      </c>
      <c r="F11" s="2">
        <v>7247460.3257517107</v>
      </c>
      <c r="G11" s="2">
        <v>15850290.183104295</v>
      </c>
      <c r="H11" s="2">
        <v>30516993.707870223</v>
      </c>
      <c r="I11" s="2">
        <v>21561585.259143081</v>
      </c>
      <c r="J11" s="2">
        <v>12639518.887346767</v>
      </c>
      <c r="K11" s="2">
        <v>23092373.206833038</v>
      </c>
      <c r="L11" s="2">
        <v>36348415.401354805</v>
      </c>
      <c r="M11" s="2">
        <v>29905035.527048502</v>
      </c>
      <c r="N11" s="2">
        <v>42022043.51768855</v>
      </c>
    </row>
    <row r="12" spans="1:14" x14ac:dyDescent="0.3">
      <c r="A12" s="26">
        <v>9</v>
      </c>
      <c r="B12" s="2">
        <v>6370104.7477408163</v>
      </c>
      <c r="C12" s="2">
        <v>998591.28462612978</v>
      </c>
      <c r="D12" s="2">
        <v>737565.25494855957</v>
      </c>
      <c r="E12" s="2">
        <v>770841.35224720207</v>
      </c>
      <c r="F12" s="2">
        <v>212505.5654099909</v>
      </c>
      <c r="G12" s="2">
        <v>655241.37149219483</v>
      </c>
      <c r="H12" s="2">
        <v>1136171.9949474656</v>
      </c>
      <c r="I12" s="2">
        <v>807654.09096430917</v>
      </c>
      <c r="J12" s="2">
        <v>549606.89660809643</v>
      </c>
      <c r="K12" s="2">
        <v>527994.19097268279</v>
      </c>
      <c r="L12" s="2">
        <v>1000020.0226602149</v>
      </c>
      <c r="M12" s="2">
        <v>733368.68162560044</v>
      </c>
      <c r="N12" s="2">
        <v>1463571.8681152237</v>
      </c>
    </row>
    <row r="13" spans="1:14" x14ac:dyDescent="0.3">
      <c r="A13" s="26" t="s">
        <v>2</v>
      </c>
      <c r="B13" s="2">
        <v>321351387.36809736</v>
      </c>
      <c r="C13" s="2">
        <v>91385253.809054792</v>
      </c>
      <c r="D13" s="2">
        <v>60639867.31737484</v>
      </c>
      <c r="E13" s="2">
        <v>36546392.657653317</v>
      </c>
      <c r="F13" s="2">
        <v>30346454.314811729</v>
      </c>
      <c r="G13" s="2">
        <v>61329757.999761745</v>
      </c>
      <c r="H13" s="2">
        <v>119550309.11886334</v>
      </c>
      <c r="I13" s="2">
        <v>79661250.837670431</v>
      </c>
      <c r="J13" s="2">
        <v>71431429.333468109</v>
      </c>
      <c r="K13" s="2">
        <v>246099657.7764838</v>
      </c>
      <c r="L13" s="2">
        <v>169315206.6990768</v>
      </c>
      <c r="M13" s="2">
        <v>182169429.98655844</v>
      </c>
      <c r="N13" s="2">
        <v>173180595.84524801</v>
      </c>
    </row>
    <row r="16" spans="1:14" x14ac:dyDescent="0.3">
      <c r="A16" s="4" t="s">
        <v>0</v>
      </c>
      <c r="B16" t="s">
        <v>388</v>
      </c>
      <c r="C16" t="s">
        <v>389</v>
      </c>
      <c r="D16" t="s">
        <v>390</v>
      </c>
      <c r="E16" t="s">
        <v>391</v>
      </c>
      <c r="F16" t="s">
        <v>392</v>
      </c>
      <c r="G16" t="s">
        <v>393</v>
      </c>
      <c r="H16" t="s">
        <v>394</v>
      </c>
      <c r="I16" t="s">
        <v>395</v>
      </c>
      <c r="J16" t="s">
        <v>396</v>
      </c>
      <c r="K16" t="s">
        <v>397</v>
      </c>
      <c r="L16" t="s">
        <v>398</v>
      </c>
      <c r="M16" t="s">
        <v>399</v>
      </c>
      <c r="N16" t="s">
        <v>400</v>
      </c>
    </row>
    <row r="17" spans="1:20" x14ac:dyDescent="0.3">
      <c r="A17" s="3" t="s">
        <v>405</v>
      </c>
      <c r="B17" s="2">
        <v>319886773.25252336</v>
      </c>
      <c r="C17" s="2">
        <v>90652843.252050757</v>
      </c>
      <c r="D17" s="2">
        <v>59975092.665195145</v>
      </c>
      <c r="E17" s="2">
        <v>36124856.775058299</v>
      </c>
      <c r="F17" s="2">
        <v>30020691.637181494</v>
      </c>
      <c r="G17" s="2">
        <v>61221963.113448665</v>
      </c>
      <c r="H17" s="2">
        <v>119351530.45702448</v>
      </c>
      <c r="I17" s="2">
        <v>79497631.46829851</v>
      </c>
      <c r="J17" s="2">
        <v>70740264.125733048</v>
      </c>
      <c r="K17" s="2">
        <v>245874464.80287907</v>
      </c>
      <c r="L17" s="2">
        <v>168568931.38902327</v>
      </c>
      <c r="M17" s="2">
        <v>180789971.92185831</v>
      </c>
      <c r="N17" s="2">
        <v>171903989.62320697</v>
      </c>
    </row>
    <row r="18" spans="1:20" x14ac:dyDescent="0.3">
      <c r="A18" s="3" t="s">
        <v>406</v>
      </c>
      <c r="B18" s="2">
        <v>1464614.1155738947</v>
      </c>
      <c r="C18" s="2">
        <v>732410.55700404616</v>
      </c>
      <c r="D18" s="2">
        <v>664774.65217970544</v>
      </c>
      <c r="E18" s="2">
        <v>421535.88259500562</v>
      </c>
      <c r="F18" s="2">
        <v>325762.67763023666</v>
      </c>
      <c r="G18" s="2">
        <v>107794.886313072</v>
      </c>
      <c r="H18" s="2">
        <v>198778.66183889011</v>
      </c>
      <c r="I18" s="2">
        <v>163619.36937189344</v>
      </c>
      <c r="J18" s="2">
        <v>691165.20773509576</v>
      </c>
      <c r="K18" s="2">
        <v>225192.97360476194</v>
      </c>
      <c r="L18" s="2">
        <v>746275.31005358254</v>
      </c>
      <c r="M18" s="2">
        <v>1379458.0647001553</v>
      </c>
      <c r="N18" s="2">
        <v>1276606.2220410721</v>
      </c>
    </row>
    <row r="19" spans="1:20" x14ac:dyDescent="0.3">
      <c r="A19" s="3" t="s">
        <v>2</v>
      </c>
      <c r="B19" s="2">
        <v>321351387.36809725</v>
      </c>
      <c r="C19" s="2">
        <v>91385253.809054807</v>
      </c>
      <c r="D19" s="2">
        <v>60639867.317374848</v>
      </c>
      <c r="E19" s="2">
        <v>36546392.657653302</v>
      </c>
      <c r="F19" s="2">
        <v>30346454.314811733</v>
      </c>
      <c r="G19" s="2">
        <v>61329757.999761738</v>
      </c>
      <c r="H19" s="2">
        <v>119550309.11886337</v>
      </c>
      <c r="I19" s="2">
        <v>79661250.837670401</v>
      </c>
      <c r="J19" s="2">
        <v>71431429.333468139</v>
      </c>
      <c r="K19" s="2">
        <v>246099657.77648383</v>
      </c>
      <c r="L19" s="2">
        <v>169315206.69907686</v>
      </c>
      <c r="M19" s="2">
        <v>182169429.98655847</v>
      </c>
      <c r="N19" s="2">
        <v>173180595.84524804</v>
      </c>
    </row>
    <row r="22" spans="1:20" x14ac:dyDescent="0.3">
      <c r="A22" t="s">
        <v>0</v>
      </c>
      <c r="B22" t="s">
        <v>419</v>
      </c>
      <c r="C22" t="s">
        <v>389</v>
      </c>
      <c r="D22" t="s">
        <v>390</v>
      </c>
      <c r="E22" t="s">
        <v>391</v>
      </c>
      <c r="F22" t="s">
        <v>398</v>
      </c>
      <c r="G22" t="s">
        <v>399</v>
      </c>
      <c r="H22" t="s">
        <v>400</v>
      </c>
      <c r="I22" t="s">
        <v>420</v>
      </c>
      <c r="J22" t="s">
        <v>421</v>
      </c>
      <c r="K22" t="s">
        <v>422</v>
      </c>
      <c r="L22" t="s">
        <v>423</v>
      </c>
      <c r="M22" t="s">
        <v>424</v>
      </c>
      <c r="N22" t="s">
        <v>425</v>
      </c>
      <c r="O22" t="s">
        <v>426</v>
      </c>
      <c r="P22" t="s">
        <v>427</v>
      </c>
      <c r="Q22" t="s">
        <v>428</v>
      </c>
      <c r="R22" t="s">
        <v>429</v>
      </c>
      <c r="S22" t="s">
        <v>430</v>
      </c>
      <c r="T22" t="s">
        <v>431</v>
      </c>
    </row>
    <row r="23" spans="1:20" x14ac:dyDescent="0.3">
      <c r="A23">
        <v>1</v>
      </c>
      <c r="B23" t="s">
        <v>413</v>
      </c>
      <c r="C23">
        <v>348334.89625422476</v>
      </c>
      <c r="D23">
        <v>95234.166653309192</v>
      </c>
      <c r="E23">
        <v>207447.00781611551</v>
      </c>
      <c r="F23">
        <v>1552187.1446634959</v>
      </c>
      <c r="G23">
        <v>147823.39203290918</v>
      </c>
      <c r="H23">
        <v>1519449.5977273635</v>
      </c>
      <c r="I23">
        <v>576430</v>
      </c>
      <c r="J23">
        <v>580923</v>
      </c>
      <c r="K23">
        <v>583015</v>
      </c>
      <c r="L23">
        <v>597661</v>
      </c>
      <c r="M23">
        <v>599754</v>
      </c>
      <c r="N23">
        <v>601847</v>
      </c>
      <c r="O23">
        <v>0.60429695930854532</v>
      </c>
      <c r="P23">
        <v>0.16393595477078579</v>
      </c>
      <c r="Q23">
        <v>0.35581761672704049</v>
      </c>
      <c r="R23">
        <v>2.5971029474292213</v>
      </c>
      <c r="S23">
        <v>0.2464733741382453</v>
      </c>
      <c r="T23">
        <v>2.52464429951028</v>
      </c>
    </row>
    <row r="24" spans="1:20" x14ac:dyDescent="0.3">
      <c r="A24">
        <v>2</v>
      </c>
      <c r="B24" t="s">
        <v>414</v>
      </c>
      <c r="C24">
        <v>988971.49640304502</v>
      </c>
      <c r="D24">
        <v>3832176.7873606784</v>
      </c>
      <c r="E24">
        <v>1531899.2407775314</v>
      </c>
      <c r="F24">
        <v>5870854.2647170387</v>
      </c>
      <c r="G24">
        <v>4435841.1796790082</v>
      </c>
      <c r="H24">
        <v>3808562.6356291622</v>
      </c>
      <c r="I24">
        <v>2685759</v>
      </c>
      <c r="J24">
        <v>2719344</v>
      </c>
      <c r="K24">
        <v>2745311</v>
      </c>
      <c r="L24">
        <v>2927065</v>
      </c>
      <c r="M24">
        <v>2953033</v>
      </c>
      <c r="N24">
        <v>2978991</v>
      </c>
      <c r="O24">
        <v>0.36822793720622177</v>
      </c>
      <c r="P24">
        <v>1.4092283974961162</v>
      </c>
      <c r="Q24">
        <v>0.55800571985379122</v>
      </c>
      <c r="R24">
        <v>2.0057136635903334</v>
      </c>
      <c r="S24">
        <v>1.5021305822451048</v>
      </c>
      <c r="T24">
        <v>1.2784740321904839</v>
      </c>
    </row>
    <row r="25" spans="1:20" x14ac:dyDescent="0.3">
      <c r="A25">
        <v>3</v>
      </c>
      <c r="B25" t="s">
        <v>119</v>
      </c>
      <c r="C25">
        <v>1025255.4158472914</v>
      </c>
      <c r="D25">
        <v>599877.21432152798</v>
      </c>
      <c r="E25">
        <v>443724.23324232391</v>
      </c>
      <c r="F25">
        <v>1054133.8966367389</v>
      </c>
      <c r="G25">
        <v>574013.25689646951</v>
      </c>
      <c r="H25">
        <v>1837189.0917333034</v>
      </c>
      <c r="I25">
        <v>1734848</v>
      </c>
      <c r="J25">
        <v>1762761</v>
      </c>
      <c r="K25">
        <v>1783895</v>
      </c>
      <c r="L25">
        <v>1931825</v>
      </c>
      <c r="M25">
        <v>1952963</v>
      </c>
      <c r="N25">
        <v>1974094</v>
      </c>
      <c r="O25">
        <v>0.59097708608897803</v>
      </c>
      <c r="P25">
        <v>0.34030547210967793</v>
      </c>
      <c r="Q25">
        <v>0.24873898589453075</v>
      </c>
      <c r="R25">
        <v>0.5456673853153049</v>
      </c>
      <c r="S25">
        <v>0.29391916636232712</v>
      </c>
      <c r="T25">
        <v>0.93064924554418549</v>
      </c>
    </row>
    <row r="26" spans="1:20" x14ac:dyDescent="0.3">
      <c r="A26">
        <v>4</v>
      </c>
      <c r="B26" t="s">
        <v>167</v>
      </c>
      <c r="C26">
        <v>9825.346575478161</v>
      </c>
      <c r="D26">
        <v>2868.8000136835362</v>
      </c>
      <c r="E26">
        <v>3463.0826822403042</v>
      </c>
      <c r="F26">
        <v>41560.460025549604</v>
      </c>
      <c r="G26">
        <v>34315.426727524493</v>
      </c>
      <c r="H26">
        <v>25788.886018037971</v>
      </c>
      <c r="I26">
        <v>485303</v>
      </c>
      <c r="J26">
        <v>494587</v>
      </c>
      <c r="K26">
        <v>500995</v>
      </c>
      <c r="L26">
        <v>545842</v>
      </c>
      <c r="M26">
        <v>552255</v>
      </c>
      <c r="N26">
        <v>558660</v>
      </c>
      <c r="O26">
        <v>2.0245798141528409E-2</v>
      </c>
      <c r="P26">
        <v>5.8003951047713269E-3</v>
      </c>
      <c r="Q26">
        <v>6.9124096692388228E-3</v>
      </c>
      <c r="R26">
        <v>7.6140091868250534E-2</v>
      </c>
      <c r="S26">
        <v>6.2136923572488241E-2</v>
      </c>
      <c r="T26">
        <v>4.6162041345430081E-2</v>
      </c>
    </row>
    <row r="27" spans="1:20" x14ac:dyDescent="0.3">
      <c r="A27">
        <v>5</v>
      </c>
      <c r="B27" t="s">
        <v>202</v>
      </c>
      <c r="C27">
        <v>0</v>
      </c>
      <c r="D27">
        <v>1482.516779446112</v>
      </c>
      <c r="E27">
        <v>86.353428879320006</v>
      </c>
      <c r="F27">
        <v>11674.842703478882</v>
      </c>
      <c r="G27">
        <v>14927.287352834433</v>
      </c>
      <c r="H27">
        <v>22278.281904039872</v>
      </c>
      <c r="I27">
        <v>817655</v>
      </c>
      <c r="J27">
        <v>828517</v>
      </c>
      <c r="K27">
        <v>831252</v>
      </c>
      <c r="L27">
        <v>850367</v>
      </c>
      <c r="M27">
        <v>853105</v>
      </c>
      <c r="N27">
        <v>855830</v>
      </c>
      <c r="O27">
        <v>0</v>
      </c>
      <c r="P27">
        <v>1.7893619315549494E-3</v>
      </c>
      <c r="Q27">
        <v>1.0388357427028147E-4</v>
      </c>
      <c r="R27">
        <v>1.3729181286995946E-2</v>
      </c>
      <c r="S27">
        <v>1.7497596840757506E-2</v>
      </c>
      <c r="T27">
        <v>2.603120000939424E-2</v>
      </c>
    </row>
    <row r="28" spans="1:20" x14ac:dyDescent="0.3">
      <c r="A28">
        <v>6</v>
      </c>
      <c r="B28" t="s">
        <v>244</v>
      </c>
      <c r="C28">
        <v>748348.09454769758</v>
      </c>
      <c r="D28">
        <v>721765.13423323876</v>
      </c>
      <c r="E28">
        <v>1123837.6244470498</v>
      </c>
      <c r="F28">
        <v>1049342.1789138957</v>
      </c>
      <c r="G28">
        <v>1420165.8154504304</v>
      </c>
      <c r="H28">
        <v>2093288.1397754964</v>
      </c>
      <c r="I28">
        <v>475127</v>
      </c>
      <c r="J28">
        <v>483518</v>
      </c>
      <c r="K28">
        <v>487741</v>
      </c>
      <c r="L28">
        <v>517312</v>
      </c>
      <c r="M28">
        <v>521539</v>
      </c>
      <c r="N28">
        <v>525763</v>
      </c>
      <c r="O28">
        <v>1.5750485544869004</v>
      </c>
      <c r="P28">
        <v>1.4927368458531818</v>
      </c>
      <c r="Q28">
        <v>2.304168861028804</v>
      </c>
      <c r="R28">
        <v>2.0284512613546481</v>
      </c>
      <c r="S28">
        <v>2.7230289881493626</v>
      </c>
      <c r="T28">
        <v>3.9814291606208432</v>
      </c>
    </row>
    <row r="29" spans="1:20" x14ac:dyDescent="0.3">
      <c r="A29">
        <v>7</v>
      </c>
      <c r="B29" t="s">
        <v>415</v>
      </c>
      <c r="C29">
        <v>59627927.294654511</v>
      </c>
      <c r="D29">
        <v>36286474.677138761</v>
      </c>
      <c r="E29">
        <v>19675779.594512787</v>
      </c>
      <c r="F29">
        <v>122387018.48740159</v>
      </c>
      <c r="G29">
        <v>144903939.41974515</v>
      </c>
      <c r="H29">
        <v>120388423.82665685</v>
      </c>
      <c r="I29">
        <v>2600648</v>
      </c>
      <c r="J29">
        <v>2657762</v>
      </c>
      <c r="K29">
        <v>2696500</v>
      </c>
      <c r="L29">
        <v>2967659</v>
      </c>
      <c r="M29">
        <v>3006402</v>
      </c>
      <c r="N29">
        <v>3045140</v>
      </c>
      <c r="O29">
        <v>22.928103801304331</v>
      </c>
      <c r="P29">
        <v>13.653018847112255</v>
      </c>
      <c r="Q29">
        <v>7.2967845705591641</v>
      </c>
      <c r="R29">
        <v>41.24025654140236</v>
      </c>
      <c r="S29">
        <v>48.198457631329788</v>
      </c>
      <c r="T29">
        <v>39.534610502852694</v>
      </c>
    </row>
    <row r="30" spans="1:20" x14ac:dyDescent="0.3">
      <c r="A30">
        <v>8</v>
      </c>
      <c r="B30" t="s">
        <v>416</v>
      </c>
      <c r="C30">
        <v>27637999.980146408</v>
      </c>
      <c r="D30">
        <v>18362422.765925642</v>
      </c>
      <c r="E30">
        <v>12789314.168499185</v>
      </c>
      <c r="F30">
        <v>36348415.401354805</v>
      </c>
      <c r="G30">
        <v>29905035.527048502</v>
      </c>
      <c r="H30">
        <v>42022043.51768855</v>
      </c>
      <c r="I30">
        <v>416600</v>
      </c>
      <c r="J30">
        <v>422008</v>
      </c>
      <c r="K30">
        <v>427530</v>
      </c>
      <c r="L30">
        <v>466175</v>
      </c>
      <c r="M30">
        <v>471699</v>
      </c>
      <c r="N30">
        <v>477220</v>
      </c>
      <c r="O30">
        <v>66.341814642694217</v>
      </c>
      <c r="P30">
        <v>43.512025283704673</v>
      </c>
      <c r="Q30">
        <v>29.914425112855671</v>
      </c>
      <c r="R30">
        <v>77.971610235115151</v>
      </c>
      <c r="S30">
        <v>63.398556128057301</v>
      </c>
      <c r="T30">
        <v>88.055914499996959</v>
      </c>
    </row>
    <row r="31" spans="1:20" x14ac:dyDescent="0.3">
      <c r="A31">
        <v>9</v>
      </c>
      <c r="B31" t="s">
        <v>417</v>
      </c>
      <c r="C31">
        <v>998591.28462612978</v>
      </c>
      <c r="D31">
        <v>737565.25494855957</v>
      </c>
      <c r="E31">
        <v>770841.35224720207</v>
      </c>
      <c r="F31">
        <v>1000020.0226602149</v>
      </c>
      <c r="G31">
        <v>733368.68162560044</v>
      </c>
      <c r="H31">
        <v>1463571.8681152237</v>
      </c>
      <c r="I31">
        <v>105171</v>
      </c>
      <c r="J31">
        <v>110436</v>
      </c>
      <c r="K31">
        <v>112417</v>
      </c>
      <c r="L31">
        <v>126274</v>
      </c>
      <c r="M31">
        <v>128257</v>
      </c>
      <c r="N31">
        <v>130236</v>
      </c>
      <c r="O31">
        <v>9.4949300151765197</v>
      </c>
      <c r="P31">
        <v>6.6786668744662929</v>
      </c>
      <c r="Q31">
        <v>6.8569820600727835</v>
      </c>
      <c r="R31">
        <v>7.9194451958456602</v>
      </c>
      <c r="S31">
        <v>5.7179622291617642</v>
      </c>
      <c r="T31">
        <v>11.237844130004175</v>
      </c>
    </row>
    <row r="32" spans="1:20" x14ac:dyDescent="0.3">
      <c r="A32" t="s">
        <v>2</v>
      </c>
      <c r="B32" t="s">
        <v>2</v>
      </c>
      <c r="C32">
        <v>91385253.809054792</v>
      </c>
      <c r="D32">
        <v>60639867.31737484</v>
      </c>
      <c r="E32">
        <v>36546392.657653317</v>
      </c>
      <c r="F32">
        <v>169315206.6990768</v>
      </c>
      <c r="G32">
        <v>182169429.98655844</v>
      </c>
      <c r="H32">
        <v>173180595.84524801</v>
      </c>
      <c r="I32">
        <v>9897541</v>
      </c>
      <c r="J32">
        <v>10059856</v>
      </c>
      <c r="K32">
        <v>10168656</v>
      </c>
      <c r="L32">
        <v>10930180</v>
      </c>
      <c r="M32">
        <v>11039007</v>
      </c>
      <c r="N32">
        <v>11147781</v>
      </c>
      <c r="O32">
        <v>9.2331270776301704</v>
      </c>
      <c r="P32">
        <v>6.0279060970032612</v>
      </c>
      <c r="Q32">
        <v>3.5940238963392326</v>
      </c>
      <c r="R32">
        <v>15.4906146741478</v>
      </c>
      <c r="S32">
        <v>16.502338479046028</v>
      </c>
      <c r="T32">
        <v>15.534983674800214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132A-1AA1-4F6B-88A2-B9E7B5C604CF}">
  <dimension ref="A1:D344"/>
  <sheetViews>
    <sheetView topLeftCell="A316" workbookViewId="0">
      <selection activeCell="A329" sqref="A329"/>
    </sheetView>
  </sheetViews>
  <sheetFormatPr baseColWidth="10" defaultColWidth="11.5546875" defaultRowHeight="14.4" x14ac:dyDescent="0.3"/>
  <cols>
    <col min="2" max="3" width="21.88671875" customWidth="1"/>
  </cols>
  <sheetData>
    <row r="1" spans="1:4" s="1" customFormat="1" ht="87" thickBot="1" x14ac:dyDescent="0.35">
      <c r="A1" s="6" t="s">
        <v>1</v>
      </c>
      <c r="B1" s="28" t="s">
        <v>403</v>
      </c>
      <c r="C1" s="27" t="s">
        <v>385</v>
      </c>
      <c r="D1" s="27" t="s">
        <v>386</v>
      </c>
    </row>
    <row r="2" spans="1:4" x14ac:dyDescent="0.3">
      <c r="A2" s="7">
        <v>10101</v>
      </c>
      <c r="B2" s="29" t="s">
        <v>3</v>
      </c>
      <c r="C2" s="9">
        <v>0</v>
      </c>
      <c r="D2" s="9">
        <v>1.63065964553965E-3</v>
      </c>
    </row>
    <row r="3" spans="1:4" x14ac:dyDescent="0.3">
      <c r="A3" s="8">
        <v>10102</v>
      </c>
      <c r="B3" s="30" t="s">
        <v>4</v>
      </c>
      <c r="C3" s="9">
        <v>0</v>
      </c>
      <c r="D3" s="9">
        <v>6.5309192607122799E-2</v>
      </c>
    </row>
    <row r="4" spans="1:4" x14ac:dyDescent="0.3">
      <c r="A4" s="7">
        <v>10103</v>
      </c>
      <c r="B4" s="29" t="s">
        <v>5</v>
      </c>
      <c r="C4" s="9">
        <v>0</v>
      </c>
      <c r="D4" s="9">
        <v>3.9179311662741183E-2</v>
      </c>
    </row>
    <row r="5" spans="1:4" x14ac:dyDescent="0.3">
      <c r="A5" s="8">
        <v>10201</v>
      </c>
      <c r="B5" s="30" t="s">
        <v>6</v>
      </c>
      <c r="C5" s="9">
        <v>0.78544352707676346</v>
      </c>
      <c r="D5" s="9">
        <v>2.7442008974453072</v>
      </c>
    </row>
    <row r="6" spans="1:4" x14ac:dyDescent="0.3">
      <c r="A6" s="7">
        <v>10202</v>
      </c>
      <c r="B6" s="29" t="s">
        <v>7</v>
      </c>
      <c r="C6" s="9">
        <v>2.4739790081384498E-3</v>
      </c>
      <c r="D6" s="9">
        <v>7.3464716457068188E-2</v>
      </c>
    </row>
    <row r="7" spans="1:4" x14ac:dyDescent="0.3">
      <c r="A7" s="8">
        <v>10301</v>
      </c>
      <c r="B7" s="30" t="s">
        <v>8</v>
      </c>
      <c r="C7" s="9">
        <v>0</v>
      </c>
      <c r="D7" s="9">
        <v>0</v>
      </c>
    </row>
    <row r="8" spans="1:4" x14ac:dyDescent="0.3">
      <c r="A8" s="7">
        <v>10302</v>
      </c>
      <c r="B8" s="29" t="s">
        <v>9</v>
      </c>
      <c r="C8" s="9">
        <v>0</v>
      </c>
      <c r="D8" s="9">
        <v>0.6682064444515996</v>
      </c>
    </row>
    <row r="9" spans="1:4" x14ac:dyDescent="0.3">
      <c r="A9" s="8">
        <v>10303</v>
      </c>
      <c r="B9" s="30" t="s">
        <v>10</v>
      </c>
      <c r="C9" s="9">
        <v>0</v>
      </c>
      <c r="D9" s="9">
        <v>0</v>
      </c>
    </row>
    <row r="10" spans="1:4" x14ac:dyDescent="0.3">
      <c r="A10" s="7">
        <v>10304</v>
      </c>
      <c r="B10" s="29" t="s">
        <v>11</v>
      </c>
      <c r="C10" s="9">
        <v>0</v>
      </c>
      <c r="D10" s="9">
        <v>0</v>
      </c>
    </row>
    <row r="11" spans="1:4" x14ac:dyDescent="0.3">
      <c r="A11" s="8">
        <v>10401</v>
      </c>
      <c r="B11" s="30" t="s">
        <v>12</v>
      </c>
      <c r="C11" s="9">
        <v>0.43452369594188806</v>
      </c>
      <c r="D11" s="9">
        <v>3.2310148721082061</v>
      </c>
    </row>
    <row r="12" spans="1:4" x14ac:dyDescent="0.3">
      <c r="A12" s="7">
        <v>10402</v>
      </c>
      <c r="B12" s="29" t="s">
        <v>13</v>
      </c>
      <c r="C12" s="9">
        <v>0</v>
      </c>
      <c r="D12" s="9">
        <v>0</v>
      </c>
    </row>
    <row r="13" spans="1:4" x14ac:dyDescent="0.3">
      <c r="A13" s="8">
        <v>10403</v>
      </c>
      <c r="B13" s="30" t="s">
        <v>14</v>
      </c>
      <c r="C13" s="9">
        <v>0</v>
      </c>
      <c r="D13" s="9">
        <v>2.6171684843161666E-3</v>
      </c>
    </row>
    <row r="14" spans="1:4" x14ac:dyDescent="0.3">
      <c r="A14" s="7">
        <v>10404</v>
      </c>
      <c r="B14" s="29" t="s">
        <v>15</v>
      </c>
      <c r="C14" s="9">
        <v>0</v>
      </c>
      <c r="D14" s="9">
        <v>1.9893016904787364E-3</v>
      </c>
    </row>
    <row r="15" spans="1:4" x14ac:dyDescent="0.3">
      <c r="A15" s="8">
        <v>10405</v>
      </c>
      <c r="B15" s="30" t="s">
        <v>16</v>
      </c>
      <c r="C15" s="9">
        <v>3.5720531504095598E-2</v>
      </c>
      <c r="D15" s="9">
        <v>2.1871125224742753</v>
      </c>
    </row>
    <row r="16" spans="1:4" x14ac:dyDescent="0.3">
      <c r="A16" s="7">
        <v>10501</v>
      </c>
      <c r="B16" s="29" t="s">
        <v>17</v>
      </c>
      <c r="C16" s="9">
        <v>3.7013947730272942</v>
      </c>
      <c r="D16" s="9">
        <v>6.5134401859670001</v>
      </c>
    </row>
    <row r="17" spans="1:4" x14ac:dyDescent="0.3">
      <c r="A17" s="8">
        <v>10502</v>
      </c>
      <c r="B17" s="30" t="s">
        <v>18</v>
      </c>
      <c r="C17" s="9">
        <v>3.7808843042527212</v>
      </c>
      <c r="D17" s="9">
        <v>11.770980665937506</v>
      </c>
    </row>
    <row r="18" spans="1:4" x14ac:dyDescent="0.3">
      <c r="A18" s="7">
        <v>10601</v>
      </c>
      <c r="B18" s="29" t="s">
        <v>19</v>
      </c>
      <c r="C18" s="9">
        <v>0</v>
      </c>
      <c r="D18" s="9">
        <v>0</v>
      </c>
    </row>
    <row r="19" spans="1:4" x14ac:dyDescent="0.3">
      <c r="A19" s="8">
        <v>10602</v>
      </c>
      <c r="B19" s="30" t="s">
        <v>20</v>
      </c>
      <c r="C19" s="9">
        <v>0</v>
      </c>
      <c r="D19" s="9">
        <v>0</v>
      </c>
    </row>
    <row r="20" spans="1:4" x14ac:dyDescent="0.3">
      <c r="A20" s="7">
        <v>10701</v>
      </c>
      <c r="B20" s="29" t="s">
        <v>21</v>
      </c>
      <c r="C20" s="9">
        <v>8.8161678849956557E-2</v>
      </c>
      <c r="D20" s="9">
        <v>2.3852746951305861E-3</v>
      </c>
    </row>
    <row r="21" spans="1:4" x14ac:dyDescent="0.3">
      <c r="A21" s="8">
        <v>10702</v>
      </c>
      <c r="B21" s="30" t="s">
        <v>22</v>
      </c>
      <c r="C21" s="9">
        <v>0</v>
      </c>
      <c r="D21" s="9">
        <v>0.38656659293358914</v>
      </c>
    </row>
    <row r="22" spans="1:4" x14ac:dyDescent="0.3">
      <c r="A22" s="7">
        <v>10703</v>
      </c>
      <c r="B22" s="29" t="s">
        <v>23</v>
      </c>
      <c r="C22" s="9">
        <v>1.3649716306718218</v>
      </c>
      <c r="D22" s="9">
        <v>4.1420575487450551</v>
      </c>
    </row>
    <row r="23" spans="1:4" x14ac:dyDescent="0.3">
      <c r="A23" s="8">
        <v>10704</v>
      </c>
      <c r="B23" s="30" t="s">
        <v>24</v>
      </c>
      <c r="C23" s="9">
        <v>0</v>
      </c>
      <c r="D23" s="9">
        <v>2.1662100038649032E-2</v>
      </c>
    </row>
    <row r="24" spans="1:4" x14ac:dyDescent="0.3">
      <c r="A24" s="7">
        <v>10801</v>
      </c>
      <c r="B24" s="29" t="s">
        <v>25</v>
      </c>
      <c r="C24" s="9">
        <v>0.21149140333175179</v>
      </c>
      <c r="D24" s="9">
        <v>1.5458772850223268</v>
      </c>
    </row>
    <row r="25" spans="1:4" x14ac:dyDescent="0.3">
      <c r="A25" s="8">
        <v>10901</v>
      </c>
      <c r="B25" s="30" t="s">
        <v>26</v>
      </c>
      <c r="C25" s="9">
        <v>0</v>
      </c>
      <c r="D25" s="9">
        <v>0</v>
      </c>
    </row>
    <row r="26" spans="1:4" x14ac:dyDescent="0.3">
      <c r="A26" s="7">
        <v>10902</v>
      </c>
      <c r="B26" s="29" t="s">
        <v>27</v>
      </c>
      <c r="C26" s="9">
        <v>2.2399461871722619</v>
      </c>
      <c r="D26" s="9">
        <v>21.364516034161571</v>
      </c>
    </row>
    <row r="27" spans="1:4" x14ac:dyDescent="0.3">
      <c r="A27" s="8">
        <v>10903</v>
      </c>
      <c r="B27" s="30" t="s">
        <v>28</v>
      </c>
      <c r="C27" s="9">
        <v>0</v>
      </c>
      <c r="D27" s="9">
        <v>0</v>
      </c>
    </row>
    <row r="28" spans="1:4" x14ac:dyDescent="0.3">
      <c r="A28" s="7">
        <v>11001</v>
      </c>
      <c r="B28" s="29" t="s">
        <v>29</v>
      </c>
      <c r="C28" s="9">
        <v>0.83697836891916089</v>
      </c>
      <c r="D28" s="9">
        <v>18.225323968093516</v>
      </c>
    </row>
    <row r="29" spans="1:4" x14ac:dyDescent="0.3">
      <c r="A29" s="8">
        <v>11002</v>
      </c>
      <c r="B29" s="30" t="s">
        <v>30</v>
      </c>
      <c r="C29" s="9">
        <v>0.38617811248852618</v>
      </c>
      <c r="D29" s="9">
        <v>0.43689443489911234</v>
      </c>
    </row>
    <row r="30" spans="1:4" x14ac:dyDescent="0.3">
      <c r="A30" s="7">
        <v>11003</v>
      </c>
      <c r="B30" s="29" t="s">
        <v>31</v>
      </c>
      <c r="C30" s="9">
        <v>1.7117997663663294</v>
      </c>
      <c r="D30" s="9">
        <v>13.849982377542274</v>
      </c>
    </row>
    <row r="31" spans="1:4" x14ac:dyDescent="0.3">
      <c r="A31" s="8">
        <v>20101</v>
      </c>
      <c r="B31" s="30" t="s">
        <v>32</v>
      </c>
      <c r="C31" s="9">
        <v>3.8057555491074792E-3</v>
      </c>
      <c r="D31" s="9">
        <v>1.742357788471376E-2</v>
      </c>
    </row>
    <row r="32" spans="1:4" x14ac:dyDescent="0.3">
      <c r="A32" s="7">
        <v>20102</v>
      </c>
      <c r="B32" s="29" t="s">
        <v>33</v>
      </c>
      <c r="C32" s="9">
        <v>2.2431146999259125E-4</v>
      </c>
      <c r="D32" s="9">
        <v>2.7113959580337157E-2</v>
      </c>
    </row>
    <row r="33" spans="1:4" x14ac:dyDescent="0.3">
      <c r="A33" s="8">
        <v>20103</v>
      </c>
      <c r="B33" s="30" t="s">
        <v>34</v>
      </c>
      <c r="C33" s="9">
        <v>0</v>
      </c>
      <c r="D33" s="9">
        <v>0</v>
      </c>
    </row>
    <row r="34" spans="1:4" x14ac:dyDescent="0.3">
      <c r="A34" s="7">
        <v>20104</v>
      </c>
      <c r="B34" s="29" t="s">
        <v>35</v>
      </c>
      <c r="C34" s="9">
        <v>0</v>
      </c>
      <c r="D34" s="9">
        <v>0</v>
      </c>
    </row>
    <row r="35" spans="1:4" x14ac:dyDescent="0.3">
      <c r="A35" s="8">
        <v>20105</v>
      </c>
      <c r="B35" s="30" t="s">
        <v>36</v>
      </c>
      <c r="C35" s="9">
        <v>0</v>
      </c>
      <c r="D35" s="9">
        <v>0</v>
      </c>
    </row>
    <row r="36" spans="1:4" x14ac:dyDescent="0.3">
      <c r="A36" s="7">
        <v>20201</v>
      </c>
      <c r="B36" s="29" t="s">
        <v>37</v>
      </c>
      <c r="C36" s="9">
        <v>0</v>
      </c>
      <c r="D36" s="9">
        <v>1.5052994849451218E-2</v>
      </c>
    </row>
    <row r="37" spans="1:4" x14ac:dyDescent="0.3">
      <c r="A37" s="8">
        <v>20202</v>
      </c>
      <c r="B37" s="30" t="s">
        <v>38</v>
      </c>
      <c r="C37" s="9">
        <v>0</v>
      </c>
      <c r="D37" s="9">
        <v>2.4435663980833692E-2</v>
      </c>
    </row>
    <row r="38" spans="1:4" x14ac:dyDescent="0.3">
      <c r="A38" s="7">
        <v>20203</v>
      </c>
      <c r="B38" s="29" t="s">
        <v>39</v>
      </c>
      <c r="C38" s="9">
        <v>0</v>
      </c>
      <c r="D38" s="9">
        <v>8.310861450610961E-2</v>
      </c>
    </row>
    <row r="39" spans="1:4" x14ac:dyDescent="0.3">
      <c r="A39" s="8">
        <v>20204</v>
      </c>
      <c r="B39" s="30" t="s">
        <v>40</v>
      </c>
      <c r="C39" s="9">
        <v>0</v>
      </c>
      <c r="D39" s="9">
        <v>0.11105602619672507</v>
      </c>
    </row>
    <row r="40" spans="1:4" x14ac:dyDescent="0.3">
      <c r="A40" s="7">
        <v>20205</v>
      </c>
      <c r="B40" s="29" t="s">
        <v>41</v>
      </c>
      <c r="C40" s="9">
        <v>0</v>
      </c>
      <c r="D40" s="9">
        <v>0.56262117207764117</v>
      </c>
    </row>
    <row r="41" spans="1:4" x14ac:dyDescent="0.3">
      <c r="A41" s="8">
        <v>20206</v>
      </c>
      <c r="B41" s="30" t="s">
        <v>42</v>
      </c>
      <c r="C41" s="9">
        <v>0</v>
      </c>
      <c r="D41" s="9">
        <v>0</v>
      </c>
    </row>
    <row r="42" spans="1:4" x14ac:dyDescent="0.3">
      <c r="A42" s="7">
        <v>20301</v>
      </c>
      <c r="B42" s="29" t="s">
        <v>43</v>
      </c>
      <c r="C42" s="9">
        <v>0</v>
      </c>
      <c r="D42" s="9">
        <v>0.32682439784310896</v>
      </c>
    </row>
    <row r="43" spans="1:4" x14ac:dyDescent="0.3">
      <c r="A43" s="8">
        <v>20302</v>
      </c>
      <c r="B43" s="30" t="s">
        <v>44</v>
      </c>
      <c r="C43" s="9">
        <v>0</v>
      </c>
      <c r="D43" s="9">
        <v>9.321209683817909E-2</v>
      </c>
    </row>
    <row r="44" spans="1:4" x14ac:dyDescent="0.3">
      <c r="A44" s="7">
        <v>20303</v>
      </c>
      <c r="B44" s="29" t="s">
        <v>45</v>
      </c>
      <c r="C44" s="9">
        <v>0.40809486764860403</v>
      </c>
      <c r="D44" s="9">
        <v>0.18153728540553574</v>
      </c>
    </row>
    <row r="45" spans="1:4" x14ac:dyDescent="0.3">
      <c r="A45" s="8">
        <v>20304</v>
      </c>
      <c r="B45" s="30" t="s">
        <v>46</v>
      </c>
      <c r="C45" s="9">
        <v>2.824535306533708E-2</v>
      </c>
      <c r="D45" s="9">
        <v>0.13781592640814724</v>
      </c>
    </row>
    <row r="46" spans="1:4" x14ac:dyDescent="0.3">
      <c r="A46" s="7">
        <v>20305</v>
      </c>
      <c r="B46" s="29" t="s">
        <v>47</v>
      </c>
      <c r="C46" s="9">
        <v>0</v>
      </c>
      <c r="D46" s="9">
        <v>0</v>
      </c>
    </row>
    <row r="47" spans="1:4" x14ac:dyDescent="0.3">
      <c r="A47" s="8">
        <v>20306</v>
      </c>
      <c r="B47" s="30" t="s">
        <v>48</v>
      </c>
      <c r="C47" s="9">
        <v>0</v>
      </c>
      <c r="D47" s="9">
        <v>0</v>
      </c>
    </row>
    <row r="48" spans="1:4" x14ac:dyDescent="0.3">
      <c r="A48" s="7">
        <v>20307</v>
      </c>
      <c r="B48" s="29" t="s">
        <v>49</v>
      </c>
      <c r="C48" s="9">
        <v>0</v>
      </c>
      <c r="D48" s="9">
        <v>0</v>
      </c>
    </row>
    <row r="49" spans="1:4" x14ac:dyDescent="0.3">
      <c r="A49" s="8">
        <v>20308</v>
      </c>
      <c r="B49" s="30" t="s">
        <v>50</v>
      </c>
      <c r="C49" s="9">
        <v>0</v>
      </c>
      <c r="D49" s="9">
        <v>0</v>
      </c>
    </row>
    <row r="50" spans="1:4" x14ac:dyDescent="0.3">
      <c r="A50" s="7">
        <v>20401</v>
      </c>
      <c r="B50" s="29" t="s">
        <v>51</v>
      </c>
      <c r="C50" s="9">
        <v>0</v>
      </c>
      <c r="D50" s="9">
        <v>1.2105548080149056E-2</v>
      </c>
    </row>
    <row r="51" spans="1:4" x14ac:dyDescent="0.3">
      <c r="A51" s="8">
        <v>20402</v>
      </c>
      <c r="B51" s="30" t="s">
        <v>52</v>
      </c>
      <c r="C51" s="9">
        <v>0</v>
      </c>
      <c r="D51" s="9">
        <v>0</v>
      </c>
    </row>
    <row r="52" spans="1:4" x14ac:dyDescent="0.3">
      <c r="A52" s="7">
        <v>20403</v>
      </c>
      <c r="B52" s="29" t="s">
        <v>53</v>
      </c>
      <c r="C52" s="9">
        <v>0</v>
      </c>
      <c r="D52" s="9">
        <v>5.023102152707954E-2</v>
      </c>
    </row>
    <row r="53" spans="1:4" x14ac:dyDescent="0.3">
      <c r="A53" s="8">
        <v>20404</v>
      </c>
      <c r="B53" s="30" t="s">
        <v>54</v>
      </c>
      <c r="C53" s="9">
        <v>0</v>
      </c>
      <c r="D53" s="9">
        <v>1.9077131525000915E-2</v>
      </c>
    </row>
    <row r="54" spans="1:4" x14ac:dyDescent="0.3">
      <c r="A54" s="7">
        <v>20405</v>
      </c>
      <c r="B54" s="29" t="s">
        <v>55</v>
      </c>
      <c r="C54" s="9">
        <v>0</v>
      </c>
      <c r="D54" s="9">
        <v>6.7949142574080024E-2</v>
      </c>
    </row>
    <row r="55" spans="1:4" x14ac:dyDescent="0.3">
      <c r="A55" s="8">
        <v>20501</v>
      </c>
      <c r="B55" s="30" t="s">
        <v>56</v>
      </c>
      <c r="C55" s="9">
        <v>0</v>
      </c>
      <c r="D55" s="9">
        <v>8.0565855810587946E-3</v>
      </c>
    </row>
    <row r="56" spans="1:4" x14ac:dyDescent="0.3">
      <c r="A56" s="7">
        <v>20502</v>
      </c>
      <c r="B56" s="29" t="s">
        <v>57</v>
      </c>
      <c r="C56" s="9">
        <v>0.14944764169434646</v>
      </c>
      <c r="D56" s="9">
        <v>0.17335379814295149</v>
      </c>
    </row>
    <row r="57" spans="1:4" x14ac:dyDescent="0.3">
      <c r="A57" s="8">
        <v>20503</v>
      </c>
      <c r="B57" s="30" t="s">
        <v>58</v>
      </c>
      <c r="C57" s="9">
        <v>0</v>
      </c>
      <c r="D57" s="9">
        <v>0.58675593801197301</v>
      </c>
    </row>
    <row r="58" spans="1:4" x14ac:dyDescent="0.3">
      <c r="A58" s="7">
        <v>20601</v>
      </c>
      <c r="B58" s="29" t="s">
        <v>59</v>
      </c>
      <c r="C58" s="9">
        <v>3.0710220290140238E-2</v>
      </c>
      <c r="D58" s="9">
        <v>0.52667813165111299</v>
      </c>
    </row>
    <row r="59" spans="1:4" x14ac:dyDescent="0.3">
      <c r="A59" s="8">
        <v>20602</v>
      </c>
      <c r="B59" s="30" t="s">
        <v>60</v>
      </c>
      <c r="C59" s="9">
        <v>1.4028890264866778</v>
      </c>
      <c r="D59" s="9">
        <v>7.0861328120037923</v>
      </c>
    </row>
    <row r="60" spans="1:4" x14ac:dyDescent="0.3">
      <c r="A60" s="7">
        <v>20603</v>
      </c>
      <c r="B60" s="29" t="s">
        <v>61</v>
      </c>
      <c r="C60" s="9">
        <v>0.74232701853466032</v>
      </c>
      <c r="D60" s="9">
        <v>0.97443132395872356</v>
      </c>
    </row>
    <row r="61" spans="1:4" x14ac:dyDescent="0.3">
      <c r="A61" s="8">
        <v>20604</v>
      </c>
      <c r="B61" s="30" t="s">
        <v>62</v>
      </c>
      <c r="C61" s="9">
        <v>0</v>
      </c>
      <c r="D61" s="9">
        <v>0</v>
      </c>
    </row>
    <row r="62" spans="1:4" x14ac:dyDescent="0.3">
      <c r="A62" s="7">
        <v>20605</v>
      </c>
      <c r="B62" s="29" t="s">
        <v>63</v>
      </c>
      <c r="C62" s="9">
        <v>0</v>
      </c>
      <c r="D62" s="9">
        <v>0.47438684788929547</v>
      </c>
    </row>
    <row r="63" spans="1:4" x14ac:dyDescent="0.3">
      <c r="A63" s="8">
        <v>20606</v>
      </c>
      <c r="B63" s="30" t="s">
        <v>64</v>
      </c>
      <c r="C63" s="9">
        <v>0.11358978329746694</v>
      </c>
      <c r="D63" s="9">
        <v>0.16166789104168605</v>
      </c>
    </row>
    <row r="64" spans="1:4" x14ac:dyDescent="0.3">
      <c r="A64" s="7">
        <v>20607</v>
      </c>
      <c r="B64" s="29" t="s">
        <v>65</v>
      </c>
      <c r="C64" s="9">
        <v>0.54111679945158475</v>
      </c>
      <c r="D64" s="9">
        <v>3.9102618051746041</v>
      </c>
    </row>
    <row r="65" spans="1:4" x14ac:dyDescent="0.3">
      <c r="A65" s="8">
        <v>20608</v>
      </c>
      <c r="B65" s="30" t="s">
        <v>66</v>
      </c>
      <c r="C65" s="9">
        <v>0.88172170375766934</v>
      </c>
      <c r="D65" s="9">
        <v>4.3780475077575867</v>
      </c>
    </row>
    <row r="66" spans="1:4" x14ac:dyDescent="0.3">
      <c r="A66" s="7">
        <v>20701</v>
      </c>
      <c r="B66" s="29" t="s">
        <v>67</v>
      </c>
      <c r="C66" s="9">
        <v>0.67334870021860027</v>
      </c>
      <c r="D66" s="9">
        <v>7.6666261364595973</v>
      </c>
    </row>
    <row r="67" spans="1:4" x14ac:dyDescent="0.3">
      <c r="A67" s="8">
        <v>20702</v>
      </c>
      <c r="B67" s="30" t="s">
        <v>68</v>
      </c>
      <c r="C67" s="9">
        <v>0.33226214929807613</v>
      </c>
      <c r="D67" s="9">
        <v>0.40237899237546659</v>
      </c>
    </row>
    <row r="68" spans="1:4" x14ac:dyDescent="0.3">
      <c r="A68" s="7">
        <v>20801</v>
      </c>
      <c r="B68" s="29" t="s">
        <v>69</v>
      </c>
      <c r="C68" s="9">
        <v>0</v>
      </c>
      <c r="D68" s="9">
        <v>0</v>
      </c>
    </row>
    <row r="69" spans="1:4" x14ac:dyDescent="0.3">
      <c r="A69" s="8">
        <v>20802</v>
      </c>
      <c r="B69" s="30" t="s">
        <v>70</v>
      </c>
      <c r="C69" s="9">
        <v>0.20397068562528795</v>
      </c>
      <c r="D69" s="9">
        <v>0.27322239035202994</v>
      </c>
    </row>
    <row r="70" spans="1:4" x14ac:dyDescent="0.3">
      <c r="A70" s="7">
        <v>20803</v>
      </c>
      <c r="B70" s="29" t="s">
        <v>71</v>
      </c>
      <c r="C70" s="9">
        <v>0</v>
      </c>
      <c r="D70" s="9">
        <v>0</v>
      </c>
    </row>
    <row r="71" spans="1:4" x14ac:dyDescent="0.3">
      <c r="A71" s="8">
        <v>20804</v>
      </c>
      <c r="B71" s="30" t="s">
        <v>72</v>
      </c>
      <c r="C71" s="9">
        <v>0</v>
      </c>
      <c r="D71" s="9">
        <v>0.15113725468900815</v>
      </c>
    </row>
    <row r="72" spans="1:4" x14ac:dyDescent="0.3">
      <c r="A72" s="7">
        <v>20805</v>
      </c>
      <c r="B72" s="29" t="s">
        <v>73</v>
      </c>
      <c r="C72" s="9">
        <v>0</v>
      </c>
      <c r="D72" s="9">
        <v>0</v>
      </c>
    </row>
    <row r="73" spans="1:4" x14ac:dyDescent="0.3">
      <c r="A73" s="8">
        <v>20806</v>
      </c>
      <c r="B73" s="30" t="s">
        <v>74</v>
      </c>
      <c r="C73" s="9">
        <v>0.14455700741911967</v>
      </c>
      <c r="D73" s="9">
        <v>0</v>
      </c>
    </row>
    <row r="74" spans="1:4" x14ac:dyDescent="0.3">
      <c r="A74" s="7">
        <v>20807</v>
      </c>
      <c r="B74" s="29" t="s">
        <v>75</v>
      </c>
      <c r="C74" s="9">
        <v>0</v>
      </c>
      <c r="D74" s="9">
        <v>0</v>
      </c>
    </row>
    <row r="75" spans="1:4" x14ac:dyDescent="0.3">
      <c r="A75" s="8">
        <v>20901</v>
      </c>
      <c r="B75" s="30" t="s">
        <v>76</v>
      </c>
      <c r="C75" s="9">
        <v>0</v>
      </c>
      <c r="D75" s="9">
        <v>4.8901334258541424E-3</v>
      </c>
    </row>
    <row r="76" spans="1:4" x14ac:dyDescent="0.3">
      <c r="A76" s="7">
        <v>20902</v>
      </c>
      <c r="B76" s="29" t="s">
        <v>77</v>
      </c>
      <c r="C76" s="9">
        <v>0</v>
      </c>
      <c r="D76" s="9">
        <v>8.2190059192475753E-3</v>
      </c>
    </row>
    <row r="77" spans="1:4" x14ac:dyDescent="0.3">
      <c r="A77" s="8">
        <v>20903</v>
      </c>
      <c r="B77" s="30" t="s">
        <v>78</v>
      </c>
      <c r="C77" s="9">
        <v>0</v>
      </c>
      <c r="D77" s="9">
        <v>6.4061398960327726E-2</v>
      </c>
    </row>
    <row r="78" spans="1:4" x14ac:dyDescent="0.3">
      <c r="A78" s="7">
        <v>20904</v>
      </c>
      <c r="B78" s="29" t="s">
        <v>79</v>
      </c>
      <c r="C78" s="9">
        <v>0.10952920317033275</v>
      </c>
      <c r="D78" s="9">
        <v>0.28889144942131834</v>
      </c>
    </row>
    <row r="79" spans="1:4" x14ac:dyDescent="0.3">
      <c r="A79" s="8">
        <v>20905</v>
      </c>
      <c r="B79" s="30" t="s">
        <v>80</v>
      </c>
      <c r="C79" s="9">
        <v>1.1013133503150678E-3</v>
      </c>
      <c r="D79" s="9">
        <v>0.28632818559898227</v>
      </c>
    </row>
    <row r="80" spans="1:4" x14ac:dyDescent="0.3">
      <c r="A80" s="7">
        <v>21001</v>
      </c>
      <c r="B80" s="29" t="s">
        <v>81</v>
      </c>
      <c r="C80" s="9">
        <v>0.85242992420576957</v>
      </c>
      <c r="D80" s="9">
        <v>5.4279581796449525</v>
      </c>
    </row>
    <row r="81" spans="1:4" x14ac:dyDescent="0.3">
      <c r="A81" s="8">
        <v>21002</v>
      </c>
      <c r="B81" s="30" t="s">
        <v>82</v>
      </c>
      <c r="C81" s="9">
        <v>5.5922115562364615E-2</v>
      </c>
      <c r="D81" s="9">
        <v>0.43823552854291342</v>
      </c>
    </row>
    <row r="82" spans="1:4" x14ac:dyDescent="0.3">
      <c r="A82" s="7">
        <v>21003</v>
      </c>
      <c r="B82" s="29" t="s">
        <v>83</v>
      </c>
      <c r="C82" s="9">
        <v>0.13858074510850638</v>
      </c>
      <c r="D82" s="9">
        <v>1.0974449516452747</v>
      </c>
    </row>
    <row r="83" spans="1:4" x14ac:dyDescent="0.3">
      <c r="A83" s="8">
        <v>21004</v>
      </c>
      <c r="B83" s="30" t="s">
        <v>84</v>
      </c>
      <c r="C83" s="9">
        <v>2.3207182257336065E-2</v>
      </c>
      <c r="D83" s="9">
        <v>2.4386237129604013E-2</v>
      </c>
    </row>
    <row r="84" spans="1:4" x14ac:dyDescent="0.3">
      <c r="A84" s="7">
        <v>21005</v>
      </c>
      <c r="B84" s="29" t="s">
        <v>85</v>
      </c>
      <c r="C84" s="9">
        <v>3.1191003057477913E-3</v>
      </c>
      <c r="D84" s="9">
        <v>0.60323779983513992</v>
      </c>
    </row>
    <row r="85" spans="1:4" x14ac:dyDescent="0.3">
      <c r="A85" s="8">
        <v>21006</v>
      </c>
      <c r="B85" s="30" t="s">
        <v>86</v>
      </c>
      <c r="C85" s="9">
        <v>0.15233045976846327</v>
      </c>
      <c r="D85" s="9">
        <v>1.1394882452378081</v>
      </c>
    </row>
    <row r="86" spans="1:4" x14ac:dyDescent="0.3">
      <c r="A86" s="7">
        <v>21101</v>
      </c>
      <c r="B86" s="29" t="s">
        <v>87</v>
      </c>
      <c r="C86" s="9">
        <v>0</v>
      </c>
      <c r="D86" s="9">
        <v>2.3337961119140282E-2</v>
      </c>
    </row>
    <row r="87" spans="1:4" x14ac:dyDescent="0.3">
      <c r="A87" s="8">
        <v>21102</v>
      </c>
      <c r="B87" s="30" t="s">
        <v>88</v>
      </c>
      <c r="C87" s="9">
        <v>0.27908708873734539</v>
      </c>
      <c r="D87" s="9">
        <v>0.70341185146132867</v>
      </c>
    </row>
    <row r="88" spans="1:4" x14ac:dyDescent="0.3">
      <c r="A88" s="7">
        <v>21103</v>
      </c>
      <c r="B88" s="29" t="s">
        <v>89</v>
      </c>
      <c r="C88" s="9">
        <v>0.32807767984557062</v>
      </c>
      <c r="D88" s="9">
        <v>0.24735989018902027</v>
      </c>
    </row>
    <row r="89" spans="1:4" x14ac:dyDescent="0.3">
      <c r="A89" s="8">
        <v>21104</v>
      </c>
      <c r="B89" s="30" t="s">
        <v>90</v>
      </c>
      <c r="C89" s="9">
        <v>2.4219351855794278</v>
      </c>
      <c r="D89" s="9">
        <v>13.410343972721188</v>
      </c>
    </row>
    <row r="90" spans="1:4" x14ac:dyDescent="0.3">
      <c r="A90" s="7">
        <v>21105</v>
      </c>
      <c r="B90" s="29" t="s">
        <v>91</v>
      </c>
      <c r="C90" s="9">
        <v>0.72503394980739666</v>
      </c>
      <c r="D90" s="9">
        <v>1.291315350270114</v>
      </c>
    </row>
    <row r="91" spans="1:4" x14ac:dyDescent="0.3">
      <c r="A91" s="8">
        <v>21201</v>
      </c>
      <c r="B91" s="30" t="s">
        <v>92</v>
      </c>
      <c r="C91" s="9">
        <v>7.8441797739978083E-4</v>
      </c>
      <c r="D91" s="9">
        <v>1.6035632988447594E-4</v>
      </c>
    </row>
    <row r="92" spans="1:4" x14ac:dyDescent="0.3">
      <c r="A92" s="7">
        <v>21202</v>
      </c>
      <c r="B92" s="29" t="s">
        <v>93</v>
      </c>
      <c r="C92" s="9">
        <v>0</v>
      </c>
      <c r="D92" s="9">
        <v>0</v>
      </c>
    </row>
    <row r="93" spans="1:4" x14ac:dyDescent="0.3">
      <c r="A93" s="8">
        <v>21203</v>
      </c>
      <c r="B93" s="30" t="s">
        <v>94</v>
      </c>
      <c r="C93" s="9">
        <v>4.7677344091738859E-4</v>
      </c>
      <c r="D93" s="9">
        <v>6.9915359241610161E-3</v>
      </c>
    </row>
    <row r="94" spans="1:4" x14ac:dyDescent="0.3">
      <c r="A94" s="7">
        <v>21204</v>
      </c>
      <c r="B94" s="29" t="s">
        <v>95</v>
      </c>
      <c r="C94" s="9">
        <v>0</v>
      </c>
      <c r="D94" s="9">
        <v>0</v>
      </c>
    </row>
    <row r="95" spans="1:4" x14ac:dyDescent="0.3">
      <c r="A95" s="8">
        <v>21301</v>
      </c>
      <c r="B95" s="30" t="s">
        <v>96</v>
      </c>
      <c r="C95" s="9">
        <v>0</v>
      </c>
      <c r="D95" s="9">
        <v>4.7073577435730596E-2</v>
      </c>
    </row>
    <row r="96" spans="1:4" x14ac:dyDescent="0.3">
      <c r="A96" s="7">
        <v>21302</v>
      </c>
      <c r="B96" s="29" t="s">
        <v>97</v>
      </c>
      <c r="C96" s="9">
        <v>0</v>
      </c>
      <c r="D96" s="9">
        <v>0</v>
      </c>
    </row>
    <row r="97" spans="1:4" x14ac:dyDescent="0.3">
      <c r="A97" s="8">
        <v>21303</v>
      </c>
      <c r="B97" s="30" t="s">
        <v>98</v>
      </c>
      <c r="C97" s="9">
        <v>0</v>
      </c>
      <c r="D97" s="9">
        <v>0</v>
      </c>
    </row>
    <row r="98" spans="1:4" x14ac:dyDescent="0.3">
      <c r="A98" s="7">
        <v>21304</v>
      </c>
      <c r="B98" s="29" t="s">
        <v>99</v>
      </c>
      <c r="C98" s="9">
        <v>0</v>
      </c>
      <c r="D98" s="9">
        <v>0</v>
      </c>
    </row>
    <row r="99" spans="1:4" x14ac:dyDescent="0.3">
      <c r="A99" s="8">
        <v>21305</v>
      </c>
      <c r="B99" s="30" t="s">
        <v>100</v>
      </c>
      <c r="C99" s="9">
        <v>0</v>
      </c>
      <c r="D99" s="9">
        <v>0</v>
      </c>
    </row>
    <row r="100" spans="1:4" x14ac:dyDescent="0.3">
      <c r="A100" s="7">
        <v>21306</v>
      </c>
      <c r="B100" s="29" t="s">
        <v>101</v>
      </c>
      <c r="C100" s="9">
        <v>0</v>
      </c>
      <c r="D100" s="9">
        <v>0</v>
      </c>
    </row>
    <row r="101" spans="1:4" x14ac:dyDescent="0.3">
      <c r="A101" s="7">
        <v>21307</v>
      </c>
      <c r="B101" s="29" t="s">
        <v>102</v>
      </c>
      <c r="C101" s="9">
        <v>0</v>
      </c>
      <c r="D101" s="9">
        <v>0</v>
      </c>
    </row>
    <row r="102" spans="1:4" x14ac:dyDescent="0.3">
      <c r="A102" s="8">
        <v>21401</v>
      </c>
      <c r="B102" s="30" t="s">
        <v>103</v>
      </c>
      <c r="C102" s="9">
        <v>0.56459822283291616</v>
      </c>
      <c r="D102" s="9">
        <v>1.7808124663503386</v>
      </c>
    </row>
    <row r="103" spans="1:4" x14ac:dyDescent="0.3">
      <c r="A103" s="7">
        <v>21402</v>
      </c>
      <c r="B103" s="29" t="s">
        <v>104</v>
      </c>
      <c r="C103" s="9">
        <v>0.13053439823353549</v>
      </c>
      <c r="D103" s="9">
        <v>0.46859473899160448</v>
      </c>
    </row>
    <row r="104" spans="1:4" x14ac:dyDescent="0.3">
      <c r="A104" s="8">
        <v>21501</v>
      </c>
      <c r="B104" s="30" t="s">
        <v>105</v>
      </c>
      <c r="C104" s="9">
        <v>186.24168172558373</v>
      </c>
      <c r="D104" s="9">
        <v>276.05070467802022</v>
      </c>
    </row>
    <row r="105" spans="1:4" x14ac:dyDescent="0.3">
      <c r="A105" s="7">
        <v>21502</v>
      </c>
      <c r="B105" s="29" t="s">
        <v>106</v>
      </c>
      <c r="C105" s="9">
        <v>8.2151971515665227</v>
      </c>
      <c r="D105" s="9">
        <v>28.306457289904728</v>
      </c>
    </row>
    <row r="106" spans="1:4" x14ac:dyDescent="0.3">
      <c r="A106" s="8">
        <v>21601</v>
      </c>
      <c r="B106" s="30" t="s">
        <v>107</v>
      </c>
      <c r="C106" s="9">
        <v>0.47352684582518795</v>
      </c>
      <c r="D106" s="9">
        <v>1.131119830836594</v>
      </c>
    </row>
    <row r="107" spans="1:4" x14ac:dyDescent="0.3">
      <c r="A107" s="7">
        <v>21602</v>
      </c>
      <c r="B107" s="29" t="s">
        <v>108</v>
      </c>
      <c r="C107" s="9">
        <v>0.63850705185612955</v>
      </c>
      <c r="D107" s="9">
        <v>0.15934772102609818</v>
      </c>
    </row>
    <row r="108" spans="1:4" x14ac:dyDescent="0.3">
      <c r="A108" s="8">
        <v>21701</v>
      </c>
      <c r="B108" s="30" t="s">
        <v>109</v>
      </c>
      <c r="C108" s="9">
        <v>0</v>
      </c>
      <c r="D108" s="9">
        <v>0</v>
      </c>
    </row>
    <row r="109" spans="1:4" x14ac:dyDescent="0.3">
      <c r="A109" s="7">
        <v>21702</v>
      </c>
      <c r="B109" s="29" t="s">
        <v>110</v>
      </c>
      <c r="C109" s="9">
        <v>0</v>
      </c>
      <c r="D109" s="9">
        <v>0</v>
      </c>
    </row>
    <row r="110" spans="1:4" x14ac:dyDescent="0.3">
      <c r="A110" s="8">
        <v>21703</v>
      </c>
      <c r="B110" s="30" t="s">
        <v>111</v>
      </c>
      <c r="C110" s="9">
        <v>0</v>
      </c>
      <c r="D110" s="9">
        <v>0</v>
      </c>
    </row>
    <row r="111" spans="1:4" x14ac:dyDescent="0.3">
      <c r="A111" s="7">
        <v>21801</v>
      </c>
      <c r="B111" s="29" t="s">
        <v>112</v>
      </c>
      <c r="C111" s="9">
        <v>0</v>
      </c>
      <c r="D111" s="9">
        <v>0</v>
      </c>
    </row>
    <row r="112" spans="1:4" x14ac:dyDescent="0.3">
      <c r="A112" s="8">
        <v>21802</v>
      </c>
      <c r="B112" s="30" t="s">
        <v>113</v>
      </c>
      <c r="C112" s="9">
        <v>0</v>
      </c>
      <c r="D112" s="9">
        <v>0</v>
      </c>
    </row>
    <row r="113" spans="1:4" x14ac:dyDescent="0.3">
      <c r="A113" s="7">
        <v>21803</v>
      </c>
      <c r="B113" s="29" t="s">
        <v>114</v>
      </c>
      <c r="C113" s="9">
        <v>0</v>
      </c>
      <c r="D113" s="9">
        <v>0</v>
      </c>
    </row>
    <row r="114" spans="1:4" x14ac:dyDescent="0.3">
      <c r="A114" s="8">
        <v>21901</v>
      </c>
      <c r="B114" s="30" t="s">
        <v>115</v>
      </c>
      <c r="C114" s="9">
        <v>0</v>
      </c>
      <c r="D114" s="9">
        <v>4.2388350116762209E-2</v>
      </c>
    </row>
    <row r="115" spans="1:4" x14ac:dyDescent="0.3">
      <c r="A115" s="7">
        <v>21902</v>
      </c>
      <c r="B115" s="29" t="s">
        <v>116</v>
      </c>
      <c r="C115" s="9">
        <v>0</v>
      </c>
      <c r="D115" s="9">
        <v>0</v>
      </c>
    </row>
    <row r="116" spans="1:4" x14ac:dyDescent="0.3">
      <c r="A116" s="8">
        <v>22001</v>
      </c>
      <c r="B116" s="30" t="s">
        <v>117</v>
      </c>
      <c r="C116" s="9">
        <v>7.3277300963752678E-2</v>
      </c>
      <c r="D116" s="9">
        <v>0.4176166446626457</v>
      </c>
    </row>
    <row r="117" spans="1:4" x14ac:dyDescent="0.3">
      <c r="A117" s="7">
        <v>22002</v>
      </c>
      <c r="B117" s="29" t="s">
        <v>118</v>
      </c>
      <c r="C117" s="9">
        <v>1.841696412339366</v>
      </c>
      <c r="D117" s="9">
        <v>5.9081118109033035</v>
      </c>
    </row>
    <row r="118" spans="1:4" x14ac:dyDescent="0.3">
      <c r="A118" s="8">
        <v>30101</v>
      </c>
      <c r="B118" s="30" t="s">
        <v>119</v>
      </c>
      <c r="C118" s="9">
        <v>0</v>
      </c>
      <c r="D118" s="9">
        <v>7.389458317441168E-4</v>
      </c>
    </row>
    <row r="119" spans="1:4" x14ac:dyDescent="0.3">
      <c r="A119" s="7">
        <v>30201</v>
      </c>
      <c r="B119" s="29" t="s">
        <v>120</v>
      </c>
      <c r="C119" s="9">
        <v>0.2213554332151618</v>
      </c>
      <c r="D119" s="9">
        <v>0</v>
      </c>
    </row>
    <row r="120" spans="1:4" x14ac:dyDescent="0.3">
      <c r="A120" s="8">
        <v>30202</v>
      </c>
      <c r="B120" s="30" t="s">
        <v>121</v>
      </c>
      <c r="C120" s="9">
        <v>3.08711845579058E-3</v>
      </c>
      <c r="D120" s="9">
        <v>1.6710098756267313E-3</v>
      </c>
    </row>
    <row r="121" spans="1:4" x14ac:dyDescent="0.3">
      <c r="A121" s="7">
        <v>30203</v>
      </c>
      <c r="B121" s="29" t="s">
        <v>122</v>
      </c>
      <c r="C121" s="9">
        <v>0</v>
      </c>
      <c r="D121" s="9">
        <v>2.7457475883728081E-3</v>
      </c>
    </row>
    <row r="122" spans="1:4" x14ac:dyDescent="0.3">
      <c r="A122" s="8">
        <v>30301</v>
      </c>
      <c r="B122" s="30" t="s">
        <v>123</v>
      </c>
      <c r="C122" s="9">
        <v>0</v>
      </c>
      <c r="D122" s="9">
        <v>0.24050977437684815</v>
      </c>
    </row>
    <row r="123" spans="1:4" x14ac:dyDescent="0.3">
      <c r="A123" s="7">
        <v>30302</v>
      </c>
      <c r="B123" s="29" t="s">
        <v>124</v>
      </c>
      <c r="C123" s="9">
        <v>0</v>
      </c>
      <c r="D123" s="9">
        <v>0.23526635603068877</v>
      </c>
    </row>
    <row r="124" spans="1:4" x14ac:dyDescent="0.3">
      <c r="A124" s="8">
        <v>30303</v>
      </c>
      <c r="B124" s="30" t="s">
        <v>125</v>
      </c>
      <c r="C124" s="9">
        <v>1.3368747058586912</v>
      </c>
      <c r="D124" s="9">
        <v>4.7973888695426607</v>
      </c>
    </row>
    <row r="125" spans="1:4" x14ac:dyDescent="0.3">
      <c r="A125" s="7">
        <v>30401</v>
      </c>
      <c r="B125" s="29" t="s">
        <v>126</v>
      </c>
      <c r="C125" s="9">
        <v>0</v>
      </c>
      <c r="D125" s="9">
        <v>9.049652980301659E-2</v>
      </c>
    </row>
    <row r="126" spans="1:4" x14ac:dyDescent="0.3">
      <c r="A126" s="8">
        <v>30402</v>
      </c>
      <c r="B126" s="30" t="s">
        <v>127</v>
      </c>
      <c r="C126" s="9">
        <v>0</v>
      </c>
      <c r="D126" s="9">
        <v>0.10865628487732436</v>
      </c>
    </row>
    <row r="127" spans="1:4" x14ac:dyDescent="0.3">
      <c r="A127" s="7">
        <v>30403</v>
      </c>
      <c r="B127" s="29" t="s">
        <v>128</v>
      </c>
      <c r="C127" s="9">
        <v>0</v>
      </c>
      <c r="D127" s="9">
        <v>0</v>
      </c>
    </row>
    <row r="128" spans="1:4" x14ac:dyDescent="0.3">
      <c r="A128" s="8">
        <v>30404</v>
      </c>
      <c r="B128" s="30" t="s">
        <v>129</v>
      </c>
      <c r="C128" s="9">
        <v>0</v>
      </c>
      <c r="D128" s="9">
        <v>0</v>
      </c>
    </row>
    <row r="129" spans="1:4" x14ac:dyDescent="0.3">
      <c r="A129" s="7">
        <v>30501</v>
      </c>
      <c r="B129" s="29" t="s">
        <v>130</v>
      </c>
      <c r="C129" s="9">
        <v>0</v>
      </c>
      <c r="D129" s="9">
        <v>0.1226744886747133</v>
      </c>
    </row>
    <row r="130" spans="1:4" x14ac:dyDescent="0.3">
      <c r="A130" s="8">
        <v>30502</v>
      </c>
      <c r="B130" s="30" t="s">
        <v>131</v>
      </c>
      <c r="C130" s="9">
        <v>0</v>
      </c>
      <c r="D130" s="9">
        <v>0.1597463747390199</v>
      </c>
    </row>
    <row r="131" spans="1:4" x14ac:dyDescent="0.3">
      <c r="A131" s="7">
        <v>30601</v>
      </c>
      <c r="B131" s="29" t="s">
        <v>132</v>
      </c>
      <c r="C131" s="9">
        <v>0</v>
      </c>
      <c r="D131" s="9">
        <v>1.7972809206704733E-3</v>
      </c>
    </row>
    <row r="132" spans="1:4" x14ac:dyDescent="0.3">
      <c r="A132" s="8">
        <v>30602</v>
      </c>
      <c r="B132" s="30" t="s">
        <v>133</v>
      </c>
      <c r="C132" s="9">
        <v>0</v>
      </c>
      <c r="D132" s="9">
        <v>5.2800090268654065E-2</v>
      </c>
    </row>
    <row r="133" spans="1:4" x14ac:dyDescent="0.3">
      <c r="A133" s="7">
        <v>30701</v>
      </c>
      <c r="B133" s="29" t="s">
        <v>134</v>
      </c>
      <c r="C133" s="9">
        <v>0</v>
      </c>
      <c r="D133" s="9">
        <v>7.9205085004071821E-2</v>
      </c>
    </row>
    <row r="134" spans="1:4" x14ac:dyDescent="0.3">
      <c r="A134" s="8">
        <v>30702</v>
      </c>
      <c r="B134" s="30" t="s">
        <v>135</v>
      </c>
      <c r="C134" s="9">
        <v>2.6049185512676009E-3</v>
      </c>
      <c r="D134" s="9">
        <v>9.625748317848809E-2</v>
      </c>
    </row>
    <row r="135" spans="1:4" x14ac:dyDescent="0.3">
      <c r="A135" s="7">
        <v>30703</v>
      </c>
      <c r="B135" s="29" t="s">
        <v>136</v>
      </c>
      <c r="C135" s="9">
        <v>0</v>
      </c>
      <c r="D135" s="9">
        <v>5.9403467097432584E-2</v>
      </c>
    </row>
    <row r="136" spans="1:4" x14ac:dyDescent="0.3">
      <c r="A136" s="8">
        <v>30801</v>
      </c>
      <c r="B136" s="30" t="s">
        <v>137</v>
      </c>
      <c r="C136" s="9">
        <v>0</v>
      </c>
      <c r="D136" s="9">
        <v>0</v>
      </c>
    </row>
    <row r="137" spans="1:4" x14ac:dyDescent="0.3">
      <c r="A137" s="7">
        <v>30802</v>
      </c>
      <c r="B137" s="29" t="s">
        <v>138</v>
      </c>
      <c r="C137" s="9">
        <v>0</v>
      </c>
      <c r="D137" s="9">
        <v>0</v>
      </c>
    </row>
    <row r="138" spans="1:4" x14ac:dyDescent="0.3">
      <c r="A138" s="8">
        <v>30803</v>
      </c>
      <c r="B138" s="30" t="s">
        <v>139</v>
      </c>
      <c r="C138" s="9">
        <v>0</v>
      </c>
      <c r="D138" s="9">
        <v>0.10754024353143671</v>
      </c>
    </row>
    <row r="139" spans="1:4" x14ac:dyDescent="0.3">
      <c r="A139" s="7">
        <v>30901</v>
      </c>
      <c r="B139" s="29" t="s">
        <v>140</v>
      </c>
      <c r="C139" s="9">
        <v>0</v>
      </c>
      <c r="D139" s="9">
        <v>3.511825939344348E-4</v>
      </c>
    </row>
    <row r="140" spans="1:4" x14ac:dyDescent="0.3">
      <c r="A140" s="8">
        <v>30902</v>
      </c>
      <c r="B140" s="30" t="s">
        <v>141</v>
      </c>
      <c r="C140" s="9">
        <v>0</v>
      </c>
      <c r="D140" s="9">
        <v>1.3438342610886409E-4</v>
      </c>
    </row>
    <row r="141" spans="1:4" x14ac:dyDescent="0.3">
      <c r="A141" s="7">
        <v>30903</v>
      </c>
      <c r="B141" s="29" t="s">
        <v>142</v>
      </c>
      <c r="C141" s="9">
        <v>0</v>
      </c>
      <c r="D141" s="9">
        <v>9.5754788314690465E-3</v>
      </c>
    </row>
    <row r="142" spans="1:4" x14ac:dyDescent="0.3">
      <c r="A142" s="8">
        <v>30904</v>
      </c>
      <c r="B142" s="30" t="s">
        <v>143</v>
      </c>
      <c r="C142" s="9">
        <v>0</v>
      </c>
      <c r="D142" s="9">
        <v>0</v>
      </c>
    </row>
    <row r="143" spans="1:4" x14ac:dyDescent="0.3">
      <c r="A143" s="7">
        <v>30905</v>
      </c>
      <c r="B143" s="29" t="s">
        <v>144</v>
      </c>
      <c r="C143" s="9">
        <v>0</v>
      </c>
      <c r="D143" s="9">
        <v>0</v>
      </c>
    </row>
    <row r="144" spans="1:4" x14ac:dyDescent="0.3">
      <c r="A144" s="8">
        <v>31001</v>
      </c>
      <c r="B144" s="30" t="s">
        <v>145</v>
      </c>
      <c r="C144" s="9">
        <v>4.4230793075659275E-4</v>
      </c>
      <c r="D144" s="9">
        <v>6.1019745481531329E-2</v>
      </c>
    </row>
    <row r="145" spans="1:4" x14ac:dyDescent="0.3">
      <c r="A145" s="7">
        <v>31002</v>
      </c>
      <c r="B145" s="29" t="s">
        <v>146</v>
      </c>
      <c r="C145" s="9">
        <v>6.6053432526257436E-2</v>
      </c>
      <c r="D145" s="9">
        <v>0.34863816804285941</v>
      </c>
    </row>
    <row r="146" spans="1:4" x14ac:dyDescent="0.3">
      <c r="A146" s="8">
        <v>31003</v>
      </c>
      <c r="B146" s="30" t="s">
        <v>147</v>
      </c>
      <c r="C146" s="9">
        <v>5.8059143833856348</v>
      </c>
      <c r="D146" s="9">
        <v>7.2838785035857638</v>
      </c>
    </row>
    <row r="147" spans="1:4" x14ac:dyDescent="0.3">
      <c r="A147" s="7">
        <v>31101</v>
      </c>
      <c r="B147" s="29" t="s">
        <v>148</v>
      </c>
      <c r="C147" s="9">
        <v>0</v>
      </c>
      <c r="D147" s="9">
        <v>7.4568246262656263E-2</v>
      </c>
    </row>
    <row r="148" spans="1:4" x14ac:dyDescent="0.3">
      <c r="A148" s="8">
        <v>31201</v>
      </c>
      <c r="B148" s="30" t="s">
        <v>149</v>
      </c>
      <c r="C148" s="9">
        <v>0.16431301946613366</v>
      </c>
      <c r="D148" s="9">
        <v>0.17714272939435172</v>
      </c>
    </row>
    <row r="149" spans="1:4" x14ac:dyDescent="0.3">
      <c r="A149" s="7">
        <v>31202</v>
      </c>
      <c r="B149" s="29" t="s">
        <v>150</v>
      </c>
      <c r="C149" s="9">
        <v>0.50113573518732557</v>
      </c>
      <c r="D149" s="9">
        <v>0.82569935730226207</v>
      </c>
    </row>
    <row r="150" spans="1:4" x14ac:dyDescent="0.3">
      <c r="A150" s="8">
        <v>31203</v>
      </c>
      <c r="B150" s="30" t="s">
        <v>151</v>
      </c>
      <c r="C150" s="9">
        <v>0.34893601443628364</v>
      </c>
      <c r="D150" s="9">
        <v>0.78340509514113454</v>
      </c>
    </row>
    <row r="151" spans="1:4" x14ac:dyDescent="0.3">
      <c r="A151" s="7">
        <v>31204</v>
      </c>
      <c r="B151" s="29" t="s">
        <v>152</v>
      </c>
      <c r="C151" s="9">
        <v>2.9506413690788111</v>
      </c>
      <c r="D151" s="9">
        <v>6.5670490717944645</v>
      </c>
    </row>
    <row r="152" spans="1:4" x14ac:dyDescent="0.3">
      <c r="A152" s="8">
        <v>31205</v>
      </c>
      <c r="B152" s="30" t="s">
        <v>153</v>
      </c>
      <c r="C152" s="9">
        <v>1.8579536094661713</v>
      </c>
      <c r="D152" s="9">
        <v>1.3117340160951396</v>
      </c>
    </row>
    <row r="153" spans="1:4" x14ac:dyDescent="0.3">
      <c r="A153" s="7">
        <v>31206</v>
      </c>
      <c r="B153" s="29" t="s">
        <v>154</v>
      </c>
      <c r="C153" s="9">
        <v>2.1635538564541132</v>
      </c>
      <c r="D153" s="9">
        <v>1.3890699613764774</v>
      </c>
    </row>
    <row r="154" spans="1:4" x14ac:dyDescent="0.3">
      <c r="A154" s="8">
        <v>31301</v>
      </c>
      <c r="B154" s="30" t="s">
        <v>155</v>
      </c>
      <c r="C154" s="9">
        <v>1.896229768667819E-4</v>
      </c>
      <c r="D154" s="9">
        <v>0.43795509979184249</v>
      </c>
    </row>
    <row r="155" spans="1:4" x14ac:dyDescent="0.3">
      <c r="A155" s="7">
        <v>31302</v>
      </c>
      <c r="B155" s="29" t="s">
        <v>156</v>
      </c>
      <c r="C155" s="9">
        <v>0</v>
      </c>
      <c r="D155" s="9">
        <v>0.28140959904771334</v>
      </c>
    </row>
    <row r="156" spans="1:4" x14ac:dyDescent="0.3">
      <c r="A156" s="8">
        <v>31303</v>
      </c>
      <c r="B156" s="30" t="s">
        <v>157</v>
      </c>
      <c r="C156" s="9">
        <v>0</v>
      </c>
      <c r="D156" s="9">
        <v>3.4520473229622</v>
      </c>
    </row>
    <row r="157" spans="1:4" x14ac:dyDescent="0.3">
      <c r="A157" s="7">
        <v>31304</v>
      </c>
      <c r="B157" s="29" t="s">
        <v>158</v>
      </c>
      <c r="C157" s="9">
        <v>0</v>
      </c>
      <c r="D157" s="9">
        <v>0</v>
      </c>
    </row>
    <row r="158" spans="1:4" x14ac:dyDescent="0.3">
      <c r="A158" s="8">
        <v>31401</v>
      </c>
      <c r="B158" s="30" t="s">
        <v>159</v>
      </c>
      <c r="C158" s="9">
        <v>0</v>
      </c>
      <c r="D158" s="9">
        <v>6.7778667711300665E-3</v>
      </c>
    </row>
    <row r="159" spans="1:4" x14ac:dyDescent="0.3">
      <c r="A159" s="7">
        <v>31402</v>
      </c>
      <c r="B159" s="29" t="s">
        <v>160</v>
      </c>
      <c r="C159" s="9">
        <v>0</v>
      </c>
      <c r="D159" s="9">
        <v>0</v>
      </c>
    </row>
    <row r="160" spans="1:4" x14ac:dyDescent="0.3">
      <c r="A160" s="8">
        <v>31403</v>
      </c>
      <c r="B160" s="30" t="s">
        <v>161</v>
      </c>
      <c r="C160" s="9">
        <v>0</v>
      </c>
      <c r="D160" s="9">
        <v>0.10517525066985584</v>
      </c>
    </row>
    <row r="161" spans="1:4" x14ac:dyDescent="0.3">
      <c r="A161" s="7">
        <v>31404</v>
      </c>
      <c r="B161" s="29" t="s">
        <v>162</v>
      </c>
      <c r="C161" s="9">
        <v>0</v>
      </c>
      <c r="D161" s="9">
        <v>0</v>
      </c>
    </row>
    <row r="162" spans="1:4" x14ac:dyDescent="0.3">
      <c r="A162" s="8">
        <v>31405</v>
      </c>
      <c r="B162" s="30" t="s">
        <v>163</v>
      </c>
      <c r="C162" s="9">
        <v>0</v>
      </c>
      <c r="D162" s="9">
        <v>0</v>
      </c>
    </row>
    <row r="163" spans="1:4" x14ac:dyDescent="0.3">
      <c r="A163" s="7">
        <v>31501</v>
      </c>
      <c r="B163" s="29" t="s">
        <v>164</v>
      </c>
      <c r="C163" s="9">
        <v>0</v>
      </c>
      <c r="D163" s="9">
        <v>0</v>
      </c>
    </row>
    <row r="164" spans="1:4" x14ac:dyDescent="0.3">
      <c r="A164" s="8">
        <v>31601</v>
      </c>
      <c r="B164" s="30" t="s">
        <v>165</v>
      </c>
      <c r="C164" s="9">
        <v>0.17458074181173475</v>
      </c>
      <c r="D164" s="9">
        <v>0.32186431494899959</v>
      </c>
    </row>
    <row r="165" spans="1:4" x14ac:dyDescent="0.3">
      <c r="A165" s="7">
        <v>31602</v>
      </c>
      <c r="B165" s="29" t="s">
        <v>166</v>
      </c>
      <c r="C165" s="9">
        <v>0.67820044144677494</v>
      </c>
      <c r="D165" s="9">
        <v>0.35788306183252949</v>
      </c>
    </row>
    <row r="166" spans="1:4" x14ac:dyDescent="0.3">
      <c r="A166" s="8">
        <v>40101</v>
      </c>
      <c r="B166" s="30" t="s">
        <v>167</v>
      </c>
      <c r="C166" s="9">
        <v>0</v>
      </c>
      <c r="D166" s="9">
        <v>0</v>
      </c>
    </row>
    <row r="167" spans="1:4" x14ac:dyDescent="0.3">
      <c r="A167" s="7">
        <v>40102</v>
      </c>
      <c r="B167" s="29" t="s">
        <v>168</v>
      </c>
      <c r="C167" s="9">
        <v>0</v>
      </c>
      <c r="D167" s="9">
        <v>3.7390301033637212E-2</v>
      </c>
    </row>
    <row r="168" spans="1:4" x14ac:dyDescent="0.3">
      <c r="A168" s="8">
        <v>40103</v>
      </c>
      <c r="B168" s="30" t="s">
        <v>169</v>
      </c>
      <c r="C168" s="9">
        <v>0</v>
      </c>
      <c r="D168" s="9">
        <v>0.18065558508921087</v>
      </c>
    </row>
    <row r="169" spans="1:4" x14ac:dyDescent="0.3">
      <c r="A169" s="7">
        <v>40104</v>
      </c>
      <c r="B169" s="29" t="s">
        <v>170</v>
      </c>
      <c r="C169" s="9">
        <v>0</v>
      </c>
      <c r="D169" s="9">
        <v>0</v>
      </c>
    </row>
    <row r="170" spans="1:4" x14ac:dyDescent="0.3">
      <c r="A170" s="8">
        <v>40201</v>
      </c>
      <c r="B170" s="30" t="s">
        <v>171</v>
      </c>
      <c r="C170" s="9">
        <v>0</v>
      </c>
      <c r="D170" s="9">
        <v>2.7163162714255798E-2</v>
      </c>
    </row>
    <row r="171" spans="1:4" x14ac:dyDescent="0.3">
      <c r="A171" s="7">
        <v>40202</v>
      </c>
      <c r="B171" s="29" t="s">
        <v>172</v>
      </c>
      <c r="C171" s="9">
        <v>0</v>
      </c>
      <c r="D171" s="9">
        <v>0</v>
      </c>
    </row>
    <row r="172" spans="1:4" x14ac:dyDescent="0.3">
      <c r="A172" s="8">
        <v>40301</v>
      </c>
      <c r="B172" s="30" t="s">
        <v>173</v>
      </c>
      <c r="C172" s="9">
        <v>0</v>
      </c>
      <c r="D172" s="9">
        <v>2.4293674341156632E-2</v>
      </c>
    </row>
    <row r="173" spans="1:4" x14ac:dyDescent="0.3">
      <c r="A173" s="7">
        <v>40302</v>
      </c>
      <c r="B173" s="29" t="s">
        <v>174</v>
      </c>
      <c r="C173" s="9">
        <v>0.11021096077996922</v>
      </c>
      <c r="D173" s="9">
        <v>1.7999925214814191E-2</v>
      </c>
    </row>
    <row r="174" spans="1:4" x14ac:dyDescent="0.3">
      <c r="A174" s="8">
        <v>40401</v>
      </c>
      <c r="B174" s="30" t="s">
        <v>175</v>
      </c>
      <c r="C174" s="9">
        <v>6.4977154948388224E-2</v>
      </c>
      <c r="D174" s="9">
        <v>2.0332520693339236E-2</v>
      </c>
    </row>
    <row r="175" spans="1:4" x14ac:dyDescent="0.3">
      <c r="A175" s="7">
        <v>40402</v>
      </c>
      <c r="B175" s="29" t="s">
        <v>176</v>
      </c>
      <c r="C175" s="9">
        <v>0</v>
      </c>
      <c r="D175" s="9">
        <v>7.5923128374935757E-3</v>
      </c>
    </row>
    <row r="176" spans="1:4" x14ac:dyDescent="0.3">
      <c r="A176" s="8">
        <v>40501</v>
      </c>
      <c r="B176" s="30" t="s">
        <v>177</v>
      </c>
      <c r="C176" s="9">
        <v>0</v>
      </c>
      <c r="D176" s="9">
        <v>0</v>
      </c>
    </row>
    <row r="177" spans="1:4" x14ac:dyDescent="0.3">
      <c r="A177" s="7">
        <v>40502</v>
      </c>
      <c r="B177" s="29" t="s">
        <v>178</v>
      </c>
      <c r="C177" s="9">
        <v>0</v>
      </c>
      <c r="D177" s="9">
        <v>0</v>
      </c>
    </row>
    <row r="178" spans="1:4" x14ac:dyDescent="0.3">
      <c r="A178" s="8">
        <v>40503</v>
      </c>
      <c r="B178" s="30" t="s">
        <v>179</v>
      </c>
      <c r="C178" s="9">
        <v>0</v>
      </c>
      <c r="D178" s="9">
        <v>0</v>
      </c>
    </row>
    <row r="179" spans="1:4" x14ac:dyDescent="0.3">
      <c r="A179" s="7">
        <v>40504</v>
      </c>
      <c r="B179" s="29" t="s">
        <v>180</v>
      </c>
      <c r="C179" s="9">
        <v>0</v>
      </c>
      <c r="D179" s="9">
        <v>0</v>
      </c>
    </row>
    <row r="180" spans="1:4" x14ac:dyDescent="0.3">
      <c r="A180" s="8">
        <v>40505</v>
      </c>
      <c r="B180" s="30" t="s">
        <v>181</v>
      </c>
      <c r="C180" s="9">
        <v>0</v>
      </c>
      <c r="D180" s="9">
        <v>0</v>
      </c>
    </row>
    <row r="181" spans="1:4" x14ac:dyDescent="0.3">
      <c r="A181" s="7">
        <v>40601</v>
      </c>
      <c r="B181" s="29" t="s">
        <v>182</v>
      </c>
      <c r="C181" s="9">
        <v>0</v>
      </c>
      <c r="D181" s="9">
        <v>1.9224644841040917E-2</v>
      </c>
    </row>
    <row r="182" spans="1:4" x14ac:dyDescent="0.3">
      <c r="A182" s="8">
        <v>40602</v>
      </c>
      <c r="B182" s="30" t="s">
        <v>183</v>
      </c>
      <c r="C182" s="9">
        <v>0</v>
      </c>
      <c r="D182" s="9">
        <v>0</v>
      </c>
    </row>
    <row r="183" spans="1:4" x14ac:dyDescent="0.3">
      <c r="A183" s="7">
        <v>40603</v>
      </c>
      <c r="B183" s="29" t="s">
        <v>184</v>
      </c>
      <c r="C183" s="9">
        <v>0</v>
      </c>
      <c r="D183" s="9">
        <v>0</v>
      </c>
    </row>
    <row r="184" spans="1:4" x14ac:dyDescent="0.3">
      <c r="A184" s="8">
        <v>40701</v>
      </c>
      <c r="B184" s="30" t="s">
        <v>185</v>
      </c>
      <c r="C184" s="9">
        <v>0</v>
      </c>
      <c r="D184" s="9">
        <v>1.6813605593300019E-2</v>
      </c>
    </row>
    <row r="185" spans="1:4" x14ac:dyDescent="0.3">
      <c r="A185" s="7">
        <v>40702</v>
      </c>
      <c r="B185" s="29" t="s">
        <v>186</v>
      </c>
      <c r="C185" s="9">
        <v>0</v>
      </c>
      <c r="D185" s="9">
        <v>0</v>
      </c>
    </row>
    <row r="186" spans="1:4" x14ac:dyDescent="0.3">
      <c r="A186" s="8">
        <v>40801</v>
      </c>
      <c r="B186" s="30" t="s">
        <v>187</v>
      </c>
      <c r="C186" s="9">
        <v>7.9635798736496122E-2</v>
      </c>
      <c r="D186" s="9">
        <v>0.72742154854918661</v>
      </c>
    </row>
    <row r="187" spans="1:4" x14ac:dyDescent="0.3">
      <c r="A187" s="7">
        <v>40802</v>
      </c>
      <c r="B187" s="29" t="s">
        <v>188</v>
      </c>
      <c r="C187" s="9">
        <v>0</v>
      </c>
      <c r="D187" s="9">
        <v>0</v>
      </c>
    </row>
    <row r="188" spans="1:4" x14ac:dyDescent="0.3">
      <c r="A188" s="8">
        <v>40901</v>
      </c>
      <c r="B188" s="30" t="s">
        <v>189</v>
      </c>
      <c r="C188" s="9">
        <v>0</v>
      </c>
      <c r="D188" s="9">
        <v>9.4315656957545489E-3</v>
      </c>
    </row>
    <row r="189" spans="1:4" x14ac:dyDescent="0.3">
      <c r="A189" s="7">
        <v>40902</v>
      </c>
      <c r="B189" s="29" t="s">
        <v>190</v>
      </c>
      <c r="C189" s="9">
        <v>0</v>
      </c>
      <c r="D189" s="9">
        <v>0.5982811086017138</v>
      </c>
    </row>
    <row r="190" spans="1:4" x14ac:dyDescent="0.3">
      <c r="A190" s="8">
        <v>40903</v>
      </c>
      <c r="B190" s="30" t="s">
        <v>191</v>
      </c>
      <c r="C190" s="9">
        <v>0</v>
      </c>
      <c r="D190" s="9">
        <v>2.9472429382111712E-2</v>
      </c>
    </row>
    <row r="191" spans="1:4" x14ac:dyDescent="0.3">
      <c r="A191" s="7">
        <v>41001</v>
      </c>
      <c r="B191" s="29" t="s">
        <v>192</v>
      </c>
      <c r="C191" s="9">
        <v>0.22599997156541082</v>
      </c>
      <c r="D191" s="9">
        <v>5.0892782598793646E-3</v>
      </c>
    </row>
    <row r="192" spans="1:4" x14ac:dyDescent="0.3">
      <c r="A192" s="8">
        <v>41101</v>
      </c>
      <c r="B192" s="30" t="s">
        <v>193</v>
      </c>
      <c r="C192" s="9">
        <v>0</v>
      </c>
      <c r="D192" s="9">
        <v>7.9905177424472631E-2</v>
      </c>
    </row>
    <row r="193" spans="1:4" x14ac:dyDescent="0.3">
      <c r="A193" s="7">
        <v>41201</v>
      </c>
      <c r="B193" s="29" t="s">
        <v>194</v>
      </c>
      <c r="C193" s="9">
        <v>0</v>
      </c>
      <c r="D193" s="9">
        <v>0</v>
      </c>
    </row>
    <row r="194" spans="1:4" x14ac:dyDescent="0.3">
      <c r="A194" s="8">
        <v>41202</v>
      </c>
      <c r="B194" s="30" t="s">
        <v>195</v>
      </c>
      <c r="C194" s="9">
        <v>0</v>
      </c>
      <c r="D194" s="9">
        <v>0.1343051100125556</v>
      </c>
    </row>
    <row r="195" spans="1:4" x14ac:dyDescent="0.3">
      <c r="A195" s="7">
        <v>41301</v>
      </c>
      <c r="B195" s="29" t="s">
        <v>196</v>
      </c>
      <c r="C195" s="9">
        <v>0</v>
      </c>
      <c r="D195" s="9">
        <v>0.20772898755940161</v>
      </c>
    </row>
    <row r="196" spans="1:4" x14ac:dyDescent="0.3">
      <c r="A196" s="8">
        <v>41401</v>
      </c>
      <c r="B196" s="30" t="s">
        <v>197</v>
      </c>
      <c r="C196" s="9">
        <v>0</v>
      </c>
      <c r="D196" s="9">
        <v>0.1377309359679095</v>
      </c>
    </row>
    <row r="197" spans="1:4" x14ac:dyDescent="0.3">
      <c r="A197" s="7">
        <v>41501</v>
      </c>
      <c r="B197" s="29" t="s">
        <v>198</v>
      </c>
      <c r="C197" s="9">
        <v>0</v>
      </c>
      <c r="D197" s="9">
        <v>0.8784608302503617</v>
      </c>
    </row>
    <row r="198" spans="1:4" x14ac:dyDescent="0.3">
      <c r="A198" s="8">
        <v>41502</v>
      </c>
      <c r="B198" s="30" t="s">
        <v>199</v>
      </c>
      <c r="C198" s="9">
        <v>0</v>
      </c>
      <c r="D198" s="9">
        <v>0</v>
      </c>
    </row>
    <row r="199" spans="1:4" x14ac:dyDescent="0.3">
      <c r="A199" s="7">
        <v>41503</v>
      </c>
      <c r="B199" s="29" t="s">
        <v>200</v>
      </c>
      <c r="C199" s="9">
        <v>0</v>
      </c>
      <c r="D199" s="9">
        <v>0</v>
      </c>
    </row>
    <row r="200" spans="1:4" x14ac:dyDescent="0.3">
      <c r="A200" s="8">
        <v>41601</v>
      </c>
      <c r="B200" s="30" t="s">
        <v>201</v>
      </c>
      <c r="C200" s="9">
        <v>0.25934100011342492</v>
      </c>
      <c r="D200" s="9">
        <v>2.13942343716973</v>
      </c>
    </row>
    <row r="201" spans="1:4" x14ac:dyDescent="0.3">
      <c r="A201" s="7">
        <v>50101</v>
      </c>
      <c r="B201" s="29" t="s">
        <v>202</v>
      </c>
      <c r="C201" s="9">
        <v>0</v>
      </c>
      <c r="D201" s="9">
        <v>1.9317451920122112E-3</v>
      </c>
    </row>
    <row r="202" spans="1:4" x14ac:dyDescent="0.3">
      <c r="A202" s="8">
        <v>50102</v>
      </c>
      <c r="B202" s="30" t="s">
        <v>203</v>
      </c>
      <c r="C202" s="9">
        <v>0</v>
      </c>
      <c r="D202" s="9">
        <v>0</v>
      </c>
    </row>
    <row r="203" spans="1:4" x14ac:dyDescent="0.3">
      <c r="A203" s="7">
        <v>50103</v>
      </c>
      <c r="B203" s="29" t="s">
        <v>204</v>
      </c>
      <c r="C203" s="9">
        <v>0</v>
      </c>
      <c r="D203" s="9">
        <v>0</v>
      </c>
    </row>
    <row r="204" spans="1:4" x14ac:dyDescent="0.3">
      <c r="A204" s="8">
        <v>50104</v>
      </c>
      <c r="B204" s="30" t="s">
        <v>205</v>
      </c>
      <c r="C204" s="9">
        <v>0</v>
      </c>
      <c r="D204" s="9">
        <v>0.211631447031531</v>
      </c>
    </row>
    <row r="205" spans="1:4" x14ac:dyDescent="0.3">
      <c r="A205" s="7">
        <v>50201</v>
      </c>
      <c r="B205" s="29" t="s">
        <v>206</v>
      </c>
      <c r="C205" s="9">
        <v>0</v>
      </c>
      <c r="D205" s="9">
        <v>0</v>
      </c>
    </row>
    <row r="206" spans="1:4" x14ac:dyDescent="0.3">
      <c r="A206" s="8">
        <v>50202</v>
      </c>
      <c r="B206" s="30" t="s">
        <v>207</v>
      </c>
      <c r="C206" s="9">
        <v>0</v>
      </c>
      <c r="D206" s="9">
        <v>0</v>
      </c>
    </row>
    <row r="207" spans="1:4" x14ac:dyDescent="0.3">
      <c r="A207" s="7">
        <v>50203</v>
      </c>
      <c r="B207" s="29" t="s">
        <v>208</v>
      </c>
      <c r="C207" s="9">
        <v>0</v>
      </c>
      <c r="D207" s="9">
        <v>0</v>
      </c>
    </row>
    <row r="208" spans="1:4" x14ac:dyDescent="0.3">
      <c r="A208" s="8">
        <v>50204</v>
      </c>
      <c r="B208" s="30" t="s">
        <v>209</v>
      </c>
      <c r="C208" s="9">
        <v>0</v>
      </c>
      <c r="D208" s="9">
        <v>0</v>
      </c>
    </row>
    <row r="209" spans="1:4" x14ac:dyDescent="0.3">
      <c r="A209" s="7">
        <v>50301</v>
      </c>
      <c r="B209" s="29" t="s">
        <v>210</v>
      </c>
      <c r="C209" s="9">
        <v>0</v>
      </c>
      <c r="D209" s="9">
        <v>2.6687002289819532E-3</v>
      </c>
    </row>
    <row r="210" spans="1:4" x14ac:dyDescent="0.3">
      <c r="A210" s="8">
        <v>50302</v>
      </c>
      <c r="B210" s="30" t="s">
        <v>211</v>
      </c>
      <c r="C210" s="9">
        <v>0</v>
      </c>
      <c r="D210" s="9">
        <v>4.271593102581956E-2</v>
      </c>
    </row>
    <row r="211" spans="1:4" x14ac:dyDescent="0.3">
      <c r="A211" s="7">
        <v>50303</v>
      </c>
      <c r="B211" s="29" t="s">
        <v>212</v>
      </c>
      <c r="C211" s="9">
        <v>0</v>
      </c>
      <c r="D211" s="9">
        <v>0</v>
      </c>
    </row>
    <row r="212" spans="1:4" x14ac:dyDescent="0.3">
      <c r="A212" s="8">
        <v>50401</v>
      </c>
      <c r="B212" s="30" t="s">
        <v>213</v>
      </c>
      <c r="C212" s="9">
        <v>0</v>
      </c>
      <c r="D212" s="9">
        <v>0.12220022765899179</v>
      </c>
    </row>
    <row r="213" spans="1:4" x14ac:dyDescent="0.3">
      <c r="A213" s="7">
        <v>50402</v>
      </c>
      <c r="B213" s="29" t="s">
        <v>214</v>
      </c>
      <c r="C213" s="9">
        <v>0</v>
      </c>
      <c r="D213" s="9">
        <v>0</v>
      </c>
    </row>
    <row r="214" spans="1:4" x14ac:dyDescent="0.3">
      <c r="A214" s="8">
        <v>50403</v>
      </c>
      <c r="B214" s="30" t="s">
        <v>215</v>
      </c>
      <c r="C214" s="9">
        <v>1.898909698030167E-2</v>
      </c>
      <c r="D214" s="9">
        <v>3.2679283739773198E-2</v>
      </c>
    </row>
    <row r="215" spans="1:4" x14ac:dyDescent="0.3">
      <c r="A215" s="7">
        <v>50404</v>
      </c>
      <c r="B215" s="29" t="s">
        <v>216</v>
      </c>
      <c r="C215" s="9">
        <v>0</v>
      </c>
      <c r="D215" s="9">
        <v>0</v>
      </c>
    </row>
    <row r="216" spans="1:4" x14ac:dyDescent="0.3">
      <c r="A216" s="8">
        <v>50405</v>
      </c>
      <c r="B216" s="30" t="s">
        <v>217</v>
      </c>
      <c r="C216" s="9">
        <v>0</v>
      </c>
      <c r="D216" s="9">
        <v>0</v>
      </c>
    </row>
    <row r="217" spans="1:4" x14ac:dyDescent="0.3">
      <c r="A217" s="7">
        <v>50501</v>
      </c>
      <c r="B217" s="29" t="s">
        <v>218</v>
      </c>
      <c r="C217" s="9">
        <v>0</v>
      </c>
      <c r="D217" s="9">
        <v>4.1373582193114791E-4</v>
      </c>
    </row>
    <row r="218" spans="1:4" x14ac:dyDescent="0.3">
      <c r="A218" s="8">
        <v>50502</v>
      </c>
      <c r="B218" s="30" t="s">
        <v>219</v>
      </c>
      <c r="C218" s="9">
        <v>0</v>
      </c>
      <c r="D218" s="9">
        <v>0.10435101080743252</v>
      </c>
    </row>
    <row r="219" spans="1:4" x14ac:dyDescent="0.3">
      <c r="A219" s="7">
        <v>50601</v>
      </c>
      <c r="B219" s="29" t="s">
        <v>220</v>
      </c>
      <c r="C219" s="9">
        <v>0</v>
      </c>
      <c r="D219" s="9">
        <v>0</v>
      </c>
    </row>
    <row r="220" spans="1:4" x14ac:dyDescent="0.3">
      <c r="A220" s="8">
        <v>50602</v>
      </c>
      <c r="B220" s="30" t="s">
        <v>221</v>
      </c>
      <c r="C220" s="9">
        <v>2.7219362924923562E-3</v>
      </c>
      <c r="D220" s="9">
        <v>0</v>
      </c>
    </row>
    <row r="221" spans="1:4" x14ac:dyDescent="0.3">
      <c r="A221" s="7">
        <v>50701</v>
      </c>
      <c r="B221" s="29" t="s">
        <v>222</v>
      </c>
      <c r="C221" s="9">
        <v>0</v>
      </c>
      <c r="D221" s="9">
        <v>0</v>
      </c>
    </row>
    <row r="222" spans="1:4" x14ac:dyDescent="0.3">
      <c r="A222" s="8">
        <v>50702</v>
      </c>
      <c r="B222" s="30" t="s">
        <v>223</v>
      </c>
      <c r="C222" s="9">
        <v>0</v>
      </c>
      <c r="D222" s="9">
        <v>0</v>
      </c>
    </row>
    <row r="223" spans="1:4" x14ac:dyDescent="0.3">
      <c r="A223" s="7">
        <v>50801</v>
      </c>
      <c r="B223" s="29" t="s">
        <v>224</v>
      </c>
      <c r="C223" s="9">
        <v>0</v>
      </c>
      <c r="D223" s="9">
        <v>0</v>
      </c>
    </row>
    <row r="224" spans="1:4" x14ac:dyDescent="0.3">
      <c r="A224" s="8">
        <v>50802</v>
      </c>
      <c r="B224" s="30" t="s">
        <v>225</v>
      </c>
      <c r="C224" s="9">
        <v>0</v>
      </c>
      <c r="D224" s="9">
        <v>0</v>
      </c>
    </row>
    <row r="225" spans="1:4" x14ac:dyDescent="0.3">
      <c r="A225" s="7">
        <v>50901</v>
      </c>
      <c r="B225" s="29" t="s">
        <v>226</v>
      </c>
      <c r="C225" s="9">
        <v>0</v>
      </c>
      <c r="D225" s="9">
        <v>8.5103072350295239E-2</v>
      </c>
    </row>
    <row r="226" spans="1:4" x14ac:dyDescent="0.3">
      <c r="A226" s="8">
        <v>50902</v>
      </c>
      <c r="B226" s="30" t="s">
        <v>227</v>
      </c>
      <c r="C226" s="9">
        <v>0</v>
      </c>
      <c r="D226" s="9">
        <v>0.4982894849461959</v>
      </c>
    </row>
    <row r="227" spans="1:4" x14ac:dyDescent="0.3">
      <c r="A227" s="7">
        <v>51001</v>
      </c>
      <c r="B227" s="29" t="s">
        <v>228</v>
      </c>
      <c r="C227" s="9">
        <v>0</v>
      </c>
      <c r="D227" s="9">
        <v>0</v>
      </c>
    </row>
    <row r="228" spans="1:4" x14ac:dyDescent="0.3">
      <c r="A228" s="8">
        <v>51002</v>
      </c>
      <c r="B228" s="30" t="s">
        <v>229</v>
      </c>
      <c r="C228" s="9">
        <v>0</v>
      </c>
      <c r="D228" s="9">
        <v>0</v>
      </c>
    </row>
    <row r="229" spans="1:4" x14ac:dyDescent="0.3">
      <c r="A229" s="7">
        <v>51003</v>
      </c>
      <c r="B229" s="29" t="s">
        <v>230</v>
      </c>
      <c r="C229" s="9">
        <v>0</v>
      </c>
      <c r="D229" s="9">
        <v>0</v>
      </c>
    </row>
    <row r="230" spans="1:4" x14ac:dyDescent="0.3">
      <c r="A230" s="8">
        <v>51101</v>
      </c>
      <c r="B230" s="30" t="s">
        <v>231</v>
      </c>
      <c r="C230" s="9">
        <v>0</v>
      </c>
      <c r="D230" s="9">
        <v>7.3643451992811346E-2</v>
      </c>
    </row>
    <row r="231" spans="1:4" x14ac:dyDescent="0.3">
      <c r="A231" s="7">
        <v>51102</v>
      </c>
      <c r="B231" s="29" t="s">
        <v>232</v>
      </c>
      <c r="C231" s="9">
        <v>0</v>
      </c>
      <c r="D231" s="9">
        <v>0</v>
      </c>
    </row>
    <row r="232" spans="1:4" x14ac:dyDescent="0.3">
      <c r="A232" s="8">
        <v>51103</v>
      </c>
      <c r="B232" s="30" t="s">
        <v>233</v>
      </c>
      <c r="C232" s="9">
        <v>0</v>
      </c>
      <c r="D232" s="9">
        <v>0.12607190031165821</v>
      </c>
    </row>
    <row r="233" spans="1:4" x14ac:dyDescent="0.3">
      <c r="A233" s="7">
        <v>51201</v>
      </c>
      <c r="B233" s="29" t="s">
        <v>234</v>
      </c>
      <c r="C233" s="9">
        <v>0</v>
      </c>
      <c r="D233" s="9">
        <v>2.1855358380228885E-2</v>
      </c>
    </row>
    <row r="234" spans="1:4" x14ac:dyDescent="0.3">
      <c r="A234" s="8">
        <v>51202</v>
      </c>
      <c r="B234" s="30" t="s">
        <v>235</v>
      </c>
      <c r="C234" s="9">
        <v>0</v>
      </c>
      <c r="D234" s="9">
        <v>8.2266904122751894E-2</v>
      </c>
    </row>
    <row r="235" spans="1:4" x14ac:dyDescent="0.3">
      <c r="A235" s="7">
        <v>51203</v>
      </c>
      <c r="B235" s="29" t="s">
        <v>236</v>
      </c>
      <c r="C235" s="9">
        <v>0</v>
      </c>
      <c r="D235" s="9">
        <v>0</v>
      </c>
    </row>
    <row r="236" spans="1:4" x14ac:dyDescent="0.3">
      <c r="A236" s="8">
        <v>51204</v>
      </c>
      <c r="B236" s="30" t="s">
        <v>237</v>
      </c>
      <c r="C236" s="9">
        <v>0</v>
      </c>
      <c r="D236" s="9">
        <v>0</v>
      </c>
    </row>
    <row r="237" spans="1:4" x14ac:dyDescent="0.3">
      <c r="A237" s="7">
        <v>51301</v>
      </c>
      <c r="B237" s="29" t="s">
        <v>238</v>
      </c>
      <c r="C237" s="9">
        <v>0</v>
      </c>
      <c r="D237" s="9">
        <v>0</v>
      </c>
    </row>
    <row r="238" spans="1:4" x14ac:dyDescent="0.3">
      <c r="A238" s="8">
        <v>51302</v>
      </c>
      <c r="B238" s="30" t="s">
        <v>239</v>
      </c>
      <c r="C238" s="9">
        <v>0</v>
      </c>
      <c r="D238" s="9">
        <v>0</v>
      </c>
    </row>
    <row r="239" spans="1:4" x14ac:dyDescent="0.3">
      <c r="A239" s="7">
        <v>51401</v>
      </c>
      <c r="B239" s="29" t="s">
        <v>240</v>
      </c>
      <c r="C239" s="9">
        <v>0</v>
      </c>
      <c r="D239" s="9">
        <v>0.94975543378401506</v>
      </c>
    </row>
    <row r="240" spans="1:4" x14ac:dyDescent="0.3">
      <c r="A240" s="8">
        <v>51402</v>
      </c>
      <c r="B240" s="30" t="s">
        <v>241</v>
      </c>
      <c r="C240" s="9">
        <v>0</v>
      </c>
      <c r="D240" s="9">
        <v>0.22250036620578106</v>
      </c>
    </row>
    <row r="241" spans="1:4" x14ac:dyDescent="0.3">
      <c r="A241" s="7">
        <v>51501</v>
      </c>
      <c r="B241" s="29" t="s">
        <v>242</v>
      </c>
      <c r="C241" s="9">
        <v>0</v>
      </c>
      <c r="D241" s="9">
        <v>0</v>
      </c>
    </row>
    <row r="242" spans="1:4" x14ac:dyDescent="0.3">
      <c r="A242" s="8">
        <v>51601</v>
      </c>
      <c r="B242" s="30" t="s">
        <v>243</v>
      </c>
      <c r="C242" s="9">
        <v>0</v>
      </c>
      <c r="D242" s="9">
        <v>0</v>
      </c>
    </row>
    <row r="243" spans="1:4" x14ac:dyDescent="0.3">
      <c r="A243" s="7">
        <v>60101</v>
      </c>
      <c r="B243" s="29" t="s">
        <v>244</v>
      </c>
      <c r="C243" s="9">
        <v>3.8220300227193561E-2</v>
      </c>
      <c r="D243" s="9">
        <v>1.4679910005203965E-4</v>
      </c>
    </row>
    <row r="244" spans="1:4" x14ac:dyDescent="0.3">
      <c r="A244" s="8">
        <v>60201</v>
      </c>
      <c r="B244" s="30" t="s">
        <v>245</v>
      </c>
      <c r="C244" s="9">
        <v>7.2237536627092958</v>
      </c>
      <c r="D244" s="9">
        <v>15.199737167186163</v>
      </c>
    </row>
    <row r="245" spans="1:4" x14ac:dyDescent="0.3">
      <c r="A245" s="7">
        <v>60202</v>
      </c>
      <c r="B245" s="29" t="s">
        <v>246</v>
      </c>
      <c r="C245" s="9">
        <v>3.0219481324622826</v>
      </c>
      <c r="D245" s="9">
        <v>1.3847499186890406</v>
      </c>
    </row>
    <row r="246" spans="1:4" x14ac:dyDescent="0.3">
      <c r="A246" s="8">
        <v>60301</v>
      </c>
      <c r="B246" s="30" t="s">
        <v>247</v>
      </c>
      <c r="C246" s="9">
        <v>5.7518070518175515</v>
      </c>
      <c r="D246" s="9">
        <v>8.5630578169038092</v>
      </c>
    </row>
    <row r="247" spans="1:4" x14ac:dyDescent="0.3">
      <c r="A247" s="7">
        <v>60302</v>
      </c>
      <c r="B247" s="29" t="s">
        <v>248</v>
      </c>
      <c r="C247" s="9">
        <v>4.0980251622837924</v>
      </c>
      <c r="D247" s="9">
        <v>7.8373365703314271</v>
      </c>
    </row>
    <row r="248" spans="1:4" x14ac:dyDescent="0.3">
      <c r="A248" s="8">
        <v>60303</v>
      </c>
      <c r="B248" s="30" t="s">
        <v>249</v>
      </c>
      <c r="C248" s="9">
        <v>0.34358827245402807</v>
      </c>
      <c r="D248" s="9">
        <v>4.214374234572122</v>
      </c>
    </row>
    <row r="249" spans="1:4" x14ac:dyDescent="0.3">
      <c r="A249" s="7">
        <v>60401</v>
      </c>
      <c r="B249" s="29" t="s">
        <v>250</v>
      </c>
      <c r="C249" s="9">
        <v>1.4450047381509808E-3</v>
      </c>
      <c r="D249" s="9">
        <v>1.9952609778532237E-3</v>
      </c>
    </row>
    <row r="250" spans="1:4" x14ac:dyDescent="0.3">
      <c r="A250" s="8">
        <v>60402</v>
      </c>
      <c r="B250" s="30" t="s">
        <v>251</v>
      </c>
      <c r="C250" s="9">
        <v>0</v>
      </c>
      <c r="D250" s="9">
        <v>0</v>
      </c>
    </row>
    <row r="251" spans="1:4" x14ac:dyDescent="0.3">
      <c r="A251" s="7">
        <v>60501</v>
      </c>
      <c r="B251" s="29" t="s">
        <v>252</v>
      </c>
      <c r="C251" s="9">
        <v>0</v>
      </c>
      <c r="D251" s="9">
        <v>0.18624944022989678</v>
      </c>
    </row>
    <row r="252" spans="1:4" x14ac:dyDescent="0.3">
      <c r="A252" s="8">
        <v>60502</v>
      </c>
      <c r="B252" s="30" t="s">
        <v>253</v>
      </c>
      <c r="C252" s="9">
        <v>0</v>
      </c>
      <c r="D252" s="9">
        <v>0</v>
      </c>
    </row>
    <row r="253" spans="1:4" x14ac:dyDescent="0.3">
      <c r="A253" s="7">
        <v>60601</v>
      </c>
      <c r="B253" s="29" t="s">
        <v>154</v>
      </c>
      <c r="C253" s="9">
        <v>0.51123942303662806</v>
      </c>
      <c r="D253" s="9">
        <v>2.7432123010863343</v>
      </c>
    </row>
    <row r="254" spans="1:4" x14ac:dyDescent="0.3">
      <c r="A254" s="8">
        <v>70101</v>
      </c>
      <c r="B254" s="30" t="s">
        <v>254</v>
      </c>
      <c r="C254" s="9">
        <v>9.9262435933931401E-2</v>
      </c>
      <c r="D254" s="9">
        <v>3.3213860454351075E-2</v>
      </c>
    </row>
    <row r="255" spans="1:4" x14ac:dyDescent="0.3">
      <c r="A255" s="7">
        <v>70102</v>
      </c>
      <c r="B255" s="29" t="s">
        <v>255</v>
      </c>
      <c r="C255" s="9">
        <v>0.31907323745107669</v>
      </c>
      <c r="D255" s="9">
        <v>0.11607265780072885</v>
      </c>
    </row>
    <row r="256" spans="1:4" x14ac:dyDescent="0.3">
      <c r="A256" s="8">
        <v>70103</v>
      </c>
      <c r="B256" s="30" t="s">
        <v>256</v>
      </c>
      <c r="C256" s="9">
        <v>3.156776303860751</v>
      </c>
      <c r="D256" s="9">
        <v>4.461678556663256</v>
      </c>
    </row>
    <row r="257" spans="1:4" x14ac:dyDescent="0.3">
      <c r="A257" s="7">
        <v>70104</v>
      </c>
      <c r="B257" s="29" t="s">
        <v>257</v>
      </c>
      <c r="C257" s="9">
        <v>1.5044865416352671</v>
      </c>
      <c r="D257" s="9">
        <v>1.091896403892324</v>
      </c>
    </row>
    <row r="258" spans="1:4" x14ac:dyDescent="0.3">
      <c r="A258" s="8">
        <v>70105</v>
      </c>
      <c r="B258" s="30" t="s">
        <v>258</v>
      </c>
      <c r="C258" s="9">
        <v>0.92678160447230706</v>
      </c>
      <c r="D258" s="9">
        <v>7.3273876602193768</v>
      </c>
    </row>
    <row r="259" spans="1:4" x14ac:dyDescent="0.3">
      <c r="A259" s="7">
        <v>70201</v>
      </c>
      <c r="B259" s="29" t="s">
        <v>259</v>
      </c>
      <c r="C259" s="9">
        <v>1.0946674962482559</v>
      </c>
      <c r="D259" s="9">
        <v>0.51424877788464407</v>
      </c>
    </row>
    <row r="260" spans="1:4" x14ac:dyDescent="0.3">
      <c r="A260" s="8">
        <v>70202</v>
      </c>
      <c r="B260" s="30" t="s">
        <v>260</v>
      </c>
      <c r="C260" s="9">
        <v>6.1362974915114323</v>
      </c>
      <c r="D260" s="9">
        <v>2.2996658133624521</v>
      </c>
    </row>
    <row r="261" spans="1:4" x14ac:dyDescent="0.3">
      <c r="A261" s="7">
        <v>70301</v>
      </c>
      <c r="B261" s="29" t="s">
        <v>261</v>
      </c>
      <c r="C261" s="9">
        <v>82.280545524523077</v>
      </c>
      <c r="D261" s="9">
        <v>448.64245910196382</v>
      </c>
    </row>
    <row r="262" spans="1:4" x14ac:dyDescent="0.3">
      <c r="A262" s="8">
        <v>70302</v>
      </c>
      <c r="B262" s="30" t="s">
        <v>262</v>
      </c>
      <c r="C262" s="9">
        <v>18.808345873897281</v>
      </c>
      <c r="D262" s="9">
        <v>216.35019007301912</v>
      </c>
    </row>
    <row r="263" spans="1:4" x14ac:dyDescent="0.3">
      <c r="A263" s="7">
        <v>70303</v>
      </c>
      <c r="B263" s="29" t="s">
        <v>263</v>
      </c>
      <c r="C263" s="9">
        <v>70.228585085148453</v>
      </c>
      <c r="D263" s="9">
        <v>493.67395909024452</v>
      </c>
    </row>
    <row r="264" spans="1:4" x14ac:dyDescent="0.3">
      <c r="A264" s="8">
        <v>70401</v>
      </c>
      <c r="B264" s="30" t="s">
        <v>264</v>
      </c>
      <c r="C264" s="9">
        <v>2.986167497312247</v>
      </c>
      <c r="D264" s="9">
        <v>8.9890363606463186</v>
      </c>
    </row>
    <row r="265" spans="1:4" x14ac:dyDescent="0.3">
      <c r="A265" s="7">
        <v>70402</v>
      </c>
      <c r="B265" s="29" t="s">
        <v>265</v>
      </c>
      <c r="C265" s="9">
        <v>3.8197105459650005</v>
      </c>
      <c r="D265" s="9">
        <v>3.6836554455060573</v>
      </c>
    </row>
    <row r="266" spans="1:4" x14ac:dyDescent="0.3">
      <c r="A266" s="8">
        <v>70403</v>
      </c>
      <c r="B266" s="30" t="s">
        <v>266</v>
      </c>
      <c r="C266" s="9">
        <v>31.945247303568276</v>
      </c>
      <c r="D266" s="9">
        <v>23.57420642513576</v>
      </c>
    </row>
    <row r="267" spans="1:4" x14ac:dyDescent="0.3">
      <c r="A267" s="7">
        <v>70404</v>
      </c>
      <c r="B267" s="29" t="s">
        <v>267</v>
      </c>
      <c r="C267" s="9">
        <v>65.757674753981107</v>
      </c>
      <c r="D267" s="9">
        <v>35.415021235407629</v>
      </c>
    </row>
    <row r="268" spans="1:4" x14ac:dyDescent="0.3">
      <c r="A268" s="8">
        <v>70501</v>
      </c>
      <c r="B268" s="30" t="s">
        <v>268</v>
      </c>
      <c r="C268" s="9">
        <v>69.314625440523585</v>
      </c>
      <c r="D268" s="9">
        <v>200.11818600097237</v>
      </c>
    </row>
    <row r="269" spans="1:4" x14ac:dyDescent="0.3">
      <c r="A269" s="7">
        <v>70502</v>
      </c>
      <c r="B269" s="29" t="s">
        <v>269</v>
      </c>
      <c r="C269" s="9">
        <v>63.231154370098388</v>
      </c>
      <c r="D269" s="9">
        <v>51.027084603307593</v>
      </c>
    </row>
    <row r="270" spans="1:4" x14ac:dyDescent="0.3">
      <c r="A270" s="8">
        <v>70503</v>
      </c>
      <c r="B270" s="30" t="s">
        <v>270</v>
      </c>
      <c r="C270" s="9">
        <v>8.5898214530829105</v>
      </c>
      <c r="D270" s="9">
        <v>167.5472888170541</v>
      </c>
    </row>
    <row r="271" spans="1:4" x14ac:dyDescent="0.3">
      <c r="A271" s="7">
        <v>70601</v>
      </c>
      <c r="B271" s="29" t="s">
        <v>271</v>
      </c>
      <c r="C271" s="9">
        <v>12.690237350862354</v>
      </c>
      <c r="D271" s="9">
        <v>2.1711323868945009</v>
      </c>
    </row>
    <row r="272" spans="1:4" x14ac:dyDescent="0.3">
      <c r="A272" s="8">
        <v>70602</v>
      </c>
      <c r="B272" s="30" t="s">
        <v>272</v>
      </c>
      <c r="C272" s="9">
        <v>138.46925002119067</v>
      </c>
      <c r="D272" s="9">
        <v>81.912642725783385</v>
      </c>
    </row>
    <row r="273" spans="1:4" x14ac:dyDescent="0.3">
      <c r="A273" s="7">
        <v>70603</v>
      </c>
      <c r="B273" s="29" t="s">
        <v>273</v>
      </c>
      <c r="C273" s="9">
        <v>2.2637421160225091</v>
      </c>
      <c r="D273" s="9">
        <v>2.1791193181745094</v>
      </c>
    </row>
    <row r="274" spans="1:4" x14ac:dyDescent="0.3">
      <c r="A274" s="8">
        <v>70701</v>
      </c>
      <c r="B274" s="30" t="s">
        <v>274</v>
      </c>
      <c r="C274" s="9">
        <v>9.2222535964739407</v>
      </c>
      <c r="D274" s="9">
        <v>3.4964533569012506</v>
      </c>
    </row>
    <row r="275" spans="1:4" x14ac:dyDescent="0.3">
      <c r="A275" s="7">
        <v>70702</v>
      </c>
      <c r="B275" s="29" t="s">
        <v>275</v>
      </c>
      <c r="C275" s="9">
        <v>28.964181168496214</v>
      </c>
      <c r="D275" s="9">
        <v>164.47231745700887</v>
      </c>
    </row>
    <row r="276" spans="1:4" x14ac:dyDescent="0.3">
      <c r="A276" s="8">
        <v>70703</v>
      </c>
      <c r="B276" s="30" t="s">
        <v>276</v>
      </c>
      <c r="C276" s="9">
        <v>17.170508277200621</v>
      </c>
      <c r="D276" s="9">
        <v>46.794309437779532</v>
      </c>
    </row>
    <row r="277" spans="1:4" x14ac:dyDescent="0.3">
      <c r="A277" s="7">
        <v>70704</v>
      </c>
      <c r="B277" s="29" t="s">
        <v>277</v>
      </c>
      <c r="C277" s="9">
        <v>1.6902076056375132E-2</v>
      </c>
      <c r="D277" s="9">
        <v>1.2955843644115499E-2</v>
      </c>
    </row>
    <row r="278" spans="1:4" x14ac:dyDescent="0.3">
      <c r="A278" s="8">
        <v>70705</v>
      </c>
      <c r="B278" s="30" t="s">
        <v>278</v>
      </c>
      <c r="C278" s="9">
        <v>16.750148612132314</v>
      </c>
      <c r="D278" s="9">
        <v>20.131470091035069</v>
      </c>
    </row>
    <row r="279" spans="1:4" x14ac:dyDescent="0.3">
      <c r="A279" s="7">
        <v>70706</v>
      </c>
      <c r="B279" s="29" t="s">
        <v>279</v>
      </c>
      <c r="C279" s="9">
        <v>2.8530237989952094</v>
      </c>
      <c r="D279" s="9">
        <v>0.43639542306880763</v>
      </c>
    </row>
    <row r="280" spans="1:4" x14ac:dyDescent="0.3">
      <c r="A280" s="8">
        <v>70707</v>
      </c>
      <c r="B280" s="30" t="s">
        <v>280</v>
      </c>
      <c r="C280" s="9">
        <v>0.12919226153756536</v>
      </c>
      <c r="D280" s="9">
        <v>0.53758694479030211</v>
      </c>
    </row>
    <row r="281" spans="1:4" x14ac:dyDescent="0.3">
      <c r="A281" s="7">
        <v>70801</v>
      </c>
      <c r="B281" s="29" t="s">
        <v>281</v>
      </c>
      <c r="C281" s="9">
        <v>3.9943161175833732</v>
      </c>
      <c r="D281" s="9">
        <v>51.092535942996449</v>
      </c>
    </row>
    <row r="282" spans="1:4" x14ac:dyDescent="0.3">
      <c r="A282" s="8">
        <v>70802</v>
      </c>
      <c r="B282" s="30" t="s">
        <v>282</v>
      </c>
      <c r="C282" s="9">
        <v>2.1815271650365137E-2</v>
      </c>
      <c r="D282" s="9">
        <v>1.2014167851704683E-2</v>
      </c>
    </row>
    <row r="283" spans="1:4" x14ac:dyDescent="0.3">
      <c r="A283" s="7">
        <v>70803</v>
      </c>
      <c r="B283" s="29" t="s">
        <v>283</v>
      </c>
      <c r="C283" s="9">
        <v>1.5120003532422805E-2</v>
      </c>
      <c r="D283" s="9">
        <v>0.25497339505859862</v>
      </c>
    </row>
    <row r="284" spans="1:4" x14ac:dyDescent="0.3">
      <c r="A284" s="8">
        <v>70804</v>
      </c>
      <c r="B284" s="30" t="s">
        <v>284</v>
      </c>
      <c r="C284" s="9">
        <v>5.7187252546332852</v>
      </c>
      <c r="D284" s="9">
        <v>187.02498656669351</v>
      </c>
    </row>
    <row r="285" spans="1:4" x14ac:dyDescent="0.3">
      <c r="A285" s="7">
        <v>70805</v>
      </c>
      <c r="B285" s="29" t="s">
        <v>285</v>
      </c>
      <c r="C285" s="9">
        <v>0.68572158205560996</v>
      </c>
      <c r="D285" s="9">
        <v>2.4321347817338244</v>
      </c>
    </row>
    <row r="286" spans="1:4" x14ac:dyDescent="0.3">
      <c r="A286" s="8">
        <v>70901</v>
      </c>
      <c r="B286" s="30" t="s">
        <v>286</v>
      </c>
      <c r="C286" s="9">
        <v>0.7797957976839065</v>
      </c>
      <c r="D286" s="9">
        <v>8.2364010878305258</v>
      </c>
    </row>
    <row r="287" spans="1:4" x14ac:dyDescent="0.3">
      <c r="A287" s="7">
        <v>70902</v>
      </c>
      <c r="B287" s="29" t="s">
        <v>287</v>
      </c>
      <c r="C287" s="9">
        <v>0.23553298031140812</v>
      </c>
      <c r="D287" s="9">
        <v>1.3071614059251451</v>
      </c>
    </row>
    <row r="288" spans="1:4" x14ac:dyDescent="0.3">
      <c r="A288" s="8">
        <v>70903</v>
      </c>
      <c r="B288" s="30" t="s">
        <v>288</v>
      </c>
      <c r="C288" s="9">
        <v>0.48302394937182441</v>
      </c>
      <c r="D288" s="9">
        <v>0.33643396995591185</v>
      </c>
    </row>
    <row r="289" spans="1:4" x14ac:dyDescent="0.3">
      <c r="A289" s="7">
        <v>70904</v>
      </c>
      <c r="B289" s="29" t="s">
        <v>289</v>
      </c>
      <c r="C289" s="9">
        <v>8.778621392390891E-2</v>
      </c>
      <c r="D289" s="9">
        <v>0.99358008277116661</v>
      </c>
    </row>
    <row r="290" spans="1:4" x14ac:dyDescent="0.3">
      <c r="A290" s="8">
        <v>71001</v>
      </c>
      <c r="B290" s="30" t="s">
        <v>290</v>
      </c>
      <c r="C290" s="9">
        <v>0.17046755526060206</v>
      </c>
      <c r="D290" s="9">
        <v>3.2265152647261763E-2</v>
      </c>
    </row>
    <row r="291" spans="1:4" x14ac:dyDescent="0.3">
      <c r="A291" s="7">
        <v>71002</v>
      </c>
      <c r="B291" s="29" t="s">
        <v>291</v>
      </c>
      <c r="C291" s="9">
        <v>3.4873879507710637</v>
      </c>
      <c r="D291" s="9">
        <v>2.2055392126452675</v>
      </c>
    </row>
    <row r="292" spans="1:4" x14ac:dyDescent="0.3">
      <c r="A292" s="8">
        <v>71003</v>
      </c>
      <c r="B292" s="30" t="s">
        <v>292</v>
      </c>
      <c r="C292" s="9">
        <v>2.4131507334462841</v>
      </c>
      <c r="D292" s="9">
        <v>1.7491160253049891</v>
      </c>
    </row>
    <row r="293" spans="1:4" x14ac:dyDescent="0.3">
      <c r="A293" s="7">
        <v>71004</v>
      </c>
      <c r="B293" s="29" t="s">
        <v>293</v>
      </c>
      <c r="C293" s="9">
        <v>5.9766931035260304</v>
      </c>
      <c r="D293" s="9">
        <v>4.0829677196462555</v>
      </c>
    </row>
    <row r="294" spans="1:4" x14ac:dyDescent="0.3">
      <c r="A294" s="8">
        <v>71005</v>
      </c>
      <c r="B294" s="30" t="s">
        <v>294</v>
      </c>
      <c r="C294" s="9">
        <v>23.899298558374014</v>
      </c>
      <c r="D294" s="9">
        <v>13.746889913298519</v>
      </c>
    </row>
    <row r="295" spans="1:4" x14ac:dyDescent="0.3">
      <c r="A295" s="7">
        <v>71101</v>
      </c>
      <c r="B295" s="29" t="s">
        <v>295</v>
      </c>
      <c r="C295" s="9">
        <v>143.81776452794088</v>
      </c>
      <c r="D295" s="9">
        <v>778.87745299321125</v>
      </c>
    </row>
    <row r="296" spans="1:4" x14ac:dyDescent="0.3">
      <c r="A296" s="8">
        <v>71102</v>
      </c>
      <c r="B296" s="30" t="s">
        <v>296</v>
      </c>
      <c r="C296" s="9">
        <v>6.5367503406348559</v>
      </c>
      <c r="D296" s="9">
        <v>23.556198397983451</v>
      </c>
    </row>
    <row r="297" spans="1:4" x14ac:dyDescent="0.3">
      <c r="A297" s="7">
        <v>71103</v>
      </c>
      <c r="B297" s="29" t="s">
        <v>297</v>
      </c>
      <c r="C297" s="9">
        <v>10.676941926187743</v>
      </c>
      <c r="D297" s="9">
        <v>2.713593978842022</v>
      </c>
    </row>
    <row r="298" spans="1:4" x14ac:dyDescent="0.3">
      <c r="A298" s="8">
        <v>71104</v>
      </c>
      <c r="B298" s="30" t="s">
        <v>298</v>
      </c>
      <c r="C298" s="9">
        <v>71.133281071129147</v>
      </c>
      <c r="D298" s="9">
        <v>45.676482473727241</v>
      </c>
    </row>
    <row r="299" spans="1:4" x14ac:dyDescent="0.3">
      <c r="A299" s="7">
        <v>71105</v>
      </c>
      <c r="B299" s="29" t="s">
        <v>299</v>
      </c>
      <c r="C299" s="9">
        <v>49.412216197896051</v>
      </c>
      <c r="D299" s="9">
        <v>69.323444809255591</v>
      </c>
    </row>
    <row r="300" spans="1:4" x14ac:dyDescent="0.3">
      <c r="A300" s="8">
        <v>71106</v>
      </c>
      <c r="B300" s="30" t="s">
        <v>300</v>
      </c>
      <c r="C300" s="9">
        <v>35.693727516704293</v>
      </c>
      <c r="D300" s="9">
        <v>21.449040997224333</v>
      </c>
    </row>
    <row r="301" spans="1:4" x14ac:dyDescent="0.3">
      <c r="A301" s="7">
        <v>71201</v>
      </c>
      <c r="B301" s="29" t="s">
        <v>301</v>
      </c>
      <c r="C301" s="9">
        <v>294.65308277632943</v>
      </c>
      <c r="D301" s="9">
        <v>1143.4459013838025</v>
      </c>
    </row>
    <row r="302" spans="1:4" x14ac:dyDescent="0.3">
      <c r="A302" s="8">
        <v>71301</v>
      </c>
      <c r="B302" s="30" t="s">
        <v>302</v>
      </c>
      <c r="C302" s="9">
        <v>0.59247681007101116</v>
      </c>
      <c r="D302" s="9">
        <v>0.37017792371866937</v>
      </c>
    </row>
    <row r="303" spans="1:4" x14ac:dyDescent="0.3">
      <c r="A303" s="7">
        <v>71302</v>
      </c>
      <c r="B303" s="29" t="s">
        <v>303</v>
      </c>
      <c r="C303" s="9">
        <v>1.3408479979737398E-2</v>
      </c>
      <c r="D303" s="9">
        <v>0</v>
      </c>
    </row>
    <row r="304" spans="1:4" x14ac:dyDescent="0.3">
      <c r="A304" s="8">
        <v>71401</v>
      </c>
      <c r="B304" s="30" t="s">
        <v>304</v>
      </c>
      <c r="C304" s="9">
        <v>88.357638378371277</v>
      </c>
      <c r="D304" s="9">
        <v>184.12368321591222</v>
      </c>
    </row>
    <row r="305" spans="1:4" x14ac:dyDescent="0.3">
      <c r="A305" s="7">
        <v>71402</v>
      </c>
      <c r="B305" s="29" t="s">
        <v>305</v>
      </c>
      <c r="C305" s="9">
        <v>5.3786460093460944</v>
      </c>
      <c r="D305" s="9">
        <v>15.02434088048634</v>
      </c>
    </row>
    <row r="306" spans="1:4" x14ac:dyDescent="0.3">
      <c r="A306" s="8">
        <v>71403</v>
      </c>
      <c r="B306" s="30" t="s">
        <v>306</v>
      </c>
      <c r="C306" s="9">
        <v>222.10145320511822</v>
      </c>
      <c r="D306" s="9">
        <v>494.1653334077152</v>
      </c>
    </row>
    <row r="307" spans="1:4" x14ac:dyDescent="0.3">
      <c r="A307" s="7">
        <v>71501</v>
      </c>
      <c r="B307" s="29" t="s">
        <v>307</v>
      </c>
      <c r="C307" s="9">
        <v>62.495774742640151</v>
      </c>
      <c r="D307" s="9">
        <v>181.54996593350083</v>
      </c>
    </row>
    <row r="308" spans="1:4" x14ac:dyDescent="0.3">
      <c r="A308" s="8">
        <v>71502</v>
      </c>
      <c r="B308" s="30" t="s">
        <v>308</v>
      </c>
      <c r="C308" s="9">
        <v>38.642391881659073</v>
      </c>
      <c r="D308" s="9">
        <v>1266.800118897396</v>
      </c>
    </row>
    <row r="309" spans="1:4" x14ac:dyDescent="0.3">
      <c r="A309" s="7">
        <v>71503</v>
      </c>
      <c r="B309" s="29" t="s">
        <v>253</v>
      </c>
      <c r="C309" s="9">
        <v>239.23848696458231</v>
      </c>
      <c r="D309" s="9">
        <v>220.32679630529933</v>
      </c>
    </row>
    <row r="310" spans="1:4" x14ac:dyDescent="0.3">
      <c r="A310" s="8">
        <v>80101</v>
      </c>
      <c r="B310" s="30" t="s">
        <v>309</v>
      </c>
      <c r="C310" s="9">
        <v>1.2253643715681042</v>
      </c>
      <c r="D310" s="9">
        <v>2.8426939204028407</v>
      </c>
    </row>
    <row r="311" spans="1:4" x14ac:dyDescent="0.3">
      <c r="A311" s="7">
        <v>80102</v>
      </c>
      <c r="B311" s="29" t="s">
        <v>296</v>
      </c>
      <c r="C311" s="9">
        <v>152.6648686168669</v>
      </c>
      <c r="D311" s="9">
        <v>605.50060073027032</v>
      </c>
    </row>
    <row r="312" spans="1:4" x14ac:dyDescent="0.3">
      <c r="A312" s="8">
        <v>80201</v>
      </c>
      <c r="B312" s="30" t="s">
        <v>310</v>
      </c>
      <c r="C312" s="9">
        <v>15.390665739848068</v>
      </c>
      <c r="D312" s="9">
        <v>7.8394869523733517</v>
      </c>
    </row>
    <row r="313" spans="1:4" x14ac:dyDescent="0.3">
      <c r="A313" s="7">
        <v>80202</v>
      </c>
      <c r="B313" s="29" t="s">
        <v>311</v>
      </c>
      <c r="C313" s="9">
        <v>53.678997546828249</v>
      </c>
      <c r="D313" s="9">
        <v>25.575288362330777</v>
      </c>
    </row>
    <row r="314" spans="1:4" x14ac:dyDescent="0.3">
      <c r="A314" s="8">
        <v>80301</v>
      </c>
      <c r="B314" s="30" t="s">
        <v>312</v>
      </c>
      <c r="C314" s="9">
        <v>77.941608566264833</v>
      </c>
      <c r="D314" s="9">
        <v>116.92643547454422</v>
      </c>
    </row>
    <row r="315" spans="1:4" x14ac:dyDescent="0.3">
      <c r="A315" s="7">
        <v>80302</v>
      </c>
      <c r="B315" s="29" t="s">
        <v>313</v>
      </c>
      <c r="C315" s="9">
        <v>6.9450456853289912</v>
      </c>
      <c r="D315" s="9">
        <v>22.922801404702465</v>
      </c>
    </row>
    <row r="316" spans="1:4" x14ac:dyDescent="0.3">
      <c r="A316" s="8">
        <v>80303</v>
      </c>
      <c r="B316" s="30" t="s">
        <v>314</v>
      </c>
      <c r="C316" s="9">
        <v>80.769032345192969</v>
      </c>
      <c r="D316" s="9">
        <v>78.272722779977542</v>
      </c>
    </row>
    <row r="317" spans="1:4" x14ac:dyDescent="0.3">
      <c r="A317" s="7">
        <v>80304</v>
      </c>
      <c r="B317" s="29" t="s">
        <v>315</v>
      </c>
      <c r="C317" s="9">
        <v>6.1831752380265819</v>
      </c>
      <c r="D317" s="9">
        <v>20.487382736311332</v>
      </c>
    </row>
    <row r="318" spans="1:4" x14ac:dyDescent="0.3">
      <c r="A318" s="8">
        <v>80401</v>
      </c>
      <c r="B318" s="30" t="s">
        <v>316</v>
      </c>
      <c r="C318" s="9">
        <v>22.91380633146785</v>
      </c>
      <c r="D318" s="9">
        <v>90.546353529175121</v>
      </c>
    </row>
    <row r="319" spans="1:4" x14ac:dyDescent="0.3">
      <c r="A319" s="7">
        <v>80402</v>
      </c>
      <c r="B319" s="29" t="s">
        <v>317</v>
      </c>
      <c r="C319" s="9">
        <v>456.42903872045241</v>
      </c>
      <c r="D319" s="9">
        <v>505.47102068674343</v>
      </c>
    </row>
    <row r="320" spans="1:4" x14ac:dyDescent="0.3">
      <c r="A320" s="8">
        <v>80501</v>
      </c>
      <c r="B320" s="30" t="s">
        <v>318</v>
      </c>
      <c r="C320" s="9">
        <v>52.193759101946632</v>
      </c>
      <c r="D320" s="9">
        <v>87.274505025436</v>
      </c>
    </row>
    <row r="321" spans="1:4" x14ac:dyDescent="0.3">
      <c r="A321" s="7">
        <v>80601</v>
      </c>
      <c r="B321" s="29" t="s">
        <v>319</v>
      </c>
      <c r="C321" s="9">
        <v>125.16270157085086</v>
      </c>
      <c r="D321" s="9">
        <v>213.01572469766964</v>
      </c>
    </row>
    <row r="322" spans="1:4" x14ac:dyDescent="0.3">
      <c r="A322" s="8">
        <v>80602</v>
      </c>
      <c r="B322" s="30" t="s">
        <v>320</v>
      </c>
      <c r="C322" s="9">
        <v>112.18149122098912</v>
      </c>
      <c r="D322" s="9">
        <v>205.81228329938759</v>
      </c>
    </row>
    <row r="323" spans="1:4" x14ac:dyDescent="0.3">
      <c r="A323" s="7">
        <v>80701</v>
      </c>
      <c r="B323" s="29" t="s">
        <v>321</v>
      </c>
      <c r="C323" s="9">
        <v>126.85637615032113</v>
      </c>
      <c r="D323" s="9">
        <v>300.77575840316007</v>
      </c>
    </row>
    <row r="324" spans="1:4" x14ac:dyDescent="0.3">
      <c r="A324" s="8">
        <v>80702</v>
      </c>
      <c r="B324" s="30" t="s">
        <v>297</v>
      </c>
      <c r="C324" s="9">
        <v>241.89295723769393</v>
      </c>
      <c r="D324" s="9">
        <v>438.72272073115596</v>
      </c>
    </row>
    <row r="325" spans="1:4" x14ac:dyDescent="0.3">
      <c r="A325" s="7">
        <v>80703</v>
      </c>
      <c r="B325" s="29" t="s">
        <v>322</v>
      </c>
      <c r="C325" s="9">
        <v>154.19286552657252</v>
      </c>
      <c r="D325" s="9">
        <v>203.46586015493097</v>
      </c>
    </row>
    <row r="326" spans="1:4" x14ac:dyDescent="0.3">
      <c r="A326" s="8">
        <v>80801</v>
      </c>
      <c r="B326" s="30" t="s">
        <v>323</v>
      </c>
      <c r="C326" s="9">
        <v>130.81099532748854</v>
      </c>
      <c r="D326" s="9">
        <v>259.41775137251199</v>
      </c>
    </row>
    <row r="327" spans="1:4" x14ac:dyDescent="0.3">
      <c r="A327" s="7">
        <v>80802</v>
      </c>
      <c r="B327" s="29" t="s">
        <v>324</v>
      </c>
      <c r="C327" s="9">
        <v>287.33175266705513</v>
      </c>
      <c r="D327" s="9">
        <v>796.28471069561158</v>
      </c>
    </row>
    <row r="328" spans="1:4" x14ac:dyDescent="0.3">
      <c r="A328" s="8">
        <v>80803</v>
      </c>
      <c r="B328" s="30" t="s">
        <v>325</v>
      </c>
      <c r="C328" s="9">
        <v>290.99004823813237</v>
      </c>
      <c r="D328" s="9">
        <v>362.29409536228439</v>
      </c>
    </row>
    <row r="329" spans="1:4" x14ac:dyDescent="0.3">
      <c r="A329" s="7">
        <v>80901</v>
      </c>
      <c r="B329" s="29" t="s">
        <v>326</v>
      </c>
      <c r="C329" s="9">
        <v>0.89676707613920525</v>
      </c>
      <c r="D329" s="9">
        <v>46.076777116068421</v>
      </c>
    </row>
    <row r="330" spans="1:4" x14ac:dyDescent="0.3">
      <c r="A330" s="8">
        <v>90101</v>
      </c>
      <c r="B330" s="30" t="s">
        <v>327</v>
      </c>
      <c r="C330" s="9">
        <v>0.53410211391089868</v>
      </c>
      <c r="D330" s="9">
        <v>0.81155681510224176</v>
      </c>
    </row>
    <row r="331" spans="1:4" x14ac:dyDescent="0.3">
      <c r="A331" s="7">
        <v>90102</v>
      </c>
      <c r="B331" s="29" t="s">
        <v>328</v>
      </c>
      <c r="C331" s="9">
        <v>4.5367763985233873</v>
      </c>
      <c r="D331" s="9">
        <v>7.8329123274709653</v>
      </c>
    </row>
    <row r="332" spans="1:4" x14ac:dyDescent="0.3">
      <c r="A332" s="8">
        <v>90103</v>
      </c>
      <c r="B332" s="30" t="s">
        <v>329</v>
      </c>
      <c r="C332" s="9">
        <v>40.926753116280423</v>
      </c>
      <c r="D332" s="9">
        <v>68.316358949150938</v>
      </c>
    </row>
    <row r="333" spans="1:4" x14ac:dyDescent="0.3">
      <c r="A333" s="7">
        <v>90104</v>
      </c>
      <c r="B333" s="29" t="s">
        <v>330</v>
      </c>
      <c r="C333" s="9">
        <v>13.179108608034975</v>
      </c>
      <c r="D333" s="9">
        <v>53.024983897399999</v>
      </c>
    </row>
    <row r="334" spans="1:4" x14ac:dyDescent="0.3">
      <c r="A334" s="8">
        <v>90201</v>
      </c>
      <c r="B334" s="30" t="s">
        <v>331</v>
      </c>
      <c r="C334" s="9">
        <v>9.3933585752300512</v>
      </c>
      <c r="D334" s="9">
        <v>14.740813467150913</v>
      </c>
    </row>
    <row r="335" spans="1:4" x14ac:dyDescent="0.3">
      <c r="A335" s="7">
        <v>90202</v>
      </c>
      <c r="B335" s="29" t="s">
        <v>294</v>
      </c>
      <c r="C335" s="9">
        <v>58.305965159662868</v>
      </c>
      <c r="D335" s="9">
        <v>3.4505183733381219</v>
      </c>
    </row>
    <row r="336" spans="1:4" x14ac:dyDescent="0.3">
      <c r="A336" s="8">
        <v>90203</v>
      </c>
      <c r="B336" s="30" t="s">
        <v>332</v>
      </c>
      <c r="C336" s="9">
        <v>10.287829245664989</v>
      </c>
      <c r="D336" s="9">
        <v>17.060054347682573</v>
      </c>
    </row>
    <row r="337" spans="1:4" x14ac:dyDescent="0.3">
      <c r="A337" s="7">
        <v>90301</v>
      </c>
      <c r="B337" s="29" t="s">
        <v>333</v>
      </c>
      <c r="C337" s="9">
        <v>14.682540186701724</v>
      </c>
      <c r="D337" s="9">
        <v>4.3405293241628549</v>
      </c>
    </row>
    <row r="338" spans="1:4" x14ac:dyDescent="0.3">
      <c r="A338" s="8">
        <v>90302</v>
      </c>
      <c r="B338" s="30" t="s">
        <v>334</v>
      </c>
      <c r="C338" s="9">
        <v>12.754603867942507</v>
      </c>
      <c r="D338" s="9">
        <v>10.915137595584797</v>
      </c>
    </row>
    <row r="339" spans="1:4" x14ac:dyDescent="0.3">
      <c r="A339" s="7">
        <v>90303</v>
      </c>
      <c r="B339" s="29" t="s">
        <v>335</v>
      </c>
      <c r="C339" s="9">
        <v>12.121604047984126</v>
      </c>
      <c r="D339" s="9">
        <v>12.510613215902596</v>
      </c>
    </row>
    <row r="340" spans="1:4" x14ac:dyDescent="0.3">
      <c r="A340" s="8">
        <v>90401</v>
      </c>
      <c r="B340" s="30" t="s">
        <v>336</v>
      </c>
      <c r="C340" s="9">
        <v>6.4038658855527473</v>
      </c>
      <c r="D340" s="9">
        <v>14.471178084918828</v>
      </c>
    </row>
    <row r="341" spans="1:4" x14ac:dyDescent="0.3">
      <c r="A341" s="7">
        <v>90402</v>
      </c>
      <c r="B341" s="29" t="s">
        <v>337</v>
      </c>
      <c r="C341" s="9">
        <v>2.3831970939856304</v>
      </c>
      <c r="D341" s="9">
        <v>7.8196243802591967</v>
      </c>
    </row>
    <row r="342" spans="1:4" x14ac:dyDescent="0.3">
      <c r="A342" s="8">
        <v>90501</v>
      </c>
      <c r="B342" s="30" t="s">
        <v>338</v>
      </c>
      <c r="C342" s="9">
        <v>3.0084297468294188</v>
      </c>
      <c r="D342" s="9">
        <v>18.818418574252298</v>
      </c>
    </row>
    <row r="343" spans="1:4" x14ac:dyDescent="0.3">
      <c r="A343" s="7">
        <v>90502</v>
      </c>
      <c r="B343" s="29" t="s">
        <v>339</v>
      </c>
      <c r="C343" s="9">
        <v>0.55024066613055733</v>
      </c>
      <c r="D343" s="9">
        <v>1.0812147780328261</v>
      </c>
    </row>
    <row r="344" spans="1:4" x14ac:dyDescent="0.3">
      <c r="A344" s="8">
        <v>90503</v>
      </c>
      <c r="B344" s="30" t="s">
        <v>340</v>
      </c>
      <c r="C344" s="9">
        <v>1.055845844719786</v>
      </c>
      <c r="D344" s="9">
        <v>1.6192382807409116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B97E-0E4A-4D64-8054-66AB1E8145F2}">
  <dimension ref="A1:D344"/>
  <sheetViews>
    <sheetView tabSelected="1" topLeftCell="A316" workbookViewId="0">
      <selection activeCell="A329" sqref="A329"/>
    </sheetView>
  </sheetViews>
  <sheetFormatPr baseColWidth="10" defaultColWidth="11.5546875" defaultRowHeight="14.4" x14ac:dyDescent="0.3"/>
  <sheetData>
    <row r="1" spans="1:4" ht="101.4" thickBot="1" x14ac:dyDescent="0.35">
      <c r="A1" s="6" t="s">
        <v>1</v>
      </c>
      <c r="B1" s="28" t="s">
        <v>403</v>
      </c>
      <c r="C1" s="27" t="s">
        <v>409</v>
      </c>
      <c r="D1" s="27" t="s">
        <v>410</v>
      </c>
    </row>
    <row r="2" spans="1:4" x14ac:dyDescent="0.3">
      <c r="A2" s="7">
        <v>10101</v>
      </c>
      <c r="B2" s="29" t="s">
        <v>3</v>
      </c>
      <c r="C2" s="9">
        <v>0</v>
      </c>
      <c r="D2" s="9">
        <v>468.95162350287472</v>
      </c>
    </row>
    <row r="3" spans="1:4" x14ac:dyDescent="0.3">
      <c r="A3" s="8">
        <v>10102</v>
      </c>
      <c r="B3" s="30" t="s">
        <v>4</v>
      </c>
      <c r="C3" s="9">
        <v>0</v>
      </c>
      <c r="D3" s="9">
        <v>605.93868900888538</v>
      </c>
    </row>
    <row r="4" spans="1:4" x14ac:dyDescent="0.3">
      <c r="A4" s="7">
        <v>10103</v>
      </c>
      <c r="B4" s="29" t="s">
        <v>5</v>
      </c>
      <c r="C4" s="9">
        <v>0</v>
      </c>
      <c r="D4" s="9">
        <v>552.42829444465076</v>
      </c>
    </row>
    <row r="5" spans="1:4" x14ac:dyDescent="0.3">
      <c r="A5" s="8">
        <v>10201</v>
      </c>
      <c r="B5" s="30" t="s">
        <v>6</v>
      </c>
      <c r="C5" s="9">
        <v>8348.3147878347245</v>
      </c>
      <c r="D5" s="9">
        <v>23683.087006327984</v>
      </c>
    </row>
    <row r="6" spans="1:4" x14ac:dyDescent="0.3">
      <c r="A6" s="7">
        <v>10202</v>
      </c>
      <c r="B6" s="29" t="s">
        <v>7</v>
      </c>
      <c r="C6" s="9">
        <v>32.4198607386544</v>
      </c>
      <c r="D6" s="9">
        <v>1144.5409089670561</v>
      </c>
    </row>
    <row r="7" spans="1:4" x14ac:dyDescent="0.3">
      <c r="A7" s="8">
        <v>10301</v>
      </c>
      <c r="B7" s="30" t="s">
        <v>8</v>
      </c>
      <c r="C7" s="9">
        <v>0</v>
      </c>
      <c r="D7" s="9">
        <v>0</v>
      </c>
    </row>
    <row r="8" spans="1:4" x14ac:dyDescent="0.3">
      <c r="A8" s="7">
        <v>10302</v>
      </c>
      <c r="B8" s="29" t="s">
        <v>9</v>
      </c>
      <c r="C8" s="9">
        <v>0</v>
      </c>
      <c r="D8" s="9">
        <v>8059.1584272399996</v>
      </c>
    </row>
    <row r="9" spans="1:4" x14ac:dyDescent="0.3">
      <c r="A9" s="8">
        <v>10303</v>
      </c>
      <c r="B9" s="30" t="s">
        <v>10</v>
      </c>
      <c r="C9" s="9">
        <v>0</v>
      </c>
      <c r="D9" s="9">
        <v>0</v>
      </c>
    </row>
    <row r="10" spans="1:4" x14ac:dyDescent="0.3">
      <c r="A10" s="7">
        <v>10304</v>
      </c>
      <c r="B10" s="29" t="s">
        <v>11</v>
      </c>
      <c r="C10" s="9">
        <v>0</v>
      </c>
      <c r="D10" s="9">
        <v>0</v>
      </c>
    </row>
    <row r="11" spans="1:4" x14ac:dyDescent="0.3">
      <c r="A11" s="8">
        <v>10401</v>
      </c>
      <c r="B11" s="30" t="s">
        <v>12</v>
      </c>
      <c r="C11" s="9">
        <v>4608.3438230718084</v>
      </c>
      <c r="D11" s="9">
        <v>27375.748403300971</v>
      </c>
    </row>
    <row r="12" spans="1:4" x14ac:dyDescent="0.3">
      <c r="A12" s="7">
        <v>10402</v>
      </c>
      <c r="B12" s="29" t="s">
        <v>13</v>
      </c>
      <c r="C12" s="9">
        <v>0</v>
      </c>
      <c r="D12" s="9">
        <v>0</v>
      </c>
    </row>
    <row r="13" spans="1:4" x14ac:dyDescent="0.3">
      <c r="A13" s="8">
        <v>10403</v>
      </c>
      <c r="B13" s="30" t="s">
        <v>14</v>
      </c>
      <c r="C13" s="9">
        <v>0</v>
      </c>
      <c r="D13" s="9">
        <v>18.075019696053335</v>
      </c>
    </row>
    <row r="14" spans="1:4" x14ac:dyDescent="0.3">
      <c r="A14" s="7">
        <v>10404</v>
      </c>
      <c r="B14" s="29" t="s">
        <v>15</v>
      </c>
      <c r="C14" s="9">
        <v>0</v>
      </c>
      <c r="D14" s="9">
        <v>8.1859764563200006</v>
      </c>
    </row>
    <row r="15" spans="1:4" x14ac:dyDescent="0.3">
      <c r="A15" s="8">
        <v>10405</v>
      </c>
      <c r="B15" s="30" t="s">
        <v>16</v>
      </c>
      <c r="C15" s="9">
        <v>162.0978598431424</v>
      </c>
      <c r="D15" s="9">
        <v>11535.366432038021</v>
      </c>
    </row>
    <row r="16" spans="1:4" x14ac:dyDescent="0.3">
      <c r="A16" s="7">
        <v>10501</v>
      </c>
      <c r="B16" s="29" t="s">
        <v>17</v>
      </c>
      <c r="C16" s="9">
        <v>89505.798001683143</v>
      </c>
      <c r="D16" s="9">
        <v>158978.10105614405</v>
      </c>
    </row>
    <row r="17" spans="1:4" x14ac:dyDescent="0.3">
      <c r="A17" s="8">
        <v>10502</v>
      </c>
      <c r="B17" s="30" t="s">
        <v>18</v>
      </c>
      <c r="C17" s="9">
        <v>31201.143155940215</v>
      </c>
      <c r="D17" s="9">
        <v>88247.360103243482</v>
      </c>
    </row>
    <row r="18" spans="1:4" x14ac:dyDescent="0.3">
      <c r="A18" s="7">
        <v>10601</v>
      </c>
      <c r="B18" s="29" t="s">
        <v>19</v>
      </c>
      <c r="C18" s="9">
        <v>0</v>
      </c>
      <c r="D18" s="9">
        <v>0</v>
      </c>
    </row>
    <row r="19" spans="1:4" x14ac:dyDescent="0.3">
      <c r="A19" s="8">
        <v>10602</v>
      </c>
      <c r="B19" s="30" t="s">
        <v>20</v>
      </c>
      <c r="C19" s="9">
        <v>0</v>
      </c>
      <c r="D19" s="9">
        <v>0</v>
      </c>
    </row>
    <row r="20" spans="1:4" x14ac:dyDescent="0.3">
      <c r="A20" s="7">
        <v>10701</v>
      </c>
      <c r="B20" s="29" t="s">
        <v>21</v>
      </c>
      <c r="C20" s="9">
        <v>1359.71757290288</v>
      </c>
      <c r="D20" s="9">
        <v>35.709947460800002</v>
      </c>
    </row>
    <row r="21" spans="1:4" x14ac:dyDescent="0.3">
      <c r="A21" s="8">
        <v>10702</v>
      </c>
      <c r="B21" s="30" t="s">
        <v>22</v>
      </c>
      <c r="C21" s="9">
        <v>0</v>
      </c>
      <c r="D21" s="9">
        <v>10809.364967902986</v>
      </c>
    </row>
    <row r="22" spans="1:4" x14ac:dyDescent="0.3">
      <c r="A22" s="7">
        <v>10703</v>
      </c>
      <c r="B22" s="29" t="s">
        <v>23</v>
      </c>
      <c r="C22" s="9">
        <v>18300.159339364578</v>
      </c>
      <c r="D22" s="9">
        <v>64623.321839052507</v>
      </c>
    </row>
    <row r="23" spans="1:4" x14ac:dyDescent="0.3">
      <c r="A23" s="8">
        <v>10704</v>
      </c>
      <c r="B23" s="30" t="s">
        <v>24</v>
      </c>
      <c r="C23" s="9">
        <v>0</v>
      </c>
      <c r="D23" s="9">
        <v>317.69635916682665</v>
      </c>
    </row>
    <row r="24" spans="1:4" x14ac:dyDescent="0.3">
      <c r="A24" s="7">
        <v>10801</v>
      </c>
      <c r="B24" s="29" t="s">
        <v>25</v>
      </c>
      <c r="C24" s="9">
        <v>2340.4275521870882</v>
      </c>
      <c r="D24" s="9">
        <v>14710.239277191307</v>
      </c>
    </row>
    <row r="25" spans="1:4" x14ac:dyDescent="0.3">
      <c r="A25" s="8">
        <v>10901</v>
      </c>
      <c r="B25" s="30" t="s">
        <v>26</v>
      </c>
      <c r="C25" s="9">
        <v>0</v>
      </c>
      <c r="D25" s="9">
        <v>0</v>
      </c>
    </row>
    <row r="26" spans="1:4" x14ac:dyDescent="0.3">
      <c r="A26" s="7">
        <v>10902</v>
      </c>
      <c r="B26" s="29" t="s">
        <v>27</v>
      </c>
      <c r="C26" s="9">
        <v>39072.955704757864</v>
      </c>
      <c r="D26" s="9">
        <v>330650.75024249277</v>
      </c>
    </row>
    <row r="27" spans="1:4" x14ac:dyDescent="0.3">
      <c r="A27" s="8">
        <v>10903</v>
      </c>
      <c r="B27" s="30" t="s">
        <v>28</v>
      </c>
      <c r="C27" s="9">
        <v>0</v>
      </c>
      <c r="D27" s="9">
        <v>0</v>
      </c>
    </row>
    <row r="28" spans="1:4" x14ac:dyDescent="0.3">
      <c r="A28" s="7">
        <v>11001</v>
      </c>
      <c r="B28" s="29" t="s">
        <v>29</v>
      </c>
      <c r="C28" s="9">
        <v>8230.8313367044266</v>
      </c>
      <c r="D28" s="9">
        <v>228495.45318984109</v>
      </c>
    </row>
    <row r="29" spans="1:4" x14ac:dyDescent="0.3">
      <c r="A29" s="8">
        <v>11002</v>
      </c>
      <c r="B29" s="30" t="s">
        <v>30</v>
      </c>
      <c r="C29" s="9">
        <v>967.26812414632548</v>
      </c>
      <c r="D29" s="9">
        <v>1105.7798147296533</v>
      </c>
    </row>
    <row r="30" spans="1:4" x14ac:dyDescent="0.3">
      <c r="A30" s="7">
        <v>11003</v>
      </c>
      <c r="B30" s="29" t="s">
        <v>31</v>
      </c>
      <c r="C30" s="9">
        <v>12875.879788708278</v>
      </c>
      <c r="D30" s="9">
        <v>101728.120563048</v>
      </c>
    </row>
    <row r="31" spans="1:4" x14ac:dyDescent="0.3">
      <c r="A31" s="8">
        <v>20101</v>
      </c>
      <c r="B31" s="30" t="s">
        <v>32</v>
      </c>
      <c r="C31" s="9">
        <v>2918.7711808861018</v>
      </c>
      <c r="D31" s="9">
        <v>13223.049554193036</v>
      </c>
    </row>
    <row r="32" spans="1:4" x14ac:dyDescent="0.3">
      <c r="A32" s="7">
        <v>20102</v>
      </c>
      <c r="B32" s="29" t="s">
        <v>33</v>
      </c>
      <c r="C32" s="9">
        <v>3.6937369763680006</v>
      </c>
      <c r="D32" s="9">
        <v>565.19048745212797</v>
      </c>
    </row>
    <row r="33" spans="1:4" x14ac:dyDescent="0.3">
      <c r="A33" s="8">
        <v>20103</v>
      </c>
      <c r="B33" s="30" t="s">
        <v>34</v>
      </c>
      <c r="C33" s="9">
        <v>0</v>
      </c>
      <c r="D33" s="9">
        <v>0</v>
      </c>
    </row>
    <row r="34" spans="1:4" x14ac:dyDescent="0.3">
      <c r="A34" s="7">
        <v>20104</v>
      </c>
      <c r="B34" s="29" t="s">
        <v>35</v>
      </c>
      <c r="C34" s="9">
        <v>0</v>
      </c>
      <c r="D34" s="9">
        <v>0</v>
      </c>
    </row>
    <row r="35" spans="1:4" x14ac:dyDescent="0.3">
      <c r="A35" s="8">
        <v>20105</v>
      </c>
      <c r="B35" s="30" t="s">
        <v>36</v>
      </c>
      <c r="C35" s="9">
        <v>0</v>
      </c>
      <c r="D35" s="9">
        <v>0</v>
      </c>
    </row>
    <row r="36" spans="1:4" x14ac:dyDescent="0.3">
      <c r="A36" s="7">
        <v>20201</v>
      </c>
      <c r="B36" s="29" t="s">
        <v>37</v>
      </c>
      <c r="C36" s="9">
        <v>0</v>
      </c>
      <c r="D36" s="9">
        <v>706.55426014150942</v>
      </c>
    </row>
    <row r="37" spans="1:4" x14ac:dyDescent="0.3">
      <c r="A37" s="8">
        <v>20202</v>
      </c>
      <c r="B37" s="30" t="s">
        <v>38</v>
      </c>
      <c r="C37" s="9">
        <v>0</v>
      </c>
      <c r="D37" s="9">
        <v>397.64155996010669</v>
      </c>
    </row>
    <row r="38" spans="1:4" x14ac:dyDescent="0.3">
      <c r="A38" s="7">
        <v>20203</v>
      </c>
      <c r="B38" s="29" t="s">
        <v>39</v>
      </c>
      <c r="C38" s="9">
        <v>0</v>
      </c>
      <c r="D38" s="9">
        <v>665.65545007726405</v>
      </c>
    </row>
    <row r="39" spans="1:4" x14ac:dyDescent="0.3">
      <c r="A39" s="8">
        <v>20204</v>
      </c>
      <c r="B39" s="30" t="s">
        <v>40</v>
      </c>
      <c r="C39" s="9">
        <v>0</v>
      </c>
      <c r="D39" s="9">
        <v>1003.9464768183947</v>
      </c>
    </row>
    <row r="40" spans="1:4" x14ac:dyDescent="0.3">
      <c r="A40" s="7">
        <v>20205</v>
      </c>
      <c r="B40" s="29" t="s">
        <v>41</v>
      </c>
      <c r="C40" s="9">
        <v>0</v>
      </c>
      <c r="D40" s="9">
        <v>3394.1601666043043</v>
      </c>
    </row>
    <row r="41" spans="1:4" x14ac:dyDescent="0.3">
      <c r="A41" s="8">
        <v>20206</v>
      </c>
      <c r="B41" s="30" t="s">
        <v>42</v>
      </c>
      <c r="C41" s="9">
        <v>0</v>
      </c>
      <c r="D41" s="9">
        <v>0</v>
      </c>
    </row>
    <row r="42" spans="1:4" x14ac:dyDescent="0.3">
      <c r="A42" s="7">
        <v>20301</v>
      </c>
      <c r="B42" s="29" t="s">
        <v>43</v>
      </c>
      <c r="C42" s="9">
        <v>0</v>
      </c>
      <c r="D42" s="9">
        <v>4215.440191820976</v>
      </c>
    </row>
    <row r="43" spans="1:4" x14ac:dyDescent="0.3">
      <c r="A43" s="8">
        <v>20302</v>
      </c>
      <c r="B43" s="30" t="s">
        <v>44</v>
      </c>
      <c r="C43" s="9">
        <v>0</v>
      </c>
      <c r="D43" s="9">
        <v>1423.0690824284802</v>
      </c>
    </row>
    <row r="44" spans="1:4" x14ac:dyDescent="0.3">
      <c r="A44" s="7">
        <v>20303</v>
      </c>
      <c r="B44" s="29" t="s">
        <v>45</v>
      </c>
      <c r="C44" s="9">
        <v>4130.572016957035</v>
      </c>
      <c r="D44" s="9">
        <v>2126.3462239550404</v>
      </c>
    </row>
    <row r="45" spans="1:4" x14ac:dyDescent="0.3">
      <c r="A45" s="8">
        <v>20304</v>
      </c>
      <c r="B45" s="30" t="s">
        <v>46</v>
      </c>
      <c r="C45" s="9">
        <v>112.69895873069494</v>
      </c>
      <c r="D45" s="9">
        <v>686.4611294389814</v>
      </c>
    </row>
    <row r="46" spans="1:4" x14ac:dyDescent="0.3">
      <c r="A46" s="7">
        <v>20305</v>
      </c>
      <c r="B46" s="29" t="s">
        <v>47</v>
      </c>
      <c r="C46" s="9">
        <v>0</v>
      </c>
      <c r="D46" s="9">
        <v>0</v>
      </c>
    </row>
    <row r="47" spans="1:4" x14ac:dyDescent="0.3">
      <c r="A47" s="8">
        <v>20306</v>
      </c>
      <c r="B47" s="30" t="s">
        <v>48</v>
      </c>
      <c r="C47" s="9">
        <v>0</v>
      </c>
      <c r="D47" s="9">
        <v>0</v>
      </c>
    </row>
    <row r="48" spans="1:4" x14ac:dyDescent="0.3">
      <c r="A48" s="7">
        <v>20307</v>
      </c>
      <c r="B48" s="29" t="s">
        <v>49</v>
      </c>
      <c r="C48" s="9">
        <v>0</v>
      </c>
      <c r="D48" s="9">
        <v>0</v>
      </c>
    </row>
    <row r="49" spans="1:4" x14ac:dyDescent="0.3">
      <c r="A49" s="8">
        <v>20308</v>
      </c>
      <c r="B49" s="30" t="s">
        <v>50</v>
      </c>
      <c r="C49" s="9">
        <v>0</v>
      </c>
      <c r="D49" s="9">
        <v>0</v>
      </c>
    </row>
    <row r="50" spans="1:4" x14ac:dyDescent="0.3">
      <c r="A50" s="7">
        <v>20401</v>
      </c>
      <c r="B50" s="29" t="s">
        <v>51</v>
      </c>
      <c r="C50" s="9">
        <v>0</v>
      </c>
      <c r="D50" s="9">
        <v>163.72753778401599</v>
      </c>
    </row>
    <row r="51" spans="1:4" x14ac:dyDescent="0.3">
      <c r="A51" s="8">
        <v>20402</v>
      </c>
      <c r="B51" s="30" t="s">
        <v>52</v>
      </c>
      <c r="C51" s="9">
        <v>0</v>
      </c>
      <c r="D51" s="9">
        <v>0</v>
      </c>
    </row>
    <row r="52" spans="1:4" x14ac:dyDescent="0.3">
      <c r="A52" s="7">
        <v>20403</v>
      </c>
      <c r="B52" s="29" t="s">
        <v>53</v>
      </c>
      <c r="C52" s="9">
        <v>0</v>
      </c>
      <c r="D52" s="9">
        <v>812.7976153501919</v>
      </c>
    </row>
    <row r="53" spans="1:4" x14ac:dyDescent="0.3">
      <c r="A53" s="8">
        <v>20404</v>
      </c>
      <c r="B53" s="30" t="s">
        <v>54</v>
      </c>
      <c r="C53" s="9">
        <v>0</v>
      </c>
      <c r="D53" s="9">
        <v>104.37098657328001</v>
      </c>
    </row>
    <row r="54" spans="1:4" x14ac:dyDescent="0.3">
      <c r="A54" s="7">
        <v>20405</v>
      </c>
      <c r="B54" s="29" t="s">
        <v>55</v>
      </c>
      <c r="C54" s="9">
        <v>0</v>
      </c>
      <c r="D54" s="9">
        <v>580.21772844006932</v>
      </c>
    </row>
    <row r="55" spans="1:4" x14ac:dyDescent="0.3">
      <c r="A55" s="8">
        <v>20501</v>
      </c>
      <c r="B55" s="30" t="s">
        <v>56</v>
      </c>
      <c r="C55" s="9">
        <v>0</v>
      </c>
      <c r="D55" s="9">
        <v>141.09498328108268</v>
      </c>
    </row>
    <row r="56" spans="1:4" x14ac:dyDescent="0.3">
      <c r="A56" s="7">
        <v>20502</v>
      </c>
      <c r="B56" s="29" t="s">
        <v>57</v>
      </c>
      <c r="C56" s="9">
        <v>1061.4274925076606</v>
      </c>
      <c r="D56" s="9">
        <v>1458.74776702912</v>
      </c>
    </row>
    <row r="57" spans="1:4" x14ac:dyDescent="0.3">
      <c r="A57" s="8">
        <v>20503</v>
      </c>
      <c r="B57" s="30" t="s">
        <v>58</v>
      </c>
      <c r="C57" s="9">
        <v>0</v>
      </c>
      <c r="D57" s="9">
        <v>3703.6034807315737</v>
      </c>
    </row>
    <row r="58" spans="1:4" x14ac:dyDescent="0.3">
      <c r="A58" s="7">
        <v>20601</v>
      </c>
      <c r="B58" s="29" t="s">
        <v>59</v>
      </c>
      <c r="C58" s="9">
        <v>682.77989553529596</v>
      </c>
      <c r="D58" s="9">
        <v>14959.027082469855</v>
      </c>
    </row>
    <row r="59" spans="1:4" x14ac:dyDescent="0.3">
      <c r="A59" s="8">
        <v>20602</v>
      </c>
      <c r="B59" s="30" t="s">
        <v>60</v>
      </c>
      <c r="C59" s="9">
        <v>20886.844937231628</v>
      </c>
      <c r="D59" s="9">
        <v>113405.18280669546</v>
      </c>
    </row>
    <row r="60" spans="1:4" x14ac:dyDescent="0.3">
      <c r="A60" s="7">
        <v>20603</v>
      </c>
      <c r="B60" s="29" t="s">
        <v>61</v>
      </c>
      <c r="C60" s="9">
        <v>6281.9939334613809</v>
      </c>
      <c r="D60" s="9">
        <v>9168.1585009141872</v>
      </c>
    </row>
    <row r="61" spans="1:4" x14ac:dyDescent="0.3">
      <c r="A61" s="8">
        <v>20604</v>
      </c>
      <c r="B61" s="30" t="s">
        <v>62</v>
      </c>
      <c r="C61" s="9">
        <v>0</v>
      </c>
      <c r="D61" s="9">
        <v>0</v>
      </c>
    </row>
    <row r="62" spans="1:4" x14ac:dyDescent="0.3">
      <c r="A62" s="7">
        <v>20605</v>
      </c>
      <c r="B62" s="29" t="s">
        <v>63</v>
      </c>
      <c r="C62" s="9">
        <v>0</v>
      </c>
      <c r="D62" s="9">
        <v>1673.7097116821867</v>
      </c>
    </row>
    <row r="63" spans="1:4" x14ac:dyDescent="0.3">
      <c r="A63" s="8">
        <v>20606</v>
      </c>
      <c r="B63" s="30" t="s">
        <v>64</v>
      </c>
      <c r="C63" s="9">
        <v>1138.8430281706555</v>
      </c>
      <c r="D63" s="9">
        <v>1334.5433662023734</v>
      </c>
    </row>
    <row r="64" spans="1:4" x14ac:dyDescent="0.3">
      <c r="A64" s="7">
        <v>20607</v>
      </c>
      <c r="B64" s="29" t="s">
        <v>65</v>
      </c>
      <c r="C64" s="9">
        <v>7629.7444460417064</v>
      </c>
      <c r="D64" s="9">
        <v>77221.796372667202</v>
      </c>
    </row>
    <row r="65" spans="1:4" x14ac:dyDescent="0.3">
      <c r="A65" s="8">
        <v>20608</v>
      </c>
      <c r="B65" s="30" t="s">
        <v>66</v>
      </c>
      <c r="C65" s="9">
        <v>8405.5500650045869</v>
      </c>
      <c r="D65" s="9">
        <v>54151.937440988266</v>
      </c>
    </row>
    <row r="66" spans="1:4" x14ac:dyDescent="0.3">
      <c r="A66" s="7">
        <v>20701</v>
      </c>
      <c r="B66" s="29" t="s">
        <v>67</v>
      </c>
      <c r="C66" s="9">
        <v>13493.234603680532</v>
      </c>
      <c r="D66" s="9">
        <v>148014.66721622454</v>
      </c>
    </row>
    <row r="67" spans="1:4" x14ac:dyDescent="0.3">
      <c r="A67" s="8">
        <v>20702</v>
      </c>
      <c r="B67" s="30" t="s">
        <v>68</v>
      </c>
      <c r="C67" s="9">
        <v>2173.5783353431198</v>
      </c>
      <c r="D67" s="9">
        <v>3306.0982133457869</v>
      </c>
    </row>
    <row r="68" spans="1:4" x14ac:dyDescent="0.3">
      <c r="A68" s="7">
        <v>20801</v>
      </c>
      <c r="B68" s="29" t="s">
        <v>69</v>
      </c>
      <c r="C68" s="9">
        <v>0</v>
      </c>
      <c r="D68" s="9">
        <v>0</v>
      </c>
    </row>
    <row r="69" spans="1:4" x14ac:dyDescent="0.3">
      <c r="A69" s="8">
        <v>20802</v>
      </c>
      <c r="B69" s="30" t="s">
        <v>70</v>
      </c>
      <c r="C69" s="9">
        <v>1546.5057384109332</v>
      </c>
      <c r="D69" s="9">
        <v>2253.0559885877919</v>
      </c>
    </row>
    <row r="70" spans="1:4" x14ac:dyDescent="0.3">
      <c r="A70" s="7">
        <v>20803</v>
      </c>
      <c r="B70" s="29" t="s">
        <v>71</v>
      </c>
      <c r="C70" s="9">
        <v>0</v>
      </c>
      <c r="D70" s="9">
        <v>0</v>
      </c>
    </row>
    <row r="71" spans="1:4" x14ac:dyDescent="0.3">
      <c r="A71" s="8">
        <v>20804</v>
      </c>
      <c r="B71" s="30" t="s">
        <v>72</v>
      </c>
      <c r="C71" s="9">
        <v>0</v>
      </c>
      <c r="D71" s="9">
        <v>1149.8599188302826</v>
      </c>
    </row>
    <row r="72" spans="1:4" x14ac:dyDescent="0.3">
      <c r="A72" s="7">
        <v>20805</v>
      </c>
      <c r="B72" s="29" t="s">
        <v>73</v>
      </c>
      <c r="C72" s="9">
        <v>0</v>
      </c>
      <c r="D72" s="9">
        <v>0</v>
      </c>
    </row>
    <row r="73" spans="1:4" x14ac:dyDescent="0.3">
      <c r="A73" s="8">
        <v>20806</v>
      </c>
      <c r="B73" s="30" t="s">
        <v>74</v>
      </c>
      <c r="C73" s="9">
        <v>2197.1219557631998</v>
      </c>
      <c r="D73" s="9">
        <v>0</v>
      </c>
    </row>
    <row r="74" spans="1:4" x14ac:dyDescent="0.3">
      <c r="A74" s="7">
        <v>20807</v>
      </c>
      <c r="B74" s="29" t="s">
        <v>75</v>
      </c>
      <c r="C74" s="9">
        <v>0</v>
      </c>
      <c r="D74" s="9">
        <v>0</v>
      </c>
    </row>
    <row r="75" spans="1:4" x14ac:dyDescent="0.3">
      <c r="A75" s="8">
        <v>20901</v>
      </c>
      <c r="B75" s="30" t="s">
        <v>76</v>
      </c>
      <c r="C75" s="9">
        <v>0</v>
      </c>
      <c r="D75" s="9">
        <v>51.229037769248002</v>
      </c>
    </row>
    <row r="76" spans="1:4" x14ac:dyDescent="0.3">
      <c r="A76" s="7">
        <v>20902</v>
      </c>
      <c r="B76" s="29" t="s">
        <v>77</v>
      </c>
      <c r="C76" s="9">
        <v>0</v>
      </c>
      <c r="D76" s="9">
        <v>126.82748033990934</v>
      </c>
    </row>
    <row r="77" spans="1:4" x14ac:dyDescent="0.3">
      <c r="A77" s="8">
        <v>20903</v>
      </c>
      <c r="B77" s="30" t="s">
        <v>78</v>
      </c>
      <c r="C77" s="9">
        <v>0</v>
      </c>
      <c r="D77" s="9">
        <v>677.64147820234666</v>
      </c>
    </row>
    <row r="78" spans="1:4" x14ac:dyDescent="0.3">
      <c r="A78" s="7">
        <v>20904</v>
      </c>
      <c r="B78" s="29" t="s">
        <v>79</v>
      </c>
      <c r="C78" s="9">
        <v>564.66159146548273</v>
      </c>
      <c r="D78" s="9">
        <v>1420.9017683662935</v>
      </c>
    </row>
    <row r="79" spans="1:4" x14ac:dyDescent="0.3">
      <c r="A79" s="8">
        <v>20905</v>
      </c>
      <c r="B79" s="30" t="s">
        <v>80</v>
      </c>
      <c r="C79" s="9">
        <v>13.706945958021334</v>
      </c>
      <c r="D79" s="9">
        <v>3851.041359635296</v>
      </c>
    </row>
    <row r="80" spans="1:4" x14ac:dyDescent="0.3">
      <c r="A80" s="7">
        <v>21001</v>
      </c>
      <c r="B80" s="29" t="s">
        <v>81</v>
      </c>
      <c r="C80" s="9">
        <v>12188.997755206467</v>
      </c>
      <c r="D80" s="9">
        <v>96745.556662182091</v>
      </c>
    </row>
    <row r="81" spans="1:4" x14ac:dyDescent="0.3">
      <c r="A81" s="8">
        <v>21002</v>
      </c>
      <c r="B81" s="30" t="s">
        <v>82</v>
      </c>
      <c r="C81" s="9">
        <v>491.72316213987204</v>
      </c>
      <c r="D81" s="9">
        <v>4631.7587441960532</v>
      </c>
    </row>
    <row r="82" spans="1:4" x14ac:dyDescent="0.3">
      <c r="A82" s="7">
        <v>21003</v>
      </c>
      <c r="B82" s="29" t="s">
        <v>83</v>
      </c>
      <c r="C82" s="9">
        <v>1418.1016018866078</v>
      </c>
      <c r="D82" s="9">
        <v>15650.523906333174</v>
      </c>
    </row>
    <row r="83" spans="1:4" x14ac:dyDescent="0.3">
      <c r="A83" s="8">
        <v>21004</v>
      </c>
      <c r="B83" s="30" t="s">
        <v>84</v>
      </c>
      <c r="C83" s="9">
        <v>452.9113689341707</v>
      </c>
      <c r="D83" s="9">
        <v>544.31889795649602</v>
      </c>
    </row>
    <row r="84" spans="1:4" x14ac:dyDescent="0.3">
      <c r="A84" s="7">
        <v>21005</v>
      </c>
      <c r="B84" s="29" t="s">
        <v>85</v>
      </c>
      <c r="C84" s="9">
        <v>24.594105910821337</v>
      </c>
      <c r="D84" s="9">
        <v>5566.2719209004326</v>
      </c>
    </row>
    <row r="85" spans="1:4" x14ac:dyDescent="0.3">
      <c r="A85" s="8">
        <v>21006</v>
      </c>
      <c r="B85" s="30" t="s">
        <v>86</v>
      </c>
      <c r="C85" s="9">
        <v>808.80692970511473</v>
      </c>
      <c r="D85" s="9">
        <v>8433.2221315181869</v>
      </c>
    </row>
    <row r="86" spans="1:4" x14ac:dyDescent="0.3">
      <c r="A86" s="7">
        <v>21101</v>
      </c>
      <c r="B86" s="29" t="s">
        <v>87</v>
      </c>
      <c r="C86" s="9">
        <v>0</v>
      </c>
      <c r="D86" s="9">
        <v>422.94968966262405</v>
      </c>
    </row>
    <row r="87" spans="1:4" x14ac:dyDescent="0.3">
      <c r="A87" s="8">
        <v>21102</v>
      </c>
      <c r="B87" s="30" t="s">
        <v>88</v>
      </c>
      <c r="C87" s="9">
        <v>4837.8745480954985</v>
      </c>
      <c r="D87" s="9">
        <v>15188.913026760909</v>
      </c>
    </row>
    <row r="88" spans="1:4" x14ac:dyDescent="0.3">
      <c r="A88" s="7">
        <v>21103</v>
      </c>
      <c r="B88" s="29" t="s">
        <v>89</v>
      </c>
      <c r="C88" s="9">
        <v>2072.5443633094133</v>
      </c>
      <c r="D88" s="9">
        <v>1770.8845976962293</v>
      </c>
    </row>
    <row r="89" spans="1:4" x14ac:dyDescent="0.3">
      <c r="A89" s="8">
        <v>21104</v>
      </c>
      <c r="B89" s="30" t="s">
        <v>90</v>
      </c>
      <c r="C89" s="9">
        <v>58686.54217363413</v>
      </c>
      <c r="D89" s="9">
        <v>354488.01147683308</v>
      </c>
    </row>
    <row r="90" spans="1:4" x14ac:dyDescent="0.3">
      <c r="A90" s="7">
        <v>21105</v>
      </c>
      <c r="B90" s="29" t="s">
        <v>91</v>
      </c>
      <c r="C90" s="9">
        <v>29235.745997909224</v>
      </c>
      <c r="D90" s="9">
        <v>57134.09832687056</v>
      </c>
    </row>
    <row r="91" spans="1:4" x14ac:dyDescent="0.3">
      <c r="A91" s="8">
        <v>21201</v>
      </c>
      <c r="B91" s="30" t="s">
        <v>92</v>
      </c>
      <c r="C91" s="9">
        <v>25.147452247008001</v>
      </c>
      <c r="D91" s="9">
        <v>7.239286512634667</v>
      </c>
    </row>
    <row r="92" spans="1:4" x14ac:dyDescent="0.3">
      <c r="A92" s="7">
        <v>21202</v>
      </c>
      <c r="B92" s="29" t="s">
        <v>93</v>
      </c>
      <c r="C92" s="9">
        <v>0</v>
      </c>
      <c r="D92" s="9">
        <v>0</v>
      </c>
    </row>
    <row r="93" spans="1:4" x14ac:dyDescent="0.3">
      <c r="A93" s="8">
        <v>21203</v>
      </c>
      <c r="B93" s="30" t="s">
        <v>94</v>
      </c>
      <c r="C93" s="9">
        <v>8.464158896606401</v>
      </c>
      <c r="D93" s="9">
        <v>139.29041047185066</v>
      </c>
    </row>
    <row r="94" spans="1:4" x14ac:dyDescent="0.3">
      <c r="A94" s="7">
        <v>21204</v>
      </c>
      <c r="B94" s="29" t="s">
        <v>95</v>
      </c>
      <c r="C94" s="9">
        <v>0</v>
      </c>
      <c r="D94" s="9">
        <v>0</v>
      </c>
    </row>
    <row r="95" spans="1:4" x14ac:dyDescent="0.3">
      <c r="A95" s="8">
        <v>21301</v>
      </c>
      <c r="B95" s="30" t="s">
        <v>96</v>
      </c>
      <c r="C95" s="9">
        <v>0</v>
      </c>
      <c r="D95" s="9">
        <v>1545.7090819331413</v>
      </c>
    </row>
    <row r="96" spans="1:4" x14ac:dyDescent="0.3">
      <c r="A96" s="7">
        <v>21302</v>
      </c>
      <c r="B96" s="29" t="s">
        <v>97</v>
      </c>
      <c r="C96" s="9">
        <v>0</v>
      </c>
      <c r="D96" s="9">
        <v>0</v>
      </c>
    </row>
    <row r="97" spans="1:4" x14ac:dyDescent="0.3">
      <c r="A97" s="8">
        <v>21303</v>
      </c>
      <c r="B97" s="30" t="s">
        <v>98</v>
      </c>
      <c r="C97" s="9">
        <v>0</v>
      </c>
      <c r="D97" s="9">
        <v>0</v>
      </c>
    </row>
    <row r="98" spans="1:4" x14ac:dyDescent="0.3">
      <c r="A98" s="7">
        <v>21304</v>
      </c>
      <c r="B98" s="29" t="s">
        <v>99</v>
      </c>
      <c r="C98" s="9">
        <v>0</v>
      </c>
      <c r="D98" s="9">
        <v>0</v>
      </c>
    </row>
    <row r="99" spans="1:4" x14ac:dyDescent="0.3">
      <c r="A99" s="8">
        <v>21305</v>
      </c>
      <c r="B99" s="30" t="s">
        <v>100</v>
      </c>
      <c r="C99" s="9">
        <v>0</v>
      </c>
      <c r="D99" s="9">
        <v>0</v>
      </c>
    </row>
    <row r="100" spans="1:4" x14ac:dyDescent="0.3">
      <c r="A100" s="7">
        <v>21306</v>
      </c>
      <c r="B100" s="29" t="s">
        <v>101</v>
      </c>
      <c r="C100" s="9">
        <v>0</v>
      </c>
      <c r="D100" s="9">
        <v>0</v>
      </c>
    </row>
    <row r="101" spans="1:4" x14ac:dyDescent="0.3">
      <c r="A101" s="7">
        <v>21307</v>
      </c>
      <c r="B101" s="29" t="s">
        <v>102</v>
      </c>
      <c r="C101" s="9">
        <v>0</v>
      </c>
      <c r="D101" s="9">
        <v>0</v>
      </c>
    </row>
    <row r="102" spans="1:4" x14ac:dyDescent="0.3">
      <c r="A102" s="8">
        <v>21401</v>
      </c>
      <c r="B102" s="30" t="s">
        <v>103</v>
      </c>
      <c r="C102" s="9">
        <v>10333.351015728533</v>
      </c>
      <c r="D102" s="9">
        <v>45244.041416454515</v>
      </c>
    </row>
    <row r="103" spans="1:4" x14ac:dyDescent="0.3">
      <c r="A103" s="7">
        <v>21402</v>
      </c>
      <c r="B103" s="29" t="s">
        <v>104</v>
      </c>
      <c r="C103" s="9">
        <v>2202.2766157489691</v>
      </c>
      <c r="D103" s="9">
        <v>10437.447547572747</v>
      </c>
    </row>
    <row r="104" spans="1:4" x14ac:dyDescent="0.3">
      <c r="A104" s="8">
        <v>21501</v>
      </c>
      <c r="B104" s="30" t="s">
        <v>105</v>
      </c>
      <c r="C104" s="9">
        <v>1820006.5270482774</v>
      </c>
      <c r="D104" s="9">
        <v>3240118.0226012352</v>
      </c>
    </row>
    <row r="105" spans="1:4" x14ac:dyDescent="0.3">
      <c r="A105" s="7">
        <v>21502</v>
      </c>
      <c r="B105" s="29" t="s">
        <v>106</v>
      </c>
      <c r="C105" s="9">
        <v>68764.65038366348</v>
      </c>
      <c r="D105" s="9">
        <v>273657.1210131445</v>
      </c>
    </row>
    <row r="106" spans="1:4" x14ac:dyDescent="0.3">
      <c r="A106" s="8">
        <v>21601</v>
      </c>
      <c r="B106" s="30" t="s">
        <v>107</v>
      </c>
      <c r="C106" s="9">
        <v>6179.5303132288136</v>
      </c>
      <c r="D106" s="9">
        <v>17257.230054228963</v>
      </c>
    </row>
    <row r="107" spans="1:4" x14ac:dyDescent="0.3">
      <c r="A107" s="7">
        <v>21602</v>
      </c>
      <c r="B107" s="29" t="s">
        <v>108</v>
      </c>
      <c r="C107" s="9">
        <v>2313.9495559266134</v>
      </c>
      <c r="D107" s="9">
        <v>881.53484692375469</v>
      </c>
    </row>
    <row r="108" spans="1:4" x14ac:dyDescent="0.3">
      <c r="A108" s="8">
        <v>21701</v>
      </c>
      <c r="B108" s="30" t="s">
        <v>109</v>
      </c>
      <c r="C108" s="9">
        <v>0</v>
      </c>
      <c r="D108" s="9">
        <v>0</v>
      </c>
    </row>
    <row r="109" spans="1:4" x14ac:dyDescent="0.3">
      <c r="A109" s="7">
        <v>21702</v>
      </c>
      <c r="B109" s="29" t="s">
        <v>110</v>
      </c>
      <c r="C109" s="9">
        <v>0</v>
      </c>
      <c r="D109" s="9">
        <v>0</v>
      </c>
    </row>
    <row r="110" spans="1:4" x14ac:dyDescent="0.3">
      <c r="A110" s="8">
        <v>21703</v>
      </c>
      <c r="B110" s="30" t="s">
        <v>111</v>
      </c>
      <c r="C110" s="9">
        <v>0</v>
      </c>
      <c r="D110" s="9">
        <v>0</v>
      </c>
    </row>
    <row r="111" spans="1:4" x14ac:dyDescent="0.3">
      <c r="A111" s="7">
        <v>21801</v>
      </c>
      <c r="B111" s="29" t="s">
        <v>112</v>
      </c>
      <c r="C111" s="9">
        <v>0</v>
      </c>
      <c r="D111" s="9">
        <v>0</v>
      </c>
    </row>
    <row r="112" spans="1:4" x14ac:dyDescent="0.3">
      <c r="A112" s="8">
        <v>21802</v>
      </c>
      <c r="B112" s="30" t="s">
        <v>113</v>
      </c>
      <c r="C112" s="9">
        <v>0</v>
      </c>
      <c r="D112" s="9">
        <v>0</v>
      </c>
    </row>
    <row r="113" spans="1:4" x14ac:dyDescent="0.3">
      <c r="A113" s="7">
        <v>21803</v>
      </c>
      <c r="B113" s="29" t="s">
        <v>114</v>
      </c>
      <c r="C113" s="9">
        <v>0</v>
      </c>
      <c r="D113" s="9">
        <v>0</v>
      </c>
    </row>
    <row r="114" spans="1:4" x14ac:dyDescent="0.3">
      <c r="A114" s="8">
        <v>21901</v>
      </c>
      <c r="B114" s="30" t="s">
        <v>115</v>
      </c>
      <c r="C114" s="9">
        <v>0</v>
      </c>
      <c r="D114" s="9">
        <v>272.72664465124802</v>
      </c>
    </row>
    <row r="115" spans="1:4" x14ac:dyDescent="0.3">
      <c r="A115" s="7">
        <v>21902</v>
      </c>
      <c r="B115" s="29" t="s">
        <v>116</v>
      </c>
      <c r="C115" s="9">
        <v>0</v>
      </c>
      <c r="D115" s="9">
        <v>0</v>
      </c>
    </row>
    <row r="116" spans="1:4" x14ac:dyDescent="0.3">
      <c r="A116" s="8">
        <v>22001</v>
      </c>
      <c r="B116" s="30" t="s">
        <v>117</v>
      </c>
      <c r="C116" s="9">
        <v>3681.0274925531098</v>
      </c>
      <c r="D116" s="9">
        <v>23619.583944317816</v>
      </c>
    </row>
    <row r="117" spans="1:4" x14ac:dyDescent="0.3">
      <c r="A117" s="7">
        <v>22002</v>
      </c>
      <c r="B117" s="29" t="s">
        <v>118</v>
      </c>
      <c r="C117" s="9">
        <v>20708.01327529184</v>
      </c>
      <c r="D117" s="9">
        <v>63191.818021713065</v>
      </c>
    </row>
    <row r="118" spans="1:4" x14ac:dyDescent="0.3">
      <c r="A118" s="8">
        <v>30101</v>
      </c>
      <c r="B118" s="30" t="s">
        <v>119</v>
      </c>
      <c r="C118" s="9">
        <v>0</v>
      </c>
      <c r="D118" s="9">
        <v>483.73758772631476</v>
      </c>
    </row>
    <row r="119" spans="1:4" x14ac:dyDescent="0.3">
      <c r="A119" s="7">
        <v>30201</v>
      </c>
      <c r="B119" s="29" t="s">
        <v>120</v>
      </c>
      <c r="C119" s="9">
        <v>5163.2907309094981</v>
      </c>
      <c r="D119" s="9">
        <v>0</v>
      </c>
    </row>
    <row r="120" spans="1:4" x14ac:dyDescent="0.3">
      <c r="A120" s="8">
        <v>30202</v>
      </c>
      <c r="B120" s="30" t="s">
        <v>121</v>
      </c>
      <c r="C120" s="9">
        <v>21.35246493278667</v>
      </c>
      <c r="D120" s="9">
        <v>11.060414366773335</v>
      </c>
    </row>
    <row r="121" spans="1:4" x14ac:dyDescent="0.3">
      <c r="A121" s="7">
        <v>30203</v>
      </c>
      <c r="B121" s="29" t="s">
        <v>122</v>
      </c>
      <c r="C121" s="9">
        <v>0</v>
      </c>
      <c r="D121" s="9">
        <v>17.273498078453333</v>
      </c>
    </row>
    <row r="122" spans="1:4" x14ac:dyDescent="0.3">
      <c r="A122" s="8">
        <v>30301</v>
      </c>
      <c r="B122" s="30" t="s">
        <v>123</v>
      </c>
      <c r="C122" s="9">
        <v>0</v>
      </c>
      <c r="D122" s="9">
        <v>5319.4056295637865</v>
      </c>
    </row>
    <row r="123" spans="1:4" x14ac:dyDescent="0.3">
      <c r="A123" s="7">
        <v>30302</v>
      </c>
      <c r="B123" s="29" t="s">
        <v>124</v>
      </c>
      <c r="C123" s="9">
        <v>0</v>
      </c>
      <c r="D123" s="9">
        <v>3350.4376948435734</v>
      </c>
    </row>
    <row r="124" spans="1:4" x14ac:dyDescent="0.3">
      <c r="A124" s="8">
        <v>30303</v>
      </c>
      <c r="B124" s="30" t="s">
        <v>125</v>
      </c>
      <c r="C124" s="9">
        <v>24286.272260297279</v>
      </c>
      <c r="D124" s="9">
        <v>91808.162602022931</v>
      </c>
    </row>
    <row r="125" spans="1:4" x14ac:dyDescent="0.3">
      <c r="A125" s="7">
        <v>30401</v>
      </c>
      <c r="B125" s="29" t="s">
        <v>126</v>
      </c>
      <c r="C125" s="9">
        <v>0</v>
      </c>
      <c r="D125" s="9">
        <v>960.12816863094395</v>
      </c>
    </row>
    <row r="126" spans="1:4" x14ac:dyDescent="0.3">
      <c r="A126" s="8">
        <v>30402</v>
      </c>
      <c r="B126" s="30" t="s">
        <v>127</v>
      </c>
      <c r="C126" s="9">
        <v>0</v>
      </c>
      <c r="D126" s="9">
        <v>806.33829007462407</v>
      </c>
    </row>
    <row r="127" spans="1:4" x14ac:dyDescent="0.3">
      <c r="A127" s="7">
        <v>30403</v>
      </c>
      <c r="B127" s="29" t="s">
        <v>128</v>
      </c>
      <c r="C127" s="9">
        <v>0</v>
      </c>
      <c r="D127" s="9">
        <v>0</v>
      </c>
    </row>
    <row r="128" spans="1:4" x14ac:dyDescent="0.3">
      <c r="A128" s="8">
        <v>30404</v>
      </c>
      <c r="B128" s="30" t="s">
        <v>129</v>
      </c>
      <c r="C128" s="9">
        <v>0</v>
      </c>
      <c r="D128" s="9">
        <v>0</v>
      </c>
    </row>
    <row r="129" spans="1:4" x14ac:dyDescent="0.3">
      <c r="A129" s="7">
        <v>30501</v>
      </c>
      <c r="B129" s="29" t="s">
        <v>130</v>
      </c>
      <c r="C129" s="9">
        <v>0</v>
      </c>
      <c r="D129" s="9">
        <v>1361.932173266667</v>
      </c>
    </row>
    <row r="130" spans="1:4" x14ac:dyDescent="0.3">
      <c r="A130" s="8">
        <v>30502</v>
      </c>
      <c r="B130" s="30" t="s">
        <v>131</v>
      </c>
      <c r="C130" s="9">
        <v>0</v>
      </c>
      <c r="D130" s="9">
        <v>1382.5935983713707</v>
      </c>
    </row>
    <row r="131" spans="1:4" x14ac:dyDescent="0.3">
      <c r="A131" s="7">
        <v>30601</v>
      </c>
      <c r="B131" s="29" t="s">
        <v>132</v>
      </c>
      <c r="C131" s="9">
        <v>0</v>
      </c>
      <c r="D131" s="9">
        <v>19.514876236639999</v>
      </c>
    </row>
    <row r="132" spans="1:4" x14ac:dyDescent="0.3">
      <c r="A132" s="8">
        <v>30602</v>
      </c>
      <c r="B132" s="30" t="s">
        <v>133</v>
      </c>
      <c r="C132" s="9">
        <v>0</v>
      </c>
      <c r="D132" s="9">
        <v>552.60574475173337</v>
      </c>
    </row>
    <row r="133" spans="1:4" x14ac:dyDescent="0.3">
      <c r="A133" s="7">
        <v>30701</v>
      </c>
      <c r="B133" s="29" t="s">
        <v>134</v>
      </c>
      <c r="C133" s="9">
        <v>0</v>
      </c>
      <c r="D133" s="9">
        <v>1524.7770914133869</v>
      </c>
    </row>
    <row r="134" spans="1:4" x14ac:dyDescent="0.3">
      <c r="A134" s="8">
        <v>30702</v>
      </c>
      <c r="B134" s="30" t="s">
        <v>135</v>
      </c>
      <c r="C134" s="9">
        <v>17.2940542618656</v>
      </c>
      <c r="D134" s="9">
        <v>735.88845889954143</v>
      </c>
    </row>
    <row r="135" spans="1:4" x14ac:dyDescent="0.3">
      <c r="A135" s="7">
        <v>30703</v>
      </c>
      <c r="B135" s="29" t="s">
        <v>136</v>
      </c>
      <c r="C135" s="9">
        <v>0</v>
      </c>
      <c r="D135" s="9">
        <v>221.04030106954667</v>
      </c>
    </row>
    <row r="136" spans="1:4" x14ac:dyDescent="0.3">
      <c r="A136" s="8">
        <v>30801</v>
      </c>
      <c r="B136" s="30" t="s">
        <v>137</v>
      </c>
      <c r="C136" s="9">
        <v>0</v>
      </c>
      <c r="D136" s="9">
        <v>0</v>
      </c>
    </row>
    <row r="137" spans="1:4" x14ac:dyDescent="0.3">
      <c r="A137" s="7">
        <v>30802</v>
      </c>
      <c r="B137" s="29" t="s">
        <v>138</v>
      </c>
      <c r="C137" s="9">
        <v>0</v>
      </c>
      <c r="D137" s="9">
        <v>0</v>
      </c>
    </row>
    <row r="138" spans="1:4" x14ac:dyDescent="0.3">
      <c r="A138" s="8">
        <v>30803</v>
      </c>
      <c r="B138" s="30" t="s">
        <v>139</v>
      </c>
      <c r="C138" s="9">
        <v>0</v>
      </c>
      <c r="D138" s="9">
        <v>756.0079120260001</v>
      </c>
    </row>
    <row r="139" spans="1:4" x14ac:dyDescent="0.3">
      <c r="A139" s="7">
        <v>30901</v>
      </c>
      <c r="B139" s="29" t="s">
        <v>140</v>
      </c>
      <c r="C139" s="9">
        <v>0</v>
      </c>
      <c r="D139" s="9">
        <v>56.583241899904003</v>
      </c>
    </row>
    <row r="140" spans="1:4" x14ac:dyDescent="0.3">
      <c r="A140" s="8">
        <v>30902</v>
      </c>
      <c r="B140" s="30" t="s">
        <v>141</v>
      </c>
      <c r="C140" s="9">
        <v>0</v>
      </c>
      <c r="D140" s="9">
        <v>7.123396651178667</v>
      </c>
    </row>
    <row r="141" spans="1:4" x14ac:dyDescent="0.3">
      <c r="A141" s="7">
        <v>30903</v>
      </c>
      <c r="B141" s="29" t="s">
        <v>142</v>
      </c>
      <c r="C141" s="9">
        <v>0</v>
      </c>
      <c r="D141" s="9">
        <v>564.88622270485337</v>
      </c>
    </row>
    <row r="142" spans="1:4" x14ac:dyDescent="0.3">
      <c r="A142" s="8">
        <v>30904</v>
      </c>
      <c r="B142" s="30" t="s">
        <v>143</v>
      </c>
      <c r="C142" s="9">
        <v>0</v>
      </c>
      <c r="D142" s="9">
        <v>0</v>
      </c>
    </row>
    <row r="143" spans="1:4" x14ac:dyDescent="0.3">
      <c r="A143" s="7">
        <v>30905</v>
      </c>
      <c r="B143" s="29" t="s">
        <v>144</v>
      </c>
      <c r="C143" s="9">
        <v>0</v>
      </c>
      <c r="D143" s="9">
        <v>0</v>
      </c>
    </row>
    <row r="144" spans="1:4" x14ac:dyDescent="0.3">
      <c r="A144" s="8">
        <v>31001</v>
      </c>
      <c r="B144" s="30" t="s">
        <v>145</v>
      </c>
      <c r="C144" s="9">
        <v>75.146239479104011</v>
      </c>
      <c r="D144" s="9">
        <v>12520.460516528305</v>
      </c>
    </row>
    <row r="145" spans="1:4" x14ac:dyDescent="0.3">
      <c r="A145" s="7">
        <v>31002</v>
      </c>
      <c r="B145" s="29" t="s">
        <v>146</v>
      </c>
      <c r="C145" s="9">
        <v>1104.494686407776</v>
      </c>
      <c r="D145" s="9">
        <v>6441.1344055853551</v>
      </c>
    </row>
    <row r="146" spans="1:4" x14ac:dyDescent="0.3">
      <c r="A146" s="8">
        <v>31003</v>
      </c>
      <c r="B146" s="30" t="s">
        <v>147</v>
      </c>
      <c r="C146" s="9">
        <v>413170.73331784643</v>
      </c>
      <c r="D146" s="9">
        <v>656916.56744022237</v>
      </c>
    </row>
    <row r="147" spans="1:4" x14ac:dyDescent="0.3">
      <c r="A147" s="7">
        <v>31101</v>
      </c>
      <c r="B147" s="29" t="s">
        <v>148</v>
      </c>
      <c r="C147" s="9">
        <v>0</v>
      </c>
      <c r="D147" s="9">
        <v>1832.5892201510403</v>
      </c>
    </row>
    <row r="148" spans="1:4" x14ac:dyDescent="0.3">
      <c r="A148" s="8">
        <v>31201</v>
      </c>
      <c r="B148" s="30" t="s">
        <v>149</v>
      </c>
      <c r="C148" s="9">
        <v>2383.8532864146669</v>
      </c>
      <c r="D148" s="9">
        <v>2603.9667936540959</v>
      </c>
    </row>
    <row r="149" spans="1:4" x14ac:dyDescent="0.3">
      <c r="A149" s="7">
        <v>31202</v>
      </c>
      <c r="B149" s="29" t="s">
        <v>150</v>
      </c>
      <c r="C149" s="9">
        <v>4807.6013021053668</v>
      </c>
      <c r="D149" s="9">
        <v>9294.1290245170676</v>
      </c>
    </row>
    <row r="150" spans="1:4" x14ac:dyDescent="0.3">
      <c r="A150" s="8">
        <v>31203</v>
      </c>
      <c r="B150" s="30" t="s">
        <v>151</v>
      </c>
      <c r="C150" s="9">
        <v>3758.084075350454</v>
      </c>
      <c r="D150" s="9">
        <v>9339.1136040296478</v>
      </c>
    </row>
    <row r="151" spans="1:4" x14ac:dyDescent="0.3">
      <c r="A151" s="7">
        <v>31204</v>
      </c>
      <c r="B151" s="29" t="s">
        <v>152</v>
      </c>
      <c r="C151" s="9">
        <v>60501.752542772803</v>
      </c>
      <c r="D151" s="9">
        <v>170259.18671266633</v>
      </c>
    </row>
    <row r="152" spans="1:4" x14ac:dyDescent="0.3">
      <c r="A152" s="8">
        <v>31205</v>
      </c>
      <c r="B152" s="30" t="s">
        <v>153</v>
      </c>
      <c r="C152" s="9">
        <v>83515.103485381333</v>
      </c>
      <c r="D152" s="9">
        <v>78034.195886589878</v>
      </c>
    </row>
    <row r="153" spans="1:4" x14ac:dyDescent="0.3">
      <c r="A153" s="7">
        <v>31206</v>
      </c>
      <c r="B153" s="29" t="s">
        <v>154</v>
      </c>
      <c r="C153" s="9">
        <v>73094.217582633064</v>
      </c>
      <c r="D153" s="9">
        <v>59020.236472898665</v>
      </c>
    </row>
    <row r="154" spans="1:4" x14ac:dyDescent="0.3">
      <c r="A154" s="8">
        <v>31301</v>
      </c>
      <c r="B154" s="30" t="s">
        <v>155</v>
      </c>
      <c r="C154" s="9">
        <v>3.8396756585754672</v>
      </c>
      <c r="D154" s="9">
        <v>8724.5370184765834</v>
      </c>
    </row>
    <row r="155" spans="1:4" x14ac:dyDescent="0.3">
      <c r="A155" s="7">
        <v>31302</v>
      </c>
      <c r="B155" s="29" t="s">
        <v>156</v>
      </c>
      <c r="C155" s="9">
        <v>0</v>
      </c>
      <c r="D155" s="9">
        <v>1455.4504462747734</v>
      </c>
    </row>
    <row r="156" spans="1:4" x14ac:dyDescent="0.3">
      <c r="A156" s="8">
        <v>31303</v>
      </c>
      <c r="B156" s="30" t="s">
        <v>157</v>
      </c>
      <c r="C156" s="9">
        <v>0</v>
      </c>
      <c r="D156" s="9">
        <v>11926.8235008344</v>
      </c>
    </row>
    <row r="157" spans="1:4" x14ac:dyDescent="0.3">
      <c r="A157" s="7">
        <v>31304</v>
      </c>
      <c r="B157" s="29" t="s">
        <v>158</v>
      </c>
      <c r="C157" s="9">
        <v>0</v>
      </c>
      <c r="D157" s="9">
        <v>0</v>
      </c>
    </row>
    <row r="158" spans="1:4" x14ac:dyDescent="0.3">
      <c r="A158" s="8">
        <v>31401</v>
      </c>
      <c r="B158" s="30" t="s">
        <v>159</v>
      </c>
      <c r="C158" s="9">
        <v>0</v>
      </c>
      <c r="D158" s="9">
        <v>228.67844699115733</v>
      </c>
    </row>
    <row r="159" spans="1:4" x14ac:dyDescent="0.3">
      <c r="A159" s="7">
        <v>31402</v>
      </c>
      <c r="B159" s="29" t="s">
        <v>160</v>
      </c>
      <c r="C159" s="9">
        <v>0</v>
      </c>
      <c r="D159" s="9">
        <v>0</v>
      </c>
    </row>
    <row r="160" spans="1:4" x14ac:dyDescent="0.3">
      <c r="A160" s="8">
        <v>31403</v>
      </c>
      <c r="B160" s="30" t="s">
        <v>161</v>
      </c>
      <c r="C160" s="9">
        <v>0</v>
      </c>
      <c r="D160" s="9">
        <v>1373.693948998987</v>
      </c>
    </row>
    <row r="161" spans="1:4" x14ac:dyDescent="0.3">
      <c r="A161" s="7">
        <v>31404</v>
      </c>
      <c r="B161" s="29" t="s">
        <v>162</v>
      </c>
      <c r="C161" s="9">
        <v>0</v>
      </c>
      <c r="D161" s="9">
        <v>0</v>
      </c>
    </row>
    <row r="162" spans="1:4" x14ac:dyDescent="0.3">
      <c r="A162" s="8">
        <v>31405</v>
      </c>
      <c r="B162" s="30" t="s">
        <v>163</v>
      </c>
      <c r="C162" s="9">
        <v>0</v>
      </c>
      <c r="D162" s="9">
        <v>0</v>
      </c>
    </row>
    <row r="163" spans="1:4" x14ac:dyDescent="0.3">
      <c r="A163" s="7">
        <v>31501</v>
      </c>
      <c r="B163" s="29" t="s">
        <v>164</v>
      </c>
      <c r="C163" s="9">
        <v>0</v>
      </c>
      <c r="D163" s="9">
        <v>0</v>
      </c>
    </row>
    <row r="164" spans="1:4" x14ac:dyDescent="0.3">
      <c r="A164" s="8">
        <v>31601</v>
      </c>
      <c r="B164" s="30" t="s">
        <v>165</v>
      </c>
      <c r="C164" s="9">
        <v>3633.15616102575</v>
      </c>
      <c r="D164" s="9">
        <v>6108.8190371830196</v>
      </c>
    </row>
    <row r="165" spans="1:4" x14ac:dyDescent="0.3">
      <c r="A165" s="7">
        <v>31602</v>
      </c>
      <c r="B165" s="29" t="s">
        <v>166</v>
      </c>
      <c r="C165" s="9">
        <v>14082.762604904323</v>
      </c>
      <c r="D165" s="9">
        <v>9093.0023773041084</v>
      </c>
    </row>
    <row r="166" spans="1:4" x14ac:dyDescent="0.3">
      <c r="A166" s="8">
        <v>40101</v>
      </c>
      <c r="B166" s="30" t="s">
        <v>167</v>
      </c>
      <c r="C166" s="9">
        <v>0</v>
      </c>
      <c r="D166" s="9">
        <v>0</v>
      </c>
    </row>
    <row r="167" spans="1:4" x14ac:dyDescent="0.3">
      <c r="A167" s="7">
        <v>40102</v>
      </c>
      <c r="B167" s="29" t="s">
        <v>168</v>
      </c>
      <c r="C167" s="9">
        <v>0</v>
      </c>
      <c r="D167" s="9">
        <v>859.6778013653867</v>
      </c>
    </row>
    <row r="168" spans="1:4" x14ac:dyDescent="0.3">
      <c r="A168" s="8">
        <v>40103</v>
      </c>
      <c r="B168" s="30" t="s">
        <v>169</v>
      </c>
      <c r="C168" s="9">
        <v>0</v>
      </c>
      <c r="D168" s="9">
        <v>1797.110528492907</v>
      </c>
    </row>
    <row r="169" spans="1:4" x14ac:dyDescent="0.3">
      <c r="A169" s="7">
        <v>40104</v>
      </c>
      <c r="B169" s="29" t="s">
        <v>170</v>
      </c>
      <c r="C169" s="9">
        <v>0</v>
      </c>
      <c r="D169" s="9">
        <v>0</v>
      </c>
    </row>
    <row r="170" spans="1:4" x14ac:dyDescent="0.3">
      <c r="A170" s="8">
        <v>40201</v>
      </c>
      <c r="B170" s="30" t="s">
        <v>171</v>
      </c>
      <c r="C170" s="9">
        <v>0</v>
      </c>
      <c r="D170" s="9">
        <v>916.05049937556259</v>
      </c>
    </row>
    <row r="171" spans="1:4" x14ac:dyDescent="0.3">
      <c r="A171" s="7">
        <v>40202</v>
      </c>
      <c r="B171" s="29" t="s">
        <v>172</v>
      </c>
      <c r="C171" s="9">
        <v>0</v>
      </c>
      <c r="D171" s="9">
        <v>0</v>
      </c>
    </row>
    <row r="172" spans="1:4" x14ac:dyDescent="0.3">
      <c r="A172" s="8">
        <v>40301</v>
      </c>
      <c r="B172" s="30" t="s">
        <v>173</v>
      </c>
      <c r="C172" s="9">
        <v>0</v>
      </c>
      <c r="D172" s="9">
        <v>346.13556481788805</v>
      </c>
    </row>
    <row r="173" spans="1:4" x14ac:dyDescent="0.3">
      <c r="A173" s="7">
        <v>40302</v>
      </c>
      <c r="B173" s="29" t="s">
        <v>174</v>
      </c>
      <c r="C173" s="9">
        <v>253.15457691158932</v>
      </c>
      <c r="D173" s="9">
        <v>51.407786413509335</v>
      </c>
    </row>
    <row r="174" spans="1:4" x14ac:dyDescent="0.3">
      <c r="A174" s="8">
        <v>40401</v>
      </c>
      <c r="B174" s="30" t="s">
        <v>175</v>
      </c>
      <c r="C174" s="9">
        <v>310.20093772360536</v>
      </c>
      <c r="D174" s="9">
        <v>128.623525906064</v>
      </c>
    </row>
    <row r="175" spans="1:4" x14ac:dyDescent="0.3">
      <c r="A175" s="7">
        <v>40402</v>
      </c>
      <c r="B175" s="29" t="s">
        <v>176</v>
      </c>
      <c r="C175" s="9">
        <v>0</v>
      </c>
      <c r="D175" s="9">
        <v>38.409510644880001</v>
      </c>
    </row>
    <row r="176" spans="1:4" x14ac:dyDescent="0.3">
      <c r="A176" s="8">
        <v>40501</v>
      </c>
      <c r="B176" s="30" t="s">
        <v>177</v>
      </c>
      <c r="C176" s="9">
        <v>0</v>
      </c>
      <c r="D176" s="9">
        <v>0</v>
      </c>
    </row>
    <row r="177" spans="1:4" x14ac:dyDescent="0.3">
      <c r="A177" s="7">
        <v>40502</v>
      </c>
      <c r="B177" s="29" t="s">
        <v>178</v>
      </c>
      <c r="C177" s="9">
        <v>0</v>
      </c>
      <c r="D177" s="9">
        <v>0</v>
      </c>
    </row>
    <row r="178" spans="1:4" x14ac:dyDescent="0.3">
      <c r="A178" s="8">
        <v>40503</v>
      </c>
      <c r="B178" s="30" t="s">
        <v>179</v>
      </c>
      <c r="C178" s="9">
        <v>0</v>
      </c>
      <c r="D178" s="9">
        <v>0</v>
      </c>
    </row>
    <row r="179" spans="1:4" x14ac:dyDescent="0.3">
      <c r="A179" s="7">
        <v>40504</v>
      </c>
      <c r="B179" s="29" t="s">
        <v>180</v>
      </c>
      <c r="C179" s="9">
        <v>0</v>
      </c>
      <c r="D179" s="9">
        <v>0</v>
      </c>
    </row>
    <row r="180" spans="1:4" x14ac:dyDescent="0.3">
      <c r="A180" s="8">
        <v>40505</v>
      </c>
      <c r="B180" s="30" t="s">
        <v>181</v>
      </c>
      <c r="C180" s="9">
        <v>0</v>
      </c>
      <c r="D180" s="9">
        <v>0</v>
      </c>
    </row>
    <row r="181" spans="1:4" x14ac:dyDescent="0.3">
      <c r="A181" s="7">
        <v>40601</v>
      </c>
      <c r="B181" s="29" t="s">
        <v>182</v>
      </c>
      <c r="C181" s="9">
        <v>0</v>
      </c>
      <c r="D181" s="9">
        <v>169.676595190912</v>
      </c>
    </row>
    <row r="182" spans="1:4" x14ac:dyDescent="0.3">
      <c r="A182" s="8">
        <v>40602</v>
      </c>
      <c r="B182" s="30" t="s">
        <v>183</v>
      </c>
      <c r="C182" s="9">
        <v>0</v>
      </c>
      <c r="D182" s="9">
        <v>0</v>
      </c>
    </row>
    <row r="183" spans="1:4" x14ac:dyDescent="0.3">
      <c r="A183" s="7">
        <v>40603</v>
      </c>
      <c r="B183" s="29" t="s">
        <v>184</v>
      </c>
      <c r="C183" s="9">
        <v>0</v>
      </c>
      <c r="D183" s="9">
        <v>0</v>
      </c>
    </row>
    <row r="184" spans="1:4" x14ac:dyDescent="0.3">
      <c r="A184" s="8">
        <v>40701</v>
      </c>
      <c r="B184" s="30" t="s">
        <v>185</v>
      </c>
      <c r="C184" s="9">
        <v>0</v>
      </c>
      <c r="D184" s="9">
        <v>363.37564408240002</v>
      </c>
    </row>
    <row r="185" spans="1:4" x14ac:dyDescent="0.3">
      <c r="A185" s="7">
        <v>40702</v>
      </c>
      <c r="B185" s="29" t="s">
        <v>186</v>
      </c>
      <c r="C185" s="9">
        <v>0</v>
      </c>
      <c r="D185" s="9">
        <v>0</v>
      </c>
    </row>
    <row r="186" spans="1:4" x14ac:dyDescent="0.3">
      <c r="A186" s="8">
        <v>40801</v>
      </c>
      <c r="B186" s="30" t="s">
        <v>187</v>
      </c>
      <c r="C186" s="9">
        <v>956.26667122784545</v>
      </c>
      <c r="D186" s="9">
        <v>10669.24286693584</v>
      </c>
    </row>
    <row r="187" spans="1:4" x14ac:dyDescent="0.3">
      <c r="A187" s="7">
        <v>40802</v>
      </c>
      <c r="B187" s="29" t="s">
        <v>188</v>
      </c>
      <c r="C187" s="9">
        <v>0</v>
      </c>
      <c r="D187" s="9">
        <v>0</v>
      </c>
    </row>
    <row r="188" spans="1:4" x14ac:dyDescent="0.3">
      <c r="A188" s="8">
        <v>40901</v>
      </c>
      <c r="B188" s="30" t="s">
        <v>189</v>
      </c>
      <c r="C188" s="9">
        <v>0</v>
      </c>
      <c r="D188" s="9">
        <v>132.10788982146133</v>
      </c>
    </row>
    <row r="189" spans="1:4" x14ac:dyDescent="0.3">
      <c r="A189" s="7">
        <v>40902</v>
      </c>
      <c r="B189" s="29" t="s">
        <v>190</v>
      </c>
      <c r="C189" s="9">
        <v>0</v>
      </c>
      <c r="D189" s="9">
        <v>790.3293444628639</v>
      </c>
    </row>
    <row r="190" spans="1:4" x14ac:dyDescent="0.3">
      <c r="A190" s="8">
        <v>40903</v>
      </c>
      <c r="B190" s="30" t="s">
        <v>191</v>
      </c>
      <c r="C190" s="9">
        <v>0</v>
      </c>
      <c r="D190" s="9">
        <v>70.881192663978666</v>
      </c>
    </row>
    <row r="191" spans="1:4" x14ac:dyDescent="0.3">
      <c r="A191" s="7">
        <v>41001</v>
      </c>
      <c r="B191" s="29" t="s">
        <v>192</v>
      </c>
      <c r="C191" s="9">
        <v>2411.4196966029335</v>
      </c>
      <c r="D191" s="9">
        <v>59.961876457898676</v>
      </c>
    </row>
    <row r="192" spans="1:4" x14ac:dyDescent="0.3">
      <c r="A192" s="8">
        <v>41101</v>
      </c>
      <c r="B192" s="30" t="s">
        <v>193</v>
      </c>
      <c r="C192" s="9">
        <v>0</v>
      </c>
      <c r="D192" s="9">
        <v>431.13930708459731</v>
      </c>
    </row>
    <row r="193" spans="1:4" x14ac:dyDescent="0.3">
      <c r="A193" s="7">
        <v>41201</v>
      </c>
      <c r="B193" s="29" t="s">
        <v>194</v>
      </c>
      <c r="C193" s="9">
        <v>0</v>
      </c>
      <c r="D193" s="9">
        <v>0</v>
      </c>
    </row>
    <row r="194" spans="1:4" x14ac:dyDescent="0.3">
      <c r="A194" s="8">
        <v>41202</v>
      </c>
      <c r="B194" s="30" t="s">
        <v>195</v>
      </c>
      <c r="C194" s="9">
        <v>0</v>
      </c>
      <c r="D194" s="9">
        <v>371.62223940474138</v>
      </c>
    </row>
    <row r="195" spans="1:4" x14ac:dyDescent="0.3">
      <c r="A195" s="7">
        <v>41301</v>
      </c>
      <c r="B195" s="29" t="s">
        <v>196</v>
      </c>
      <c r="C195" s="9">
        <v>0</v>
      </c>
      <c r="D195" s="9">
        <v>1328.5987245652268</v>
      </c>
    </row>
    <row r="196" spans="1:4" x14ac:dyDescent="0.3">
      <c r="A196" s="8">
        <v>41401</v>
      </c>
      <c r="B196" s="30" t="s">
        <v>197</v>
      </c>
      <c r="C196" s="9">
        <v>0</v>
      </c>
      <c r="D196" s="9">
        <v>1870.4706311210509</v>
      </c>
    </row>
    <row r="197" spans="1:4" x14ac:dyDescent="0.3">
      <c r="A197" s="7">
        <v>41501</v>
      </c>
      <c r="B197" s="29" t="s">
        <v>198</v>
      </c>
      <c r="C197" s="9">
        <v>0</v>
      </c>
      <c r="D197" s="9">
        <v>890.75928187386671</v>
      </c>
    </row>
    <row r="198" spans="1:4" x14ac:dyDescent="0.3">
      <c r="A198" s="8">
        <v>41502</v>
      </c>
      <c r="B198" s="30" t="s">
        <v>199</v>
      </c>
      <c r="C198" s="9">
        <v>0</v>
      </c>
      <c r="D198" s="9">
        <v>0</v>
      </c>
    </row>
    <row r="199" spans="1:4" x14ac:dyDescent="0.3">
      <c r="A199" s="7">
        <v>41503</v>
      </c>
      <c r="B199" s="29" t="s">
        <v>200</v>
      </c>
      <c r="C199" s="9">
        <v>0</v>
      </c>
      <c r="D199" s="9">
        <v>0</v>
      </c>
    </row>
    <row r="200" spans="1:4" x14ac:dyDescent="0.3">
      <c r="A200" s="8">
        <v>41601</v>
      </c>
      <c r="B200" s="30" t="s">
        <v>201</v>
      </c>
      <c r="C200" s="9">
        <v>1454.7012080013601</v>
      </c>
      <c r="D200" s="9">
        <v>12602.676779689655</v>
      </c>
    </row>
    <row r="201" spans="1:4" x14ac:dyDescent="0.3">
      <c r="A201" s="7">
        <v>50101</v>
      </c>
      <c r="B201" s="29" t="s">
        <v>202</v>
      </c>
      <c r="C201" s="9">
        <v>0</v>
      </c>
      <c r="D201" s="9">
        <v>412.99359983586669</v>
      </c>
    </row>
    <row r="202" spans="1:4" x14ac:dyDescent="0.3">
      <c r="A202" s="8">
        <v>50102</v>
      </c>
      <c r="B202" s="30" t="s">
        <v>203</v>
      </c>
      <c r="C202" s="9">
        <v>0</v>
      </c>
      <c r="D202" s="9">
        <v>0</v>
      </c>
    </row>
    <row r="203" spans="1:4" x14ac:dyDescent="0.3">
      <c r="A203" s="7">
        <v>50103</v>
      </c>
      <c r="B203" s="29" t="s">
        <v>204</v>
      </c>
      <c r="C203" s="9">
        <v>0</v>
      </c>
      <c r="D203" s="9">
        <v>0</v>
      </c>
    </row>
    <row r="204" spans="1:4" x14ac:dyDescent="0.3">
      <c r="A204" s="8">
        <v>50104</v>
      </c>
      <c r="B204" s="30" t="s">
        <v>205</v>
      </c>
      <c r="C204" s="9">
        <v>0</v>
      </c>
      <c r="D204" s="9">
        <v>641.93821031613868</v>
      </c>
    </row>
    <row r="205" spans="1:4" x14ac:dyDescent="0.3">
      <c r="A205" s="7">
        <v>50201</v>
      </c>
      <c r="B205" s="29" t="s">
        <v>206</v>
      </c>
      <c r="C205" s="9">
        <v>0</v>
      </c>
      <c r="D205" s="9">
        <v>0</v>
      </c>
    </row>
    <row r="206" spans="1:4" x14ac:dyDescent="0.3">
      <c r="A206" s="8">
        <v>50202</v>
      </c>
      <c r="B206" s="30" t="s">
        <v>207</v>
      </c>
      <c r="C206" s="9">
        <v>0</v>
      </c>
      <c r="D206" s="9">
        <v>0</v>
      </c>
    </row>
    <row r="207" spans="1:4" x14ac:dyDescent="0.3">
      <c r="A207" s="7">
        <v>50203</v>
      </c>
      <c r="B207" s="29" t="s">
        <v>208</v>
      </c>
      <c r="C207" s="9">
        <v>0</v>
      </c>
      <c r="D207" s="9">
        <v>0</v>
      </c>
    </row>
    <row r="208" spans="1:4" x14ac:dyDescent="0.3">
      <c r="A208" s="8">
        <v>50204</v>
      </c>
      <c r="B208" s="30" t="s">
        <v>209</v>
      </c>
      <c r="C208" s="9">
        <v>0</v>
      </c>
      <c r="D208" s="9">
        <v>0</v>
      </c>
    </row>
    <row r="209" spans="1:4" x14ac:dyDescent="0.3">
      <c r="A209" s="7">
        <v>50301</v>
      </c>
      <c r="B209" s="29" t="s">
        <v>210</v>
      </c>
      <c r="C209" s="9">
        <v>0</v>
      </c>
      <c r="D209" s="9">
        <v>85.670614750778668</v>
      </c>
    </row>
    <row r="210" spans="1:4" x14ac:dyDescent="0.3">
      <c r="A210" s="8">
        <v>50302</v>
      </c>
      <c r="B210" s="30" t="s">
        <v>211</v>
      </c>
      <c r="C210" s="9">
        <v>0</v>
      </c>
      <c r="D210" s="9">
        <v>407.88957217426673</v>
      </c>
    </row>
    <row r="211" spans="1:4" x14ac:dyDescent="0.3">
      <c r="A211" s="7">
        <v>50303</v>
      </c>
      <c r="B211" s="29" t="s">
        <v>212</v>
      </c>
      <c r="C211" s="9">
        <v>0</v>
      </c>
      <c r="D211" s="9">
        <v>0</v>
      </c>
    </row>
    <row r="212" spans="1:4" x14ac:dyDescent="0.3">
      <c r="A212" s="8">
        <v>50401</v>
      </c>
      <c r="B212" s="30" t="s">
        <v>213</v>
      </c>
      <c r="C212" s="9">
        <v>0</v>
      </c>
      <c r="D212" s="9">
        <v>1933.3760770243307</v>
      </c>
    </row>
    <row r="213" spans="1:4" x14ac:dyDescent="0.3">
      <c r="A213" s="7">
        <v>50402</v>
      </c>
      <c r="B213" s="29" t="s">
        <v>214</v>
      </c>
      <c r="C213" s="9">
        <v>0</v>
      </c>
      <c r="D213" s="9">
        <v>0</v>
      </c>
    </row>
    <row r="214" spans="1:4" x14ac:dyDescent="0.3">
      <c r="A214" s="8">
        <v>50403</v>
      </c>
      <c r="B214" s="30" t="s">
        <v>215</v>
      </c>
      <c r="C214" s="9">
        <v>494.17225981537064</v>
      </c>
      <c r="D214" s="9">
        <v>997.5070788150507</v>
      </c>
    </row>
    <row r="215" spans="1:4" x14ac:dyDescent="0.3">
      <c r="A215" s="7">
        <v>50404</v>
      </c>
      <c r="B215" s="29" t="s">
        <v>216</v>
      </c>
      <c r="C215" s="9">
        <v>0</v>
      </c>
      <c r="D215" s="9">
        <v>0</v>
      </c>
    </row>
    <row r="216" spans="1:4" x14ac:dyDescent="0.3">
      <c r="A216" s="8">
        <v>50405</v>
      </c>
      <c r="B216" s="30" t="s">
        <v>217</v>
      </c>
      <c r="C216" s="9">
        <v>0</v>
      </c>
      <c r="D216" s="9">
        <v>0</v>
      </c>
    </row>
    <row r="217" spans="1:4" x14ac:dyDescent="0.3">
      <c r="A217" s="7">
        <v>50501</v>
      </c>
      <c r="B217" s="29" t="s">
        <v>218</v>
      </c>
      <c r="C217" s="9">
        <v>0</v>
      </c>
      <c r="D217" s="9">
        <v>11.737685268186667</v>
      </c>
    </row>
    <row r="218" spans="1:4" x14ac:dyDescent="0.3">
      <c r="A218" s="8">
        <v>50502</v>
      </c>
      <c r="B218" s="30" t="s">
        <v>219</v>
      </c>
      <c r="C218" s="9">
        <v>0</v>
      </c>
      <c r="D218" s="9">
        <v>1123.8004865824</v>
      </c>
    </row>
    <row r="219" spans="1:4" x14ac:dyDescent="0.3">
      <c r="A219" s="7">
        <v>50601</v>
      </c>
      <c r="B219" s="29" t="s">
        <v>220</v>
      </c>
      <c r="C219" s="9">
        <v>0</v>
      </c>
      <c r="D219" s="9">
        <v>0</v>
      </c>
    </row>
    <row r="220" spans="1:4" x14ac:dyDescent="0.3">
      <c r="A220" s="8">
        <v>50602</v>
      </c>
      <c r="B220" s="30" t="s">
        <v>221</v>
      </c>
      <c r="C220" s="9">
        <v>28.784476293106668</v>
      </c>
      <c r="D220" s="9">
        <v>0</v>
      </c>
    </row>
    <row r="221" spans="1:4" x14ac:dyDescent="0.3">
      <c r="A221" s="7">
        <v>50701</v>
      </c>
      <c r="B221" s="29" t="s">
        <v>222</v>
      </c>
      <c r="C221" s="9">
        <v>0</v>
      </c>
      <c r="D221" s="9">
        <v>0</v>
      </c>
    </row>
    <row r="222" spans="1:4" x14ac:dyDescent="0.3">
      <c r="A222" s="8">
        <v>50702</v>
      </c>
      <c r="B222" s="30" t="s">
        <v>223</v>
      </c>
      <c r="C222" s="9">
        <v>0</v>
      </c>
      <c r="D222" s="9">
        <v>0</v>
      </c>
    </row>
    <row r="223" spans="1:4" x14ac:dyDescent="0.3">
      <c r="A223" s="7">
        <v>50801</v>
      </c>
      <c r="B223" s="29" t="s">
        <v>224</v>
      </c>
      <c r="C223" s="9">
        <v>0</v>
      </c>
      <c r="D223" s="9">
        <v>0</v>
      </c>
    </row>
    <row r="224" spans="1:4" x14ac:dyDescent="0.3">
      <c r="A224" s="8">
        <v>50802</v>
      </c>
      <c r="B224" s="30" t="s">
        <v>225</v>
      </c>
      <c r="C224" s="9">
        <v>0</v>
      </c>
      <c r="D224" s="9">
        <v>0</v>
      </c>
    </row>
    <row r="225" spans="1:4" x14ac:dyDescent="0.3">
      <c r="A225" s="7">
        <v>50901</v>
      </c>
      <c r="B225" s="29" t="s">
        <v>226</v>
      </c>
      <c r="C225" s="9">
        <v>0</v>
      </c>
      <c r="D225" s="9">
        <v>1085.0265407147733</v>
      </c>
    </row>
    <row r="226" spans="1:4" x14ac:dyDescent="0.3">
      <c r="A226" s="8">
        <v>50902</v>
      </c>
      <c r="B226" s="30" t="s">
        <v>227</v>
      </c>
      <c r="C226" s="9">
        <v>0</v>
      </c>
      <c r="D226" s="9">
        <v>730.9906744160694</v>
      </c>
    </row>
    <row r="227" spans="1:4" x14ac:dyDescent="0.3">
      <c r="A227" s="7">
        <v>51001</v>
      </c>
      <c r="B227" s="29" t="s">
        <v>228</v>
      </c>
      <c r="C227" s="9">
        <v>0</v>
      </c>
      <c r="D227" s="9">
        <v>0</v>
      </c>
    </row>
    <row r="228" spans="1:4" x14ac:dyDescent="0.3">
      <c r="A228" s="8">
        <v>51002</v>
      </c>
      <c r="B228" s="30" t="s">
        <v>229</v>
      </c>
      <c r="C228" s="9">
        <v>0</v>
      </c>
      <c r="D228" s="9">
        <v>0</v>
      </c>
    </row>
    <row r="229" spans="1:4" x14ac:dyDescent="0.3">
      <c r="A229" s="7">
        <v>51003</v>
      </c>
      <c r="B229" s="29" t="s">
        <v>230</v>
      </c>
      <c r="C229" s="9">
        <v>0</v>
      </c>
      <c r="D229" s="9">
        <v>0</v>
      </c>
    </row>
    <row r="230" spans="1:4" x14ac:dyDescent="0.3">
      <c r="A230" s="8">
        <v>51101</v>
      </c>
      <c r="B230" s="30" t="s">
        <v>231</v>
      </c>
      <c r="C230" s="9">
        <v>0</v>
      </c>
      <c r="D230" s="9">
        <v>1340.7938241442346</v>
      </c>
    </row>
    <row r="231" spans="1:4" x14ac:dyDescent="0.3">
      <c r="A231" s="7">
        <v>51102</v>
      </c>
      <c r="B231" s="29" t="s">
        <v>232</v>
      </c>
      <c r="C231" s="9">
        <v>0</v>
      </c>
      <c r="D231" s="9">
        <v>0</v>
      </c>
    </row>
    <row r="232" spans="1:4" x14ac:dyDescent="0.3">
      <c r="A232" s="8">
        <v>51103</v>
      </c>
      <c r="B232" s="30" t="s">
        <v>233</v>
      </c>
      <c r="C232" s="9">
        <v>0</v>
      </c>
      <c r="D232" s="9">
        <v>1843.5667629718935</v>
      </c>
    </row>
    <row r="233" spans="1:4" x14ac:dyDescent="0.3">
      <c r="A233" s="7">
        <v>51201</v>
      </c>
      <c r="B233" s="29" t="s">
        <v>234</v>
      </c>
      <c r="C233" s="9">
        <v>0</v>
      </c>
      <c r="D233" s="9">
        <v>744.05908404102411</v>
      </c>
    </row>
    <row r="234" spans="1:4" x14ac:dyDescent="0.3">
      <c r="A234" s="8">
        <v>51202</v>
      </c>
      <c r="B234" s="30" t="s">
        <v>235</v>
      </c>
      <c r="C234" s="9">
        <v>0</v>
      </c>
      <c r="D234" s="9">
        <v>676.37552001274139</v>
      </c>
    </row>
    <row r="235" spans="1:4" x14ac:dyDescent="0.3">
      <c r="A235" s="7">
        <v>51203</v>
      </c>
      <c r="B235" s="29" t="s">
        <v>236</v>
      </c>
      <c r="C235" s="9">
        <v>0</v>
      </c>
      <c r="D235" s="9">
        <v>0</v>
      </c>
    </row>
    <row r="236" spans="1:4" x14ac:dyDescent="0.3">
      <c r="A236" s="8">
        <v>51204</v>
      </c>
      <c r="B236" s="30" t="s">
        <v>237</v>
      </c>
      <c r="C236" s="9">
        <v>0</v>
      </c>
      <c r="D236" s="9">
        <v>0</v>
      </c>
    </row>
    <row r="237" spans="1:4" x14ac:dyDescent="0.3">
      <c r="A237" s="7">
        <v>51301</v>
      </c>
      <c r="B237" s="29" t="s">
        <v>238</v>
      </c>
      <c r="C237" s="9">
        <v>0</v>
      </c>
      <c r="D237" s="9">
        <v>0</v>
      </c>
    </row>
    <row r="238" spans="1:4" x14ac:dyDescent="0.3">
      <c r="A238" s="8">
        <v>51302</v>
      </c>
      <c r="B238" s="30" t="s">
        <v>239</v>
      </c>
      <c r="C238" s="9">
        <v>0</v>
      </c>
      <c r="D238" s="9">
        <v>0</v>
      </c>
    </row>
    <row r="239" spans="1:4" x14ac:dyDescent="0.3">
      <c r="A239" s="7">
        <v>51401</v>
      </c>
      <c r="B239" s="29" t="s">
        <v>240</v>
      </c>
      <c r="C239" s="9">
        <v>0</v>
      </c>
      <c r="D239" s="9">
        <v>3864.1417745652802</v>
      </c>
    </row>
    <row r="240" spans="1:4" x14ac:dyDescent="0.3">
      <c r="A240" s="8">
        <v>51402</v>
      </c>
      <c r="B240" s="30" t="s">
        <v>241</v>
      </c>
      <c r="C240" s="9">
        <v>0</v>
      </c>
      <c r="D240" s="9">
        <v>393.60314781802668</v>
      </c>
    </row>
    <row r="241" spans="1:4" x14ac:dyDescent="0.3">
      <c r="A241" s="7">
        <v>51501</v>
      </c>
      <c r="B241" s="29" t="s">
        <v>242</v>
      </c>
      <c r="C241" s="9">
        <v>0</v>
      </c>
      <c r="D241" s="9">
        <v>0</v>
      </c>
    </row>
    <row r="242" spans="1:4" x14ac:dyDescent="0.3">
      <c r="A242" s="8">
        <v>51601</v>
      </c>
      <c r="B242" s="30" t="s">
        <v>243</v>
      </c>
      <c r="C242" s="9">
        <v>0</v>
      </c>
      <c r="D242" s="9">
        <v>0</v>
      </c>
    </row>
    <row r="243" spans="1:4" x14ac:dyDescent="0.3">
      <c r="A243" s="7">
        <v>60101</v>
      </c>
      <c r="B243" s="29" t="s">
        <v>244</v>
      </c>
      <c r="C243" s="9">
        <v>7957.1685099399847</v>
      </c>
      <c r="D243" s="9">
        <v>33.939464005600001</v>
      </c>
    </row>
    <row r="244" spans="1:4" x14ac:dyDescent="0.3">
      <c r="A244" s="8">
        <v>60201</v>
      </c>
      <c r="B244" s="30" t="s">
        <v>245</v>
      </c>
      <c r="C244" s="9">
        <v>134450.00298762613</v>
      </c>
      <c r="D244" s="9">
        <v>273026.62495484081</v>
      </c>
    </row>
    <row r="245" spans="1:4" x14ac:dyDescent="0.3">
      <c r="A245" s="7">
        <v>60202</v>
      </c>
      <c r="B245" s="29" t="s">
        <v>246</v>
      </c>
      <c r="C245" s="9">
        <v>104828.82136541308</v>
      </c>
      <c r="D245" s="9">
        <v>50387.786152153705</v>
      </c>
    </row>
    <row r="246" spans="1:4" x14ac:dyDescent="0.3">
      <c r="A246" s="8">
        <v>60301</v>
      </c>
      <c r="B246" s="30" t="s">
        <v>247</v>
      </c>
      <c r="C246" s="9">
        <v>528775.96583394671</v>
      </c>
      <c r="D246" s="9">
        <v>824537.70473732275</v>
      </c>
    </row>
    <row r="247" spans="1:4" x14ac:dyDescent="0.3">
      <c r="A247" s="7">
        <v>60302</v>
      </c>
      <c r="B247" s="29" t="s">
        <v>248</v>
      </c>
      <c r="C247" s="9">
        <v>63621.45229136054</v>
      </c>
      <c r="D247" s="9">
        <v>122433.82521681707</v>
      </c>
    </row>
    <row r="248" spans="1:4" x14ac:dyDescent="0.3">
      <c r="A248" s="8">
        <v>60303</v>
      </c>
      <c r="B248" s="30" t="s">
        <v>249</v>
      </c>
      <c r="C248" s="9">
        <v>13842.945800945176</v>
      </c>
      <c r="D248" s="9">
        <v>187141.66897746347</v>
      </c>
    </row>
    <row r="249" spans="1:4" x14ac:dyDescent="0.3">
      <c r="A249" s="7">
        <v>60401</v>
      </c>
      <c r="B249" s="29" t="s">
        <v>250</v>
      </c>
      <c r="C249" s="9">
        <v>21.310929878250665</v>
      </c>
      <c r="D249" s="9">
        <v>31.030298727573335</v>
      </c>
    </row>
    <row r="250" spans="1:4" x14ac:dyDescent="0.3">
      <c r="A250" s="8">
        <v>60402</v>
      </c>
      <c r="B250" s="30" t="s">
        <v>251</v>
      </c>
      <c r="C250" s="9">
        <v>0</v>
      </c>
      <c r="D250" s="9">
        <v>0</v>
      </c>
    </row>
    <row r="251" spans="1:4" x14ac:dyDescent="0.3">
      <c r="A251" s="7">
        <v>60501</v>
      </c>
      <c r="B251" s="29" t="s">
        <v>252</v>
      </c>
      <c r="C251" s="9">
        <v>0</v>
      </c>
      <c r="D251" s="9">
        <v>5446.1764511426136</v>
      </c>
    </row>
    <row r="252" spans="1:4" x14ac:dyDescent="0.3">
      <c r="A252" s="8">
        <v>60502</v>
      </c>
      <c r="B252" s="30" t="s">
        <v>253</v>
      </c>
      <c r="C252" s="9">
        <v>0</v>
      </c>
      <c r="D252" s="9">
        <v>0</v>
      </c>
    </row>
    <row r="253" spans="1:4" x14ac:dyDescent="0.3">
      <c r="A253" s="7">
        <v>60601</v>
      </c>
      <c r="B253" s="29" t="s">
        <v>154</v>
      </c>
      <c r="C253" s="9">
        <v>11152.61669021888</v>
      </c>
      <c r="D253" s="9">
        <v>57893.288460800635</v>
      </c>
    </row>
    <row r="254" spans="1:4" x14ac:dyDescent="0.3">
      <c r="A254" s="8">
        <v>70101</v>
      </c>
      <c r="B254" s="30" t="s">
        <v>254</v>
      </c>
      <c r="C254" s="9">
        <v>144027.8876736112</v>
      </c>
      <c r="D254" s="9">
        <v>52126.823459160012</v>
      </c>
    </row>
    <row r="255" spans="1:4" x14ac:dyDescent="0.3">
      <c r="A255" s="7">
        <v>70102</v>
      </c>
      <c r="B255" s="29" t="s">
        <v>255</v>
      </c>
      <c r="C255" s="9">
        <v>13269.329835739147</v>
      </c>
      <c r="D255" s="9">
        <v>10575.139293682669</v>
      </c>
    </row>
    <row r="256" spans="1:4" x14ac:dyDescent="0.3">
      <c r="A256" s="8">
        <v>70103</v>
      </c>
      <c r="B256" s="30" t="s">
        <v>256</v>
      </c>
      <c r="C256" s="9">
        <v>44488.978426682726</v>
      </c>
      <c r="D256" s="9">
        <v>95757.510040280336</v>
      </c>
    </row>
    <row r="257" spans="1:4" x14ac:dyDescent="0.3">
      <c r="A257" s="7">
        <v>70104</v>
      </c>
      <c r="B257" s="29" t="s">
        <v>257</v>
      </c>
      <c r="C257" s="9">
        <v>127487.45912278401</v>
      </c>
      <c r="D257" s="9">
        <v>145822.38700685068</v>
      </c>
    </row>
    <row r="258" spans="1:4" x14ac:dyDescent="0.3">
      <c r="A258" s="8">
        <v>70105</v>
      </c>
      <c r="B258" s="30" t="s">
        <v>258</v>
      </c>
      <c r="C258" s="9">
        <v>43956.979797019529</v>
      </c>
      <c r="D258" s="9">
        <v>396615.23867784959</v>
      </c>
    </row>
    <row r="259" spans="1:4" x14ac:dyDescent="0.3">
      <c r="A259" s="7">
        <v>70201</v>
      </c>
      <c r="B259" s="29" t="s">
        <v>259</v>
      </c>
      <c r="C259" s="9">
        <v>104411.91271009867</v>
      </c>
      <c r="D259" s="9">
        <v>70724.695461672542</v>
      </c>
    </row>
    <row r="260" spans="1:4" x14ac:dyDescent="0.3">
      <c r="A260" s="8">
        <v>70202</v>
      </c>
      <c r="B260" s="30" t="s">
        <v>260</v>
      </c>
      <c r="C260" s="9">
        <v>76762.33611435174</v>
      </c>
      <c r="D260" s="9">
        <v>25160.410517671098</v>
      </c>
    </row>
    <row r="261" spans="1:4" x14ac:dyDescent="0.3">
      <c r="A261" s="7">
        <v>70301</v>
      </c>
      <c r="B261" s="29" t="s">
        <v>261</v>
      </c>
      <c r="C261" s="9">
        <v>4228994.8129580347</v>
      </c>
      <c r="D261" s="9">
        <v>28481096.163510788</v>
      </c>
    </row>
    <row r="262" spans="1:4" x14ac:dyDescent="0.3">
      <c r="A262" s="8">
        <v>70302</v>
      </c>
      <c r="B262" s="30" t="s">
        <v>262</v>
      </c>
      <c r="C262" s="9">
        <v>217701.52416856805</v>
      </c>
      <c r="D262" s="9">
        <v>3101937.3715599864</v>
      </c>
    </row>
    <row r="263" spans="1:4" x14ac:dyDescent="0.3">
      <c r="A263" s="7">
        <v>70303</v>
      </c>
      <c r="B263" s="29" t="s">
        <v>263</v>
      </c>
      <c r="C263" s="9">
        <v>437448.44946768059</v>
      </c>
      <c r="D263" s="9">
        <v>4040611.6170420297</v>
      </c>
    </row>
    <row r="264" spans="1:4" x14ac:dyDescent="0.3">
      <c r="A264" s="8">
        <v>70401</v>
      </c>
      <c r="B264" s="30" t="s">
        <v>264</v>
      </c>
      <c r="C264" s="9">
        <v>40724.532869367358</v>
      </c>
      <c r="D264" s="9">
        <v>122228.61691277225</v>
      </c>
    </row>
    <row r="265" spans="1:4" x14ac:dyDescent="0.3">
      <c r="A265" s="7">
        <v>70402</v>
      </c>
      <c r="B265" s="29" t="s">
        <v>265</v>
      </c>
      <c r="C265" s="9">
        <v>77189.21230602065</v>
      </c>
      <c r="D265" s="9">
        <v>70993.193890724273</v>
      </c>
    </row>
    <row r="266" spans="1:4" x14ac:dyDescent="0.3">
      <c r="A266" s="8">
        <v>70403</v>
      </c>
      <c r="B266" s="30" t="s">
        <v>266</v>
      </c>
      <c r="C266" s="9">
        <v>1609243.0836843501</v>
      </c>
      <c r="D266" s="9">
        <v>1318652.7352903227</v>
      </c>
    </row>
    <row r="267" spans="1:4" x14ac:dyDescent="0.3">
      <c r="A267" s="7">
        <v>70404</v>
      </c>
      <c r="B267" s="29" t="s">
        <v>267</v>
      </c>
      <c r="C267" s="9">
        <v>600568.47404082725</v>
      </c>
      <c r="D267" s="9">
        <v>354640.14265417447</v>
      </c>
    </row>
    <row r="268" spans="1:4" x14ac:dyDescent="0.3">
      <c r="A268" s="8">
        <v>70501</v>
      </c>
      <c r="B268" s="30" t="s">
        <v>268</v>
      </c>
      <c r="C268" s="9">
        <v>1964405.3418923824</v>
      </c>
      <c r="D268" s="9">
        <v>7616814.7962792078</v>
      </c>
    </row>
    <row r="269" spans="1:4" x14ac:dyDescent="0.3">
      <c r="A269" s="7">
        <v>70502</v>
      </c>
      <c r="B269" s="29" t="s">
        <v>269</v>
      </c>
      <c r="C269" s="9">
        <v>2503671.5180210881</v>
      </c>
      <c r="D269" s="9">
        <v>2588331.2947998028</v>
      </c>
    </row>
    <row r="270" spans="1:4" x14ac:dyDescent="0.3">
      <c r="A270" s="8">
        <v>70503</v>
      </c>
      <c r="B270" s="30" t="s">
        <v>270</v>
      </c>
      <c r="C270" s="9">
        <v>138017.74292311948</v>
      </c>
      <c r="D270" s="9">
        <v>3042621.6396636148</v>
      </c>
    </row>
    <row r="271" spans="1:4" x14ac:dyDescent="0.3">
      <c r="A271" s="7">
        <v>70601</v>
      </c>
      <c r="B271" s="29" t="s">
        <v>271</v>
      </c>
      <c r="C271" s="9">
        <v>221933.21181360201</v>
      </c>
      <c r="D271" s="9">
        <v>43226.031016568166</v>
      </c>
    </row>
    <row r="272" spans="1:4" x14ac:dyDescent="0.3">
      <c r="A272" s="8">
        <v>70602</v>
      </c>
      <c r="B272" s="30" t="s">
        <v>272</v>
      </c>
      <c r="C272" s="9">
        <v>3036905.398429112</v>
      </c>
      <c r="D272" s="9">
        <v>1538908.1574772641</v>
      </c>
    </row>
    <row r="273" spans="1:4" x14ac:dyDescent="0.3">
      <c r="A273" s="7">
        <v>70603</v>
      </c>
      <c r="B273" s="29" t="s">
        <v>273</v>
      </c>
      <c r="C273" s="9">
        <v>13746.949758004519</v>
      </c>
      <c r="D273" s="9">
        <v>13142.606289421068</v>
      </c>
    </row>
    <row r="274" spans="1:4" x14ac:dyDescent="0.3">
      <c r="A274" s="8">
        <v>70701</v>
      </c>
      <c r="B274" s="30" t="s">
        <v>274</v>
      </c>
      <c r="C274" s="9">
        <v>49174.007858922349</v>
      </c>
      <c r="D274" s="9">
        <v>20035.51581475362</v>
      </c>
    </row>
    <row r="275" spans="1:4" x14ac:dyDescent="0.3">
      <c r="A275" s="7">
        <v>70702</v>
      </c>
      <c r="B275" s="29" t="s">
        <v>275</v>
      </c>
      <c r="C275" s="9">
        <v>937210.00099899468</v>
      </c>
      <c r="D275" s="9">
        <v>6181875.5074324263</v>
      </c>
    </row>
    <row r="276" spans="1:4" x14ac:dyDescent="0.3">
      <c r="A276" s="8">
        <v>70703</v>
      </c>
      <c r="B276" s="30" t="s">
        <v>276</v>
      </c>
      <c r="C276" s="9">
        <v>495005.64295018237</v>
      </c>
      <c r="D276" s="9">
        <v>1428350.3388888214</v>
      </c>
    </row>
    <row r="277" spans="1:4" x14ac:dyDescent="0.3">
      <c r="A277" s="7">
        <v>70704</v>
      </c>
      <c r="B277" s="29" t="s">
        <v>277</v>
      </c>
      <c r="C277" s="9">
        <v>75.214238450869331</v>
      </c>
      <c r="D277" s="9">
        <v>62.667415706586667</v>
      </c>
    </row>
    <row r="278" spans="1:4" x14ac:dyDescent="0.3">
      <c r="A278" s="8">
        <v>70705</v>
      </c>
      <c r="B278" s="30" t="s">
        <v>278</v>
      </c>
      <c r="C278" s="9">
        <v>207333.2826330864</v>
      </c>
      <c r="D278" s="9">
        <v>294978.59606431128</v>
      </c>
    </row>
    <row r="279" spans="1:4" x14ac:dyDescent="0.3">
      <c r="A279" s="7">
        <v>70706</v>
      </c>
      <c r="B279" s="29" t="s">
        <v>279</v>
      </c>
      <c r="C279" s="9">
        <v>98713.396741918565</v>
      </c>
      <c r="D279" s="9">
        <v>14462.380553970719</v>
      </c>
    </row>
    <row r="280" spans="1:4" x14ac:dyDescent="0.3">
      <c r="A280" s="8">
        <v>70707</v>
      </c>
      <c r="B280" s="30" t="s">
        <v>280</v>
      </c>
      <c r="C280" s="9">
        <v>644.02322072920003</v>
      </c>
      <c r="D280" s="9">
        <v>2953.5026746779199</v>
      </c>
    </row>
    <row r="281" spans="1:4" x14ac:dyDescent="0.3">
      <c r="A281" s="7">
        <v>70801</v>
      </c>
      <c r="B281" s="29" t="s">
        <v>281</v>
      </c>
      <c r="C281" s="9">
        <v>68478.087830882243</v>
      </c>
      <c r="D281" s="9">
        <v>876928.04550825525</v>
      </c>
    </row>
    <row r="282" spans="1:4" x14ac:dyDescent="0.3">
      <c r="A282" s="8">
        <v>70802</v>
      </c>
      <c r="B282" s="30" t="s">
        <v>282</v>
      </c>
      <c r="C282" s="9">
        <v>51.964608821914673</v>
      </c>
      <c r="D282" s="9">
        <v>28.489920815461335</v>
      </c>
    </row>
    <row r="283" spans="1:4" x14ac:dyDescent="0.3">
      <c r="A283" s="7">
        <v>70803</v>
      </c>
      <c r="B283" s="29" t="s">
        <v>283</v>
      </c>
      <c r="C283" s="9">
        <v>41.784674670624007</v>
      </c>
      <c r="D283" s="9">
        <v>714.82566988675205</v>
      </c>
    </row>
    <row r="284" spans="1:4" x14ac:dyDescent="0.3">
      <c r="A284" s="8">
        <v>70804</v>
      </c>
      <c r="B284" s="30" t="s">
        <v>284</v>
      </c>
      <c r="C284" s="9">
        <v>13839.10566779846</v>
      </c>
      <c r="D284" s="9">
        <v>370112.13849965966</v>
      </c>
    </row>
    <row r="285" spans="1:4" x14ac:dyDescent="0.3">
      <c r="A285" s="7">
        <v>70805</v>
      </c>
      <c r="B285" s="29" t="s">
        <v>285</v>
      </c>
      <c r="C285" s="9">
        <v>1448.4414992802347</v>
      </c>
      <c r="D285" s="9">
        <v>4953.1885833087899</v>
      </c>
    </row>
    <row r="286" spans="1:4" x14ac:dyDescent="0.3">
      <c r="A286" s="8">
        <v>70901</v>
      </c>
      <c r="B286" s="30" t="s">
        <v>286</v>
      </c>
      <c r="C286" s="9">
        <v>8113.9229313787328</v>
      </c>
      <c r="D286" s="9">
        <v>94194.461604810247</v>
      </c>
    </row>
    <row r="287" spans="1:4" x14ac:dyDescent="0.3">
      <c r="A287" s="7">
        <v>70902</v>
      </c>
      <c r="B287" s="29" t="s">
        <v>287</v>
      </c>
      <c r="C287" s="9">
        <v>2106.2934956577815</v>
      </c>
      <c r="D287" s="9">
        <v>12441.443804681767</v>
      </c>
    </row>
    <row r="288" spans="1:4" x14ac:dyDescent="0.3">
      <c r="A288" s="8">
        <v>70903</v>
      </c>
      <c r="B288" s="30" t="s">
        <v>288</v>
      </c>
      <c r="C288" s="9">
        <v>4845.9508890809602</v>
      </c>
      <c r="D288" s="9">
        <v>4088.5377477509332</v>
      </c>
    </row>
    <row r="289" spans="1:4" x14ac:dyDescent="0.3">
      <c r="A289" s="7">
        <v>70904</v>
      </c>
      <c r="B289" s="29" t="s">
        <v>289</v>
      </c>
      <c r="C289" s="9">
        <v>265.42065522172112</v>
      </c>
      <c r="D289" s="9">
        <v>3052.4944972075314</v>
      </c>
    </row>
    <row r="290" spans="1:4" x14ac:dyDescent="0.3">
      <c r="A290" s="8">
        <v>71001</v>
      </c>
      <c r="B290" s="30" t="s">
        <v>290</v>
      </c>
      <c r="C290" s="9">
        <v>18150.259340920802</v>
      </c>
      <c r="D290" s="9">
        <v>3968.6771112264537</v>
      </c>
    </row>
    <row r="291" spans="1:4" x14ac:dyDescent="0.3">
      <c r="A291" s="7">
        <v>71002</v>
      </c>
      <c r="B291" s="29" t="s">
        <v>291</v>
      </c>
      <c r="C291" s="9">
        <v>52274.972054950078</v>
      </c>
      <c r="D291" s="9">
        <v>34885.988252384319</v>
      </c>
    </row>
    <row r="292" spans="1:4" x14ac:dyDescent="0.3">
      <c r="A292" s="8">
        <v>71003</v>
      </c>
      <c r="B292" s="30" t="s">
        <v>292</v>
      </c>
      <c r="C292" s="9">
        <v>56708.355959354347</v>
      </c>
      <c r="D292" s="9">
        <v>40068.982602614087</v>
      </c>
    </row>
    <row r="293" spans="1:4" x14ac:dyDescent="0.3">
      <c r="A293" s="7">
        <v>71004</v>
      </c>
      <c r="B293" s="29" t="s">
        <v>293</v>
      </c>
      <c r="C293" s="9">
        <v>87433.0434114823</v>
      </c>
      <c r="D293" s="9">
        <v>59717.485867546144</v>
      </c>
    </row>
    <row r="294" spans="1:4" x14ac:dyDescent="0.3">
      <c r="A294" s="8">
        <v>71005</v>
      </c>
      <c r="B294" s="30" t="s">
        <v>294</v>
      </c>
      <c r="C294" s="9">
        <v>402317.72867571941</v>
      </c>
      <c r="D294" s="9">
        <v>213531.41586151414</v>
      </c>
    </row>
    <row r="295" spans="1:4" x14ac:dyDescent="0.3">
      <c r="A295" s="7">
        <v>71101</v>
      </c>
      <c r="B295" s="29" t="s">
        <v>295</v>
      </c>
      <c r="C295" s="9">
        <v>2747351.4275831603</v>
      </c>
      <c r="D295" s="9">
        <v>21362691.844176885</v>
      </c>
    </row>
    <row r="296" spans="1:4" x14ac:dyDescent="0.3">
      <c r="A296" s="8">
        <v>71102</v>
      </c>
      <c r="B296" s="30" t="s">
        <v>296</v>
      </c>
      <c r="C296" s="9">
        <v>85645.439805055474</v>
      </c>
      <c r="D296" s="9">
        <v>340056.91051149066</v>
      </c>
    </row>
    <row r="297" spans="1:4" x14ac:dyDescent="0.3">
      <c r="A297" s="7">
        <v>71103</v>
      </c>
      <c r="B297" s="29" t="s">
        <v>297</v>
      </c>
      <c r="C297" s="9">
        <v>69270.198481361076</v>
      </c>
      <c r="D297" s="9">
        <v>93807.517257241605</v>
      </c>
    </row>
    <row r="298" spans="1:4" x14ac:dyDescent="0.3">
      <c r="A298" s="8">
        <v>71104</v>
      </c>
      <c r="B298" s="30" t="s">
        <v>298</v>
      </c>
      <c r="C298" s="9">
        <v>3363601.0905858823</v>
      </c>
      <c r="D298" s="9">
        <v>721289.53000718402</v>
      </c>
    </row>
    <row r="299" spans="1:4" x14ac:dyDescent="0.3">
      <c r="A299" s="7">
        <v>71105</v>
      </c>
      <c r="B299" s="29" t="s">
        <v>299</v>
      </c>
      <c r="C299" s="9">
        <v>321129.48644317657</v>
      </c>
      <c r="D299" s="9">
        <v>553240.58632246673</v>
      </c>
    </row>
    <row r="300" spans="1:4" x14ac:dyDescent="0.3">
      <c r="A300" s="8">
        <v>71106</v>
      </c>
      <c r="B300" s="30" t="s">
        <v>300</v>
      </c>
      <c r="C300" s="9">
        <v>757441.96852969879</v>
      </c>
      <c r="D300" s="9">
        <v>522440.98647872003</v>
      </c>
    </row>
    <row r="301" spans="1:4" x14ac:dyDescent="0.3">
      <c r="A301" s="7">
        <v>71201</v>
      </c>
      <c r="B301" s="29" t="s">
        <v>301</v>
      </c>
      <c r="C301" s="9">
        <v>4035787.1988805658</v>
      </c>
      <c r="D301" s="9">
        <v>17039473.441336136</v>
      </c>
    </row>
    <row r="302" spans="1:4" x14ac:dyDescent="0.3">
      <c r="A302" s="8">
        <v>71301</v>
      </c>
      <c r="B302" s="30" t="s">
        <v>302</v>
      </c>
      <c r="C302" s="9">
        <v>9924.9929592710832</v>
      </c>
      <c r="D302" s="9">
        <v>6306.4956844428634</v>
      </c>
    </row>
    <row r="303" spans="1:4" x14ac:dyDescent="0.3">
      <c r="A303" s="7">
        <v>71302</v>
      </c>
      <c r="B303" s="29" t="s">
        <v>303</v>
      </c>
      <c r="C303" s="9">
        <v>96.441418745781888</v>
      </c>
      <c r="D303" s="9">
        <v>0</v>
      </c>
    </row>
    <row r="304" spans="1:4" x14ac:dyDescent="0.3">
      <c r="A304" s="8">
        <v>71401</v>
      </c>
      <c r="B304" s="30" t="s">
        <v>304</v>
      </c>
      <c r="C304" s="9">
        <v>1843891.7175466141</v>
      </c>
      <c r="D304" s="9">
        <v>3370321.7563522537</v>
      </c>
    </row>
    <row r="305" spans="1:4" x14ac:dyDescent="0.3">
      <c r="A305" s="7">
        <v>71402</v>
      </c>
      <c r="B305" s="29" t="s">
        <v>305</v>
      </c>
      <c r="C305" s="9">
        <v>89605.851303318108</v>
      </c>
      <c r="D305" s="9">
        <v>262452.57025600591</v>
      </c>
    </row>
    <row r="306" spans="1:4" x14ac:dyDescent="0.3">
      <c r="A306" s="8">
        <v>71403</v>
      </c>
      <c r="B306" s="30" t="s">
        <v>306</v>
      </c>
      <c r="C306" s="9">
        <v>1338108.6000853435</v>
      </c>
      <c r="D306" s="9">
        <v>3965471.0941754188</v>
      </c>
    </row>
    <row r="307" spans="1:4" x14ac:dyDescent="0.3">
      <c r="A307" s="7">
        <v>71501</v>
      </c>
      <c r="B307" s="29" t="s">
        <v>307</v>
      </c>
      <c r="C307" s="9">
        <v>1634431.4528130349</v>
      </c>
      <c r="D307" s="9">
        <v>5860877.5932823224</v>
      </c>
    </row>
    <row r="308" spans="1:4" x14ac:dyDescent="0.3">
      <c r="A308" s="8">
        <v>71502</v>
      </c>
      <c r="B308" s="30" t="s">
        <v>308</v>
      </c>
      <c r="C308" s="9">
        <v>293776.89522483893</v>
      </c>
      <c r="D308" s="9">
        <v>8615331.9592551161</v>
      </c>
    </row>
    <row r="309" spans="1:4" x14ac:dyDescent="0.3">
      <c r="A309" s="7">
        <v>71503</v>
      </c>
      <c r="B309" s="29" t="s">
        <v>253</v>
      </c>
      <c r="C309" s="9">
        <v>3790811.7240920062</v>
      </c>
      <c r="D309" s="9">
        <v>3721307.0376186832</v>
      </c>
    </row>
    <row r="310" spans="1:4" x14ac:dyDescent="0.3">
      <c r="A310" s="8">
        <v>80101</v>
      </c>
      <c r="B310" s="30" t="s">
        <v>309</v>
      </c>
      <c r="C310" s="9">
        <v>129594.28535287146</v>
      </c>
      <c r="D310" s="9">
        <v>342467.63129209384</v>
      </c>
    </row>
    <row r="311" spans="1:4" x14ac:dyDescent="0.3">
      <c r="A311" s="7">
        <v>80102</v>
      </c>
      <c r="B311" s="29" t="s">
        <v>296</v>
      </c>
      <c r="C311" s="9">
        <v>750005.22236635583</v>
      </c>
      <c r="D311" s="9">
        <v>4283286.3013041792</v>
      </c>
    </row>
    <row r="312" spans="1:4" x14ac:dyDescent="0.3">
      <c r="A312" s="8">
        <v>80201</v>
      </c>
      <c r="B312" s="30" t="s">
        <v>310</v>
      </c>
      <c r="C312" s="9">
        <v>1390234.4438481841</v>
      </c>
      <c r="D312" s="9">
        <v>806279.20488450129</v>
      </c>
    </row>
    <row r="313" spans="1:4" x14ac:dyDescent="0.3">
      <c r="A313" s="7">
        <v>80202</v>
      </c>
      <c r="B313" s="29" t="s">
        <v>311</v>
      </c>
      <c r="C313" s="9">
        <v>2244701.3997502401</v>
      </c>
      <c r="D313" s="9">
        <v>1049097.0591485093</v>
      </c>
    </row>
    <row r="314" spans="1:4" x14ac:dyDescent="0.3">
      <c r="A314" s="8">
        <v>80301</v>
      </c>
      <c r="B314" s="30" t="s">
        <v>312</v>
      </c>
      <c r="C314" s="9">
        <v>937057.29172855744</v>
      </c>
      <c r="D314" s="9">
        <v>1337862.6552283894</v>
      </c>
    </row>
    <row r="315" spans="1:4" x14ac:dyDescent="0.3">
      <c r="A315" s="7">
        <v>80302</v>
      </c>
      <c r="B315" s="29" t="s">
        <v>313</v>
      </c>
      <c r="C315" s="9">
        <v>283043.84238937596</v>
      </c>
      <c r="D315" s="9">
        <v>1021537.626851608</v>
      </c>
    </row>
    <row r="316" spans="1:4" x14ac:dyDescent="0.3">
      <c r="A316" s="8">
        <v>80303</v>
      </c>
      <c r="B316" s="30" t="s">
        <v>314</v>
      </c>
      <c r="C316" s="9">
        <v>768503.51911203202</v>
      </c>
      <c r="D316" s="9">
        <v>827275.05185639998</v>
      </c>
    </row>
    <row r="317" spans="1:4" x14ac:dyDescent="0.3">
      <c r="A317" s="7">
        <v>80304</v>
      </c>
      <c r="B317" s="29" t="s">
        <v>315</v>
      </c>
      <c r="C317" s="9">
        <v>117984.07085243361</v>
      </c>
      <c r="D317" s="9">
        <v>421055.84969202499</v>
      </c>
    </row>
    <row r="318" spans="1:4" x14ac:dyDescent="0.3">
      <c r="A318" s="8">
        <v>80401</v>
      </c>
      <c r="B318" s="30" t="s">
        <v>316</v>
      </c>
      <c r="C318" s="9">
        <v>388334.56775295688</v>
      </c>
      <c r="D318" s="9">
        <v>1616803.9564066746</v>
      </c>
    </row>
    <row r="319" spans="1:4" x14ac:dyDescent="0.3">
      <c r="A319" s="7">
        <v>80402</v>
      </c>
      <c r="B319" s="29" t="s">
        <v>317</v>
      </c>
      <c r="C319" s="9">
        <v>2904122.7235653573</v>
      </c>
      <c r="D319" s="9">
        <v>3784881.0292467442</v>
      </c>
    </row>
    <row r="320" spans="1:4" x14ac:dyDescent="0.3">
      <c r="A320" s="8">
        <v>80501</v>
      </c>
      <c r="B320" s="30" t="s">
        <v>318</v>
      </c>
      <c r="C320" s="9">
        <v>1179845.5674440155</v>
      </c>
      <c r="D320" s="9">
        <v>1900367.6234826401</v>
      </c>
    </row>
    <row r="321" spans="1:4" x14ac:dyDescent="0.3">
      <c r="A321" s="7">
        <v>80601</v>
      </c>
      <c r="B321" s="29" t="s">
        <v>319</v>
      </c>
      <c r="C321" s="9">
        <v>438311.19577648101</v>
      </c>
      <c r="D321" s="9">
        <v>871026.17578385863</v>
      </c>
    </row>
    <row r="322" spans="1:4" x14ac:dyDescent="0.3">
      <c r="A322" s="8">
        <v>80602</v>
      </c>
      <c r="B322" s="30" t="s">
        <v>320</v>
      </c>
      <c r="C322" s="9">
        <v>1404352.814822085</v>
      </c>
      <c r="D322" s="9">
        <v>3080450.7737622615</v>
      </c>
    </row>
    <row r="323" spans="1:4" x14ac:dyDescent="0.3">
      <c r="A323" s="7">
        <v>80701</v>
      </c>
      <c r="B323" s="29" t="s">
        <v>321</v>
      </c>
      <c r="C323" s="9">
        <v>877394.31247044541</v>
      </c>
      <c r="D323" s="9">
        <v>2065770.0129478562</v>
      </c>
    </row>
    <row r="324" spans="1:4" x14ac:dyDescent="0.3">
      <c r="A324" s="8">
        <v>80702</v>
      </c>
      <c r="B324" s="30" t="s">
        <v>297</v>
      </c>
      <c r="C324" s="9">
        <v>1259809.6694843627</v>
      </c>
      <c r="D324" s="9">
        <v>2361145.8040979602</v>
      </c>
    </row>
    <row r="325" spans="1:4" x14ac:dyDescent="0.3">
      <c r="A325" s="7">
        <v>80703</v>
      </c>
      <c r="B325" s="29" t="s">
        <v>322</v>
      </c>
      <c r="C325" s="9">
        <v>146415.65771953922</v>
      </c>
      <c r="D325" s="9">
        <v>214470.88576337174</v>
      </c>
    </row>
    <row r="326" spans="1:4" x14ac:dyDescent="0.3">
      <c r="A326" s="8">
        <v>80801</v>
      </c>
      <c r="B326" s="30" t="s">
        <v>323</v>
      </c>
      <c r="C326" s="9">
        <v>1483129.2958611946</v>
      </c>
      <c r="D326" s="9">
        <v>3214933.9364010482</v>
      </c>
    </row>
    <row r="327" spans="1:4" x14ac:dyDescent="0.3">
      <c r="A327" s="7">
        <v>80802</v>
      </c>
      <c r="B327" s="29" t="s">
        <v>324</v>
      </c>
      <c r="C327" s="9">
        <v>1700076.7070724322</v>
      </c>
      <c r="D327" s="9">
        <v>5086442.5814090325</v>
      </c>
    </row>
    <row r="328" spans="1:4" x14ac:dyDescent="0.3">
      <c r="A328" s="8">
        <v>80803</v>
      </c>
      <c r="B328" s="30" t="s">
        <v>325</v>
      </c>
      <c r="C328" s="9">
        <v>1190607.9954934933</v>
      </c>
      <c r="D328" s="9">
        <v>1630383.3525939013</v>
      </c>
    </row>
    <row r="329" spans="1:4" x14ac:dyDescent="0.3">
      <c r="A329" s="7">
        <v>80901</v>
      </c>
      <c r="B329" s="29" t="s">
        <v>326</v>
      </c>
      <c r="C329" s="9">
        <v>3054.3886613301329</v>
      </c>
      <c r="D329" s="9">
        <v>176293.96987756318</v>
      </c>
    </row>
    <row r="330" spans="1:4" x14ac:dyDescent="0.3">
      <c r="A330" s="8">
        <v>90101</v>
      </c>
      <c r="B330" s="30" t="s">
        <v>327</v>
      </c>
      <c r="C330" s="9">
        <v>24560.334857971309</v>
      </c>
      <c r="D330" s="9">
        <v>42849.433959388269</v>
      </c>
    </row>
    <row r="331" spans="1:4" x14ac:dyDescent="0.3">
      <c r="A331" s="7">
        <v>90102</v>
      </c>
      <c r="B331" s="29" t="s">
        <v>328</v>
      </c>
      <c r="C331" s="9">
        <v>35999.88502794112</v>
      </c>
      <c r="D331" s="9">
        <v>68277.816584272543</v>
      </c>
    </row>
    <row r="332" spans="1:4" x14ac:dyDescent="0.3">
      <c r="A332" s="8">
        <v>90103</v>
      </c>
      <c r="B332" s="30" t="s">
        <v>329</v>
      </c>
      <c r="C332" s="9">
        <v>88894.363109742408</v>
      </c>
      <c r="D332" s="9">
        <v>159404.2216042752</v>
      </c>
    </row>
    <row r="333" spans="1:4" x14ac:dyDescent="0.3">
      <c r="A333" s="7">
        <v>90104</v>
      </c>
      <c r="B333" s="29" t="s">
        <v>330</v>
      </c>
      <c r="C333" s="9">
        <v>47227.611802987209</v>
      </c>
      <c r="D333" s="9">
        <v>191925.75357704269</v>
      </c>
    </row>
    <row r="334" spans="1:4" x14ac:dyDescent="0.3">
      <c r="A334" s="8">
        <v>90201</v>
      </c>
      <c r="B334" s="30" t="s">
        <v>331</v>
      </c>
      <c r="C334" s="9">
        <v>58179.602612701878</v>
      </c>
      <c r="D334" s="9">
        <v>103840.59820975627</v>
      </c>
    </row>
    <row r="335" spans="1:4" x14ac:dyDescent="0.3">
      <c r="A335" s="7">
        <v>90202</v>
      </c>
      <c r="B335" s="29" t="s">
        <v>294</v>
      </c>
      <c r="C335" s="9">
        <v>173749.4049789152</v>
      </c>
      <c r="D335" s="9">
        <v>10947.687786908655</v>
      </c>
    </row>
    <row r="336" spans="1:4" x14ac:dyDescent="0.3">
      <c r="A336" s="8">
        <v>90203</v>
      </c>
      <c r="B336" s="30" t="s">
        <v>332</v>
      </c>
      <c r="C336" s="9">
        <v>58878.686030610137</v>
      </c>
      <c r="D336" s="9">
        <v>126840.96030167681</v>
      </c>
    </row>
    <row r="337" spans="1:4" x14ac:dyDescent="0.3">
      <c r="A337" s="7">
        <v>90301</v>
      </c>
      <c r="B337" s="29" t="s">
        <v>333</v>
      </c>
      <c r="C337" s="9">
        <v>120151.401081776</v>
      </c>
      <c r="D337" s="9">
        <v>47800.457390795469</v>
      </c>
    </row>
    <row r="338" spans="1:4" x14ac:dyDescent="0.3">
      <c r="A338" s="8">
        <v>90302</v>
      </c>
      <c r="B338" s="30" t="s">
        <v>334</v>
      </c>
      <c r="C338" s="9">
        <v>89956.046272650667</v>
      </c>
      <c r="D338" s="9">
        <v>95923.504402010018</v>
      </c>
    </row>
    <row r="339" spans="1:4" x14ac:dyDescent="0.3">
      <c r="A339" s="7">
        <v>90303</v>
      </c>
      <c r="B339" s="29" t="s">
        <v>335</v>
      </c>
      <c r="C339" s="9">
        <v>107039.18836735468</v>
      </c>
      <c r="D339" s="9">
        <v>123914.54683366239</v>
      </c>
    </row>
    <row r="340" spans="1:4" x14ac:dyDescent="0.3">
      <c r="A340" s="8">
        <v>90401</v>
      </c>
      <c r="B340" s="30" t="s">
        <v>336</v>
      </c>
      <c r="C340" s="9">
        <v>17433.450379374986</v>
      </c>
      <c r="D340" s="9">
        <v>40798.024186011789</v>
      </c>
    </row>
    <row r="341" spans="1:4" x14ac:dyDescent="0.3">
      <c r="A341" s="7">
        <v>90402</v>
      </c>
      <c r="B341" s="29" t="s">
        <v>337</v>
      </c>
      <c r="C341" s="9">
        <v>4444.6625802832014</v>
      </c>
      <c r="D341" s="9">
        <v>18412.940183802053</v>
      </c>
    </row>
    <row r="342" spans="1:4" x14ac:dyDescent="0.3">
      <c r="A342" s="8">
        <v>90501</v>
      </c>
      <c r="B342" s="30" t="s">
        <v>338</v>
      </c>
      <c r="C342" s="9">
        <v>5638.8113910536749</v>
      </c>
      <c r="D342" s="9">
        <v>28441.537142331679</v>
      </c>
    </row>
    <row r="343" spans="1:4" x14ac:dyDescent="0.3">
      <c r="A343" s="7">
        <v>90502</v>
      </c>
      <c r="B343" s="29" t="s">
        <v>339</v>
      </c>
      <c r="C343" s="9">
        <v>1956.8080046998396</v>
      </c>
      <c r="D343" s="9">
        <v>3054.3867822990292</v>
      </c>
    </row>
    <row r="344" spans="1:4" x14ac:dyDescent="0.3">
      <c r="A344" s="8">
        <v>90503</v>
      </c>
      <c r="B344" s="30" t="s">
        <v>340</v>
      </c>
      <c r="C344" s="9">
        <v>1555.7074425682295</v>
      </c>
      <c r="D344" s="9">
        <v>3221.6551894467734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66A5-6D60-49CD-9A35-85FA77604F1D}">
  <dimension ref="A1:D12"/>
  <sheetViews>
    <sheetView zoomScale="80" zoomScaleNormal="80" workbookViewId="0">
      <selection activeCell="G5" sqref="G5"/>
    </sheetView>
  </sheetViews>
  <sheetFormatPr baseColWidth="10" defaultColWidth="11.5546875" defaultRowHeight="14.4" x14ac:dyDescent="0.3"/>
  <cols>
    <col min="1" max="1" width="16.5546875" bestFit="1" customWidth="1"/>
    <col min="2" max="2" width="13.88671875" bestFit="1" customWidth="1"/>
    <col min="3" max="4" width="21.44140625" customWidth="1"/>
  </cols>
  <sheetData>
    <row r="1" spans="1:4" ht="43.2" x14ac:dyDescent="0.3">
      <c r="A1" s="35" t="s">
        <v>411</v>
      </c>
      <c r="B1" s="35" t="s">
        <v>412</v>
      </c>
      <c r="C1" s="38" t="s">
        <v>385</v>
      </c>
      <c r="D1" s="38" t="s">
        <v>386</v>
      </c>
    </row>
    <row r="2" spans="1:4" x14ac:dyDescent="0.3">
      <c r="A2" s="36">
        <v>1</v>
      </c>
      <c r="B2" s="37" t="s">
        <v>413</v>
      </c>
      <c r="C2" s="39">
        <v>0.3746835102687906</v>
      </c>
      <c r="D2" s="39">
        <v>1.7894068736925821</v>
      </c>
    </row>
    <row r="3" spans="1:4" x14ac:dyDescent="0.3">
      <c r="A3" s="36">
        <v>2</v>
      </c>
      <c r="B3" s="37" t="s">
        <v>414</v>
      </c>
      <c r="C3" s="39">
        <v>0.77848735151870974</v>
      </c>
      <c r="D3" s="39">
        <v>1.5954394260086406</v>
      </c>
    </row>
    <row r="4" spans="1:4" x14ac:dyDescent="0.3">
      <c r="A4" s="36">
        <v>3</v>
      </c>
      <c r="B4" s="37" t="s">
        <v>119</v>
      </c>
      <c r="C4" s="39">
        <v>0.3933405146977289</v>
      </c>
      <c r="D4" s="39">
        <v>0.59007859907393911</v>
      </c>
    </row>
    <row r="5" spans="1:4" x14ac:dyDescent="0.3">
      <c r="A5" s="36">
        <v>4</v>
      </c>
      <c r="B5" s="37" t="s">
        <v>167</v>
      </c>
      <c r="C5" s="39">
        <v>1.0986200971846187E-2</v>
      </c>
      <c r="D5" s="39">
        <v>6.1479685595389626E-2</v>
      </c>
    </row>
    <row r="6" spans="1:4" x14ac:dyDescent="0.3">
      <c r="A6" s="36">
        <v>5</v>
      </c>
      <c r="B6" s="37" t="s">
        <v>202</v>
      </c>
      <c r="C6" s="39">
        <v>6.3108183527507699E-4</v>
      </c>
      <c r="D6" s="39">
        <v>1.9085992712382562E-2</v>
      </c>
    </row>
    <row r="7" spans="1:4" x14ac:dyDescent="0.3">
      <c r="A7" s="36">
        <v>6</v>
      </c>
      <c r="B7" s="37" t="s">
        <v>244</v>
      </c>
      <c r="C7" s="39">
        <v>1.7906514204562953</v>
      </c>
      <c r="D7" s="39">
        <v>2.9109698033749516</v>
      </c>
    </row>
    <row r="8" spans="1:4" x14ac:dyDescent="0.3">
      <c r="A8" s="36">
        <v>7</v>
      </c>
      <c r="B8" s="37" t="s">
        <v>415</v>
      </c>
      <c r="C8" s="39">
        <v>14.625969072991916</v>
      </c>
      <c r="D8" s="39">
        <v>42.991108225194949</v>
      </c>
    </row>
    <row r="9" spans="1:4" x14ac:dyDescent="0.3">
      <c r="A9" s="36">
        <v>8</v>
      </c>
      <c r="B9" s="37" t="s">
        <v>416</v>
      </c>
      <c r="C9" s="39">
        <v>46.589421679751524</v>
      </c>
      <c r="D9" s="39">
        <v>76.475360287723134</v>
      </c>
    </row>
    <row r="10" spans="1:4" x14ac:dyDescent="0.3">
      <c r="A10" s="36">
        <v>9</v>
      </c>
      <c r="B10" s="37" t="s">
        <v>417</v>
      </c>
      <c r="C10" s="39">
        <v>7.6768596499051993</v>
      </c>
      <c r="D10" s="39">
        <v>8.2917505183372011</v>
      </c>
    </row>
    <row r="11" spans="1:4" x14ac:dyDescent="0.3">
      <c r="A11" s="36">
        <v>10</v>
      </c>
      <c r="B11" s="37" t="s">
        <v>406</v>
      </c>
      <c r="C11" s="39">
        <v>4.1368378509672779</v>
      </c>
      <c r="D11" s="39">
        <v>7.2482327186879134</v>
      </c>
    </row>
    <row r="12" spans="1:4" x14ac:dyDescent="0.3">
      <c r="A12" s="36">
        <v>11</v>
      </c>
      <c r="B12" s="37" t="s">
        <v>418</v>
      </c>
      <c r="C12" s="39">
        <v>6.2850190236575552</v>
      </c>
      <c r="D12" s="39">
        <v>15.842645609331347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81F8-67D4-4406-9A44-1B630F7C86B6}">
  <dimension ref="A1:D12"/>
  <sheetViews>
    <sheetView zoomScale="70" zoomScaleNormal="70" workbookViewId="0">
      <selection activeCell="K31" sqref="K31"/>
    </sheetView>
  </sheetViews>
  <sheetFormatPr baseColWidth="10" defaultColWidth="11.5546875" defaultRowHeight="14.4" x14ac:dyDescent="0.3"/>
  <cols>
    <col min="2" max="2" width="17.6640625" bestFit="1" customWidth="1"/>
    <col min="3" max="4" width="21.5546875" customWidth="1"/>
  </cols>
  <sheetData>
    <row r="1" spans="1:4" ht="57.6" x14ac:dyDescent="0.3">
      <c r="A1" s="35" t="s">
        <v>411</v>
      </c>
      <c r="B1" s="35" t="s">
        <v>412</v>
      </c>
      <c r="C1" s="38" t="s">
        <v>409</v>
      </c>
      <c r="D1" s="38" t="s">
        <v>410</v>
      </c>
    </row>
    <row r="2" spans="1:4" x14ac:dyDescent="0.3">
      <c r="A2" s="36">
        <v>1</v>
      </c>
      <c r="B2" s="37" t="s">
        <v>413</v>
      </c>
      <c r="C2" s="40">
        <v>217005.35690788316</v>
      </c>
      <c r="D2" s="40">
        <v>1073153.3781412563</v>
      </c>
    </row>
    <row r="3" spans="1:4" x14ac:dyDescent="0.3">
      <c r="A3" s="36">
        <v>2</v>
      </c>
      <c r="B3" s="37" t="s">
        <v>414</v>
      </c>
      <c r="C3" s="40">
        <v>2117682.5081804185</v>
      </c>
      <c r="D3" s="40">
        <v>4705086.0266750697</v>
      </c>
    </row>
    <row r="4" spans="1:4" x14ac:dyDescent="0.3">
      <c r="A4" s="36">
        <v>3</v>
      </c>
      <c r="B4" s="37" t="s">
        <v>119</v>
      </c>
      <c r="C4" s="40">
        <v>689618.95447038102</v>
      </c>
      <c r="D4" s="40">
        <v>1155112.081755504</v>
      </c>
    </row>
    <row r="5" spans="1:4" x14ac:dyDescent="0.3">
      <c r="A5" s="36">
        <v>4</v>
      </c>
      <c r="B5" s="37" t="s">
        <v>167</v>
      </c>
      <c r="C5" s="40">
        <v>5385.7430904673338</v>
      </c>
      <c r="D5" s="40">
        <v>33888.257590370689</v>
      </c>
    </row>
    <row r="6" spans="1:4" x14ac:dyDescent="0.3">
      <c r="A6" s="36">
        <v>5</v>
      </c>
      <c r="B6" s="37" t="s">
        <v>202</v>
      </c>
      <c r="C6" s="40">
        <v>522.95673610847734</v>
      </c>
      <c r="D6" s="40">
        <v>16293.470653451062</v>
      </c>
    </row>
    <row r="7" spans="1:4" x14ac:dyDescent="0.3">
      <c r="A7" s="36">
        <v>6</v>
      </c>
      <c r="B7" s="37" t="s">
        <v>244</v>
      </c>
      <c r="C7" s="40">
        <v>864650.28440932871</v>
      </c>
      <c r="D7" s="40">
        <v>1520932.0447132743</v>
      </c>
    </row>
    <row r="8" spans="1:4" x14ac:dyDescent="0.3">
      <c r="A8" s="36">
        <v>7</v>
      </c>
      <c r="B8" s="37" t="s">
        <v>415</v>
      </c>
      <c r="C8" s="40">
        <v>38530060.522102021</v>
      </c>
      <c r="D8" s="40">
        <v>129226460.57793455</v>
      </c>
    </row>
    <row r="9" spans="1:4" x14ac:dyDescent="0.3">
      <c r="A9" s="36">
        <v>8</v>
      </c>
      <c r="B9" s="37" t="s">
        <v>416</v>
      </c>
      <c r="C9" s="40">
        <v>19596578.971523747</v>
      </c>
      <c r="D9" s="40">
        <v>36091831.482030623</v>
      </c>
    </row>
    <row r="10" spans="1:4" x14ac:dyDescent="0.3">
      <c r="A10" s="36">
        <v>9</v>
      </c>
      <c r="B10" s="37" t="s">
        <v>417</v>
      </c>
      <c r="C10" s="40">
        <v>835665.96394063032</v>
      </c>
      <c r="D10" s="40">
        <v>1065653.5241336797</v>
      </c>
    </row>
    <row r="11" spans="1:4" x14ac:dyDescent="0.3">
      <c r="A11" s="36">
        <v>10</v>
      </c>
      <c r="B11" s="37" t="s">
        <v>406</v>
      </c>
      <c r="C11" s="40">
        <v>606240.36392625247</v>
      </c>
      <c r="D11" s="40">
        <v>1134113.1989316035</v>
      </c>
    </row>
    <row r="12" spans="1:4" x14ac:dyDescent="0.3">
      <c r="A12" s="36">
        <v>11</v>
      </c>
      <c r="B12" s="37" t="s">
        <v>418</v>
      </c>
      <c r="C12" s="40">
        <v>62857171.261360981</v>
      </c>
      <c r="D12" s="40">
        <v>174888410.84362772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427D-0BBE-4081-A8BE-F2520F35F98A}">
  <dimension ref="A1:J2"/>
  <sheetViews>
    <sheetView workbookViewId="0">
      <selection activeCell="J3" sqref="J3"/>
    </sheetView>
  </sheetViews>
  <sheetFormatPr baseColWidth="10" defaultColWidth="8.88671875" defaultRowHeight="14.4" x14ac:dyDescent="0.3"/>
  <sheetData>
    <row r="1" spans="1:10" ht="48" x14ac:dyDescent="0.3">
      <c r="A1" s="41" t="s">
        <v>432</v>
      </c>
      <c r="B1" s="41" t="s">
        <v>433</v>
      </c>
      <c r="C1" s="42" t="s">
        <v>434</v>
      </c>
      <c r="D1" s="42" t="s">
        <v>435</v>
      </c>
      <c r="E1" s="43" t="s">
        <v>436</v>
      </c>
      <c r="F1" s="43" t="s">
        <v>437</v>
      </c>
      <c r="G1" s="44" t="s">
        <v>438</v>
      </c>
      <c r="H1" s="44" t="s">
        <v>439</v>
      </c>
      <c r="I1" s="45" t="s">
        <v>440</v>
      </c>
      <c r="J1" s="45" t="s">
        <v>441</v>
      </c>
    </row>
    <row r="2" spans="1:10" x14ac:dyDescent="0.3">
      <c r="A2" s="46">
        <v>13</v>
      </c>
      <c r="B2" s="46" t="s">
        <v>442</v>
      </c>
      <c r="C2" s="46">
        <v>0</v>
      </c>
      <c r="D2" s="46">
        <v>2</v>
      </c>
      <c r="E2" s="46">
        <v>2</v>
      </c>
      <c r="F2" s="47">
        <v>3</v>
      </c>
      <c r="G2" s="46">
        <v>3</v>
      </c>
      <c r="H2" s="46">
        <v>4</v>
      </c>
      <c r="I2" s="46">
        <v>4</v>
      </c>
      <c r="J2" s="46">
        <v>1266.8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05AE-27EB-4739-839A-C9A689B1DFFC}">
  <dimension ref="A1:C5"/>
  <sheetViews>
    <sheetView workbookViewId="0">
      <selection activeCell="C2" sqref="C2:C5"/>
    </sheetView>
  </sheetViews>
  <sheetFormatPr baseColWidth="10" defaultColWidth="8.88671875" defaultRowHeight="14.4" x14ac:dyDescent="0.3"/>
  <sheetData>
    <row r="1" spans="1:3" ht="28.8" x14ac:dyDescent="0.3">
      <c r="A1" s="48" t="s">
        <v>443</v>
      </c>
      <c r="B1" s="49">
        <v>2012</v>
      </c>
      <c r="C1" s="49">
        <v>2024</v>
      </c>
    </row>
    <row r="2" spans="1:3" ht="28.8" x14ac:dyDescent="0.3">
      <c r="A2" s="50" t="s">
        <v>444</v>
      </c>
      <c r="B2" s="51">
        <v>261</v>
      </c>
      <c r="C2" s="51">
        <v>243</v>
      </c>
    </row>
    <row r="3" spans="1:3" ht="43.2" x14ac:dyDescent="0.3">
      <c r="A3" s="50" t="s">
        <v>445</v>
      </c>
      <c r="B3" s="51">
        <v>9</v>
      </c>
      <c r="C3" s="51">
        <v>11</v>
      </c>
    </row>
    <row r="4" spans="1:3" ht="57.6" x14ac:dyDescent="0.3">
      <c r="A4" s="50" t="s">
        <v>446</v>
      </c>
      <c r="B4" s="51">
        <v>8</v>
      </c>
      <c r="C4" s="51">
        <v>6</v>
      </c>
    </row>
    <row r="5" spans="1:3" ht="43.2" x14ac:dyDescent="0.3">
      <c r="A5" s="50" t="s">
        <v>447</v>
      </c>
      <c r="B5" s="51">
        <v>65</v>
      </c>
      <c r="C5" s="51">
        <v>83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AFD-348E-43A5-9AEE-570A638F7184}">
  <dimension ref="A1"/>
  <sheetViews>
    <sheetView workbookViewId="0">
      <selection activeCell="A11" sqref="A11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departamentales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2025-05-26T16:00:12Z</dcterms:created>
  <dcterms:modified xsi:type="dcterms:W3CDTF">2026-05-25T06:03:08Z</dcterms:modified>
</cp:coreProperties>
</file>