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rivas/MSG_datawork/"/>
    </mc:Choice>
  </mc:AlternateContent>
  <xr:revisionPtr revIDLastSave="0" documentId="8_{A310E370-D554-3643-98A5-8CAEC5EDACD6}" xr6:coauthVersionLast="45" xr6:coauthVersionMax="45" xr10:uidLastSave="{00000000-0000-0000-0000-000000000000}"/>
  <bookViews>
    <workbookView xWindow="760" yWindow="1020" windowWidth="27640" windowHeight="15920" xr2:uid="{B340B5DD-F5C5-5446-AEED-AEA62993270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<sst xmlns="http://schemas.openxmlformats.org/spreadsheetml/2006/main" count="322" uniqueCount="66">
  <si>
    <t>SEA</t>
  </si>
  <si>
    <t>Number of ELs Participating in LIEPs</t>
  </si>
  <si>
    <t>Number of Certified Licensed EL Instructors</t>
  </si>
  <si>
    <t>Ratio of Approximate Number of ELs to EL Instructors</t>
  </si>
  <si>
    <t>Quartile SEA Falls in based on Ratio</t>
  </si>
  <si>
    <t>NEBRASKA</t>
  </si>
  <si>
    <t>First Quartile</t>
  </si>
  <si>
    <t>NEW HAMPSHIRE</t>
  </si>
  <si>
    <t>WISCONSIN</t>
  </si>
  <si>
    <t>PUERTO RICO</t>
  </si>
  <si>
    <t>ALABAMA</t>
  </si>
  <si>
    <t>OKLAHOMA</t>
  </si>
  <si>
    <t>MONTANA</t>
  </si>
  <si>
    <t>ARIZONA</t>
  </si>
  <si>
    <t>FLORIDA</t>
  </si>
  <si>
    <t>CALIFORNIA</t>
  </si>
  <si>
    <t>NEW MEXICO</t>
  </si>
  <si>
    <t>LOUISIANA</t>
  </si>
  <si>
    <t>INDIANA</t>
  </si>
  <si>
    <t>Second Quartile</t>
  </si>
  <si>
    <t>ILLINOIS</t>
  </si>
  <si>
    <t>UTAH</t>
  </si>
  <si>
    <t>ARKANSAS</t>
  </si>
  <si>
    <t>NORTH DAKOTA</t>
  </si>
  <si>
    <t>PENNSYLVANIA</t>
  </si>
  <si>
    <t>RHODE ISLAND</t>
  </si>
  <si>
    <t>NEVADA</t>
  </si>
  <si>
    <t>COLORADO</t>
  </si>
  <si>
    <t>WEST VIRGINIA</t>
  </si>
  <si>
    <t>NEW YORK</t>
  </si>
  <si>
    <t>TENNESSEE</t>
  </si>
  <si>
    <t>TEXAS</t>
  </si>
  <si>
    <t>Third Quartile</t>
  </si>
  <si>
    <t>WYOMING</t>
  </si>
  <si>
    <t>MINNESOTA</t>
  </si>
  <si>
    <t>IOWA</t>
  </si>
  <si>
    <t>GEORGIA</t>
  </si>
  <si>
    <t>MISSOURI</t>
  </si>
  <si>
    <t>MASSACHUSETTS</t>
  </si>
  <si>
    <t>CONNECTICUT</t>
  </si>
  <si>
    <t>SOUTH CAROLINA</t>
  </si>
  <si>
    <t>SOUTH DAKOTA</t>
  </si>
  <si>
    <t>DISTRICT OF COLUMBIA</t>
  </si>
  <si>
    <t>MARYLAND</t>
  </si>
  <si>
    <t>NORTH CAROLINA</t>
  </si>
  <si>
    <t>Fourth Quartile</t>
  </si>
  <si>
    <t>OREGON</t>
  </si>
  <si>
    <t>WASHINGTON</t>
  </si>
  <si>
    <t>OHIO</t>
  </si>
  <si>
    <t>MICHIGAN</t>
  </si>
  <si>
    <t>DELAWARE</t>
  </si>
  <si>
    <t>VIRGINIA</t>
  </si>
  <si>
    <t>MISSISSIPPI</t>
  </si>
  <si>
    <t>ALASKA</t>
  </si>
  <si>
    <t>HAWAII</t>
  </si>
  <si>
    <t>KENTUCKY</t>
  </si>
  <si>
    <t>IDAHO</t>
  </si>
  <si>
    <t>KANSAS</t>
  </si>
  <si>
    <t>NR</t>
  </si>
  <si>
    <t/>
  </si>
  <si>
    <t>MAINE</t>
  </si>
  <si>
    <t>NEW JERSEY</t>
  </si>
  <si>
    <t>VERMONT</t>
  </si>
  <si>
    <t>Year</t>
  </si>
  <si>
    <t>2018-19</t>
  </si>
  <si>
    <t>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</si>
</sst>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 applyAlignment="1">
      <alignment horizontal="left" wrapText="1"/>
    </xf>
    <xf numFmtId="3" fontId="0" fillId="2" borderId="0" xfId="0" applyNumberFormat="1" applyFill="1"/>
    <xf numFmtId="3" fontId="0" fillId="0" borderId="0" xfId="0" applyNumberFormat="1"/>
    <xf numFmtId="3" fontId="0" fillId="3" borderId="0" xfId="0" applyNumberFormat="1" applyFill="1"/>
    <xf numFmtId="0" fontId="0" fillId="0" borderId="1" xfId="0" applyFill="1" applyBorder="1" applyAlignment="1">
      <alignment horizontal="left" wrapText="1"/>
    </xf>
  </cellXfs>
  <cellStyles count="1">
    <cellStyle name="Normal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S067_Ch4_From%20WestEd%20(1-31-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Figure List"/>
      <sheetName val="Data Con. and Business Rules"/>
      <sheetName val="Change Log"/>
      <sheetName val="Data FS067 (18-20)"/>
      <sheetName val="Data FS116 (18-19)"/>
      <sheetName val="Data FS116 (19-20)"/>
      <sheetName val="Pivot FS067 (18-19) Exh4.8;4.9"/>
      <sheetName val="Pivot FS067 (19-20) Exh4.8;4.9"/>
      <sheetName val="Anlys FS067(18-20)Exh4.8;Tbl.7"/>
      <sheetName val="Exhibit 4.8 (18-20)"/>
      <sheetName val="Pivot FS116 (18-19) Exh4.9"/>
      <sheetName val="Pivot FS116 (19-20) Exh4.9"/>
      <sheetName val="AnlysFS067(18-20)Exh4.9;Tbl.7"/>
      <sheetName val="Exhibit 4.9 (18-20)"/>
      <sheetName val="Table A-7a (18-19)"/>
      <sheetName val="Table A-7b (19-2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1EE50-E3F2-A447-B8D3-68E74956EB96}" name="Table4" displayName="Table4" ref="B2:F106" totalsRowShown="0" headerRowDxfId="4">
  <autoFilter ref="B2:F106" xr:uid="{D005DE44-1049-B241-9E68-378E0AFD2EB2}"/>
  <sortState ref="B3:F54">
    <sortCondition ref="E2:E54"/>
  </sortState>
  <tableColumns count="5">
    <tableColumn id="1" xr3:uid="{D71E891A-7342-9E42-80B7-8B19014DDC32}" name="SEA" dataDxfId="3"/>
    <tableColumn id="2" xr3:uid="{8B1AFA13-EADB-BB49-8C11-C54E0A2851A8}" name="Number of ELs Participating in LIEPs" dataDxfId="2">
      <calculatedColumnFormula>GETPIVOTDATA("SEA_Student_Count",'[1]Pivot FS116 (18-19) Exh4.9'!$A$3,"State_Name",Table4[[#This Row],[SEA]],"SEA_Total_Indicator_Description","Grade Level (Basic w/13), Language Instruction Educational Program Type")</calculatedColumnFormula>
    </tableColumn>
    <tableColumn id="3" xr3:uid="{9CC6BA44-70BF-0443-A61A-C9E77FB3B877}" name="Number of Certified Licensed EL Instructors"/>
    <tableColumn id="4" xr3:uid="{35EB2713-6C76-1743-A59F-E224455D91BF}" name="Ratio of Approximate Number of ELs to EL Instructors" dataDxfId="1">
      <calculatedColumnFormula>Table4[[#This Row],[Number of ELs Participating in LIEPs]]/Table4[[#This Row],[Number of Certified Licensed EL Instructors]]</calculatedColumnFormula>
    </tableColumn>
    <tableColumn id="6" xr3:uid="{245743BA-6C7B-9543-8A99-87A95BBBAB13}" name="Quartile SEA Falls in based on Ratio" dataDxfId="0">
      <calculatedColumnFormula array="1">_xlfn.IFS(Table4[[#This Row],[Ratio of Approximate Number of ELs to EL Instructors]]="", "",AND(Table4[[#This Row],[Ratio of Approximate Number of ELs to EL Instructors]]&gt;=$P$2,Table4[[#This Row],[Ratio of Approximate Number of ELs to EL Instructors]]&lt;=$P$3), "First Quartile", AND(Table4[[#This Row],[Ratio of Approximate Number of ELs to EL Instructors]]&gt;$P$3, Table4[[#This Row],[Ratio of Approximate Number of ELs to EL Instructors]]&lt;=$P$4), "Second Quartile", AND(Table4[[#This Row],[Ratio of Approximate Number of ELs to EL Instructors]]&gt;$P$4, Table4[[#This Row],[Ratio of Approximate Number of ELs to EL Instructors]]&lt;=$P$5), "Third Quartile", AND(Table4[[#This Row],[Ratio of Approximate Number of ELs to EL Instructors]]&gt;$P$5, Table4[[#This Row],[Ratio of Approximate Number of ELs to EL Instructors]]&lt;=$P$6), "Fourth Quartile")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626A-F59E-6643-93F0-83C7C744274C}">
  <dimension ref="A2:F106"/>
  <sheetViews>
    <sheetView tabSelected="1" workbookViewId="0">
      <selection activeCell="K16" sqref="K16"/>
    </sheetView>
  </sheetViews>
  <sheetFormatPr baseColWidth="10" defaultRowHeight="16" x14ac:dyDescent="0.2"/>
  <cols>
    <col min="1" max="5" width="10.83203125" customWidth="1"/>
  </cols>
  <sheetData>
    <row r="2" spans="1:6" ht="80" x14ac:dyDescent="0.2">
      <c r="A2" t="s">
        <v>63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t="17" x14ac:dyDescent="0.2">
      <c r="A3" t="s">
        <v>64</v>
      </c>
      <c r="B3" s="2" t="s">
        <v>5</v>
      </c>
      <c r="C3" s="3">
        <v>0</v>
      </c>
      <c r="D3" s="4">
        <v>1086</v>
      </c>
      <c r="E3" s="3">
        <f>Table4[[#This Row],[Number of ELs Participating in LIEPs]]/Table4[[#This Row],[Number of Certified Licensed EL Instructors]]</f>
        <v>0</v>
      </c>
      <c r="F3" s="4" t="s">
        <v>6</v>
      </c>
    </row>
    <row r="4" spans="1:6" ht="51" x14ac:dyDescent="0.2">
      <c r="A4" t="s">
        <v>64</v>
      </c>
      <c r="B4" s="2" t="s">
        <v>7</v>
      </c>
      <c r="C4" s="3">
        <v>0</v>
      </c>
      <c r="D4" s="4">
        <v>174</v>
      </c>
      <c r="E4" s="3">
        <f>Table4[[#This Row],[Number of ELs Participating in LIEPs]]/Table4[[#This Row],[Number of Certified Licensed EL Instructors]]</f>
        <v>0</v>
      </c>
      <c r="F4" s="4" t="s">
        <v>6</v>
      </c>
    </row>
    <row r="5" spans="1:6" ht="34" x14ac:dyDescent="0.2">
      <c r="A5" t="s">
        <v>64</v>
      </c>
      <c r="B5" s="2" t="s">
        <v>8</v>
      </c>
      <c r="C5" s="4">
        <v>1713</v>
      </c>
      <c r="D5" s="4">
        <v>2074</v>
      </c>
      <c r="E5" s="4">
        <f>Table4[[#This Row],[Number of ELs Participating in LIEPs]]/Table4[[#This Row],[Number of Certified Licensed EL Instructors]]</f>
        <v>0.82594021215043389</v>
      </c>
      <c r="F5" s="4" t="s">
        <v>6</v>
      </c>
    </row>
    <row r="6" spans="1:6" ht="34" x14ac:dyDescent="0.2">
      <c r="A6" t="s">
        <v>64</v>
      </c>
      <c r="B6" s="2" t="s">
        <v>9</v>
      </c>
      <c r="C6" s="4">
        <v>753</v>
      </c>
      <c r="D6" s="4">
        <v>663</v>
      </c>
      <c r="E6" s="4">
        <f>Table4[[#This Row],[Number of ELs Participating in LIEPs]]/Table4[[#This Row],[Number of Certified Licensed EL Instructors]]</f>
        <v>1.1357466063348416</v>
      </c>
      <c r="F6" s="4" t="s">
        <v>6</v>
      </c>
    </row>
    <row r="7" spans="1:6" ht="17" x14ac:dyDescent="0.2">
      <c r="A7" t="s">
        <v>64</v>
      </c>
      <c r="B7" s="2" t="s">
        <v>10</v>
      </c>
      <c r="C7" s="4">
        <v>27529</v>
      </c>
      <c r="D7" s="4">
        <v>18446</v>
      </c>
      <c r="E7" s="4">
        <f>Table4[[#This Row],[Number of ELs Participating in LIEPs]]/Table4[[#This Row],[Number of Certified Licensed EL Instructors]]</f>
        <v>1.4924102786511981</v>
      </c>
      <c r="F7" s="4" t="s">
        <v>6</v>
      </c>
    </row>
    <row r="8" spans="1:6" ht="17" x14ac:dyDescent="0.2">
      <c r="A8" t="s">
        <v>64</v>
      </c>
      <c r="B8" s="2" t="s">
        <v>11</v>
      </c>
      <c r="C8" s="4">
        <v>50299</v>
      </c>
      <c r="D8" s="4">
        <v>14882</v>
      </c>
      <c r="E8" s="4">
        <f>Table4[[#This Row],[Number of ELs Participating in LIEPs]]/Table4[[#This Row],[Number of Certified Licensed EL Instructors]]</f>
        <v>3.3798548582179815</v>
      </c>
      <c r="F8" s="4" t="s">
        <v>6</v>
      </c>
    </row>
    <row r="9" spans="1:6" ht="17" x14ac:dyDescent="0.2">
      <c r="A9" t="s">
        <v>64</v>
      </c>
      <c r="B9" s="2" t="s">
        <v>12</v>
      </c>
      <c r="C9" s="4">
        <v>2805</v>
      </c>
      <c r="D9" s="4">
        <v>720</v>
      </c>
      <c r="E9" s="4">
        <f>Table4[[#This Row],[Number of ELs Participating in LIEPs]]/Table4[[#This Row],[Number of Certified Licensed EL Instructors]]</f>
        <v>3.8958333333333335</v>
      </c>
      <c r="F9" s="4" t="s">
        <v>6</v>
      </c>
    </row>
    <row r="10" spans="1:6" ht="17" x14ac:dyDescent="0.2">
      <c r="A10" t="s">
        <v>64</v>
      </c>
      <c r="B10" s="2" t="s">
        <v>13</v>
      </c>
      <c r="C10" s="4">
        <v>60043</v>
      </c>
      <c r="D10" s="4">
        <v>14850</v>
      </c>
      <c r="E10" s="4">
        <f>Table4[[#This Row],[Number of ELs Participating in LIEPs]]/Table4[[#This Row],[Number of Certified Licensed EL Instructors]]</f>
        <v>4.0432996632996634</v>
      </c>
      <c r="F10" s="4" t="s">
        <v>6</v>
      </c>
    </row>
    <row r="11" spans="1:6" ht="17" x14ac:dyDescent="0.2">
      <c r="A11" t="s">
        <v>64</v>
      </c>
      <c r="B11" s="2" t="s">
        <v>14</v>
      </c>
      <c r="C11" s="4">
        <v>281294</v>
      </c>
      <c r="D11" s="4">
        <v>60616</v>
      </c>
      <c r="E11" s="4">
        <f>Table4[[#This Row],[Number of ELs Participating in LIEPs]]/Table4[[#This Row],[Number of Certified Licensed EL Instructors]]</f>
        <v>4.6405899432493074</v>
      </c>
      <c r="F11" s="4" t="s">
        <v>6</v>
      </c>
    </row>
    <row r="12" spans="1:6" ht="34" x14ac:dyDescent="0.2">
      <c r="A12" t="s">
        <v>64</v>
      </c>
      <c r="B12" s="2" t="s">
        <v>15</v>
      </c>
      <c r="C12" s="4">
        <v>1185606</v>
      </c>
      <c r="D12" s="4">
        <v>199959</v>
      </c>
      <c r="E12" s="4">
        <f>Table4[[#This Row],[Number of ELs Participating in LIEPs]]/Table4[[#This Row],[Number of Certified Licensed EL Instructors]]</f>
        <v>5.9292454953265423</v>
      </c>
      <c r="F12" s="4" t="s">
        <v>6</v>
      </c>
    </row>
    <row r="13" spans="1:6" ht="34" x14ac:dyDescent="0.2">
      <c r="A13" t="s">
        <v>64</v>
      </c>
      <c r="B13" s="2" t="s">
        <v>16</v>
      </c>
      <c r="C13" s="4">
        <v>36435</v>
      </c>
      <c r="D13" s="4">
        <v>5965</v>
      </c>
      <c r="E13" s="4">
        <f>Table4[[#This Row],[Number of ELs Participating in LIEPs]]/Table4[[#This Row],[Number of Certified Licensed EL Instructors]]</f>
        <v>6.1081307627829</v>
      </c>
      <c r="F13" s="4" t="s">
        <v>6</v>
      </c>
    </row>
    <row r="14" spans="1:6" ht="17" x14ac:dyDescent="0.2">
      <c r="A14" t="s">
        <v>64</v>
      </c>
      <c r="B14" s="2" t="s">
        <v>17</v>
      </c>
      <c r="C14" s="4">
        <v>22119</v>
      </c>
      <c r="D14" s="4">
        <v>1583</v>
      </c>
      <c r="E14" s="4">
        <f>Table4[[#This Row],[Number of ELs Participating in LIEPs]]/Table4[[#This Row],[Number of Certified Licensed EL Instructors]]</f>
        <v>13.972836386607707</v>
      </c>
      <c r="F14" s="4" t="s">
        <v>6</v>
      </c>
    </row>
    <row r="15" spans="1:6" ht="17" x14ac:dyDescent="0.2">
      <c r="A15" t="s">
        <v>64</v>
      </c>
      <c r="B15" s="2" t="s">
        <v>18</v>
      </c>
      <c r="C15" s="4">
        <v>59927</v>
      </c>
      <c r="D15" s="4">
        <v>4064</v>
      </c>
      <c r="E15" s="4">
        <f>Table4[[#This Row],[Number of ELs Participating in LIEPs]]/Table4[[#This Row],[Number of Certified Licensed EL Instructors]]</f>
        <v>14.745816929133857</v>
      </c>
      <c r="F15" s="4" t="s">
        <v>19</v>
      </c>
    </row>
    <row r="16" spans="1:6" ht="17" x14ac:dyDescent="0.2">
      <c r="A16" t="s">
        <v>64</v>
      </c>
      <c r="B16" s="2" t="s">
        <v>20</v>
      </c>
      <c r="C16" s="4">
        <v>203135</v>
      </c>
      <c r="D16" s="4">
        <v>13701</v>
      </c>
      <c r="E16" s="4">
        <f>Table4[[#This Row],[Number of ELs Participating in LIEPs]]/Table4[[#This Row],[Number of Certified Licensed EL Instructors]]</f>
        <v>14.826290051821035</v>
      </c>
      <c r="F16" s="4" t="s">
        <v>19</v>
      </c>
    </row>
    <row r="17" spans="1:6" ht="17" x14ac:dyDescent="0.2">
      <c r="A17" t="s">
        <v>64</v>
      </c>
      <c r="B17" s="2" t="s">
        <v>21</v>
      </c>
      <c r="C17" s="4">
        <v>30878</v>
      </c>
      <c r="D17" s="4">
        <v>1746</v>
      </c>
      <c r="E17" s="4">
        <f>Table4[[#This Row],[Number of ELs Participating in LIEPs]]/Table4[[#This Row],[Number of Certified Licensed EL Instructors]]</f>
        <v>17.68499427262314</v>
      </c>
      <c r="F17" s="4" t="s">
        <v>19</v>
      </c>
    </row>
    <row r="18" spans="1:6" ht="17" x14ac:dyDescent="0.2">
      <c r="A18" t="s">
        <v>64</v>
      </c>
      <c r="B18" s="2" t="s">
        <v>22</v>
      </c>
      <c r="C18" s="4">
        <v>33234</v>
      </c>
      <c r="D18" s="4">
        <v>1786</v>
      </c>
      <c r="E18" s="4">
        <f>Table4[[#This Row],[Number of ELs Participating in LIEPs]]/Table4[[#This Row],[Number of Certified Licensed EL Instructors]]</f>
        <v>18.608062709966404</v>
      </c>
      <c r="F18" s="4" t="s">
        <v>19</v>
      </c>
    </row>
    <row r="19" spans="1:6" ht="34" x14ac:dyDescent="0.2">
      <c r="A19" t="s">
        <v>64</v>
      </c>
      <c r="B19" s="2" t="s">
        <v>23</v>
      </c>
      <c r="C19" s="4">
        <v>3838</v>
      </c>
      <c r="D19" s="4">
        <v>168</v>
      </c>
      <c r="E19" s="4">
        <f>Table4[[#This Row],[Number of ELs Participating in LIEPs]]/Table4[[#This Row],[Number of Certified Licensed EL Instructors]]</f>
        <v>22.845238095238095</v>
      </c>
      <c r="F19" s="4" t="s">
        <v>19</v>
      </c>
    </row>
    <row r="20" spans="1:6" ht="34" x14ac:dyDescent="0.2">
      <c r="A20" t="s">
        <v>64</v>
      </c>
      <c r="B20" s="2" t="s">
        <v>24</v>
      </c>
      <c r="C20" s="4">
        <v>67725</v>
      </c>
      <c r="D20" s="4">
        <v>2935</v>
      </c>
      <c r="E20" s="4">
        <f>Table4[[#This Row],[Number of ELs Participating in LIEPs]]/Table4[[#This Row],[Number of Certified Licensed EL Instructors]]</f>
        <v>23.074957410562181</v>
      </c>
      <c r="F20" s="4" t="s">
        <v>19</v>
      </c>
    </row>
    <row r="21" spans="1:6" ht="34" x14ac:dyDescent="0.2">
      <c r="A21" t="s">
        <v>64</v>
      </c>
      <c r="B21" s="2" t="s">
        <v>25</v>
      </c>
      <c r="C21" s="4">
        <v>12993</v>
      </c>
      <c r="D21" s="4">
        <v>512</v>
      </c>
      <c r="E21" s="4">
        <f>Table4[[#This Row],[Number of ELs Participating in LIEPs]]/Table4[[#This Row],[Number of Certified Licensed EL Instructors]]</f>
        <v>25.376953125</v>
      </c>
      <c r="F21" s="4" t="s">
        <v>19</v>
      </c>
    </row>
    <row r="22" spans="1:6" ht="17" x14ac:dyDescent="0.2">
      <c r="A22" t="s">
        <v>64</v>
      </c>
      <c r="B22" s="2" t="s">
        <v>26</v>
      </c>
      <c r="C22" s="4">
        <v>72957</v>
      </c>
      <c r="D22" s="4">
        <v>2692</v>
      </c>
      <c r="E22" s="4">
        <f>Table4[[#This Row],[Number of ELs Participating in LIEPs]]/Table4[[#This Row],[Number of Certified Licensed EL Instructors]]</f>
        <v>27.101411589895989</v>
      </c>
      <c r="F22" s="4" t="s">
        <v>19</v>
      </c>
    </row>
    <row r="23" spans="1:6" ht="17" x14ac:dyDescent="0.2">
      <c r="A23" t="s">
        <v>64</v>
      </c>
      <c r="B23" s="2" t="s">
        <v>27</v>
      </c>
      <c r="C23" s="4">
        <v>97255</v>
      </c>
      <c r="D23" s="4">
        <v>3471</v>
      </c>
      <c r="E23" s="4">
        <f>Table4[[#This Row],[Number of ELs Participating in LIEPs]]/Table4[[#This Row],[Number of Certified Licensed EL Instructors]]</f>
        <v>28.019302794583695</v>
      </c>
      <c r="F23" s="4" t="s">
        <v>19</v>
      </c>
    </row>
    <row r="24" spans="1:6" ht="34" x14ac:dyDescent="0.2">
      <c r="A24" t="s">
        <v>64</v>
      </c>
      <c r="B24" s="2" t="s">
        <v>28</v>
      </c>
      <c r="C24" s="4">
        <v>1992</v>
      </c>
      <c r="D24" s="4">
        <v>70</v>
      </c>
      <c r="E24" s="4">
        <f>Table4[[#This Row],[Number of ELs Participating in LIEPs]]/Table4[[#This Row],[Number of Certified Licensed EL Instructors]]</f>
        <v>28.457142857142856</v>
      </c>
      <c r="F24" s="4" t="s">
        <v>19</v>
      </c>
    </row>
    <row r="25" spans="1:6" ht="17" x14ac:dyDescent="0.2">
      <c r="A25" t="s">
        <v>64</v>
      </c>
      <c r="B25" s="2" t="s">
        <v>29</v>
      </c>
      <c r="C25" s="4">
        <v>223386</v>
      </c>
      <c r="D25" s="4">
        <v>7771</v>
      </c>
      <c r="E25" s="4">
        <f>Table4[[#This Row],[Number of ELs Participating in LIEPs]]/Table4[[#This Row],[Number of Certified Licensed EL Instructors]]</f>
        <v>28.746107322094968</v>
      </c>
      <c r="F25" s="4" t="s">
        <v>19</v>
      </c>
    </row>
    <row r="26" spans="1:6" ht="17" x14ac:dyDescent="0.2">
      <c r="A26" t="s">
        <v>64</v>
      </c>
      <c r="B26" s="2" t="s">
        <v>30</v>
      </c>
      <c r="C26" s="4">
        <v>44734</v>
      </c>
      <c r="D26" s="4">
        <v>1514</v>
      </c>
      <c r="E26" s="4">
        <f>Table4[[#This Row],[Number of ELs Participating in LIEPs]]/Table4[[#This Row],[Number of Certified Licensed EL Instructors]]</f>
        <v>29.546895640686923</v>
      </c>
      <c r="F26" s="4" t="s">
        <v>19</v>
      </c>
    </row>
    <row r="27" spans="1:6" ht="17" x14ac:dyDescent="0.2">
      <c r="A27" t="s">
        <v>64</v>
      </c>
      <c r="B27" s="2" t="s">
        <v>31</v>
      </c>
      <c r="C27" s="4">
        <v>965330</v>
      </c>
      <c r="D27" s="4">
        <v>29044</v>
      </c>
      <c r="E27" s="4">
        <f>Table4[[#This Row],[Number of ELs Participating in LIEPs]]/Table4[[#This Row],[Number of Certified Licensed EL Instructors]]</f>
        <v>33.236813111141714</v>
      </c>
      <c r="F27" s="4" t="s">
        <v>32</v>
      </c>
    </row>
    <row r="28" spans="1:6" ht="17" x14ac:dyDescent="0.2">
      <c r="A28" t="s">
        <v>64</v>
      </c>
      <c r="B28" s="2" t="s">
        <v>33</v>
      </c>
      <c r="C28" s="4">
        <v>2043</v>
      </c>
      <c r="D28" s="4">
        <v>54</v>
      </c>
      <c r="E28" s="4">
        <f>Table4[[#This Row],[Number of ELs Participating in LIEPs]]/Table4[[#This Row],[Number of Certified Licensed EL Instructors]]</f>
        <v>37.833333333333336</v>
      </c>
      <c r="F28" s="4" t="s">
        <v>32</v>
      </c>
    </row>
    <row r="29" spans="1:6" ht="34" x14ac:dyDescent="0.2">
      <c r="A29" t="s">
        <v>64</v>
      </c>
      <c r="B29" s="2" t="s">
        <v>34</v>
      </c>
      <c r="C29" s="4">
        <v>68986</v>
      </c>
      <c r="D29" s="4">
        <v>1699</v>
      </c>
      <c r="E29" s="4">
        <f>Table4[[#This Row],[Number of ELs Participating in LIEPs]]/Table4[[#This Row],[Number of Certified Licensed EL Instructors]]</f>
        <v>40.603884638022365</v>
      </c>
      <c r="F29" s="4" t="s">
        <v>32</v>
      </c>
    </row>
    <row r="30" spans="1:6" ht="17" x14ac:dyDescent="0.2">
      <c r="A30" t="s">
        <v>64</v>
      </c>
      <c r="B30" s="2" t="s">
        <v>35</v>
      </c>
      <c r="C30" s="4">
        <v>30332</v>
      </c>
      <c r="D30" s="4">
        <v>740</v>
      </c>
      <c r="E30" s="4">
        <f>Table4[[#This Row],[Number of ELs Participating in LIEPs]]/Table4[[#This Row],[Number of Certified Licensed EL Instructors]]</f>
        <v>40.98918918918919</v>
      </c>
      <c r="F30" s="4" t="s">
        <v>32</v>
      </c>
    </row>
    <row r="31" spans="1:6" ht="17" x14ac:dyDescent="0.2">
      <c r="A31" t="s">
        <v>64</v>
      </c>
      <c r="B31" s="2" t="s">
        <v>36</v>
      </c>
      <c r="C31" s="4">
        <v>116944</v>
      </c>
      <c r="D31" s="4">
        <v>2638</v>
      </c>
      <c r="E31" s="4">
        <f>Table4[[#This Row],[Number of ELs Participating in LIEPs]]/Table4[[#This Row],[Number of Certified Licensed EL Instructors]]</f>
        <v>44.330553449583014</v>
      </c>
      <c r="F31" s="4" t="s">
        <v>32</v>
      </c>
    </row>
    <row r="32" spans="1:6" ht="17" x14ac:dyDescent="0.2">
      <c r="A32" t="s">
        <v>64</v>
      </c>
      <c r="B32" s="2" t="s">
        <v>37</v>
      </c>
      <c r="C32" s="4">
        <v>30638</v>
      </c>
      <c r="D32" s="4">
        <v>643</v>
      </c>
      <c r="E32" s="4">
        <f>Table4[[#This Row],[Number of ELs Participating in LIEPs]]/Table4[[#This Row],[Number of Certified Licensed EL Instructors]]</f>
        <v>47.648522550544321</v>
      </c>
      <c r="F32" s="4" t="s">
        <v>32</v>
      </c>
    </row>
    <row r="33" spans="1:6" ht="34" x14ac:dyDescent="0.2">
      <c r="A33" t="s">
        <v>64</v>
      </c>
      <c r="B33" s="2" t="s">
        <v>38</v>
      </c>
      <c r="C33" s="4">
        <v>84782</v>
      </c>
      <c r="D33" s="4">
        <v>1718</v>
      </c>
      <c r="E33" s="4">
        <f>Table4[[#This Row],[Number of ELs Participating in LIEPs]]/Table4[[#This Row],[Number of Certified Licensed EL Instructors]]</f>
        <v>49.349243306169967</v>
      </c>
      <c r="F33" s="4" t="s">
        <v>32</v>
      </c>
    </row>
    <row r="34" spans="1:6" ht="34" x14ac:dyDescent="0.2">
      <c r="A34" t="s">
        <v>64</v>
      </c>
      <c r="B34" s="2" t="s">
        <v>39</v>
      </c>
      <c r="C34" s="4">
        <v>40522</v>
      </c>
      <c r="D34" s="4">
        <v>813</v>
      </c>
      <c r="E34" s="4">
        <f>Table4[[#This Row],[Number of ELs Participating in LIEPs]]/Table4[[#This Row],[Number of Certified Licensed EL Instructors]]</f>
        <v>49.842558425584258</v>
      </c>
      <c r="F34" s="4" t="s">
        <v>32</v>
      </c>
    </row>
    <row r="35" spans="1:6" ht="34" x14ac:dyDescent="0.2">
      <c r="A35" t="s">
        <v>64</v>
      </c>
      <c r="B35" s="2" t="s">
        <v>40</v>
      </c>
      <c r="C35" s="4">
        <v>45018</v>
      </c>
      <c r="D35" s="4">
        <v>859</v>
      </c>
      <c r="E35" s="4">
        <f>Table4[[#This Row],[Number of ELs Participating in LIEPs]]/Table4[[#This Row],[Number of Certified Licensed EL Instructors]]</f>
        <v>52.407450523864959</v>
      </c>
      <c r="F35" s="4" t="s">
        <v>32</v>
      </c>
    </row>
    <row r="36" spans="1:6" ht="34" x14ac:dyDescent="0.2">
      <c r="A36" t="s">
        <v>64</v>
      </c>
      <c r="B36" s="2" t="s">
        <v>41</v>
      </c>
      <c r="C36" s="4">
        <v>5756</v>
      </c>
      <c r="D36" s="4">
        <v>109</v>
      </c>
      <c r="E36" s="4">
        <f>Table4[[#This Row],[Number of ELs Participating in LIEPs]]/Table4[[#This Row],[Number of Certified Licensed EL Instructors]]</f>
        <v>52.807339449541281</v>
      </c>
      <c r="F36" s="4" t="s">
        <v>32</v>
      </c>
    </row>
    <row r="37" spans="1:6" ht="51" x14ac:dyDescent="0.2">
      <c r="A37" t="s">
        <v>64</v>
      </c>
      <c r="B37" s="2" t="s">
        <v>42</v>
      </c>
      <c r="C37" s="4">
        <v>7962</v>
      </c>
      <c r="D37" s="4">
        <v>145</v>
      </c>
      <c r="E37" s="4">
        <f>Table4[[#This Row],[Number of ELs Participating in LIEPs]]/Table4[[#This Row],[Number of Certified Licensed EL Instructors]]</f>
        <v>54.910344827586208</v>
      </c>
      <c r="F37" s="4" t="s">
        <v>32</v>
      </c>
    </row>
    <row r="38" spans="1:6" ht="17" x14ac:dyDescent="0.2">
      <c r="A38" t="s">
        <v>64</v>
      </c>
      <c r="B38" s="2" t="s">
        <v>43</v>
      </c>
      <c r="C38" s="4">
        <v>84095</v>
      </c>
      <c r="D38" s="4">
        <v>1419</v>
      </c>
      <c r="E38" s="4">
        <f>Table4[[#This Row],[Number of ELs Participating in LIEPs]]/Table4[[#This Row],[Number of Certified Licensed EL Instructors]]</f>
        <v>59.263565891472865</v>
      </c>
      <c r="F38" s="4" t="s">
        <v>32</v>
      </c>
    </row>
    <row r="39" spans="1:6" ht="34" x14ac:dyDescent="0.2">
      <c r="A39" t="s">
        <v>64</v>
      </c>
      <c r="B39" s="2" t="s">
        <v>44</v>
      </c>
      <c r="C39" s="4">
        <v>109850</v>
      </c>
      <c r="D39" s="4">
        <v>1848</v>
      </c>
      <c r="E39" s="4">
        <f>Table4[[#This Row],[Number of ELs Participating in LIEPs]]/Table4[[#This Row],[Number of Certified Licensed EL Instructors]]</f>
        <v>59.442640692640694</v>
      </c>
      <c r="F39" s="4" t="s">
        <v>45</v>
      </c>
    </row>
    <row r="40" spans="1:6" ht="17" x14ac:dyDescent="0.2">
      <c r="A40" t="s">
        <v>64</v>
      </c>
      <c r="B40" s="2" t="s">
        <v>46</v>
      </c>
      <c r="C40" s="4">
        <v>48295</v>
      </c>
      <c r="D40" s="4">
        <v>753</v>
      </c>
      <c r="E40" s="4">
        <f>Table4[[#This Row],[Number of ELs Participating in LIEPs]]/Table4[[#This Row],[Number of Certified Licensed EL Instructors]]</f>
        <v>64.136786188579023</v>
      </c>
      <c r="F40" s="4" t="s">
        <v>45</v>
      </c>
    </row>
    <row r="41" spans="1:6" ht="34" x14ac:dyDescent="0.2">
      <c r="A41" t="s">
        <v>64</v>
      </c>
      <c r="B41" s="2" t="s">
        <v>47</v>
      </c>
      <c r="C41" s="4">
        <v>118809</v>
      </c>
      <c r="D41" s="4">
        <v>1478</v>
      </c>
      <c r="E41" s="4">
        <f>Table4[[#This Row],[Number of ELs Participating in LIEPs]]/Table4[[#This Row],[Number of Certified Licensed EL Instructors]]</f>
        <v>80.384979702300413</v>
      </c>
      <c r="F41" s="4" t="s">
        <v>45</v>
      </c>
    </row>
    <row r="42" spans="1:6" ht="17" x14ac:dyDescent="0.2">
      <c r="A42" t="s">
        <v>64</v>
      </c>
      <c r="B42" s="2" t="s">
        <v>48</v>
      </c>
      <c r="C42" s="4">
        <v>54693</v>
      </c>
      <c r="D42" s="4">
        <v>601</v>
      </c>
      <c r="E42" s="4">
        <f>Table4[[#This Row],[Number of ELs Participating in LIEPs]]/Table4[[#This Row],[Number of Certified Licensed EL Instructors]]</f>
        <v>91.003327787021632</v>
      </c>
      <c r="F42" s="4" t="s">
        <v>45</v>
      </c>
    </row>
    <row r="43" spans="1:6" ht="17" x14ac:dyDescent="0.2">
      <c r="A43" t="s">
        <v>64</v>
      </c>
      <c r="B43" s="2" t="s">
        <v>49</v>
      </c>
      <c r="C43" s="4">
        <v>92452</v>
      </c>
      <c r="D43" s="4">
        <v>958</v>
      </c>
      <c r="E43" s="4">
        <f>Table4[[#This Row],[Number of ELs Participating in LIEPs]]/Table4[[#This Row],[Number of Certified Licensed EL Instructors]]</f>
        <v>96.505219206680579</v>
      </c>
      <c r="F43" s="4" t="s">
        <v>45</v>
      </c>
    </row>
    <row r="44" spans="1:6" ht="17" x14ac:dyDescent="0.2">
      <c r="A44" t="s">
        <v>64</v>
      </c>
      <c r="B44" s="2" t="s">
        <v>50</v>
      </c>
      <c r="C44" s="4">
        <v>13896</v>
      </c>
      <c r="D44" s="4">
        <v>122</v>
      </c>
      <c r="E44" s="4">
        <f>Table4[[#This Row],[Number of ELs Participating in LIEPs]]/Table4[[#This Row],[Number of Certified Licensed EL Instructors]]</f>
        <v>113.90163934426229</v>
      </c>
      <c r="F44" s="4" t="s">
        <v>45</v>
      </c>
    </row>
    <row r="45" spans="1:6" ht="17" x14ac:dyDescent="0.2">
      <c r="A45" t="s">
        <v>64</v>
      </c>
      <c r="B45" s="2" t="s">
        <v>51</v>
      </c>
      <c r="C45" s="4">
        <v>107039</v>
      </c>
      <c r="D45" s="4">
        <v>801</v>
      </c>
      <c r="E45" s="4">
        <f>Table4[[#This Row],[Number of ELs Participating in LIEPs]]/Table4[[#This Row],[Number of Certified Licensed EL Instructors]]</f>
        <v>133.63171036204744</v>
      </c>
      <c r="F45" s="4" t="s">
        <v>45</v>
      </c>
    </row>
    <row r="46" spans="1:6" ht="17" x14ac:dyDescent="0.2">
      <c r="A46" t="s">
        <v>64</v>
      </c>
      <c r="B46" s="2" t="s">
        <v>52</v>
      </c>
      <c r="C46" s="4">
        <v>9043</v>
      </c>
      <c r="D46" s="4">
        <v>58</v>
      </c>
      <c r="E46" s="4">
        <f>Table4[[#This Row],[Number of ELs Participating in LIEPs]]/Table4[[#This Row],[Number of Certified Licensed EL Instructors]]</f>
        <v>155.91379310344828</v>
      </c>
      <c r="F46" s="4" t="s">
        <v>45</v>
      </c>
    </row>
    <row r="47" spans="1:6" ht="17" x14ac:dyDescent="0.2">
      <c r="A47" t="s">
        <v>64</v>
      </c>
      <c r="B47" s="2" t="s">
        <v>53</v>
      </c>
      <c r="C47" s="4">
        <v>8975</v>
      </c>
      <c r="D47" s="4">
        <v>46</v>
      </c>
      <c r="E47" s="4">
        <f>Table4[[#This Row],[Number of ELs Participating in LIEPs]]/Table4[[#This Row],[Number of Certified Licensed EL Instructors]]</f>
        <v>195.10869565217391</v>
      </c>
      <c r="F47" s="4" t="s">
        <v>45</v>
      </c>
    </row>
    <row r="48" spans="1:6" ht="17" x14ac:dyDescent="0.2">
      <c r="A48" t="s">
        <v>64</v>
      </c>
      <c r="B48" s="2" t="s">
        <v>54</v>
      </c>
      <c r="C48" s="4">
        <v>16579</v>
      </c>
      <c r="D48" s="4">
        <v>74</v>
      </c>
      <c r="E48" s="4">
        <f>Table4[[#This Row],[Number of ELs Participating in LIEPs]]/Table4[[#This Row],[Number of Certified Licensed EL Instructors]]</f>
        <v>224.04054054054055</v>
      </c>
      <c r="F48" s="4" t="s">
        <v>45</v>
      </c>
    </row>
    <row r="49" spans="1:6" ht="17" x14ac:dyDescent="0.2">
      <c r="A49" t="s">
        <v>64</v>
      </c>
      <c r="B49" s="2" t="s">
        <v>55</v>
      </c>
      <c r="C49" s="4">
        <v>23331</v>
      </c>
      <c r="D49" s="4">
        <v>92</v>
      </c>
      <c r="E49" s="4">
        <f>Table4[[#This Row],[Number of ELs Participating in LIEPs]]/Table4[[#This Row],[Number of Certified Licensed EL Instructors]]</f>
        <v>253.59782608695653</v>
      </c>
      <c r="F49" s="4" t="s">
        <v>45</v>
      </c>
    </row>
    <row r="50" spans="1:6" ht="17" x14ac:dyDescent="0.2">
      <c r="A50" t="s">
        <v>64</v>
      </c>
      <c r="B50" s="2" t="s">
        <v>56</v>
      </c>
      <c r="C50" s="4">
        <v>19053</v>
      </c>
      <c r="D50" s="4">
        <v>18</v>
      </c>
      <c r="E50" s="4">
        <f>Table4[[#This Row],[Number of ELs Participating in LIEPs]]/Table4[[#This Row],[Number of Certified Licensed EL Instructors]]</f>
        <v>1058.5</v>
      </c>
      <c r="F50" s="4" t="s">
        <v>45</v>
      </c>
    </row>
    <row r="51" spans="1:6" ht="17" x14ac:dyDescent="0.2">
      <c r="A51" t="s">
        <v>64</v>
      </c>
      <c r="B51" s="2" t="s">
        <v>57</v>
      </c>
      <c r="C51" s="4" t="s">
        <v>58</v>
      </c>
      <c r="D51" s="4">
        <v>690</v>
      </c>
      <c r="E51" s="5"/>
      <c r="F51" s="4" t="s">
        <v>59</v>
      </c>
    </row>
    <row r="52" spans="1:6" ht="17" x14ac:dyDescent="0.2">
      <c r="A52" t="s">
        <v>64</v>
      </c>
      <c r="B52" s="2" t="s">
        <v>60</v>
      </c>
      <c r="C52" s="4" t="s">
        <v>58</v>
      </c>
      <c r="D52" s="4">
        <v>122</v>
      </c>
      <c r="E52" s="5"/>
      <c r="F52" s="4" t="s">
        <v>59</v>
      </c>
    </row>
    <row r="53" spans="1:6" ht="34" x14ac:dyDescent="0.2">
      <c r="A53" t="s">
        <v>64</v>
      </c>
      <c r="B53" s="2" t="s">
        <v>61</v>
      </c>
      <c r="C53" s="4" t="s">
        <v>58</v>
      </c>
      <c r="D53" s="4">
        <v>3968</v>
      </c>
      <c r="E53" s="5"/>
      <c r="F53" s="4" t="s">
        <v>59</v>
      </c>
    </row>
    <row r="54" spans="1:6" ht="17" x14ac:dyDescent="0.2">
      <c r="A54" t="s">
        <v>64</v>
      </c>
      <c r="B54" s="2" t="s">
        <v>62</v>
      </c>
      <c r="C54" s="4" t="s">
        <v>58</v>
      </c>
      <c r="D54" s="4">
        <v>32</v>
      </c>
      <c r="E54" s="5"/>
      <c r="F54" s="4" t="s">
        <v>59</v>
      </c>
    </row>
    <row r="55" spans="1:6" ht="34" x14ac:dyDescent="0.2">
      <c r="A55" t="s">
        <v>65</v>
      </c>
      <c r="B55" s="6" t="s">
        <v>9</v>
      </c>
      <c r="C55" s="4">
        <v>582</v>
      </c>
      <c r="D55" s="4">
        <v>552</v>
      </c>
      <c r="E55" s="4">
        <v>1.0543478260869565</v>
      </c>
      <c r="F55" s="4" t="s">
        <v>6</v>
      </c>
    </row>
    <row r="56" spans="1:6" ht="17" x14ac:dyDescent="0.2">
      <c r="A56" t="s">
        <v>65</v>
      </c>
      <c r="B56" s="6" t="s">
        <v>10</v>
      </c>
      <c r="C56" s="4">
        <v>31408</v>
      </c>
      <c r="D56" s="4">
        <v>15824</v>
      </c>
      <c r="E56" s="4">
        <v>1.9848331648129425</v>
      </c>
      <c r="F56" s="4" t="s">
        <v>6</v>
      </c>
    </row>
    <row r="57" spans="1:6" ht="17" x14ac:dyDescent="0.2">
      <c r="A57" t="s">
        <v>65</v>
      </c>
      <c r="B57" s="6" t="s">
        <v>12</v>
      </c>
      <c r="C57" s="4">
        <v>2953</v>
      </c>
      <c r="D57" s="4">
        <v>1132</v>
      </c>
      <c r="E57" s="4">
        <v>2.6086572438162543</v>
      </c>
      <c r="F57" s="4" t="s">
        <v>6</v>
      </c>
    </row>
    <row r="58" spans="1:6" ht="17" x14ac:dyDescent="0.2">
      <c r="A58" t="s">
        <v>65</v>
      </c>
      <c r="B58" s="6" t="s">
        <v>11</v>
      </c>
      <c r="C58" s="4">
        <v>53239</v>
      </c>
      <c r="D58" s="4">
        <v>14442</v>
      </c>
      <c r="E58" s="4">
        <v>3.6864007755158563</v>
      </c>
      <c r="F58" s="4" t="s">
        <v>6</v>
      </c>
    </row>
    <row r="59" spans="1:6" ht="17" x14ac:dyDescent="0.2">
      <c r="A59" t="s">
        <v>65</v>
      </c>
      <c r="B59" s="6" t="s">
        <v>13</v>
      </c>
      <c r="C59" s="4">
        <v>58998</v>
      </c>
      <c r="D59" s="4">
        <v>15897</v>
      </c>
      <c r="E59" s="4">
        <v>3.711266276655973</v>
      </c>
      <c r="F59" s="4" t="s">
        <v>6</v>
      </c>
    </row>
    <row r="60" spans="1:6" ht="17" x14ac:dyDescent="0.2">
      <c r="A60" t="s">
        <v>65</v>
      </c>
      <c r="B60" s="6" t="s">
        <v>14</v>
      </c>
      <c r="C60" s="4">
        <v>277791</v>
      </c>
      <c r="D60" s="4">
        <v>58729</v>
      </c>
      <c r="E60" s="4">
        <v>4.7300481874372116</v>
      </c>
      <c r="F60" s="4" t="s">
        <v>6</v>
      </c>
    </row>
    <row r="61" spans="1:6" ht="34" x14ac:dyDescent="0.2">
      <c r="A61" t="s">
        <v>65</v>
      </c>
      <c r="B61" s="6" t="s">
        <v>15</v>
      </c>
      <c r="C61" s="4">
        <v>1121925</v>
      </c>
      <c r="D61" s="4">
        <v>165219</v>
      </c>
      <c r="E61" s="4">
        <v>6.7905325658671218</v>
      </c>
      <c r="F61" s="4" t="s">
        <v>6</v>
      </c>
    </row>
    <row r="62" spans="1:6" ht="34" x14ac:dyDescent="0.2">
      <c r="A62" t="s">
        <v>65</v>
      </c>
      <c r="B62" s="6" t="s">
        <v>16</v>
      </c>
      <c r="C62" s="4">
        <v>44109</v>
      </c>
      <c r="D62" s="4">
        <v>6490</v>
      </c>
      <c r="E62" s="4">
        <v>6.7964560862865948</v>
      </c>
      <c r="F62" s="4" t="s">
        <v>6</v>
      </c>
    </row>
    <row r="63" spans="1:6" ht="17" x14ac:dyDescent="0.2">
      <c r="A63" t="s">
        <v>65</v>
      </c>
      <c r="B63" s="6" t="s">
        <v>17</v>
      </c>
      <c r="C63" s="4">
        <v>24490</v>
      </c>
      <c r="D63" s="4">
        <v>1746</v>
      </c>
      <c r="E63" s="4">
        <v>14.026345933562428</v>
      </c>
      <c r="F63" s="4" t="s">
        <v>6</v>
      </c>
    </row>
    <row r="64" spans="1:6" ht="17" x14ac:dyDescent="0.2">
      <c r="A64" t="s">
        <v>65</v>
      </c>
      <c r="B64" s="6" t="s">
        <v>18</v>
      </c>
      <c r="C64" s="4">
        <v>64391</v>
      </c>
      <c r="D64" s="4">
        <v>4428</v>
      </c>
      <c r="E64" s="4">
        <v>14.541779584462512</v>
      </c>
      <c r="F64" s="4" t="s">
        <v>6</v>
      </c>
    </row>
    <row r="65" spans="1:6" ht="34" x14ac:dyDescent="0.2">
      <c r="A65" t="s">
        <v>65</v>
      </c>
      <c r="B65" s="6" t="s">
        <v>23</v>
      </c>
      <c r="C65" s="4">
        <v>4010</v>
      </c>
      <c r="D65" s="4">
        <v>191</v>
      </c>
      <c r="E65" s="4">
        <v>20.994764397905758</v>
      </c>
      <c r="F65" s="4" t="s">
        <v>6</v>
      </c>
    </row>
    <row r="66" spans="1:6" ht="17" x14ac:dyDescent="0.2">
      <c r="A66" t="s">
        <v>65</v>
      </c>
      <c r="B66" s="6" t="s">
        <v>21</v>
      </c>
      <c r="C66" s="4">
        <v>53110</v>
      </c>
      <c r="D66" s="4">
        <v>2473</v>
      </c>
      <c r="E66" s="4">
        <v>21.475940153659522</v>
      </c>
      <c r="F66" s="4" t="s">
        <v>6</v>
      </c>
    </row>
    <row r="67" spans="1:6" ht="17" x14ac:dyDescent="0.2">
      <c r="A67" t="s">
        <v>65</v>
      </c>
      <c r="B67" s="6" t="s">
        <v>5</v>
      </c>
      <c r="C67" s="4">
        <v>21587</v>
      </c>
      <c r="D67" s="4">
        <v>1002</v>
      </c>
      <c r="E67" s="4">
        <v>21.543912175648703</v>
      </c>
      <c r="F67" s="4" t="s">
        <v>6</v>
      </c>
    </row>
    <row r="68" spans="1:6" ht="17" x14ac:dyDescent="0.2">
      <c r="A68" t="s">
        <v>65</v>
      </c>
      <c r="B68" s="6" t="s">
        <v>22</v>
      </c>
      <c r="C68" s="4">
        <v>34159</v>
      </c>
      <c r="D68" s="4">
        <v>1585</v>
      </c>
      <c r="E68" s="4">
        <v>21.551419558359623</v>
      </c>
      <c r="F68" s="4" t="s">
        <v>19</v>
      </c>
    </row>
    <row r="69" spans="1:6" ht="34" x14ac:dyDescent="0.2">
      <c r="A69" t="s">
        <v>65</v>
      </c>
      <c r="B69" s="6" t="s">
        <v>8</v>
      </c>
      <c r="C69" s="4">
        <v>50703</v>
      </c>
      <c r="D69" s="4">
        <v>2221</v>
      </c>
      <c r="E69" s="4">
        <v>22.828905898244034</v>
      </c>
      <c r="F69" s="4" t="s">
        <v>19</v>
      </c>
    </row>
    <row r="70" spans="1:6" ht="34" x14ac:dyDescent="0.2">
      <c r="A70" t="s">
        <v>65</v>
      </c>
      <c r="B70" s="6" t="s">
        <v>61</v>
      </c>
      <c r="C70" s="4">
        <v>92426</v>
      </c>
      <c r="D70" s="4">
        <v>3858</v>
      </c>
      <c r="E70" s="4">
        <v>23.956972524624156</v>
      </c>
      <c r="F70" s="4" t="s">
        <v>19</v>
      </c>
    </row>
    <row r="71" spans="1:6" ht="34" x14ac:dyDescent="0.2">
      <c r="A71" t="s">
        <v>65</v>
      </c>
      <c r="B71" s="6" t="s">
        <v>25</v>
      </c>
      <c r="C71" s="4">
        <v>14518</v>
      </c>
      <c r="D71" s="4">
        <v>593</v>
      </c>
      <c r="E71" s="4">
        <v>24.4822934232715</v>
      </c>
      <c r="F71" s="4" t="s">
        <v>19</v>
      </c>
    </row>
    <row r="72" spans="1:6" ht="51" x14ac:dyDescent="0.2">
      <c r="A72" t="s">
        <v>65</v>
      </c>
      <c r="B72" s="6" t="s">
        <v>7</v>
      </c>
      <c r="C72" s="4">
        <v>4196</v>
      </c>
      <c r="D72" s="4">
        <v>167</v>
      </c>
      <c r="E72" s="4">
        <v>25.125748502994011</v>
      </c>
      <c r="F72" s="4" t="s">
        <v>19</v>
      </c>
    </row>
    <row r="73" spans="1:6" ht="17" x14ac:dyDescent="0.2">
      <c r="A73" t="s">
        <v>65</v>
      </c>
      <c r="B73" s="6" t="s">
        <v>27</v>
      </c>
      <c r="C73" s="4">
        <v>94269</v>
      </c>
      <c r="D73" s="4">
        <v>3726</v>
      </c>
      <c r="E73" s="4">
        <v>25.300322061191626</v>
      </c>
      <c r="F73" s="4" t="s">
        <v>19</v>
      </c>
    </row>
    <row r="74" spans="1:6" ht="34" x14ac:dyDescent="0.2">
      <c r="A74" t="s">
        <v>65</v>
      </c>
      <c r="B74" s="6" t="s">
        <v>24</v>
      </c>
      <c r="C74" s="4">
        <v>67739</v>
      </c>
      <c r="D74" s="4">
        <v>2567</v>
      </c>
      <c r="E74" s="4">
        <v>26.388391118036619</v>
      </c>
      <c r="F74" s="4" t="s">
        <v>19</v>
      </c>
    </row>
    <row r="75" spans="1:6" ht="34" x14ac:dyDescent="0.2">
      <c r="A75" t="s">
        <v>65</v>
      </c>
      <c r="B75" s="6" t="s">
        <v>28</v>
      </c>
      <c r="C75" s="4">
        <v>2040</v>
      </c>
      <c r="D75" s="4">
        <v>74</v>
      </c>
      <c r="E75" s="4">
        <v>27.567567567567568</v>
      </c>
      <c r="F75" s="4" t="s">
        <v>19</v>
      </c>
    </row>
    <row r="76" spans="1:6" ht="17" x14ac:dyDescent="0.2">
      <c r="A76" t="s">
        <v>65</v>
      </c>
      <c r="B76" s="6" t="s">
        <v>30</v>
      </c>
      <c r="C76" s="4">
        <v>49593</v>
      </c>
      <c r="D76" s="4">
        <v>1612</v>
      </c>
      <c r="E76" s="4">
        <v>30.764888337468982</v>
      </c>
      <c r="F76" s="4" t="s">
        <v>19</v>
      </c>
    </row>
    <row r="77" spans="1:6" ht="17" x14ac:dyDescent="0.2">
      <c r="A77" t="s">
        <v>65</v>
      </c>
      <c r="B77" s="6" t="s">
        <v>20</v>
      </c>
      <c r="C77" s="4">
        <v>217759</v>
      </c>
      <c r="D77" s="4">
        <v>6962</v>
      </c>
      <c r="E77" s="4">
        <v>31.27822464808963</v>
      </c>
      <c r="F77" s="4" t="s">
        <v>19</v>
      </c>
    </row>
    <row r="78" spans="1:6" ht="17" x14ac:dyDescent="0.2">
      <c r="A78" t="s">
        <v>65</v>
      </c>
      <c r="B78" s="6" t="s">
        <v>26</v>
      </c>
      <c r="C78" s="4">
        <v>75611</v>
      </c>
      <c r="D78" s="4">
        <v>2321</v>
      </c>
      <c r="E78" s="4">
        <v>32.57690650581646</v>
      </c>
      <c r="F78" s="4" t="s">
        <v>19</v>
      </c>
    </row>
    <row r="79" spans="1:6" ht="17" x14ac:dyDescent="0.2">
      <c r="A79" t="s">
        <v>65</v>
      </c>
      <c r="B79" s="6" t="s">
        <v>29</v>
      </c>
      <c r="C79" s="4">
        <v>214986</v>
      </c>
      <c r="D79" s="4">
        <v>6575</v>
      </c>
      <c r="E79" s="4">
        <v>32.697490494296581</v>
      </c>
      <c r="F79" s="4" t="s">
        <v>19</v>
      </c>
    </row>
    <row r="80" spans="1:6" ht="17" x14ac:dyDescent="0.2">
      <c r="A80" t="s">
        <v>65</v>
      </c>
      <c r="B80" s="6" t="s">
        <v>31</v>
      </c>
      <c r="C80" s="4">
        <v>1020508</v>
      </c>
      <c r="D80" s="4">
        <v>29934</v>
      </c>
      <c r="E80" s="4">
        <v>34.091935591634929</v>
      </c>
      <c r="F80" s="4" t="s">
        <v>19</v>
      </c>
    </row>
    <row r="81" spans="1:6" ht="17" x14ac:dyDescent="0.2">
      <c r="A81" t="s">
        <v>65</v>
      </c>
      <c r="B81" s="6" t="s">
        <v>33</v>
      </c>
      <c r="C81" s="4">
        <v>2101</v>
      </c>
      <c r="D81" s="4">
        <v>57</v>
      </c>
      <c r="E81" s="4">
        <v>36.859649122807021</v>
      </c>
      <c r="F81" s="4" t="s">
        <v>32</v>
      </c>
    </row>
    <row r="82" spans="1:6" ht="17" x14ac:dyDescent="0.2">
      <c r="A82" t="s">
        <v>65</v>
      </c>
      <c r="B82" s="6" t="s">
        <v>35</v>
      </c>
      <c r="C82" s="4">
        <v>30189</v>
      </c>
      <c r="D82" s="4">
        <v>798</v>
      </c>
      <c r="E82" s="4">
        <v>37.830827067669176</v>
      </c>
      <c r="F82" s="4" t="s">
        <v>32</v>
      </c>
    </row>
    <row r="83" spans="1:6" ht="34" x14ac:dyDescent="0.2">
      <c r="A83" t="s">
        <v>65</v>
      </c>
      <c r="B83" s="6" t="s">
        <v>34</v>
      </c>
      <c r="C83" s="4">
        <v>68210</v>
      </c>
      <c r="D83" s="4">
        <v>1710</v>
      </c>
      <c r="E83" s="4">
        <v>39.888888888888886</v>
      </c>
      <c r="F83" s="4" t="s">
        <v>32</v>
      </c>
    </row>
    <row r="84" spans="1:6" ht="17" x14ac:dyDescent="0.2">
      <c r="A84" t="s">
        <v>65</v>
      </c>
      <c r="B84" s="6" t="s">
        <v>36</v>
      </c>
      <c r="C84" s="4">
        <v>111762</v>
      </c>
      <c r="D84" s="4">
        <v>2785</v>
      </c>
      <c r="E84" s="4">
        <v>40.129982046678634</v>
      </c>
      <c r="F84" s="4" t="s">
        <v>32</v>
      </c>
    </row>
    <row r="85" spans="1:6" ht="17" x14ac:dyDescent="0.2">
      <c r="A85" t="s">
        <v>65</v>
      </c>
      <c r="B85" s="6" t="s">
        <v>60</v>
      </c>
      <c r="C85" s="4">
        <v>4094</v>
      </c>
      <c r="D85" s="4">
        <v>100</v>
      </c>
      <c r="E85" s="4">
        <v>40.94</v>
      </c>
      <c r="F85" s="4" t="s">
        <v>32</v>
      </c>
    </row>
    <row r="86" spans="1:6" ht="34" x14ac:dyDescent="0.2">
      <c r="A86" t="s">
        <v>65</v>
      </c>
      <c r="B86" s="6" t="s">
        <v>40</v>
      </c>
      <c r="C86" s="4">
        <v>45762</v>
      </c>
      <c r="D86" s="4">
        <v>1021</v>
      </c>
      <c r="E86" s="4">
        <v>44.820763956904997</v>
      </c>
      <c r="F86" s="4" t="s">
        <v>32</v>
      </c>
    </row>
    <row r="87" spans="1:6" ht="17" x14ac:dyDescent="0.2">
      <c r="A87" t="s">
        <v>65</v>
      </c>
      <c r="B87" s="6" t="s">
        <v>62</v>
      </c>
      <c r="C87" s="4">
        <v>1643</v>
      </c>
      <c r="D87" s="4">
        <v>36</v>
      </c>
      <c r="E87" s="4">
        <v>45.638888888888886</v>
      </c>
      <c r="F87" s="4" t="s">
        <v>32</v>
      </c>
    </row>
    <row r="88" spans="1:6" ht="17" x14ac:dyDescent="0.2">
      <c r="A88" t="s">
        <v>65</v>
      </c>
      <c r="B88" s="6" t="s">
        <v>37</v>
      </c>
      <c r="C88" s="4">
        <v>31294</v>
      </c>
      <c r="D88" s="4">
        <v>664</v>
      </c>
      <c r="E88" s="4">
        <v>47.129518072289159</v>
      </c>
      <c r="F88" s="4" t="s">
        <v>32</v>
      </c>
    </row>
    <row r="89" spans="1:6" ht="34" x14ac:dyDescent="0.2">
      <c r="A89" t="s">
        <v>65</v>
      </c>
      <c r="B89" s="6" t="s">
        <v>38</v>
      </c>
      <c r="C89" s="4">
        <v>88280</v>
      </c>
      <c r="D89" s="4">
        <v>1818</v>
      </c>
      <c r="E89" s="4">
        <v>48.558855885588557</v>
      </c>
      <c r="F89" s="4" t="s">
        <v>32</v>
      </c>
    </row>
    <row r="90" spans="1:6" ht="34" x14ac:dyDescent="0.2">
      <c r="A90" t="s">
        <v>65</v>
      </c>
      <c r="B90" s="6" t="s">
        <v>39</v>
      </c>
      <c r="C90" s="4">
        <v>42740</v>
      </c>
      <c r="D90" s="4">
        <v>849</v>
      </c>
      <c r="E90" s="4">
        <v>50.341578327444054</v>
      </c>
      <c r="F90" s="4" t="s">
        <v>32</v>
      </c>
    </row>
    <row r="91" spans="1:6" ht="17" x14ac:dyDescent="0.2">
      <c r="A91" t="s">
        <v>65</v>
      </c>
      <c r="B91" s="6" t="s">
        <v>57</v>
      </c>
      <c r="C91" s="4">
        <v>39205</v>
      </c>
      <c r="D91" s="4">
        <v>758</v>
      </c>
      <c r="E91" s="4">
        <v>51.721635883905016</v>
      </c>
      <c r="F91" s="4" t="s">
        <v>32</v>
      </c>
    </row>
    <row r="92" spans="1:6" ht="34" x14ac:dyDescent="0.2">
      <c r="A92" t="s">
        <v>65</v>
      </c>
      <c r="B92" s="6" t="s">
        <v>41</v>
      </c>
      <c r="C92" s="4">
        <v>6433</v>
      </c>
      <c r="D92" s="4">
        <v>120</v>
      </c>
      <c r="E92" s="4">
        <v>53.608333333333334</v>
      </c>
      <c r="F92" s="4" t="s">
        <v>32</v>
      </c>
    </row>
    <row r="93" spans="1:6" ht="17" x14ac:dyDescent="0.2">
      <c r="A93" t="s">
        <v>65</v>
      </c>
      <c r="B93" s="6" t="s">
        <v>43</v>
      </c>
      <c r="C93" s="4">
        <v>93219</v>
      </c>
      <c r="D93" s="4">
        <v>1667</v>
      </c>
      <c r="E93" s="4">
        <v>55.92021595680864</v>
      </c>
      <c r="F93" s="4" t="s">
        <v>32</v>
      </c>
    </row>
    <row r="94" spans="1:6" ht="34" x14ac:dyDescent="0.2">
      <c r="A94" t="s">
        <v>65</v>
      </c>
      <c r="B94" s="6" t="s">
        <v>44</v>
      </c>
      <c r="C94" s="4">
        <v>119596</v>
      </c>
      <c r="D94" s="4">
        <v>1899</v>
      </c>
      <c r="E94" s="4">
        <v>62.978409689310162</v>
      </c>
      <c r="F94" s="4" t="s">
        <v>45</v>
      </c>
    </row>
    <row r="95" spans="1:6" ht="17" x14ac:dyDescent="0.2">
      <c r="A95" t="s">
        <v>65</v>
      </c>
      <c r="B95" s="6" t="s">
        <v>46</v>
      </c>
      <c r="C95" s="4">
        <v>50597</v>
      </c>
      <c r="D95" s="4">
        <v>743</v>
      </c>
      <c r="E95" s="4">
        <v>68.098250336473754</v>
      </c>
      <c r="F95" s="4" t="s">
        <v>45</v>
      </c>
    </row>
    <row r="96" spans="1:6" ht="51" x14ac:dyDescent="0.2">
      <c r="A96" t="s">
        <v>65</v>
      </c>
      <c r="B96" s="6" t="s">
        <v>42</v>
      </c>
      <c r="C96" s="4">
        <v>8860</v>
      </c>
      <c r="D96" s="4">
        <v>128</v>
      </c>
      <c r="E96" s="4">
        <v>69.21875</v>
      </c>
      <c r="F96" s="4" t="s">
        <v>45</v>
      </c>
    </row>
    <row r="97" spans="1:6" ht="17" x14ac:dyDescent="0.2">
      <c r="A97" t="s">
        <v>65</v>
      </c>
      <c r="B97" s="6" t="s">
        <v>49</v>
      </c>
      <c r="C97" s="4">
        <v>90274</v>
      </c>
      <c r="D97" s="4">
        <v>1024</v>
      </c>
      <c r="E97" s="4">
        <v>88.158203125</v>
      </c>
      <c r="F97" s="4" t="s">
        <v>45</v>
      </c>
    </row>
    <row r="98" spans="1:6" ht="34" x14ac:dyDescent="0.2">
      <c r="A98" t="s">
        <v>65</v>
      </c>
      <c r="B98" s="6" t="s">
        <v>47</v>
      </c>
      <c r="C98" s="4">
        <v>127758</v>
      </c>
      <c r="D98" s="4">
        <v>1399</v>
      </c>
      <c r="E98" s="4">
        <v>91.320943531093633</v>
      </c>
      <c r="F98" s="4" t="s">
        <v>45</v>
      </c>
    </row>
    <row r="99" spans="1:6" ht="17" x14ac:dyDescent="0.2">
      <c r="A99" t="s">
        <v>65</v>
      </c>
      <c r="B99" s="6" t="s">
        <v>48</v>
      </c>
      <c r="C99" s="4">
        <v>58606</v>
      </c>
      <c r="D99" s="4">
        <v>610</v>
      </c>
      <c r="E99" s="4">
        <v>96.075409836065575</v>
      </c>
      <c r="F99" s="4" t="s">
        <v>45</v>
      </c>
    </row>
    <row r="100" spans="1:6" ht="17" x14ac:dyDescent="0.2">
      <c r="A100" t="s">
        <v>65</v>
      </c>
      <c r="B100" s="6" t="s">
        <v>50</v>
      </c>
      <c r="C100" s="4">
        <v>14425</v>
      </c>
      <c r="D100" s="4">
        <v>139</v>
      </c>
      <c r="E100" s="4">
        <v>103.77697841726619</v>
      </c>
      <c r="F100" s="4" t="s">
        <v>45</v>
      </c>
    </row>
    <row r="101" spans="1:6" ht="17" x14ac:dyDescent="0.2">
      <c r="A101" t="s">
        <v>65</v>
      </c>
      <c r="B101" s="6" t="s">
        <v>52</v>
      </c>
      <c r="C101" s="4">
        <v>9463</v>
      </c>
      <c r="D101" s="4">
        <v>73</v>
      </c>
      <c r="E101" s="4">
        <v>129.63013698630138</v>
      </c>
      <c r="F101" s="4" t="s">
        <v>45</v>
      </c>
    </row>
    <row r="102" spans="1:6" ht="17" x14ac:dyDescent="0.2">
      <c r="A102" t="s">
        <v>65</v>
      </c>
      <c r="B102" s="6" t="s">
        <v>56</v>
      </c>
      <c r="C102" s="4">
        <v>20996</v>
      </c>
      <c r="D102" s="4">
        <v>157</v>
      </c>
      <c r="E102" s="4">
        <v>133.73248407643311</v>
      </c>
      <c r="F102" s="4" t="s">
        <v>45</v>
      </c>
    </row>
    <row r="103" spans="1:6" ht="17" x14ac:dyDescent="0.2">
      <c r="A103" t="s">
        <v>65</v>
      </c>
      <c r="B103" s="6" t="s">
        <v>51</v>
      </c>
      <c r="C103" s="4">
        <v>115694</v>
      </c>
      <c r="D103" s="4">
        <v>848</v>
      </c>
      <c r="E103" s="4">
        <v>136.4316037735849</v>
      </c>
      <c r="F103" s="4" t="s">
        <v>45</v>
      </c>
    </row>
    <row r="104" spans="1:6" ht="17" x14ac:dyDescent="0.2">
      <c r="A104" t="s">
        <v>65</v>
      </c>
      <c r="B104" s="6" t="s">
        <v>54</v>
      </c>
      <c r="C104" s="4">
        <v>17737</v>
      </c>
      <c r="D104" s="4">
        <v>87</v>
      </c>
      <c r="E104" s="4">
        <v>203.87356321839081</v>
      </c>
      <c r="F104" s="4" t="s">
        <v>45</v>
      </c>
    </row>
    <row r="105" spans="1:6" ht="17" x14ac:dyDescent="0.2">
      <c r="A105" t="s">
        <v>65</v>
      </c>
      <c r="B105" s="6" t="s">
        <v>55</v>
      </c>
      <c r="C105" s="4">
        <v>28351</v>
      </c>
      <c r="D105" s="4">
        <v>100</v>
      </c>
      <c r="E105" s="4">
        <v>283.51</v>
      </c>
      <c r="F105" s="4" t="s">
        <v>45</v>
      </c>
    </row>
    <row r="106" spans="1:6" ht="17" x14ac:dyDescent="0.2">
      <c r="A106" t="s">
        <v>65</v>
      </c>
      <c r="B106" s="6" t="s">
        <v>53</v>
      </c>
      <c r="C106" s="4">
        <v>14430</v>
      </c>
      <c r="D106" s="4">
        <v>49</v>
      </c>
      <c r="E106" s="4">
        <v>294.48979591836735</v>
      </c>
      <c r="F106" s="4" t="s">
        <v>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2022-02-16T03:44:11Z</dcterms:created>
  <dcterms:modified xsi:type="dcterms:W3CDTF">2022-02-16T03:59:52Z</dcterms:modified>
</cp:coreProperties>
</file>