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olaPavon/Documents/LBS classes/Term 2/Time Series/Final project/Data/"/>
    </mc:Choice>
  </mc:AlternateContent>
  <xr:revisionPtr revIDLastSave="0" documentId="13_ncr:1_{4BB83CF6-129D-8E42-8D04-22D1D100A614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hoj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3" i="2"/>
  <c r="D4" i="2"/>
  <c r="D5" i="2"/>
  <c r="D6" i="2"/>
  <c r="D7" i="2"/>
  <c r="D8" i="2"/>
  <c r="D9" i="2"/>
  <c r="D10" i="2"/>
  <c r="D11" i="2"/>
  <c r="D12" i="2"/>
  <c r="D13" i="2"/>
  <c r="D2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<sst xmlns="http://schemas.openxmlformats.org/spreadsheetml/2006/main" count="508" uniqueCount="454">
  <si>
    <t>Defunciones por homicidios</t>
  </si>
  <si>
    <t/>
  </si>
  <si>
    <t>Consulta de: Defunciones por homicidio   Por: Mes de registro   Según: Año de registro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</si>
  <si>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</si>
  <si>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</si>
  <si>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</si>
  <si>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</si>
  <si>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</si>
  <si>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</si>
  <si>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</si>
  <si>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</si>
  <si>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</si>
  <si>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</si>
  <si>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</si>
  <si>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</si>
  <si>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</si>
  <si>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</si>
  <si>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</si>
  <si>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</si>
  <si>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</si>
  <si>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</si>
  <si>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</si>
  <si>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</si>
  <si>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</si>
  <si>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</si>
  <si>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</si>
  <si>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</si>
  <si>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</si>
  <si>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</si>
  <si>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</si>
  <si>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</si>
  <si>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</si>
  <si>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</si>
  <si>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</si>
  <si>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</si>
  <si>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</si>
  <si>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</si>
  <si>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Total</t>
  </si>
  <si>
    <t>14,493</t>
  </si>
  <si>
    <t>15,128</t>
  </si>
  <si>
    <t>16,594</t>
  </si>
  <si>
    <t>16,040</t>
  </si>
  <si>
    <t>15,839</t>
  </si>
  <si>
    <t>15,612</t>
  </si>
  <si>
    <t>14,505</t>
  </si>
  <si>
    <t>13,552</t>
  </si>
  <si>
    <t>13,656</t>
  </si>
  <si>
    <t>12,249</t>
  </si>
  <si>
    <t>10,737</t>
  </si>
  <si>
    <t>10,285</t>
  </si>
  <si>
    <t>10,088</t>
  </si>
  <si>
    <t>10,087</t>
  </si>
  <si>
    <t>9,329</t>
  </si>
  <si>
    <t>9,921</t>
  </si>
  <si>
    <t>10,452</t>
  </si>
  <si>
    <t>8,867</t>
  </si>
  <si>
    <t>14,006</t>
  </si>
  <si>
    <t>19,803</t>
  </si>
  <si>
    <t>25,757</t>
  </si>
  <si>
    <t>27,213</t>
  </si>
  <si>
    <t>25,967</t>
  </si>
  <si>
    <t>23,063</t>
  </si>
  <si>
    <t>20,010</t>
  </si>
  <si>
    <t>20,762</t>
  </si>
  <si>
    <t>24,559</t>
  </si>
  <si>
    <t>32,079</t>
  </si>
  <si>
    <t>36,685</t>
  </si>
  <si>
    <t>36,661</t>
  </si>
  <si>
    <t>36,773</t>
  </si>
  <si>
    <t>35,700</t>
  </si>
  <si>
    <t>33,287</t>
  </si>
  <si>
    <t>32,252</t>
  </si>
  <si>
    <t>Enero</t>
  </si>
  <si>
    <t>1,292</t>
  </si>
  <si>
    <t>1,234</t>
  </si>
  <si>
    <t>1,315</t>
  </si>
  <si>
    <t>1,468</t>
  </si>
  <si>
    <t>1,352</t>
  </si>
  <si>
    <t>1,332</t>
  </si>
  <si>
    <t>1,313</t>
  </si>
  <si>
    <t>1,201</t>
  </si>
  <si>
    <t>1,068</t>
  </si>
  <si>
    <t>1,037</t>
  </si>
  <si>
    <t>1,018</t>
  </si>
  <si>
    <t>867</t>
  </si>
  <si>
    <t>921</t>
  </si>
  <si>
    <t>852</t>
  </si>
  <si>
    <t>792</t>
  </si>
  <si>
    <t>785</t>
  </si>
  <si>
    <t>676</t>
  </si>
  <si>
    <t>927</t>
  </si>
  <si>
    <t>1,423</t>
  </si>
  <si>
    <t>1,892</t>
  </si>
  <si>
    <t>2,160</t>
  </si>
  <si>
    <t>2,222</t>
  </si>
  <si>
    <t>2,028</t>
  </si>
  <si>
    <t>1,621</t>
  </si>
  <si>
    <t>1,500</t>
  </si>
  <si>
    <t>1,554</t>
  </si>
  <si>
    <t>2,282</t>
  </si>
  <si>
    <t>2,624</t>
  </si>
  <si>
    <t>2,924</t>
  </si>
  <si>
    <t>2,802</t>
  </si>
  <si>
    <t>2,696</t>
  </si>
  <si>
    <t>2,433</t>
  </si>
  <si>
    <t>2,574</t>
  </si>
  <si>
    <t>Febrero</t>
  </si>
  <si>
    <t>1,126</t>
  </si>
  <si>
    <t>1,134</t>
  </si>
  <si>
    <t>1,245</t>
  </si>
  <si>
    <t>1,272</t>
  </si>
  <si>
    <t>1,286</t>
  </si>
  <si>
    <t>1,164</t>
  </si>
  <si>
    <t>1,211</t>
  </si>
  <si>
    <t>1,072</t>
  </si>
  <si>
    <t>1,095</t>
  </si>
  <si>
    <t>972</t>
  </si>
  <si>
    <t>930</t>
  </si>
  <si>
    <t>775</t>
  </si>
  <si>
    <t>804</t>
  </si>
  <si>
    <t>730</t>
  </si>
  <si>
    <t>771</t>
  </si>
  <si>
    <t>796</t>
  </si>
  <si>
    <t>776</t>
  </si>
  <si>
    <t>488</t>
  </si>
  <si>
    <t>822</t>
  </si>
  <si>
    <t>1,526</t>
  </si>
  <si>
    <t>1,666</t>
  </si>
  <si>
    <t>2,047</t>
  </si>
  <si>
    <t>1,882</t>
  </si>
  <si>
    <t>1,773</t>
  </si>
  <si>
    <t>1,578</t>
  </si>
  <si>
    <t>1,481</t>
  </si>
  <si>
    <t>1,730</t>
  </si>
  <si>
    <t>2,217</t>
  </si>
  <si>
    <t>2,621</t>
  </si>
  <si>
    <t>2,915</t>
  </si>
  <si>
    <t>2,732</t>
  </si>
  <si>
    <t>2,602</t>
  </si>
  <si>
    <t>2,311</t>
  </si>
  <si>
    <t>2,344</t>
  </si>
  <si>
    <t>Marzo</t>
  </si>
  <si>
    <t>1,256</t>
  </si>
  <si>
    <t>1,454</t>
  </si>
  <si>
    <t>1,417</t>
  </si>
  <si>
    <t>1,412</t>
  </si>
  <si>
    <t>1,294</t>
  </si>
  <si>
    <t>1,217</t>
  </si>
  <si>
    <t>1,167</t>
  </si>
  <si>
    <t>1,175</t>
  </si>
  <si>
    <t>1,140</t>
  </si>
  <si>
    <t>917</t>
  </si>
  <si>
    <t>888</t>
  </si>
  <si>
    <t>864</t>
  </si>
  <si>
    <t>871</t>
  </si>
  <si>
    <t>826</t>
  </si>
  <si>
    <t>901</t>
  </si>
  <si>
    <t>781</t>
  </si>
  <si>
    <t>939</t>
  </si>
  <si>
    <t>1,415</t>
  </si>
  <si>
    <t>2,018</t>
  </si>
  <si>
    <t>2,359</t>
  </si>
  <si>
    <t>2,213</t>
  </si>
  <si>
    <t>1,998</t>
  </si>
  <si>
    <t>1,824</t>
  </si>
  <si>
    <t>1,651</t>
  </si>
  <si>
    <t>1,723</t>
  </si>
  <si>
    <t>2,527</t>
  </si>
  <si>
    <t>2,909</t>
  </si>
  <si>
    <t>2,936</t>
  </si>
  <si>
    <t>3,171</t>
  </si>
  <si>
    <t>3,186</t>
  </si>
  <si>
    <t>2,801</t>
  </si>
  <si>
    <t>2,701</t>
  </si>
  <si>
    <t>Abril</t>
  </si>
  <si>
    <t>1,119</t>
  </si>
  <si>
    <t>1,419</t>
  </si>
  <si>
    <t>1,343</t>
  </si>
  <si>
    <t>1,285</t>
  </si>
  <si>
    <t>1,215</t>
  </si>
  <si>
    <t>1,203</t>
  </si>
  <si>
    <t>1,251</t>
  </si>
  <si>
    <t>1,053</t>
  </si>
  <si>
    <t>1,012</t>
  </si>
  <si>
    <t>850</t>
  </si>
  <si>
    <t>829</t>
  </si>
  <si>
    <t>907</t>
  </si>
  <si>
    <t>866</t>
  </si>
  <si>
    <t>752</t>
  </si>
  <si>
    <t>756</t>
  </si>
  <si>
    <t>1,009</t>
  </si>
  <si>
    <t>1,398</t>
  </si>
  <si>
    <t>2,068</t>
  </si>
  <si>
    <t>2,211</t>
  </si>
  <si>
    <t>2,171</t>
  </si>
  <si>
    <t>2,102</t>
  </si>
  <si>
    <t>1,606</t>
  </si>
  <si>
    <t>1,716</t>
  </si>
  <si>
    <t>1,828</t>
  </si>
  <si>
    <t>2,347</t>
  </si>
  <si>
    <t>3,087</t>
  </si>
  <si>
    <t>2,913</t>
  </si>
  <si>
    <t>3,126</t>
  </si>
  <si>
    <t>2,941</t>
  </si>
  <si>
    <t>2,703</t>
  </si>
  <si>
    <t>2,584</t>
  </si>
  <si>
    <t>Mayo</t>
  </si>
  <si>
    <t>1,209</t>
  </si>
  <si>
    <t>1,344</t>
  </si>
  <si>
    <t>1,455</t>
  </si>
  <si>
    <t>1,410</t>
  </si>
  <si>
    <t>1,505</t>
  </si>
  <si>
    <t>1,416</t>
  </si>
  <si>
    <t>1,340</t>
  </si>
  <si>
    <t>1,170</t>
  </si>
  <si>
    <t>1,210</t>
  </si>
  <si>
    <t>1,080</t>
  </si>
  <si>
    <t>919</t>
  </si>
  <si>
    <t>945</t>
  </si>
  <si>
    <t>838</t>
  </si>
  <si>
    <t>878</t>
  </si>
  <si>
    <t>817</t>
  </si>
  <si>
    <t>861</t>
  </si>
  <si>
    <t>957</t>
  </si>
  <si>
    <t>943</t>
  </si>
  <si>
    <t>1,096</t>
  </si>
  <si>
    <t>1,403</t>
  </si>
  <si>
    <t>2,150</t>
  </si>
  <si>
    <t>2,627</t>
  </si>
  <si>
    <t>2,451</t>
  </si>
  <si>
    <t>2,077</t>
  </si>
  <si>
    <t>1,831</t>
  </si>
  <si>
    <t>1,777</t>
  </si>
  <si>
    <t>2,828</t>
  </si>
  <si>
    <t>3,389</t>
  </si>
  <si>
    <t>3,062</t>
  </si>
  <si>
    <t>3,063</t>
  </si>
  <si>
    <t>3,169</t>
  </si>
  <si>
    <t>3,036</t>
  </si>
  <si>
    <t>2,863</t>
  </si>
  <si>
    <t>Junio</t>
  </si>
  <si>
    <t>1,185</t>
  </si>
  <si>
    <t>1,199</t>
  </si>
  <si>
    <t>1,331</t>
  </si>
  <si>
    <t>1,218</t>
  </si>
  <si>
    <t>1,316</t>
  </si>
  <si>
    <t>1,127</t>
  </si>
  <si>
    <t>1,102</t>
  </si>
  <si>
    <t>1,152</t>
  </si>
  <si>
    <t>938</t>
  </si>
  <si>
    <t>839</t>
  </si>
  <si>
    <t>848</t>
  </si>
  <si>
    <t>816</t>
  </si>
  <si>
    <t>892</t>
  </si>
  <si>
    <t>862</t>
  </si>
  <si>
    <t>784</t>
  </si>
  <si>
    <t>1,656</t>
  </si>
  <si>
    <t>2,292</t>
  </si>
  <si>
    <t>2,384</t>
  </si>
  <si>
    <t>2,242</t>
  </si>
  <si>
    <t>1,796</t>
  </si>
  <si>
    <t>1,594</t>
  </si>
  <si>
    <t>1,816</t>
  </si>
  <si>
    <t>2,060</t>
  </si>
  <si>
    <t>2,841</t>
  </si>
  <si>
    <t>3,142</t>
  </si>
  <si>
    <t>3,026</t>
  </si>
  <si>
    <t>3,163</t>
  </si>
  <si>
    <t>2,868</t>
  </si>
  <si>
    <t>3,032</t>
  </si>
  <si>
    <t>2,929</t>
  </si>
  <si>
    <t>Julio</t>
  </si>
  <si>
    <t>1,191</t>
  </si>
  <si>
    <t>1,321</t>
  </si>
  <si>
    <t>1,266</t>
  </si>
  <si>
    <t>1,224</t>
  </si>
  <si>
    <t>1,291</t>
  </si>
  <si>
    <t>1,288</t>
  </si>
  <si>
    <t>1,250</t>
  </si>
  <si>
    <t>1,057</t>
  </si>
  <si>
    <t>1,111</t>
  </si>
  <si>
    <t>997</t>
  </si>
  <si>
    <t>902</t>
  </si>
  <si>
    <t>893</t>
  </si>
  <si>
    <t>879</t>
  </si>
  <si>
    <t>899</t>
  </si>
  <si>
    <t>768</t>
  </si>
  <si>
    <t>788</t>
  </si>
  <si>
    <t>863</t>
  </si>
  <si>
    <t>737</t>
  </si>
  <si>
    <t>1,197</t>
  </si>
  <si>
    <t>1,680</t>
  </si>
  <si>
    <t>2,202</t>
  </si>
  <si>
    <t>2,321</t>
  </si>
  <si>
    <t>2,182</t>
  </si>
  <si>
    <t>1,897</t>
  </si>
  <si>
    <t>1,669</t>
  </si>
  <si>
    <t>1,760</t>
  </si>
  <si>
    <t>2,689</t>
  </si>
  <si>
    <t>3,212</t>
  </si>
  <si>
    <t>3,155</t>
  </si>
  <si>
    <t>3,123</t>
  </si>
  <si>
    <t>3,082</t>
  </si>
  <si>
    <t>2,818</t>
  </si>
  <si>
    <t>2,565</t>
  </si>
  <si>
    <t>Agosto</t>
  </si>
  <si>
    <t>1,193</t>
  </si>
  <si>
    <t>1,360</t>
  </si>
  <si>
    <t>1,334</t>
  </si>
  <si>
    <t>1,369</t>
  </si>
  <si>
    <t>1,120</t>
  </si>
  <si>
    <t>1,087</t>
  </si>
  <si>
    <t>1,049</t>
  </si>
  <si>
    <t>1,036</t>
  </si>
  <si>
    <t>884</t>
  </si>
  <si>
    <t>770</t>
  </si>
  <si>
    <t>818</t>
  </si>
  <si>
    <t>935</t>
  </si>
  <si>
    <t>783</t>
  </si>
  <si>
    <t>1,258</t>
  </si>
  <si>
    <t>1,767</t>
  </si>
  <si>
    <t>2,506</t>
  </si>
  <si>
    <t>2,339</t>
  </si>
  <si>
    <t>2,233</t>
  </si>
  <si>
    <t>1,893</t>
  </si>
  <si>
    <t>1,643</t>
  </si>
  <si>
    <t>1,872</t>
  </si>
  <si>
    <t>2,320</t>
  </si>
  <si>
    <t>2,753</t>
  </si>
  <si>
    <t>3,194</t>
  </si>
  <si>
    <t>3,130</t>
  </si>
  <si>
    <t>3,073</t>
  </si>
  <si>
    <t>3,129</t>
  </si>
  <si>
    <t>2,746</t>
  </si>
  <si>
    <t>2,799</t>
  </si>
  <si>
    <t>Septiembre</t>
  </si>
  <si>
    <t>1,165</t>
  </si>
  <si>
    <t>1,278</t>
  </si>
  <si>
    <t>1,376</t>
  </si>
  <si>
    <t>1,189</t>
  </si>
  <si>
    <t>1,329</t>
  </si>
  <si>
    <t>1,141</t>
  </si>
  <si>
    <t>1,078</t>
  </si>
  <si>
    <t>971</t>
  </si>
  <si>
    <t>904</t>
  </si>
  <si>
    <t>786</t>
  </si>
  <si>
    <t>830</t>
  </si>
  <si>
    <t>765</t>
  </si>
  <si>
    <t>693</t>
  </si>
  <si>
    <t>1,176</t>
  </si>
  <si>
    <t>1,916</t>
  </si>
  <si>
    <t>2,270</t>
  </si>
  <si>
    <t>2,253</t>
  </si>
  <si>
    <t>2,298</t>
  </si>
  <si>
    <t>1,869</t>
  </si>
  <si>
    <t>1,645</t>
  </si>
  <si>
    <t>1,698</t>
  </si>
  <si>
    <t>2,300</t>
  </si>
  <si>
    <t>2,752</t>
  </si>
  <si>
    <t>3,067</t>
  </si>
  <si>
    <t>2,923</t>
  </si>
  <si>
    <t>3,012</t>
  </si>
  <si>
    <t>2,831</t>
  </si>
  <si>
    <t>Octubre</t>
  </si>
  <si>
    <t>1,227</t>
  </si>
  <si>
    <t>1,235</t>
  </si>
  <si>
    <t>1,374</t>
  </si>
  <si>
    <t>1,310</t>
  </si>
  <si>
    <t>1,297</t>
  </si>
  <si>
    <t>1,339</t>
  </si>
  <si>
    <t>1,122</t>
  </si>
  <si>
    <t>1,124</t>
  </si>
  <si>
    <t>999</t>
  </si>
  <si>
    <t>831</t>
  </si>
  <si>
    <t>821</t>
  </si>
  <si>
    <t>772</t>
  </si>
  <si>
    <t>815</t>
  </si>
  <si>
    <t>814</t>
  </si>
  <si>
    <t>791</t>
  </si>
  <si>
    <t>1,766</t>
  </si>
  <si>
    <t>2,404</t>
  </si>
  <si>
    <t>2,305</t>
  </si>
  <si>
    <t>2,127</t>
  </si>
  <si>
    <t>1,947</t>
  </si>
  <si>
    <t>1,667</t>
  </si>
  <si>
    <t>1,802</t>
  </si>
  <si>
    <t>2,212</t>
  </si>
  <si>
    <t>2,942</t>
  </si>
  <si>
    <t>3,254</t>
  </si>
  <si>
    <t>3,198</t>
  </si>
  <si>
    <t>3,347</t>
  </si>
  <si>
    <t>3,014</t>
  </si>
  <si>
    <t>2,880</t>
  </si>
  <si>
    <t>2,733</t>
  </si>
  <si>
    <t>Noviembre</t>
  </si>
  <si>
    <t>1,232</t>
  </si>
  <si>
    <t>1,117</t>
  </si>
  <si>
    <t>1,259</t>
  </si>
  <si>
    <t>1,228</t>
  </si>
  <si>
    <t>1,092</t>
  </si>
  <si>
    <t>1,034</t>
  </si>
  <si>
    <t>979</t>
  </si>
  <si>
    <t>827</t>
  </si>
  <si>
    <t>809</t>
  </si>
  <si>
    <t>782</t>
  </si>
  <si>
    <t>868</t>
  </si>
  <si>
    <t>799</t>
  </si>
  <si>
    <t>819</t>
  </si>
  <si>
    <t>691</t>
  </si>
  <si>
    <t>1,422</t>
  </si>
  <si>
    <t>1,703</t>
  </si>
  <si>
    <t>2,037</t>
  </si>
  <si>
    <t>2,112</t>
  </si>
  <si>
    <t>1,756</t>
  </si>
  <si>
    <t>1,572</t>
  </si>
  <si>
    <t>1,732</t>
  </si>
  <si>
    <t>2,886</t>
  </si>
  <si>
    <t>3,095</t>
  </si>
  <si>
    <t>3,057</t>
  </si>
  <si>
    <t>3,043</t>
  </si>
  <si>
    <t>2,864</t>
  </si>
  <si>
    <t>2,711</t>
  </si>
  <si>
    <t>2,576</t>
  </si>
  <si>
    <t>Diciembre</t>
  </si>
  <si>
    <t>1,282</t>
  </si>
  <si>
    <t>1,409</t>
  </si>
  <si>
    <t>1,482</t>
  </si>
  <si>
    <t>1,327</t>
  </si>
  <si>
    <t>1,222</t>
  </si>
  <si>
    <t>1,351</t>
  </si>
  <si>
    <t>1,088</t>
  </si>
  <si>
    <t>967</t>
  </si>
  <si>
    <t>913</t>
  </si>
  <si>
    <t>855</t>
  </si>
  <si>
    <t>854</t>
  </si>
  <si>
    <t>881</t>
  </si>
  <si>
    <t>849</t>
  </si>
  <si>
    <t>744</t>
  </si>
  <si>
    <t>1,507</t>
  </si>
  <si>
    <t>2,252</t>
  </si>
  <si>
    <t>2,095</t>
  </si>
  <si>
    <t>1,999</t>
  </si>
  <si>
    <t>1,927</t>
  </si>
  <si>
    <t>1,957</t>
  </si>
  <si>
    <t>2,380</t>
  </si>
  <si>
    <t>3,015</t>
  </si>
  <si>
    <t>3,091</t>
  </si>
  <si>
    <t>3,309</t>
  </si>
  <si>
    <t>3,207</t>
  </si>
  <si>
    <t>3,137</t>
  </si>
  <si>
    <t>2,985</t>
  </si>
  <si>
    <t>FUENTE: INEGI. Estadísticas de mortalidad.</t>
  </si>
  <si>
    <t>Date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</si>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</sst>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3" x14ac:knownFonts="1">
    <font>
      <sz val="11"/>
      <name val="Calibri"/>
    </font>
    <font>
      <sz val="11"/>
      <name val="Calibri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left" vertical="top"/>
    </xf>
    <xf numFmtId="0" fontId="2" fillId="0" borderId="0" xfId="0" applyFont="1"/>
    <xf numFmtId="14" fontId="2" fillId="0" borderId="0" xfId="0" applyNumberFormat="1" applyFont="1"/>
    <xf numFmtId="164" fontId="0" fillId="0" borderId="0" xfId="0" applyNumberFormat="1" applyAlignment="1">
      <alignment vertical="top"/>
    </xf>
    <xf numFmtId="164" fontId="0" fillId="2" borderId="0" xfId="0" applyNumberFormat="1" applyFill="1" applyAlignment="1">
      <alignment horizontal="left" vertical="top"/>
    </xf>
    <xf numFmtId="0" fontId="1" fillId="0" borderId="0" xfId="0" applyFont="1"/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workbookViewId="0">
      <selection activeCell="G23" sqref="G23:G34"/>
    </sheetView>
  </sheetViews>
  <sheetFormatPr baseColWidth="10" defaultColWidth="8.83203125" defaultRowHeight="15" x14ac:dyDescent="0.2"/>
  <cols>
    <col min="2" max="36" width="9.1640625" customWidth="1"/>
  </cols>
  <sheetData>
    <row r="1" spans="1:36" x14ac:dyDescent="0.2">
      <c r="A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7"/>
    </row>
    <row r="2" spans="1:36" x14ac:dyDescent="0.2">
      <c r="A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7"/>
    </row>
    <row r="3" spans="1:36" x14ac:dyDescent="0.2">
      <c r="A3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7"/>
    </row>
    <row r="4" spans="1:36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/>
    </row>
    <row r="5" spans="1:36" x14ac:dyDescent="0.2">
      <c r="A5" t="s">
        <v>1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31</v>
      </c>
      <c r="AE5" s="1" t="s">
        <v>32</v>
      </c>
      <c r="AF5" s="1" t="s">
        <v>33</v>
      </c>
      <c r="AG5" s="1" t="s">
        <v>34</v>
      </c>
      <c r="AH5" s="1" t="s">
        <v>35</v>
      </c>
      <c r="AI5" s="1" t="s">
        <v>36</v>
      </c>
      <c r="AJ5" s="1"/>
    </row>
    <row r="6" spans="1:36" x14ac:dyDescent="0.2">
      <c r="A6" t="s">
        <v>37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  <c r="J6" s="1" t="s">
        <v>46</v>
      </c>
      <c r="K6" s="1" t="s">
        <v>47</v>
      </c>
      <c r="L6" s="5" t="s">
        <v>48</v>
      </c>
      <c r="M6" s="1" t="s">
        <v>49</v>
      </c>
      <c r="N6" s="1" t="s">
        <v>50</v>
      </c>
      <c r="O6" s="1" t="s">
        <v>51</v>
      </c>
      <c r="P6" s="1" t="s">
        <v>52</v>
      </c>
      <c r="Q6" s="1" t="s">
        <v>53</v>
      </c>
      <c r="R6" s="1" t="s">
        <v>54</v>
      </c>
      <c r="S6" s="1" t="s">
        <v>55</v>
      </c>
      <c r="T6" s="1" t="s">
        <v>56</v>
      </c>
      <c r="U6" s="1" t="s">
        <v>57</v>
      </c>
      <c r="V6" s="1" t="s">
        <v>58</v>
      </c>
      <c r="W6" s="1" t="s">
        <v>59</v>
      </c>
      <c r="X6" s="1" t="s">
        <v>60</v>
      </c>
      <c r="Y6" s="1" t="s">
        <v>61</v>
      </c>
      <c r="Z6" s="1" t="s">
        <v>62</v>
      </c>
      <c r="AA6" s="1" t="s">
        <v>63</v>
      </c>
      <c r="AB6" s="1" t="s">
        <v>64</v>
      </c>
      <c r="AC6" s="1" t="s">
        <v>65</v>
      </c>
      <c r="AD6" s="1" t="s">
        <v>66</v>
      </c>
      <c r="AE6" s="1" t="s">
        <v>67</v>
      </c>
      <c r="AF6" s="1" t="s">
        <v>68</v>
      </c>
      <c r="AG6" s="1" t="s">
        <v>69</v>
      </c>
      <c r="AH6" s="1" t="s">
        <v>70</v>
      </c>
      <c r="AI6" s="1" t="s">
        <v>71</v>
      </c>
      <c r="AJ6" s="1"/>
    </row>
    <row r="7" spans="1:36" x14ac:dyDescent="0.2">
      <c r="A7" t="s">
        <v>72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  <c r="L7" s="1" t="s">
        <v>83</v>
      </c>
      <c r="M7" s="1" t="s">
        <v>84</v>
      </c>
      <c r="N7" s="1" t="s">
        <v>85</v>
      </c>
      <c r="O7" s="1" t="s">
        <v>86</v>
      </c>
      <c r="P7" s="1" t="s">
        <v>87</v>
      </c>
      <c r="Q7" s="1" t="s">
        <v>88</v>
      </c>
      <c r="R7" s="1" t="s">
        <v>85</v>
      </c>
      <c r="S7" s="1" t="s">
        <v>89</v>
      </c>
      <c r="T7" s="1" t="s">
        <v>90</v>
      </c>
      <c r="U7" s="1" t="s">
        <v>91</v>
      </c>
      <c r="V7" s="1" t="s">
        <v>92</v>
      </c>
      <c r="W7" s="1" t="s">
        <v>93</v>
      </c>
      <c r="X7" s="1" t="s">
        <v>94</v>
      </c>
      <c r="Y7" s="1" t="s">
        <v>95</v>
      </c>
      <c r="Z7" s="1" t="s">
        <v>96</v>
      </c>
      <c r="AA7" s="1" t="s">
        <v>97</v>
      </c>
      <c r="AB7" s="1" t="s">
        <v>98</v>
      </c>
      <c r="AC7" s="1" t="s">
        <v>99</v>
      </c>
      <c r="AD7" s="1" t="s">
        <v>100</v>
      </c>
      <c r="AE7" s="1" t="s">
        <v>101</v>
      </c>
      <c r="AF7" s="1" t="s">
        <v>102</v>
      </c>
      <c r="AG7" s="1" t="s">
        <v>103</v>
      </c>
      <c r="AH7" s="1" t="s">
        <v>104</v>
      </c>
      <c r="AI7" s="1" t="s">
        <v>105</v>
      </c>
      <c r="AJ7" s="1"/>
    </row>
    <row r="8" spans="1:36" x14ac:dyDescent="0.2">
      <c r="A8" t="s">
        <v>106</v>
      </c>
      <c r="B8" s="1" t="s">
        <v>107</v>
      </c>
      <c r="C8" s="1" t="s">
        <v>108</v>
      </c>
      <c r="D8" s="1" t="s">
        <v>109</v>
      </c>
      <c r="E8" s="1" t="s">
        <v>110</v>
      </c>
      <c r="F8" s="1" t="s">
        <v>111</v>
      </c>
      <c r="G8" s="1" t="s">
        <v>112</v>
      </c>
      <c r="H8" s="1" t="s">
        <v>113</v>
      </c>
      <c r="I8" s="1" t="s">
        <v>114</v>
      </c>
      <c r="J8" s="1" t="s">
        <v>115</v>
      </c>
      <c r="K8" s="1" t="s">
        <v>116</v>
      </c>
      <c r="L8" s="1" t="s">
        <v>117</v>
      </c>
      <c r="M8" s="1" t="s">
        <v>118</v>
      </c>
      <c r="N8" s="1" t="s">
        <v>119</v>
      </c>
      <c r="O8" s="1" t="s">
        <v>120</v>
      </c>
      <c r="P8" s="1" t="s">
        <v>121</v>
      </c>
      <c r="Q8" s="1" t="s">
        <v>122</v>
      </c>
      <c r="R8" s="1" t="s">
        <v>123</v>
      </c>
      <c r="S8" s="1" t="s">
        <v>124</v>
      </c>
      <c r="T8" s="1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/>
    </row>
    <row r="9" spans="1:36" x14ac:dyDescent="0.2">
      <c r="A9" t="s">
        <v>141</v>
      </c>
      <c r="B9" s="1" t="s">
        <v>142</v>
      </c>
      <c r="C9" s="1" t="s">
        <v>109</v>
      </c>
      <c r="D9" s="1" t="s">
        <v>143</v>
      </c>
      <c r="E9" s="1" t="s">
        <v>144</v>
      </c>
      <c r="F9" s="1" t="s">
        <v>145</v>
      </c>
      <c r="G9" s="1" t="s">
        <v>146</v>
      </c>
      <c r="H9" s="1" t="s">
        <v>147</v>
      </c>
      <c r="I9" s="1" t="s">
        <v>148</v>
      </c>
      <c r="J9" s="1" t="s">
        <v>149</v>
      </c>
      <c r="K9" s="1" t="s">
        <v>150</v>
      </c>
      <c r="L9" s="1" t="s">
        <v>151</v>
      </c>
      <c r="M9" s="1" t="s">
        <v>152</v>
      </c>
      <c r="N9" s="1" t="s">
        <v>153</v>
      </c>
      <c r="O9" s="1" t="s">
        <v>154</v>
      </c>
      <c r="P9" s="1" t="s">
        <v>155</v>
      </c>
      <c r="Q9" s="1" t="s">
        <v>123</v>
      </c>
      <c r="R9" s="1" t="s">
        <v>156</v>
      </c>
      <c r="S9" s="1" t="s">
        <v>157</v>
      </c>
      <c r="T9" s="1" t="s">
        <v>158</v>
      </c>
      <c r="U9" s="1" t="s">
        <v>159</v>
      </c>
      <c r="V9" s="1" t="s">
        <v>160</v>
      </c>
      <c r="W9" s="1" t="s">
        <v>161</v>
      </c>
      <c r="X9" s="1" t="s">
        <v>162</v>
      </c>
      <c r="Y9" s="1" t="s">
        <v>163</v>
      </c>
      <c r="Z9" s="1" t="s">
        <v>164</v>
      </c>
      <c r="AA9" s="1" t="s">
        <v>165</v>
      </c>
      <c r="AB9" s="1" t="s">
        <v>166</v>
      </c>
      <c r="AC9" s="1" t="s">
        <v>167</v>
      </c>
      <c r="AD9" s="1" t="s">
        <v>168</v>
      </c>
      <c r="AE9" s="1" t="s">
        <v>169</v>
      </c>
      <c r="AF9" s="1" t="s">
        <v>170</v>
      </c>
      <c r="AG9" s="1" t="s">
        <v>171</v>
      </c>
      <c r="AH9" s="1" t="s">
        <v>172</v>
      </c>
      <c r="AI9" s="1" t="s">
        <v>173</v>
      </c>
      <c r="AJ9" s="1"/>
    </row>
    <row r="10" spans="1:36" x14ac:dyDescent="0.2">
      <c r="A10" s="6" t="s">
        <v>174</v>
      </c>
      <c r="B10" s="1" t="s">
        <v>175</v>
      </c>
      <c r="C10" s="1" t="s">
        <v>176</v>
      </c>
      <c r="D10" s="1" t="s">
        <v>177</v>
      </c>
      <c r="E10" s="1" t="s">
        <v>178</v>
      </c>
      <c r="F10" s="1" t="s">
        <v>179</v>
      </c>
      <c r="G10" s="1" t="s">
        <v>180</v>
      </c>
      <c r="H10" s="1" t="s">
        <v>181</v>
      </c>
      <c r="I10" s="1" t="s">
        <v>182</v>
      </c>
      <c r="J10" s="1" t="s">
        <v>148</v>
      </c>
      <c r="K10" s="1" t="s">
        <v>183</v>
      </c>
      <c r="L10" s="1" t="s">
        <v>184</v>
      </c>
      <c r="M10" s="1" t="s">
        <v>185</v>
      </c>
      <c r="N10" s="1" t="s">
        <v>186</v>
      </c>
      <c r="O10" s="1" t="s">
        <v>187</v>
      </c>
      <c r="P10" s="1" t="s">
        <v>89</v>
      </c>
      <c r="Q10" s="1" t="s">
        <v>86</v>
      </c>
      <c r="R10" s="1" t="s">
        <v>188</v>
      </c>
      <c r="S10" s="1" t="s">
        <v>189</v>
      </c>
      <c r="T10" s="1" t="s">
        <v>190</v>
      </c>
      <c r="U10" s="1" t="s">
        <v>191</v>
      </c>
      <c r="V10" s="1" t="s">
        <v>192</v>
      </c>
      <c r="W10" s="1" t="s">
        <v>193</v>
      </c>
      <c r="X10" s="1" t="s">
        <v>194</v>
      </c>
      <c r="Y10" s="1" t="s">
        <v>195</v>
      </c>
      <c r="Z10" s="1" t="s">
        <v>196</v>
      </c>
      <c r="AA10" s="1" t="s">
        <v>197</v>
      </c>
      <c r="AB10" s="1" t="s">
        <v>198</v>
      </c>
      <c r="AC10" s="1" t="s">
        <v>199</v>
      </c>
      <c r="AD10" s="1" t="s">
        <v>200</v>
      </c>
      <c r="AE10" s="1" t="s">
        <v>201</v>
      </c>
      <c r="AF10" s="1" t="s">
        <v>202</v>
      </c>
      <c r="AG10" s="1" t="s">
        <v>203</v>
      </c>
      <c r="AH10" s="1" t="s">
        <v>204</v>
      </c>
      <c r="AI10" s="1" t="s">
        <v>205</v>
      </c>
      <c r="AJ10" s="1"/>
    </row>
    <row r="11" spans="1:36" x14ac:dyDescent="0.2">
      <c r="A11" t="s">
        <v>206</v>
      </c>
      <c r="B11" s="1" t="s">
        <v>207</v>
      </c>
      <c r="C11" s="1" t="s">
        <v>208</v>
      </c>
      <c r="D11" s="1" t="s">
        <v>209</v>
      </c>
      <c r="E11" s="1" t="s">
        <v>210</v>
      </c>
      <c r="F11" s="1" t="s">
        <v>211</v>
      </c>
      <c r="G11" s="1" t="s">
        <v>212</v>
      </c>
      <c r="H11" s="1" t="s">
        <v>213</v>
      </c>
      <c r="I11" s="1" t="s">
        <v>214</v>
      </c>
      <c r="J11" s="1" t="s">
        <v>215</v>
      </c>
      <c r="K11" s="1" t="s">
        <v>216</v>
      </c>
      <c r="L11" s="1" t="s">
        <v>217</v>
      </c>
      <c r="M11" s="1" t="s">
        <v>218</v>
      </c>
      <c r="N11" s="1" t="s">
        <v>219</v>
      </c>
      <c r="O11" s="1" t="s">
        <v>220</v>
      </c>
      <c r="P11" s="1" t="s">
        <v>221</v>
      </c>
      <c r="Q11" s="1" t="s">
        <v>222</v>
      </c>
      <c r="R11" s="1" t="s">
        <v>223</v>
      </c>
      <c r="S11" s="1" t="s">
        <v>224</v>
      </c>
      <c r="T11" s="1" t="s">
        <v>225</v>
      </c>
      <c r="U11" s="1" t="s">
        <v>226</v>
      </c>
      <c r="V11" s="1" t="s">
        <v>227</v>
      </c>
      <c r="W11" s="1" t="s">
        <v>228</v>
      </c>
      <c r="X11" s="1" t="s">
        <v>229</v>
      </c>
      <c r="Y11" s="1" t="s">
        <v>230</v>
      </c>
      <c r="Z11" s="1" t="s">
        <v>231</v>
      </c>
      <c r="AA11" s="1" t="s">
        <v>232</v>
      </c>
      <c r="AB11" s="1" t="s">
        <v>192</v>
      </c>
      <c r="AC11" s="1" t="s">
        <v>233</v>
      </c>
      <c r="AD11" s="1" t="s">
        <v>234</v>
      </c>
      <c r="AE11" s="1" t="s">
        <v>235</v>
      </c>
      <c r="AF11" s="1" t="s">
        <v>236</v>
      </c>
      <c r="AG11" s="1" t="s">
        <v>237</v>
      </c>
      <c r="AH11" s="1" t="s">
        <v>238</v>
      </c>
      <c r="AI11" s="1" t="s">
        <v>239</v>
      </c>
      <c r="AJ11" s="1"/>
    </row>
    <row r="12" spans="1:36" x14ac:dyDescent="0.2">
      <c r="A12" t="s">
        <v>240</v>
      </c>
      <c r="B12" s="1" t="s">
        <v>241</v>
      </c>
      <c r="C12" s="1" t="s">
        <v>242</v>
      </c>
      <c r="D12" s="1" t="s">
        <v>210</v>
      </c>
      <c r="E12" s="1" t="s">
        <v>243</v>
      </c>
      <c r="F12" s="1" t="s">
        <v>244</v>
      </c>
      <c r="G12" s="1" t="s">
        <v>245</v>
      </c>
      <c r="H12" s="1" t="s">
        <v>246</v>
      </c>
      <c r="I12" s="1" t="s">
        <v>247</v>
      </c>
      <c r="J12" s="1" t="s">
        <v>248</v>
      </c>
      <c r="K12" s="1" t="s">
        <v>249</v>
      </c>
      <c r="L12" s="1" t="s">
        <v>125</v>
      </c>
      <c r="M12" s="1" t="s">
        <v>250</v>
      </c>
      <c r="N12" s="1" t="s">
        <v>88</v>
      </c>
      <c r="O12" s="1" t="s">
        <v>251</v>
      </c>
      <c r="P12" s="1" t="s">
        <v>252</v>
      </c>
      <c r="Q12" s="1" t="s">
        <v>253</v>
      </c>
      <c r="R12" s="1" t="s">
        <v>254</v>
      </c>
      <c r="S12" s="1" t="s">
        <v>255</v>
      </c>
      <c r="T12" s="1" t="s">
        <v>241</v>
      </c>
      <c r="U12" s="1" t="s">
        <v>256</v>
      </c>
      <c r="V12" s="1" t="s">
        <v>257</v>
      </c>
      <c r="W12" s="1" t="s">
        <v>258</v>
      </c>
      <c r="X12" s="1" t="s">
        <v>259</v>
      </c>
      <c r="Y12" s="1" t="s">
        <v>260</v>
      </c>
      <c r="Z12" s="1" t="s">
        <v>261</v>
      </c>
      <c r="AA12" s="1" t="s">
        <v>262</v>
      </c>
      <c r="AB12" s="1" t="s">
        <v>263</v>
      </c>
      <c r="AC12" s="1" t="s">
        <v>264</v>
      </c>
      <c r="AD12" s="1" t="s">
        <v>265</v>
      </c>
      <c r="AE12" s="1" t="s">
        <v>266</v>
      </c>
      <c r="AF12" s="1" t="s">
        <v>267</v>
      </c>
      <c r="AG12" s="1" t="s">
        <v>268</v>
      </c>
      <c r="AH12" s="1" t="s">
        <v>269</v>
      </c>
      <c r="AI12" s="1" t="s">
        <v>270</v>
      </c>
      <c r="AJ12" s="1"/>
    </row>
    <row r="13" spans="1:36" x14ac:dyDescent="0.2">
      <c r="A13" t="s">
        <v>271</v>
      </c>
      <c r="B13" s="1" t="s">
        <v>272</v>
      </c>
      <c r="C13" s="1" t="s">
        <v>273</v>
      </c>
      <c r="D13" s="1" t="s">
        <v>274</v>
      </c>
      <c r="E13" s="1" t="s">
        <v>275</v>
      </c>
      <c r="F13" s="1" t="s">
        <v>276</v>
      </c>
      <c r="G13" s="1" t="s">
        <v>277</v>
      </c>
      <c r="H13" s="1" t="s">
        <v>278</v>
      </c>
      <c r="I13" s="1" t="s">
        <v>279</v>
      </c>
      <c r="J13" s="1" t="s">
        <v>280</v>
      </c>
      <c r="K13" s="1" t="s">
        <v>281</v>
      </c>
      <c r="L13" s="1" t="s">
        <v>282</v>
      </c>
      <c r="M13" s="1" t="s">
        <v>283</v>
      </c>
      <c r="N13" s="1" t="s">
        <v>284</v>
      </c>
      <c r="O13" s="1" t="s">
        <v>285</v>
      </c>
      <c r="P13" s="1" t="s">
        <v>286</v>
      </c>
      <c r="Q13" s="1" t="s">
        <v>287</v>
      </c>
      <c r="R13" s="1" t="s">
        <v>288</v>
      </c>
      <c r="S13" s="1" t="s">
        <v>289</v>
      </c>
      <c r="T13" s="1" t="s">
        <v>290</v>
      </c>
      <c r="U13" s="1" t="s">
        <v>291</v>
      </c>
      <c r="V13" s="1" t="s">
        <v>292</v>
      </c>
      <c r="W13" s="1" t="s">
        <v>293</v>
      </c>
      <c r="X13" s="1" t="s">
        <v>294</v>
      </c>
      <c r="Y13" s="1" t="s">
        <v>295</v>
      </c>
      <c r="Z13" s="1" t="s">
        <v>296</v>
      </c>
      <c r="AA13" s="1" t="s">
        <v>297</v>
      </c>
      <c r="AB13" s="1" t="s">
        <v>294</v>
      </c>
      <c r="AC13" s="1" t="s">
        <v>298</v>
      </c>
      <c r="AD13" s="1" t="s">
        <v>299</v>
      </c>
      <c r="AE13" s="1" t="s">
        <v>300</v>
      </c>
      <c r="AF13" s="1" t="s">
        <v>301</v>
      </c>
      <c r="AG13" s="1" t="s">
        <v>302</v>
      </c>
      <c r="AH13" s="1" t="s">
        <v>303</v>
      </c>
      <c r="AI13" s="1" t="s">
        <v>304</v>
      </c>
      <c r="AJ13" s="1"/>
    </row>
    <row r="14" spans="1:36" x14ac:dyDescent="0.2">
      <c r="A14" t="s">
        <v>305</v>
      </c>
      <c r="B14" s="1" t="s">
        <v>207</v>
      </c>
      <c r="C14" s="1" t="s">
        <v>306</v>
      </c>
      <c r="D14" s="1" t="s">
        <v>208</v>
      </c>
      <c r="E14" s="1" t="s">
        <v>307</v>
      </c>
      <c r="F14" s="1" t="s">
        <v>308</v>
      </c>
      <c r="G14" s="1" t="s">
        <v>309</v>
      </c>
      <c r="H14" s="1" t="s">
        <v>310</v>
      </c>
      <c r="I14" s="1" t="s">
        <v>311</v>
      </c>
      <c r="J14" s="1" t="s">
        <v>312</v>
      </c>
      <c r="K14" s="1" t="s">
        <v>313</v>
      </c>
      <c r="L14" s="1" t="s">
        <v>184</v>
      </c>
      <c r="M14" s="1" t="s">
        <v>251</v>
      </c>
      <c r="N14" s="1" t="s">
        <v>314</v>
      </c>
      <c r="O14" s="1" t="s">
        <v>315</v>
      </c>
      <c r="P14" s="1" t="s">
        <v>189</v>
      </c>
      <c r="Q14" s="1" t="s">
        <v>316</v>
      </c>
      <c r="R14" s="1" t="s">
        <v>317</v>
      </c>
      <c r="S14" s="1" t="s">
        <v>318</v>
      </c>
      <c r="T14" s="1" t="s">
        <v>319</v>
      </c>
      <c r="U14" s="1" t="s">
        <v>320</v>
      </c>
      <c r="V14" s="1" t="s">
        <v>321</v>
      </c>
      <c r="W14" s="1" t="s">
        <v>322</v>
      </c>
      <c r="X14" s="1" t="s">
        <v>323</v>
      </c>
      <c r="Y14" s="1" t="s">
        <v>324</v>
      </c>
      <c r="Z14" s="1" t="s">
        <v>325</v>
      </c>
      <c r="AA14" s="1" t="s">
        <v>326</v>
      </c>
      <c r="AB14" s="1" t="s">
        <v>327</v>
      </c>
      <c r="AC14" s="1" t="s">
        <v>328</v>
      </c>
      <c r="AD14" s="1" t="s">
        <v>329</v>
      </c>
      <c r="AE14" s="1" t="s">
        <v>330</v>
      </c>
      <c r="AF14" s="1" t="s">
        <v>331</v>
      </c>
      <c r="AG14" s="1" t="s">
        <v>332</v>
      </c>
      <c r="AH14" s="1" t="s">
        <v>333</v>
      </c>
      <c r="AI14" s="1" t="s">
        <v>334</v>
      </c>
      <c r="AJ14" s="1"/>
    </row>
    <row r="15" spans="1:36" x14ac:dyDescent="0.2">
      <c r="A15" t="s">
        <v>335</v>
      </c>
      <c r="B15" s="1" t="s">
        <v>336</v>
      </c>
      <c r="C15" s="1" t="s">
        <v>337</v>
      </c>
      <c r="D15" s="1" t="s">
        <v>338</v>
      </c>
      <c r="E15" s="1" t="s">
        <v>339</v>
      </c>
      <c r="F15" s="1" t="s">
        <v>177</v>
      </c>
      <c r="G15" s="1" t="s">
        <v>340</v>
      </c>
      <c r="H15" s="1" t="s">
        <v>341</v>
      </c>
      <c r="I15" s="1" t="s">
        <v>342</v>
      </c>
      <c r="J15" s="1" t="s">
        <v>242</v>
      </c>
      <c r="K15" s="1" t="s">
        <v>343</v>
      </c>
      <c r="L15" s="1" t="s">
        <v>344</v>
      </c>
      <c r="M15" s="1" t="s">
        <v>345</v>
      </c>
      <c r="N15" s="1" t="s">
        <v>255</v>
      </c>
      <c r="O15" s="1" t="s">
        <v>346</v>
      </c>
      <c r="P15" s="1" t="s">
        <v>347</v>
      </c>
      <c r="Q15" s="1" t="s">
        <v>219</v>
      </c>
      <c r="R15" s="1" t="s">
        <v>85</v>
      </c>
      <c r="S15" s="1" t="s">
        <v>348</v>
      </c>
      <c r="T15" s="1" t="s">
        <v>349</v>
      </c>
      <c r="U15" s="1" t="s">
        <v>350</v>
      </c>
      <c r="V15" s="1" t="s">
        <v>351</v>
      </c>
      <c r="W15" s="1" t="s">
        <v>352</v>
      </c>
      <c r="X15" s="1" t="s">
        <v>353</v>
      </c>
      <c r="Y15" s="1" t="s">
        <v>354</v>
      </c>
      <c r="Z15" s="1" t="s">
        <v>355</v>
      </c>
      <c r="AA15" s="1" t="s">
        <v>356</v>
      </c>
      <c r="AB15" s="1" t="s">
        <v>357</v>
      </c>
      <c r="AC15" s="1" t="s">
        <v>358</v>
      </c>
      <c r="AD15" s="1" t="s">
        <v>359</v>
      </c>
      <c r="AE15" s="1" t="s">
        <v>238</v>
      </c>
      <c r="AF15" s="1" t="s">
        <v>360</v>
      </c>
      <c r="AG15" s="1" t="s">
        <v>361</v>
      </c>
      <c r="AH15" s="1" t="s">
        <v>362</v>
      </c>
      <c r="AI15" s="1" t="s">
        <v>362</v>
      </c>
      <c r="AJ15" s="1"/>
    </row>
    <row r="16" spans="1:36" x14ac:dyDescent="0.2">
      <c r="A16" t="s">
        <v>363</v>
      </c>
      <c r="B16" s="1" t="s">
        <v>364</v>
      </c>
      <c r="C16" s="1" t="s">
        <v>365</v>
      </c>
      <c r="D16" s="1" t="s">
        <v>366</v>
      </c>
      <c r="E16" s="1" t="s">
        <v>367</v>
      </c>
      <c r="F16" s="1" t="s">
        <v>368</v>
      </c>
      <c r="G16" s="1" t="s">
        <v>369</v>
      </c>
      <c r="H16" s="1" t="s">
        <v>244</v>
      </c>
      <c r="I16" s="1" t="s">
        <v>370</v>
      </c>
      <c r="J16" s="1" t="s">
        <v>371</v>
      </c>
      <c r="K16" s="1" t="s">
        <v>372</v>
      </c>
      <c r="L16" s="1" t="s">
        <v>373</v>
      </c>
      <c r="M16" s="1" t="s">
        <v>283</v>
      </c>
      <c r="N16" s="1" t="s">
        <v>88</v>
      </c>
      <c r="O16" s="1" t="s">
        <v>374</v>
      </c>
      <c r="P16" s="1" t="s">
        <v>375</v>
      </c>
      <c r="Q16" s="1" t="s">
        <v>376</v>
      </c>
      <c r="R16" s="1" t="s">
        <v>377</v>
      </c>
      <c r="S16" s="1" t="s">
        <v>378</v>
      </c>
      <c r="T16" s="1" t="s">
        <v>76</v>
      </c>
      <c r="U16" s="1" t="s">
        <v>379</v>
      </c>
      <c r="V16" s="1" t="s">
        <v>380</v>
      </c>
      <c r="W16" s="1" t="s">
        <v>381</v>
      </c>
      <c r="X16" s="1" t="s">
        <v>382</v>
      </c>
      <c r="Y16" s="1" t="s">
        <v>383</v>
      </c>
      <c r="Z16" s="1" t="s">
        <v>384</v>
      </c>
      <c r="AA16" s="1" t="s">
        <v>385</v>
      </c>
      <c r="AB16" s="1" t="s">
        <v>386</v>
      </c>
      <c r="AC16" s="1" t="s">
        <v>387</v>
      </c>
      <c r="AD16" s="1" t="s">
        <v>388</v>
      </c>
      <c r="AE16" s="1" t="s">
        <v>389</v>
      </c>
      <c r="AF16" s="1" t="s">
        <v>390</v>
      </c>
      <c r="AG16" s="1" t="s">
        <v>391</v>
      </c>
      <c r="AH16" s="1" t="s">
        <v>392</v>
      </c>
      <c r="AI16" s="1" t="s">
        <v>393</v>
      </c>
      <c r="AJ16" s="1"/>
    </row>
    <row r="17" spans="1:36" x14ac:dyDescent="0.2">
      <c r="A17" t="s">
        <v>394</v>
      </c>
      <c r="B17" s="1" t="s">
        <v>395</v>
      </c>
      <c r="C17" s="1" t="s">
        <v>396</v>
      </c>
      <c r="D17" s="1" t="s">
        <v>78</v>
      </c>
      <c r="E17" s="1" t="s">
        <v>73</v>
      </c>
      <c r="F17" s="1" t="s">
        <v>397</v>
      </c>
      <c r="G17" s="1" t="s">
        <v>398</v>
      </c>
      <c r="H17" s="1" t="s">
        <v>115</v>
      </c>
      <c r="I17" s="1" t="s">
        <v>399</v>
      </c>
      <c r="J17" s="1" t="s">
        <v>400</v>
      </c>
      <c r="K17" s="1" t="s">
        <v>401</v>
      </c>
      <c r="L17" s="1" t="s">
        <v>402</v>
      </c>
      <c r="M17" s="1" t="s">
        <v>403</v>
      </c>
      <c r="N17" s="1" t="s">
        <v>404</v>
      </c>
      <c r="O17" s="1" t="s">
        <v>405</v>
      </c>
      <c r="P17" s="1" t="s">
        <v>406</v>
      </c>
      <c r="Q17" s="1" t="s">
        <v>407</v>
      </c>
      <c r="R17" s="1" t="s">
        <v>156</v>
      </c>
      <c r="S17" s="1" t="s">
        <v>408</v>
      </c>
      <c r="T17" s="1" t="s">
        <v>409</v>
      </c>
      <c r="U17" s="1" t="s">
        <v>410</v>
      </c>
      <c r="V17" s="1" t="s">
        <v>411</v>
      </c>
      <c r="W17" s="1" t="s">
        <v>412</v>
      </c>
      <c r="X17" s="1" t="s">
        <v>383</v>
      </c>
      <c r="Y17" s="1" t="s">
        <v>413</v>
      </c>
      <c r="Z17" s="1" t="s">
        <v>414</v>
      </c>
      <c r="AA17" s="1" t="s">
        <v>415</v>
      </c>
      <c r="AB17" s="1" t="s">
        <v>292</v>
      </c>
      <c r="AC17" s="1" t="s">
        <v>416</v>
      </c>
      <c r="AD17" s="1" t="s">
        <v>417</v>
      </c>
      <c r="AE17" s="1" t="s">
        <v>418</v>
      </c>
      <c r="AF17" s="1" t="s">
        <v>419</v>
      </c>
      <c r="AG17" s="1" t="s">
        <v>420</v>
      </c>
      <c r="AH17" s="1" t="s">
        <v>421</v>
      </c>
      <c r="AI17" s="1" t="s">
        <v>422</v>
      </c>
      <c r="AJ17" s="1"/>
    </row>
    <row r="18" spans="1:36" x14ac:dyDescent="0.2">
      <c r="A18" t="s">
        <v>423</v>
      </c>
      <c r="B18" s="1" t="s">
        <v>424</v>
      </c>
      <c r="C18" s="1" t="s">
        <v>425</v>
      </c>
      <c r="D18" s="1" t="s">
        <v>291</v>
      </c>
      <c r="E18" s="1" t="s">
        <v>426</v>
      </c>
      <c r="F18" s="1" t="s">
        <v>427</v>
      </c>
      <c r="G18" s="1" t="s">
        <v>308</v>
      </c>
      <c r="H18" s="1" t="s">
        <v>428</v>
      </c>
      <c r="I18" s="1" t="s">
        <v>429</v>
      </c>
      <c r="J18" s="1" t="s">
        <v>110</v>
      </c>
      <c r="K18" s="1" t="s">
        <v>430</v>
      </c>
      <c r="L18" s="1" t="s">
        <v>431</v>
      </c>
      <c r="M18" s="1" t="s">
        <v>432</v>
      </c>
      <c r="N18" s="1" t="s">
        <v>433</v>
      </c>
      <c r="O18" s="1" t="s">
        <v>434</v>
      </c>
      <c r="P18" s="1" t="s">
        <v>121</v>
      </c>
      <c r="Q18" s="1" t="s">
        <v>435</v>
      </c>
      <c r="R18" s="1" t="s">
        <v>436</v>
      </c>
      <c r="S18" s="1" t="s">
        <v>437</v>
      </c>
      <c r="T18" s="1" t="s">
        <v>438</v>
      </c>
      <c r="U18" s="1" t="s">
        <v>227</v>
      </c>
      <c r="V18" s="1" t="s">
        <v>439</v>
      </c>
      <c r="W18" s="1" t="s">
        <v>440</v>
      </c>
      <c r="X18" s="1" t="s">
        <v>441</v>
      </c>
      <c r="Y18" s="1" t="s">
        <v>442</v>
      </c>
      <c r="Z18" s="1" t="s">
        <v>297</v>
      </c>
      <c r="AA18" s="1" t="s">
        <v>443</v>
      </c>
      <c r="AB18" s="1" t="s">
        <v>444</v>
      </c>
      <c r="AC18" s="1" t="s">
        <v>445</v>
      </c>
      <c r="AD18" s="1" t="s">
        <v>446</v>
      </c>
      <c r="AE18" s="1" t="s">
        <v>447</v>
      </c>
      <c r="AF18" s="1" t="s">
        <v>448</v>
      </c>
      <c r="AG18" s="1" t="s">
        <v>449</v>
      </c>
      <c r="AH18" s="1" t="s">
        <v>450</v>
      </c>
      <c r="AI18" s="1" t="s">
        <v>328</v>
      </c>
      <c r="AJ18" s="1"/>
    </row>
    <row r="19" spans="1:3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">
      <c r="A22" t="s">
        <v>451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7"/>
    </row>
    <row r="23" spans="1:36" x14ac:dyDescent="0.2">
      <c r="B23" s="1"/>
      <c r="C23" s="1"/>
      <c r="D23" s="1"/>
      <c r="E23" s="1"/>
      <c r="F23" s="4">
        <v>1</v>
      </c>
      <c r="G23" t="s">
        <v>72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">
      <c r="F24">
        <v>2</v>
      </c>
      <c r="G24" t="s">
        <v>106</v>
      </c>
    </row>
    <row r="25" spans="1:36" x14ac:dyDescent="0.2">
      <c r="F25">
        <v>3</v>
      </c>
      <c r="G25" t="s">
        <v>141</v>
      </c>
    </row>
    <row r="26" spans="1:36" x14ac:dyDescent="0.2">
      <c r="F26" s="4">
        <v>4</v>
      </c>
      <c r="G26" s="6" t="s">
        <v>174</v>
      </c>
    </row>
    <row r="27" spans="1:36" x14ac:dyDescent="0.2">
      <c r="F27">
        <v>5</v>
      </c>
      <c r="G27" t="s">
        <v>206</v>
      </c>
    </row>
    <row r="28" spans="1:36" x14ac:dyDescent="0.2">
      <c r="F28">
        <v>6</v>
      </c>
      <c r="G28" t="s">
        <v>240</v>
      </c>
    </row>
    <row r="29" spans="1:36" x14ac:dyDescent="0.2">
      <c r="F29" s="4">
        <v>7</v>
      </c>
      <c r="G29" t="s">
        <v>271</v>
      </c>
    </row>
    <row r="30" spans="1:36" x14ac:dyDescent="0.2">
      <c r="F30">
        <v>8</v>
      </c>
      <c r="G30" t="s">
        <v>305</v>
      </c>
    </row>
    <row r="31" spans="1:36" x14ac:dyDescent="0.2">
      <c r="F31">
        <v>9</v>
      </c>
      <c r="G31" t="s">
        <v>335</v>
      </c>
    </row>
    <row r="32" spans="1:36" x14ac:dyDescent="0.2">
      <c r="F32" s="4">
        <v>10</v>
      </c>
      <c r="G32" t="s">
        <v>363</v>
      </c>
    </row>
    <row r="33" spans="6:7" x14ac:dyDescent="0.2">
      <c r="F33">
        <v>11</v>
      </c>
      <c r="G33" t="s">
        <v>394</v>
      </c>
    </row>
    <row r="34" spans="6:7" x14ac:dyDescent="0.2">
      <c r="F34">
        <v>12</v>
      </c>
      <c r="G34" t="s">
        <v>423</v>
      </c>
    </row>
  </sheetData>
  <mergeCells count="4">
    <mergeCell ref="AJ1"/>
    <mergeCell ref="AJ2"/>
    <mergeCell ref="AJ3"/>
    <mergeCell ref="AJ22"/>
  </mergeCells>
  <pageMargins left="0.7" right="0.7" top="0.75" bottom="0.75" header="0.3" footer="0.3"/>
  <ignoredErrors>
    <ignoredError sqref="B5:AI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70D0-3DD8-6C4E-96FC-5BF8BA071CC6}">
  <dimension ref="A1:D304"/>
  <sheetViews>
    <sheetView tabSelected="1" topLeftCell="A270" workbookViewId="0">
      <selection activeCell="D288" sqref="D288"/>
    </sheetView>
  </sheetViews>
  <sheetFormatPr baseColWidth="10" defaultRowHeight="15" x14ac:dyDescent="0.2"/>
  <cols>
    <col min="1" max="1" width="10.5" bestFit="1" customWidth="1"/>
  </cols>
  <sheetData>
    <row r="1" spans="1:4" x14ac:dyDescent="0.2">
      <c r="A1" s="2" t="s">
        <v>452</v>
      </c>
      <c r="B1" t="s">
        <v>453</v>
      </c>
    </row>
    <row r="2" spans="1:4" x14ac:dyDescent="0.2">
      <c r="A2" s="3">
        <v>36526</v>
      </c>
      <c r="B2">
        <f>+YEAR(A2)</f>
        <v>2000</v>
      </c>
      <c r="C2">
        <f>+MONTH(A2)</f>
        <v>1</v>
      </c>
      <c r="D2" t="str">
        <f>+VLOOKUP(VLOOKUP(C2,hoja!$F$23:$G$34,2),hoja!$A$5:$AI$18,Sheet1!B2-hoja!$B$5+2,FALSE)</f>
        <v>1,018</v>
      </c>
    </row>
    <row r="3" spans="1:4" x14ac:dyDescent="0.2">
      <c r="A3" s="3">
        <v>36557</v>
      </c>
      <c r="B3">
        <f t="shared" ref="B3:B66" si="0">+YEAR(A3)</f>
        <v>2000</v>
      </c>
      <c r="C3">
        <f t="shared" ref="C3:C66" si="1">+MONTH(A3)</f>
        <v>2</v>
      </c>
      <c r="D3" t="str">
        <f>+VLOOKUP(VLOOKUP(C3,hoja!$F$23:$G$34,2),hoja!$A$5:$AI$18,Sheet1!B3-hoja!$B$5+2,FALSE)</f>
        <v>930</v>
      </c>
    </row>
    <row r="4" spans="1:4" x14ac:dyDescent="0.2">
      <c r="A4" s="3">
        <v>36586</v>
      </c>
      <c r="B4">
        <f t="shared" si="0"/>
        <v>2000</v>
      </c>
      <c r="C4">
        <f t="shared" si="1"/>
        <v>3</v>
      </c>
      <c r="D4" t="str">
        <f>+VLOOKUP(VLOOKUP(C4,hoja!$F$23:$G$34,2),hoja!$A$5:$AI$18,Sheet1!B4-hoja!$B$5+2,FALSE)</f>
        <v>917</v>
      </c>
    </row>
    <row r="5" spans="1:4" x14ac:dyDescent="0.2">
      <c r="A5" s="3">
        <v>36617</v>
      </c>
      <c r="B5">
        <f t="shared" si="0"/>
        <v>2000</v>
      </c>
      <c r="C5">
        <f t="shared" si="1"/>
        <v>4</v>
      </c>
      <c r="D5" t="str">
        <f>+VLOOKUP(VLOOKUP(C5,hoja!$F$23:$G$34,2),hoja!$A$5:$AI$18,Sheet1!B5-hoja!$B$5+2,FALSE)</f>
        <v>850</v>
      </c>
    </row>
    <row r="6" spans="1:4" x14ac:dyDescent="0.2">
      <c r="A6" s="3">
        <v>36647</v>
      </c>
      <c r="B6">
        <f t="shared" si="0"/>
        <v>2000</v>
      </c>
      <c r="C6">
        <f t="shared" si="1"/>
        <v>5</v>
      </c>
      <c r="D6" t="str">
        <f>+VLOOKUP(VLOOKUP(C6,hoja!$F$23:$G$34,2),hoja!$A$5:$AI$18,Sheet1!B6-hoja!$B$5+2,FALSE)</f>
        <v>919</v>
      </c>
    </row>
    <row r="7" spans="1:4" x14ac:dyDescent="0.2">
      <c r="A7" s="3">
        <v>36678</v>
      </c>
      <c r="B7">
        <f t="shared" si="0"/>
        <v>2000</v>
      </c>
      <c r="C7">
        <f t="shared" si="1"/>
        <v>6</v>
      </c>
      <c r="D7" t="str">
        <f>+VLOOKUP(VLOOKUP(C7,hoja!$F$23:$G$34,2),hoja!$A$5:$AI$18,Sheet1!B7-hoja!$B$5+2,FALSE)</f>
        <v>822</v>
      </c>
    </row>
    <row r="8" spans="1:4" x14ac:dyDescent="0.2">
      <c r="A8" s="3">
        <v>36708</v>
      </c>
      <c r="B8">
        <f t="shared" si="0"/>
        <v>2000</v>
      </c>
      <c r="C8">
        <f t="shared" si="1"/>
        <v>7</v>
      </c>
      <c r="D8" t="str">
        <f>+VLOOKUP(VLOOKUP(C8,hoja!$F$23:$G$34,2),hoja!$A$5:$AI$18,Sheet1!B8-hoja!$B$5+2,FALSE)</f>
        <v>902</v>
      </c>
    </row>
    <row r="9" spans="1:4" x14ac:dyDescent="0.2">
      <c r="A9" s="3">
        <v>36739</v>
      </c>
      <c r="B9">
        <f t="shared" si="0"/>
        <v>2000</v>
      </c>
      <c r="C9">
        <f t="shared" si="1"/>
        <v>8</v>
      </c>
      <c r="D9" t="str">
        <f>+VLOOKUP(VLOOKUP(C9,hoja!$F$23:$G$34,2),hoja!$A$5:$AI$18,Sheet1!B9-hoja!$B$5+2,FALSE)</f>
        <v>850</v>
      </c>
    </row>
    <row r="10" spans="1:4" x14ac:dyDescent="0.2">
      <c r="A10" s="3">
        <v>36770</v>
      </c>
      <c r="B10">
        <f t="shared" si="0"/>
        <v>2000</v>
      </c>
      <c r="C10">
        <f t="shared" si="1"/>
        <v>9</v>
      </c>
      <c r="D10" t="str">
        <f>+VLOOKUP(VLOOKUP(C10,hoja!$F$23:$G$34,2),hoja!$A$5:$AI$18,Sheet1!B10-hoja!$B$5+2,FALSE)</f>
        <v>904</v>
      </c>
    </row>
    <row r="11" spans="1:4" x14ac:dyDescent="0.2">
      <c r="A11" s="3">
        <v>36800</v>
      </c>
      <c r="B11">
        <f t="shared" si="0"/>
        <v>2000</v>
      </c>
      <c r="C11">
        <f t="shared" si="1"/>
        <v>10</v>
      </c>
      <c r="D11" t="str">
        <f>+VLOOKUP(VLOOKUP(C11,hoja!$F$23:$G$34,2),hoja!$A$5:$AI$18,Sheet1!B11-hoja!$B$5+2,FALSE)</f>
        <v>831</v>
      </c>
    </row>
    <row r="12" spans="1:4" x14ac:dyDescent="0.2">
      <c r="A12" s="3">
        <v>36831</v>
      </c>
      <c r="B12">
        <f t="shared" si="0"/>
        <v>2000</v>
      </c>
      <c r="C12">
        <f t="shared" si="1"/>
        <v>11</v>
      </c>
      <c r="D12" t="str">
        <f>+VLOOKUP(VLOOKUP(C12,hoja!$F$23:$G$34,2),hoja!$A$5:$AI$18,Sheet1!B12-hoja!$B$5+2,FALSE)</f>
        <v>827</v>
      </c>
    </row>
    <row r="13" spans="1:4" x14ac:dyDescent="0.2">
      <c r="A13" s="3">
        <v>36861</v>
      </c>
      <c r="B13">
        <f t="shared" si="0"/>
        <v>2000</v>
      </c>
      <c r="C13">
        <f t="shared" si="1"/>
        <v>12</v>
      </c>
      <c r="D13" t="str">
        <f>+VLOOKUP(VLOOKUP(C13,hoja!$F$23:$G$34,2),hoja!$A$5:$AI$18,Sheet1!B13-hoja!$B$5+2,FALSE)</f>
        <v>967</v>
      </c>
    </row>
    <row r="14" spans="1:4" x14ac:dyDescent="0.2">
      <c r="A14" s="3">
        <v>36892</v>
      </c>
      <c r="B14">
        <f t="shared" si="0"/>
        <v>2001</v>
      </c>
      <c r="C14">
        <f t="shared" si="1"/>
        <v>1</v>
      </c>
      <c r="D14" t="str">
        <f>+VLOOKUP(VLOOKUP(C14,hoja!$F$23:$G$34,2),hoja!$A$5:$AI$18,Sheet1!B14-hoja!$B$5+2,FALSE)</f>
        <v>867</v>
      </c>
    </row>
    <row r="15" spans="1:4" x14ac:dyDescent="0.2">
      <c r="A15" s="3">
        <v>36923</v>
      </c>
      <c r="B15">
        <f t="shared" si="0"/>
        <v>2001</v>
      </c>
      <c r="C15">
        <f t="shared" si="1"/>
        <v>2</v>
      </c>
      <c r="D15" t="str">
        <f>+VLOOKUP(VLOOKUP(C15,hoja!$F$23:$G$34,2),hoja!$A$5:$AI$18,Sheet1!B15-hoja!$B$5+2,FALSE)</f>
        <v>775</v>
      </c>
    </row>
    <row r="16" spans="1:4" x14ac:dyDescent="0.2">
      <c r="A16" s="3">
        <v>36951</v>
      </c>
      <c r="B16">
        <f t="shared" si="0"/>
        <v>2001</v>
      </c>
      <c r="C16">
        <f t="shared" si="1"/>
        <v>3</v>
      </c>
      <c r="D16" t="str">
        <f>+VLOOKUP(VLOOKUP(C16,hoja!$F$23:$G$34,2),hoja!$A$5:$AI$18,Sheet1!B16-hoja!$B$5+2,FALSE)</f>
        <v>888</v>
      </c>
    </row>
    <row r="17" spans="1:4" x14ac:dyDescent="0.2">
      <c r="A17" s="3">
        <v>36982</v>
      </c>
      <c r="B17">
        <f t="shared" si="0"/>
        <v>2001</v>
      </c>
      <c r="C17">
        <f t="shared" si="1"/>
        <v>4</v>
      </c>
      <c r="D17" t="str">
        <f>+VLOOKUP(VLOOKUP(C17,hoja!$F$23:$G$34,2),hoja!$A$5:$AI$18,Sheet1!B17-hoja!$B$5+2,FALSE)</f>
        <v>829</v>
      </c>
    </row>
    <row r="18" spans="1:4" x14ac:dyDescent="0.2">
      <c r="A18" s="3">
        <v>37012</v>
      </c>
      <c r="B18">
        <f t="shared" si="0"/>
        <v>2001</v>
      </c>
      <c r="C18">
        <f t="shared" si="1"/>
        <v>5</v>
      </c>
      <c r="D18" t="str">
        <f>+VLOOKUP(VLOOKUP(C18,hoja!$F$23:$G$34,2),hoja!$A$5:$AI$18,Sheet1!B18-hoja!$B$5+2,FALSE)</f>
        <v>945</v>
      </c>
    </row>
    <row r="19" spans="1:4" x14ac:dyDescent="0.2">
      <c r="A19" s="3">
        <v>37043</v>
      </c>
      <c r="B19">
        <f t="shared" si="0"/>
        <v>2001</v>
      </c>
      <c r="C19">
        <f t="shared" si="1"/>
        <v>6</v>
      </c>
      <c r="D19" t="str">
        <f>+VLOOKUP(VLOOKUP(C19,hoja!$F$23:$G$34,2),hoja!$A$5:$AI$18,Sheet1!B19-hoja!$B$5+2,FALSE)</f>
        <v>839</v>
      </c>
    </row>
    <row r="20" spans="1:4" x14ac:dyDescent="0.2">
      <c r="A20" s="3">
        <v>37073</v>
      </c>
      <c r="B20">
        <f t="shared" si="0"/>
        <v>2001</v>
      </c>
      <c r="C20">
        <f t="shared" si="1"/>
        <v>7</v>
      </c>
      <c r="D20" t="str">
        <f>+VLOOKUP(VLOOKUP(C20,hoja!$F$23:$G$34,2),hoja!$A$5:$AI$18,Sheet1!B20-hoja!$B$5+2,FALSE)</f>
        <v>893</v>
      </c>
    </row>
    <row r="21" spans="1:4" x14ac:dyDescent="0.2">
      <c r="A21" s="3">
        <v>37104</v>
      </c>
      <c r="B21">
        <f t="shared" si="0"/>
        <v>2001</v>
      </c>
      <c r="C21">
        <f t="shared" si="1"/>
        <v>8</v>
      </c>
      <c r="D21" t="str">
        <f>+VLOOKUP(VLOOKUP(C21,hoja!$F$23:$G$34,2),hoja!$A$5:$AI$18,Sheet1!B21-hoja!$B$5+2,FALSE)</f>
        <v>848</v>
      </c>
    </row>
    <row r="22" spans="1:4" x14ac:dyDescent="0.2">
      <c r="A22" s="3">
        <v>37135</v>
      </c>
      <c r="B22">
        <f t="shared" si="0"/>
        <v>2001</v>
      </c>
      <c r="C22">
        <f t="shared" si="1"/>
        <v>9</v>
      </c>
      <c r="D22" t="str">
        <f>+VLOOKUP(VLOOKUP(C22,hoja!$F$23:$G$34,2),hoja!$A$5:$AI$18,Sheet1!B22-hoja!$B$5+2,FALSE)</f>
        <v>786</v>
      </c>
    </row>
    <row r="23" spans="1:4" x14ac:dyDescent="0.2">
      <c r="A23" s="3">
        <v>37165</v>
      </c>
      <c r="B23">
        <f t="shared" si="0"/>
        <v>2001</v>
      </c>
      <c r="C23">
        <f t="shared" si="1"/>
        <v>10</v>
      </c>
      <c r="D23" t="str">
        <f>+VLOOKUP(VLOOKUP(C23,hoja!$F$23:$G$34,2),hoja!$A$5:$AI$18,Sheet1!B23-hoja!$B$5+2,FALSE)</f>
        <v>893</v>
      </c>
    </row>
    <row r="24" spans="1:4" x14ac:dyDescent="0.2">
      <c r="A24" s="3">
        <v>37196</v>
      </c>
      <c r="B24">
        <f t="shared" si="0"/>
        <v>2001</v>
      </c>
      <c r="C24">
        <f t="shared" si="1"/>
        <v>11</v>
      </c>
      <c r="D24" t="str">
        <f>+VLOOKUP(VLOOKUP(C24,hoja!$F$23:$G$34,2),hoja!$A$5:$AI$18,Sheet1!B24-hoja!$B$5+2,FALSE)</f>
        <v>809</v>
      </c>
    </row>
    <row r="25" spans="1:4" x14ac:dyDescent="0.2">
      <c r="A25" s="3">
        <v>37226</v>
      </c>
      <c r="B25">
        <f t="shared" si="0"/>
        <v>2001</v>
      </c>
      <c r="C25">
        <f t="shared" si="1"/>
        <v>12</v>
      </c>
      <c r="D25" t="str">
        <f>+VLOOKUP(VLOOKUP(C25,hoja!$F$23:$G$34,2),hoja!$A$5:$AI$18,Sheet1!B25-hoja!$B$5+2,FALSE)</f>
        <v>913</v>
      </c>
    </row>
    <row r="26" spans="1:4" x14ac:dyDescent="0.2">
      <c r="A26" s="3">
        <v>37257</v>
      </c>
      <c r="B26">
        <f t="shared" si="0"/>
        <v>2002</v>
      </c>
      <c r="C26">
        <f t="shared" si="1"/>
        <v>1</v>
      </c>
      <c r="D26" t="str">
        <f>+VLOOKUP(VLOOKUP(C26,hoja!$F$23:$G$34,2),hoja!$A$5:$AI$18,Sheet1!B26-hoja!$B$5+2,FALSE)</f>
        <v>921</v>
      </c>
    </row>
    <row r="27" spans="1:4" x14ac:dyDescent="0.2">
      <c r="A27" s="3">
        <v>37288</v>
      </c>
      <c r="B27">
        <f t="shared" si="0"/>
        <v>2002</v>
      </c>
      <c r="C27">
        <f t="shared" si="1"/>
        <v>2</v>
      </c>
      <c r="D27" t="str">
        <f>+VLOOKUP(VLOOKUP(C27,hoja!$F$23:$G$34,2),hoja!$A$5:$AI$18,Sheet1!B27-hoja!$B$5+2,FALSE)</f>
        <v>804</v>
      </c>
    </row>
    <row r="28" spans="1:4" x14ac:dyDescent="0.2">
      <c r="A28" s="3">
        <v>37316</v>
      </c>
      <c r="B28">
        <f t="shared" si="0"/>
        <v>2002</v>
      </c>
      <c r="C28">
        <f t="shared" si="1"/>
        <v>3</v>
      </c>
      <c r="D28" t="str">
        <f>+VLOOKUP(VLOOKUP(C28,hoja!$F$23:$G$34,2),hoja!$A$5:$AI$18,Sheet1!B28-hoja!$B$5+2,FALSE)</f>
        <v>864</v>
      </c>
    </row>
    <row r="29" spans="1:4" x14ac:dyDescent="0.2">
      <c r="A29" s="3">
        <v>37347</v>
      </c>
      <c r="B29">
        <f t="shared" si="0"/>
        <v>2002</v>
      </c>
      <c r="C29">
        <f t="shared" si="1"/>
        <v>4</v>
      </c>
      <c r="D29" t="str">
        <f>+VLOOKUP(VLOOKUP(C29,hoja!$F$23:$G$34,2),hoja!$A$5:$AI$18,Sheet1!B29-hoja!$B$5+2,FALSE)</f>
        <v>907</v>
      </c>
    </row>
    <row r="30" spans="1:4" x14ac:dyDescent="0.2">
      <c r="A30" s="3">
        <v>37377</v>
      </c>
      <c r="B30">
        <f t="shared" si="0"/>
        <v>2002</v>
      </c>
      <c r="C30">
        <f t="shared" si="1"/>
        <v>5</v>
      </c>
      <c r="D30" t="str">
        <f>+VLOOKUP(VLOOKUP(C30,hoja!$F$23:$G$34,2),hoja!$A$5:$AI$18,Sheet1!B30-hoja!$B$5+2,FALSE)</f>
        <v>838</v>
      </c>
    </row>
    <row r="31" spans="1:4" x14ac:dyDescent="0.2">
      <c r="A31" s="3">
        <v>37408</v>
      </c>
      <c r="B31">
        <f t="shared" si="0"/>
        <v>2002</v>
      </c>
      <c r="C31">
        <f t="shared" si="1"/>
        <v>6</v>
      </c>
      <c r="D31" t="str">
        <f>+VLOOKUP(VLOOKUP(C31,hoja!$F$23:$G$34,2),hoja!$A$5:$AI$18,Sheet1!B31-hoja!$B$5+2,FALSE)</f>
        <v>785</v>
      </c>
    </row>
    <row r="32" spans="1:4" x14ac:dyDescent="0.2">
      <c r="A32" s="3">
        <v>37438</v>
      </c>
      <c r="B32">
        <f t="shared" si="0"/>
        <v>2002</v>
      </c>
      <c r="C32">
        <f t="shared" si="1"/>
        <v>7</v>
      </c>
      <c r="D32" t="str">
        <f>+VLOOKUP(VLOOKUP(C32,hoja!$F$23:$G$34,2),hoja!$A$5:$AI$18,Sheet1!B32-hoja!$B$5+2,FALSE)</f>
        <v>879</v>
      </c>
    </row>
    <row r="33" spans="1:4" x14ac:dyDescent="0.2">
      <c r="A33" s="3">
        <v>37469</v>
      </c>
      <c r="B33">
        <f t="shared" si="0"/>
        <v>2002</v>
      </c>
      <c r="C33">
        <f t="shared" si="1"/>
        <v>8</v>
      </c>
      <c r="D33" t="str">
        <f>+VLOOKUP(VLOOKUP(C33,hoja!$F$23:$G$34,2),hoja!$A$5:$AI$18,Sheet1!B33-hoja!$B$5+2,FALSE)</f>
        <v>884</v>
      </c>
    </row>
    <row r="34" spans="1:4" x14ac:dyDescent="0.2">
      <c r="A34" s="3">
        <v>37500</v>
      </c>
      <c r="B34">
        <f t="shared" si="0"/>
        <v>2002</v>
      </c>
      <c r="C34">
        <f t="shared" si="1"/>
        <v>9</v>
      </c>
      <c r="D34" t="str">
        <f>+VLOOKUP(VLOOKUP(C34,hoja!$F$23:$G$34,2),hoja!$A$5:$AI$18,Sheet1!B34-hoja!$B$5+2,FALSE)</f>
        <v>784</v>
      </c>
    </row>
    <row r="35" spans="1:4" x14ac:dyDescent="0.2">
      <c r="A35" s="3">
        <v>37530</v>
      </c>
      <c r="B35">
        <f t="shared" si="0"/>
        <v>2002</v>
      </c>
      <c r="C35">
        <f t="shared" si="1"/>
        <v>10</v>
      </c>
      <c r="D35" t="str">
        <f>+VLOOKUP(VLOOKUP(C35,hoja!$F$23:$G$34,2),hoja!$A$5:$AI$18,Sheet1!B35-hoja!$B$5+2,FALSE)</f>
        <v>785</v>
      </c>
    </row>
    <row r="36" spans="1:4" x14ac:dyDescent="0.2">
      <c r="A36" s="3">
        <v>37561</v>
      </c>
      <c r="B36">
        <f t="shared" si="0"/>
        <v>2002</v>
      </c>
      <c r="C36">
        <f t="shared" si="1"/>
        <v>11</v>
      </c>
      <c r="D36" t="str">
        <f>+VLOOKUP(VLOOKUP(C36,hoja!$F$23:$G$34,2),hoja!$A$5:$AI$18,Sheet1!B36-hoja!$B$5+2,FALSE)</f>
        <v>782</v>
      </c>
    </row>
    <row r="37" spans="1:4" x14ac:dyDescent="0.2">
      <c r="A37" s="3">
        <v>37591</v>
      </c>
      <c r="B37">
        <f t="shared" si="0"/>
        <v>2002</v>
      </c>
      <c r="C37">
        <f t="shared" si="1"/>
        <v>12</v>
      </c>
      <c r="D37" t="str">
        <f>+VLOOKUP(VLOOKUP(C37,hoja!$F$23:$G$34,2),hoja!$A$5:$AI$18,Sheet1!B37-hoja!$B$5+2,FALSE)</f>
        <v>855</v>
      </c>
    </row>
    <row r="38" spans="1:4" x14ac:dyDescent="0.2">
      <c r="A38" s="3">
        <v>37622</v>
      </c>
      <c r="B38">
        <f t="shared" si="0"/>
        <v>2003</v>
      </c>
      <c r="C38">
        <f t="shared" si="1"/>
        <v>1</v>
      </c>
      <c r="D38" t="str">
        <f>+VLOOKUP(VLOOKUP(C38,hoja!$F$23:$G$34,2),hoja!$A$5:$AI$18,Sheet1!B38-hoja!$B$5+2,FALSE)</f>
        <v>852</v>
      </c>
    </row>
    <row r="39" spans="1:4" x14ac:dyDescent="0.2">
      <c r="A39" s="3">
        <v>37653</v>
      </c>
      <c r="B39">
        <f t="shared" si="0"/>
        <v>2003</v>
      </c>
      <c r="C39">
        <f t="shared" si="1"/>
        <v>2</v>
      </c>
      <c r="D39" t="str">
        <f>+VLOOKUP(VLOOKUP(C39,hoja!$F$23:$G$34,2),hoja!$A$5:$AI$18,Sheet1!B39-hoja!$B$5+2,FALSE)</f>
        <v>730</v>
      </c>
    </row>
    <row r="40" spans="1:4" x14ac:dyDescent="0.2">
      <c r="A40" s="3">
        <v>37681</v>
      </c>
      <c r="B40">
        <f t="shared" si="0"/>
        <v>2003</v>
      </c>
      <c r="C40">
        <f t="shared" si="1"/>
        <v>3</v>
      </c>
      <c r="D40" t="str">
        <f>+VLOOKUP(VLOOKUP(C40,hoja!$F$23:$G$34,2),hoja!$A$5:$AI$18,Sheet1!B40-hoja!$B$5+2,FALSE)</f>
        <v>871</v>
      </c>
    </row>
    <row r="41" spans="1:4" x14ac:dyDescent="0.2">
      <c r="A41" s="3">
        <v>37712</v>
      </c>
      <c r="B41">
        <f t="shared" si="0"/>
        <v>2003</v>
      </c>
      <c r="C41">
        <f t="shared" si="1"/>
        <v>4</v>
      </c>
      <c r="D41" t="str">
        <f>+VLOOKUP(VLOOKUP(C41,hoja!$F$23:$G$34,2),hoja!$A$5:$AI$18,Sheet1!B41-hoja!$B$5+2,FALSE)</f>
        <v>866</v>
      </c>
    </row>
    <row r="42" spans="1:4" x14ac:dyDescent="0.2">
      <c r="A42" s="3">
        <v>37742</v>
      </c>
      <c r="B42">
        <f t="shared" si="0"/>
        <v>2003</v>
      </c>
      <c r="C42">
        <f t="shared" si="1"/>
        <v>5</v>
      </c>
      <c r="D42" t="str">
        <f>+VLOOKUP(VLOOKUP(C42,hoja!$F$23:$G$34,2),hoja!$A$5:$AI$18,Sheet1!B42-hoja!$B$5+2,FALSE)</f>
        <v>878</v>
      </c>
    </row>
    <row r="43" spans="1:4" x14ac:dyDescent="0.2">
      <c r="A43" s="3">
        <v>37773</v>
      </c>
      <c r="B43">
        <f t="shared" si="0"/>
        <v>2003</v>
      </c>
      <c r="C43">
        <f t="shared" si="1"/>
        <v>6</v>
      </c>
      <c r="D43" t="str">
        <f>+VLOOKUP(VLOOKUP(C43,hoja!$F$23:$G$34,2),hoja!$A$5:$AI$18,Sheet1!B43-hoja!$B$5+2,FALSE)</f>
        <v>848</v>
      </c>
    </row>
    <row r="44" spans="1:4" x14ac:dyDescent="0.2">
      <c r="A44" s="3">
        <v>37803</v>
      </c>
      <c r="B44">
        <f t="shared" si="0"/>
        <v>2003</v>
      </c>
      <c r="C44">
        <f t="shared" si="1"/>
        <v>7</v>
      </c>
      <c r="D44" t="str">
        <f>+VLOOKUP(VLOOKUP(C44,hoja!$F$23:$G$34,2),hoja!$A$5:$AI$18,Sheet1!B44-hoja!$B$5+2,FALSE)</f>
        <v>899</v>
      </c>
    </row>
    <row r="45" spans="1:4" x14ac:dyDescent="0.2">
      <c r="A45" s="3">
        <v>37834</v>
      </c>
      <c r="B45">
        <f t="shared" si="0"/>
        <v>2003</v>
      </c>
      <c r="C45">
        <f t="shared" si="1"/>
        <v>8</v>
      </c>
      <c r="D45" t="str">
        <f>+VLOOKUP(VLOOKUP(C45,hoja!$F$23:$G$34,2),hoja!$A$5:$AI$18,Sheet1!B45-hoja!$B$5+2,FALSE)</f>
        <v>770</v>
      </c>
    </row>
    <row r="46" spans="1:4" x14ac:dyDescent="0.2">
      <c r="A46" s="3">
        <v>37865</v>
      </c>
      <c r="B46">
        <f t="shared" si="0"/>
        <v>2003</v>
      </c>
      <c r="C46">
        <f t="shared" si="1"/>
        <v>9</v>
      </c>
      <c r="D46" t="str">
        <f>+VLOOKUP(VLOOKUP(C46,hoja!$F$23:$G$34,2),hoja!$A$5:$AI$18,Sheet1!B46-hoja!$B$5+2,FALSE)</f>
        <v>830</v>
      </c>
    </row>
    <row r="47" spans="1:4" x14ac:dyDescent="0.2">
      <c r="A47" s="3">
        <v>37895</v>
      </c>
      <c r="B47">
        <f t="shared" si="0"/>
        <v>2003</v>
      </c>
      <c r="C47">
        <f t="shared" si="1"/>
        <v>10</v>
      </c>
      <c r="D47" t="str">
        <f>+VLOOKUP(VLOOKUP(C47,hoja!$F$23:$G$34,2),hoja!$A$5:$AI$18,Sheet1!B47-hoja!$B$5+2,FALSE)</f>
        <v>821</v>
      </c>
    </row>
    <row r="48" spans="1:4" x14ac:dyDescent="0.2">
      <c r="A48" s="3">
        <v>37926</v>
      </c>
      <c r="B48">
        <f t="shared" si="0"/>
        <v>2003</v>
      </c>
      <c r="C48">
        <f t="shared" si="1"/>
        <v>11</v>
      </c>
      <c r="D48" t="str">
        <f>+VLOOKUP(VLOOKUP(C48,hoja!$F$23:$G$34,2),hoja!$A$5:$AI$18,Sheet1!B48-hoja!$B$5+2,FALSE)</f>
        <v>868</v>
      </c>
    </row>
    <row r="49" spans="1:4" x14ac:dyDescent="0.2">
      <c r="A49" s="3">
        <v>37956</v>
      </c>
      <c r="B49">
        <f t="shared" si="0"/>
        <v>2003</v>
      </c>
      <c r="C49">
        <f t="shared" si="1"/>
        <v>12</v>
      </c>
      <c r="D49" t="str">
        <f>+VLOOKUP(VLOOKUP(C49,hoja!$F$23:$G$34,2),hoja!$A$5:$AI$18,Sheet1!B49-hoja!$B$5+2,FALSE)</f>
        <v>854</v>
      </c>
    </row>
    <row r="50" spans="1:4" x14ac:dyDescent="0.2">
      <c r="A50" s="3">
        <v>37987</v>
      </c>
      <c r="B50">
        <f t="shared" si="0"/>
        <v>2004</v>
      </c>
      <c r="C50">
        <f t="shared" si="1"/>
        <v>1</v>
      </c>
      <c r="D50" t="str">
        <f>+VLOOKUP(VLOOKUP(C50,hoja!$F$23:$G$34,2),hoja!$A$5:$AI$18,Sheet1!B50-hoja!$B$5+2,FALSE)</f>
        <v>792</v>
      </c>
    </row>
    <row r="51" spans="1:4" x14ac:dyDescent="0.2">
      <c r="A51" s="3">
        <v>38018</v>
      </c>
      <c r="B51">
        <f t="shared" si="0"/>
        <v>2004</v>
      </c>
      <c r="C51">
        <f t="shared" si="1"/>
        <v>2</v>
      </c>
      <c r="D51" t="str">
        <f>+VLOOKUP(VLOOKUP(C51,hoja!$F$23:$G$34,2),hoja!$A$5:$AI$18,Sheet1!B51-hoja!$B$5+2,FALSE)</f>
        <v>771</v>
      </c>
    </row>
    <row r="52" spans="1:4" x14ac:dyDescent="0.2">
      <c r="A52" s="3">
        <v>38047</v>
      </c>
      <c r="B52">
        <f t="shared" si="0"/>
        <v>2004</v>
      </c>
      <c r="C52">
        <f t="shared" si="1"/>
        <v>3</v>
      </c>
      <c r="D52" t="str">
        <f>+VLOOKUP(VLOOKUP(C52,hoja!$F$23:$G$34,2),hoja!$A$5:$AI$18,Sheet1!B52-hoja!$B$5+2,FALSE)</f>
        <v>826</v>
      </c>
    </row>
    <row r="53" spans="1:4" x14ac:dyDescent="0.2">
      <c r="A53" s="3">
        <v>38078</v>
      </c>
      <c r="B53">
        <f t="shared" si="0"/>
        <v>2004</v>
      </c>
      <c r="C53">
        <f t="shared" si="1"/>
        <v>4</v>
      </c>
      <c r="D53" t="str">
        <f>+VLOOKUP(VLOOKUP(C53,hoja!$F$23:$G$34,2),hoja!$A$5:$AI$18,Sheet1!B53-hoja!$B$5+2,FALSE)</f>
        <v>676</v>
      </c>
    </row>
    <row r="54" spans="1:4" x14ac:dyDescent="0.2">
      <c r="A54" s="3">
        <v>38108</v>
      </c>
      <c r="B54">
        <f t="shared" si="0"/>
        <v>2004</v>
      </c>
      <c r="C54">
        <f t="shared" si="1"/>
        <v>5</v>
      </c>
      <c r="D54" t="str">
        <f>+VLOOKUP(VLOOKUP(C54,hoja!$F$23:$G$34,2),hoja!$A$5:$AI$18,Sheet1!B54-hoja!$B$5+2,FALSE)</f>
        <v>817</v>
      </c>
    </row>
    <row r="55" spans="1:4" x14ac:dyDescent="0.2">
      <c r="A55" s="3">
        <v>38139</v>
      </c>
      <c r="B55">
        <f t="shared" si="0"/>
        <v>2004</v>
      </c>
      <c r="C55">
        <f t="shared" si="1"/>
        <v>6</v>
      </c>
      <c r="D55" t="str">
        <f>+VLOOKUP(VLOOKUP(C55,hoja!$F$23:$G$34,2),hoja!$A$5:$AI$18,Sheet1!B55-hoja!$B$5+2,FALSE)</f>
        <v>816</v>
      </c>
    </row>
    <row r="56" spans="1:4" x14ac:dyDescent="0.2">
      <c r="A56" s="3">
        <v>38169</v>
      </c>
      <c r="B56">
        <f t="shared" si="0"/>
        <v>2004</v>
      </c>
      <c r="C56">
        <f t="shared" si="1"/>
        <v>7</v>
      </c>
      <c r="D56" t="str">
        <f>+VLOOKUP(VLOOKUP(C56,hoja!$F$23:$G$34,2),hoja!$A$5:$AI$18,Sheet1!B56-hoja!$B$5+2,FALSE)</f>
        <v>768</v>
      </c>
    </row>
    <row r="57" spans="1:4" x14ac:dyDescent="0.2">
      <c r="A57" s="3">
        <v>38200</v>
      </c>
      <c r="B57">
        <f t="shared" si="0"/>
        <v>2004</v>
      </c>
      <c r="C57">
        <f t="shared" si="1"/>
        <v>8</v>
      </c>
      <c r="D57" t="str">
        <f>+VLOOKUP(VLOOKUP(C57,hoja!$F$23:$G$34,2),hoja!$A$5:$AI$18,Sheet1!B57-hoja!$B$5+2,FALSE)</f>
        <v>756</v>
      </c>
    </row>
    <row r="58" spans="1:4" x14ac:dyDescent="0.2">
      <c r="A58" s="3">
        <v>38231</v>
      </c>
      <c r="B58">
        <f t="shared" si="0"/>
        <v>2004</v>
      </c>
      <c r="C58">
        <f t="shared" si="1"/>
        <v>9</v>
      </c>
      <c r="D58" t="str">
        <f>+VLOOKUP(VLOOKUP(C58,hoja!$F$23:$G$34,2),hoja!$A$5:$AI$18,Sheet1!B58-hoja!$B$5+2,FALSE)</f>
        <v>765</v>
      </c>
    </row>
    <row r="59" spans="1:4" x14ac:dyDescent="0.2">
      <c r="A59" s="3">
        <v>38261</v>
      </c>
      <c r="B59">
        <f t="shared" si="0"/>
        <v>2004</v>
      </c>
      <c r="C59">
        <f t="shared" si="1"/>
        <v>10</v>
      </c>
      <c r="D59" t="str">
        <f>+VLOOKUP(VLOOKUP(C59,hoja!$F$23:$G$34,2),hoja!$A$5:$AI$18,Sheet1!B59-hoja!$B$5+2,FALSE)</f>
        <v>772</v>
      </c>
    </row>
    <row r="60" spans="1:4" x14ac:dyDescent="0.2">
      <c r="A60" s="3">
        <v>38292</v>
      </c>
      <c r="B60">
        <f t="shared" si="0"/>
        <v>2004</v>
      </c>
      <c r="C60">
        <f t="shared" si="1"/>
        <v>11</v>
      </c>
      <c r="D60" t="str">
        <f>+VLOOKUP(VLOOKUP(C60,hoja!$F$23:$G$34,2),hoja!$A$5:$AI$18,Sheet1!B60-hoja!$B$5+2,FALSE)</f>
        <v>799</v>
      </c>
    </row>
    <row r="61" spans="1:4" x14ac:dyDescent="0.2">
      <c r="A61" s="3">
        <v>38322</v>
      </c>
      <c r="B61">
        <f t="shared" si="0"/>
        <v>2004</v>
      </c>
      <c r="C61">
        <f t="shared" si="1"/>
        <v>12</v>
      </c>
      <c r="D61" t="str">
        <f>+VLOOKUP(VLOOKUP(C61,hoja!$F$23:$G$34,2),hoja!$A$5:$AI$18,Sheet1!B61-hoja!$B$5+2,FALSE)</f>
        <v>771</v>
      </c>
    </row>
    <row r="62" spans="1:4" x14ac:dyDescent="0.2">
      <c r="A62" s="3">
        <v>38353</v>
      </c>
      <c r="B62">
        <f t="shared" si="0"/>
        <v>2005</v>
      </c>
      <c r="C62">
        <f t="shared" si="1"/>
        <v>1</v>
      </c>
      <c r="D62" t="str">
        <f>+VLOOKUP(VLOOKUP(C62,hoja!$F$23:$G$34,2),hoja!$A$5:$AI$18,Sheet1!B62-hoja!$B$5+2,FALSE)</f>
        <v>785</v>
      </c>
    </row>
    <row r="63" spans="1:4" x14ac:dyDescent="0.2">
      <c r="A63" s="3">
        <v>38384</v>
      </c>
      <c r="B63">
        <f t="shared" si="0"/>
        <v>2005</v>
      </c>
      <c r="C63">
        <f t="shared" si="1"/>
        <v>2</v>
      </c>
      <c r="D63" t="str">
        <f>+VLOOKUP(VLOOKUP(C63,hoja!$F$23:$G$34,2),hoja!$A$5:$AI$18,Sheet1!B63-hoja!$B$5+2,FALSE)</f>
        <v>796</v>
      </c>
    </row>
    <row r="64" spans="1:4" x14ac:dyDescent="0.2">
      <c r="A64" s="3">
        <v>38412</v>
      </c>
      <c r="B64">
        <f t="shared" si="0"/>
        <v>2005</v>
      </c>
      <c r="C64">
        <f t="shared" si="1"/>
        <v>3</v>
      </c>
      <c r="D64" t="str">
        <f>+VLOOKUP(VLOOKUP(C64,hoja!$F$23:$G$34,2),hoja!$A$5:$AI$18,Sheet1!B64-hoja!$B$5+2,FALSE)</f>
        <v>776</v>
      </c>
    </row>
    <row r="65" spans="1:4" x14ac:dyDescent="0.2">
      <c r="A65" s="3">
        <v>38443</v>
      </c>
      <c r="B65">
        <f t="shared" si="0"/>
        <v>2005</v>
      </c>
      <c r="C65">
        <f t="shared" si="1"/>
        <v>4</v>
      </c>
      <c r="D65" t="str">
        <f>+VLOOKUP(VLOOKUP(C65,hoja!$F$23:$G$34,2),hoja!$A$5:$AI$18,Sheet1!B65-hoja!$B$5+2,FALSE)</f>
        <v>852</v>
      </c>
    </row>
    <row r="66" spans="1:4" x14ac:dyDescent="0.2">
      <c r="A66" s="3">
        <v>38473</v>
      </c>
      <c r="B66">
        <f t="shared" si="0"/>
        <v>2005</v>
      </c>
      <c r="C66">
        <f t="shared" si="1"/>
        <v>5</v>
      </c>
      <c r="D66" t="str">
        <f>+VLOOKUP(VLOOKUP(C66,hoja!$F$23:$G$34,2),hoja!$A$5:$AI$18,Sheet1!B66-hoja!$B$5+2,FALSE)</f>
        <v>861</v>
      </c>
    </row>
    <row r="67" spans="1:4" x14ac:dyDescent="0.2">
      <c r="A67" s="3">
        <v>38504</v>
      </c>
      <c r="B67">
        <f t="shared" ref="B67:B130" si="2">+YEAR(A67)</f>
        <v>2005</v>
      </c>
      <c r="C67">
        <f t="shared" ref="C67:C130" si="3">+MONTH(A67)</f>
        <v>6</v>
      </c>
      <c r="D67" t="str">
        <f>+VLOOKUP(VLOOKUP(C67,hoja!$F$23:$G$34,2),hoja!$A$5:$AI$18,Sheet1!B67-hoja!$B$5+2,FALSE)</f>
        <v>892</v>
      </c>
    </row>
    <row r="68" spans="1:4" x14ac:dyDescent="0.2">
      <c r="A68" s="3">
        <v>38534</v>
      </c>
      <c r="B68">
        <f t="shared" si="2"/>
        <v>2005</v>
      </c>
      <c r="C68">
        <f t="shared" si="3"/>
        <v>7</v>
      </c>
      <c r="D68" t="str">
        <f>+VLOOKUP(VLOOKUP(C68,hoja!$F$23:$G$34,2),hoja!$A$5:$AI$18,Sheet1!B68-hoja!$B$5+2,FALSE)</f>
        <v>788</v>
      </c>
    </row>
    <row r="69" spans="1:4" x14ac:dyDescent="0.2">
      <c r="A69" s="3">
        <v>38565</v>
      </c>
      <c r="B69">
        <f t="shared" si="2"/>
        <v>2005</v>
      </c>
      <c r="C69">
        <f t="shared" si="3"/>
        <v>8</v>
      </c>
      <c r="D69" t="str">
        <f>+VLOOKUP(VLOOKUP(C69,hoja!$F$23:$G$34,2),hoja!$A$5:$AI$18,Sheet1!B69-hoja!$B$5+2,FALSE)</f>
        <v>818</v>
      </c>
    </row>
    <row r="70" spans="1:4" x14ac:dyDescent="0.2">
      <c r="A70" s="3">
        <v>38596</v>
      </c>
      <c r="B70">
        <f t="shared" si="2"/>
        <v>2005</v>
      </c>
      <c r="C70">
        <f t="shared" si="3"/>
        <v>9</v>
      </c>
      <c r="D70" t="str">
        <f>+VLOOKUP(VLOOKUP(C70,hoja!$F$23:$G$34,2),hoja!$A$5:$AI$18,Sheet1!B70-hoja!$B$5+2,FALSE)</f>
        <v>838</v>
      </c>
    </row>
    <row r="71" spans="1:4" x14ac:dyDescent="0.2">
      <c r="A71" s="3">
        <v>38626</v>
      </c>
      <c r="B71">
        <f t="shared" si="2"/>
        <v>2005</v>
      </c>
      <c r="C71">
        <f t="shared" si="3"/>
        <v>10</v>
      </c>
      <c r="D71" t="str">
        <f>+VLOOKUP(VLOOKUP(C71,hoja!$F$23:$G$34,2),hoja!$A$5:$AI$18,Sheet1!B71-hoja!$B$5+2,FALSE)</f>
        <v>815</v>
      </c>
    </row>
    <row r="72" spans="1:4" x14ac:dyDescent="0.2">
      <c r="A72" s="3">
        <v>38657</v>
      </c>
      <c r="B72">
        <f t="shared" si="2"/>
        <v>2005</v>
      </c>
      <c r="C72">
        <f t="shared" si="3"/>
        <v>11</v>
      </c>
      <c r="D72" t="str">
        <f>+VLOOKUP(VLOOKUP(C72,hoja!$F$23:$G$34,2),hoja!$A$5:$AI$18,Sheet1!B72-hoja!$B$5+2,FALSE)</f>
        <v>819</v>
      </c>
    </row>
    <row r="73" spans="1:4" x14ac:dyDescent="0.2">
      <c r="A73" s="3">
        <v>38687</v>
      </c>
      <c r="B73">
        <f t="shared" si="2"/>
        <v>2005</v>
      </c>
      <c r="C73">
        <f t="shared" si="3"/>
        <v>12</v>
      </c>
      <c r="D73" t="str">
        <f>+VLOOKUP(VLOOKUP(C73,hoja!$F$23:$G$34,2),hoja!$A$5:$AI$18,Sheet1!B73-hoja!$B$5+2,FALSE)</f>
        <v>881</v>
      </c>
    </row>
    <row r="74" spans="1:4" x14ac:dyDescent="0.2">
      <c r="A74" s="3">
        <v>38718</v>
      </c>
      <c r="B74">
        <f t="shared" si="2"/>
        <v>2006</v>
      </c>
      <c r="C74">
        <f t="shared" si="3"/>
        <v>1</v>
      </c>
      <c r="D74" t="str">
        <f>+VLOOKUP(VLOOKUP(C74,hoja!$F$23:$G$34,2),hoja!$A$5:$AI$18,Sheet1!B74-hoja!$B$5+2,FALSE)</f>
        <v>921</v>
      </c>
    </row>
    <row r="75" spans="1:4" x14ac:dyDescent="0.2">
      <c r="A75" s="3">
        <v>38749</v>
      </c>
      <c r="B75">
        <f t="shared" si="2"/>
        <v>2006</v>
      </c>
      <c r="C75">
        <f t="shared" si="3"/>
        <v>2</v>
      </c>
      <c r="D75" t="str">
        <f>+VLOOKUP(VLOOKUP(C75,hoja!$F$23:$G$34,2),hoja!$A$5:$AI$18,Sheet1!B75-hoja!$B$5+2,FALSE)</f>
        <v>776</v>
      </c>
    </row>
    <row r="76" spans="1:4" x14ac:dyDescent="0.2">
      <c r="A76" s="3">
        <v>38777</v>
      </c>
      <c r="B76">
        <f t="shared" si="2"/>
        <v>2006</v>
      </c>
      <c r="C76">
        <f t="shared" si="3"/>
        <v>3</v>
      </c>
      <c r="D76" t="str">
        <f>+VLOOKUP(VLOOKUP(C76,hoja!$F$23:$G$34,2),hoja!$A$5:$AI$18,Sheet1!B76-hoja!$B$5+2,FALSE)</f>
        <v>901</v>
      </c>
    </row>
    <row r="77" spans="1:4" x14ac:dyDescent="0.2">
      <c r="A77" s="3">
        <v>38808</v>
      </c>
      <c r="B77">
        <f t="shared" si="2"/>
        <v>2006</v>
      </c>
      <c r="C77">
        <f t="shared" si="3"/>
        <v>4</v>
      </c>
      <c r="D77" t="str">
        <f>+VLOOKUP(VLOOKUP(C77,hoja!$F$23:$G$34,2),hoja!$A$5:$AI$18,Sheet1!B77-hoja!$B$5+2,FALSE)</f>
        <v>752</v>
      </c>
    </row>
    <row r="78" spans="1:4" x14ac:dyDescent="0.2">
      <c r="A78" s="3">
        <v>38838</v>
      </c>
      <c r="B78">
        <f t="shared" si="2"/>
        <v>2006</v>
      </c>
      <c r="C78">
        <f t="shared" si="3"/>
        <v>5</v>
      </c>
      <c r="D78" t="str">
        <f>+VLOOKUP(VLOOKUP(C78,hoja!$F$23:$G$34,2),hoja!$A$5:$AI$18,Sheet1!B78-hoja!$B$5+2,FALSE)</f>
        <v>957</v>
      </c>
    </row>
    <row r="79" spans="1:4" x14ac:dyDescent="0.2">
      <c r="A79" s="3">
        <v>38869</v>
      </c>
      <c r="B79">
        <f t="shared" si="2"/>
        <v>2006</v>
      </c>
      <c r="C79">
        <f t="shared" si="3"/>
        <v>6</v>
      </c>
      <c r="D79" t="str">
        <f>+VLOOKUP(VLOOKUP(C79,hoja!$F$23:$G$34,2),hoja!$A$5:$AI$18,Sheet1!B79-hoja!$B$5+2,FALSE)</f>
        <v>862</v>
      </c>
    </row>
    <row r="80" spans="1:4" x14ac:dyDescent="0.2">
      <c r="A80" s="3">
        <v>38899</v>
      </c>
      <c r="B80">
        <f t="shared" si="2"/>
        <v>2006</v>
      </c>
      <c r="C80">
        <f t="shared" si="3"/>
        <v>7</v>
      </c>
      <c r="D80" t="str">
        <f>+VLOOKUP(VLOOKUP(C80,hoja!$F$23:$G$34,2),hoja!$A$5:$AI$18,Sheet1!B80-hoja!$B$5+2,FALSE)</f>
        <v>863</v>
      </c>
    </row>
    <row r="81" spans="1:4" x14ac:dyDescent="0.2">
      <c r="A81" s="3">
        <v>38930</v>
      </c>
      <c r="B81">
        <f t="shared" si="2"/>
        <v>2006</v>
      </c>
      <c r="C81">
        <f t="shared" si="3"/>
        <v>8</v>
      </c>
      <c r="D81" t="str">
        <f>+VLOOKUP(VLOOKUP(C81,hoja!$F$23:$G$34,2),hoja!$A$5:$AI$18,Sheet1!B81-hoja!$B$5+2,FALSE)</f>
        <v>935</v>
      </c>
    </row>
    <row r="82" spans="1:4" x14ac:dyDescent="0.2">
      <c r="A82" s="3">
        <v>38961</v>
      </c>
      <c r="B82">
        <f t="shared" si="2"/>
        <v>2006</v>
      </c>
      <c r="C82">
        <f t="shared" si="3"/>
        <v>9</v>
      </c>
      <c r="D82" t="str">
        <f>+VLOOKUP(VLOOKUP(C82,hoja!$F$23:$G$34,2),hoja!$A$5:$AI$18,Sheet1!B82-hoja!$B$5+2,FALSE)</f>
        <v>921</v>
      </c>
    </row>
    <row r="83" spans="1:4" x14ac:dyDescent="0.2">
      <c r="A83" s="3">
        <v>38991</v>
      </c>
      <c r="B83">
        <f t="shared" si="2"/>
        <v>2006</v>
      </c>
      <c r="C83">
        <f t="shared" si="3"/>
        <v>10</v>
      </c>
      <c r="D83" t="str">
        <f>+VLOOKUP(VLOOKUP(C83,hoja!$F$23:$G$34,2),hoja!$A$5:$AI$18,Sheet1!B83-hoja!$B$5+2,FALSE)</f>
        <v>814</v>
      </c>
    </row>
    <row r="84" spans="1:4" x14ac:dyDescent="0.2">
      <c r="A84" s="3">
        <v>39022</v>
      </c>
      <c r="B84">
        <f t="shared" si="2"/>
        <v>2006</v>
      </c>
      <c r="C84">
        <f t="shared" si="3"/>
        <v>11</v>
      </c>
      <c r="D84" t="str">
        <f>+VLOOKUP(VLOOKUP(C84,hoja!$F$23:$G$34,2),hoja!$A$5:$AI$18,Sheet1!B84-hoja!$B$5+2,FALSE)</f>
        <v>901</v>
      </c>
    </row>
    <row r="85" spans="1:4" x14ac:dyDescent="0.2">
      <c r="A85" s="3">
        <v>39052</v>
      </c>
      <c r="B85">
        <f t="shared" si="2"/>
        <v>2006</v>
      </c>
      <c r="C85">
        <f t="shared" si="3"/>
        <v>12</v>
      </c>
      <c r="D85" t="str">
        <f>+VLOOKUP(VLOOKUP(C85,hoja!$F$23:$G$34,2),hoja!$A$5:$AI$18,Sheet1!B85-hoja!$B$5+2,FALSE)</f>
        <v>849</v>
      </c>
    </row>
    <row r="86" spans="1:4" x14ac:dyDescent="0.2">
      <c r="A86" s="3">
        <v>39083</v>
      </c>
      <c r="B86">
        <f t="shared" si="2"/>
        <v>2007</v>
      </c>
      <c r="C86">
        <f t="shared" si="3"/>
        <v>1</v>
      </c>
      <c r="D86" t="str">
        <f>+VLOOKUP(VLOOKUP(C86,hoja!$F$23:$G$34,2),hoja!$A$5:$AI$18,Sheet1!B86-hoja!$B$5+2,FALSE)</f>
        <v>676</v>
      </c>
    </row>
    <row r="87" spans="1:4" x14ac:dyDescent="0.2">
      <c r="A87" s="3">
        <v>39114</v>
      </c>
      <c r="B87">
        <f t="shared" si="2"/>
        <v>2007</v>
      </c>
      <c r="C87">
        <f t="shared" si="3"/>
        <v>2</v>
      </c>
      <c r="D87" t="str">
        <f>+VLOOKUP(VLOOKUP(C87,hoja!$F$23:$G$34,2),hoja!$A$5:$AI$18,Sheet1!B87-hoja!$B$5+2,FALSE)</f>
        <v>488</v>
      </c>
    </row>
    <row r="88" spans="1:4" x14ac:dyDescent="0.2">
      <c r="A88" s="3">
        <v>39142</v>
      </c>
      <c r="B88">
        <f t="shared" si="2"/>
        <v>2007</v>
      </c>
      <c r="C88">
        <f t="shared" si="3"/>
        <v>3</v>
      </c>
      <c r="D88" t="str">
        <f>+VLOOKUP(VLOOKUP(C88,hoja!$F$23:$G$34,2),hoja!$A$5:$AI$18,Sheet1!B88-hoja!$B$5+2,FALSE)</f>
        <v>781</v>
      </c>
    </row>
    <row r="89" spans="1:4" x14ac:dyDescent="0.2">
      <c r="A89" s="3">
        <v>39173</v>
      </c>
      <c r="B89">
        <f t="shared" si="2"/>
        <v>2007</v>
      </c>
      <c r="C89">
        <f t="shared" si="3"/>
        <v>4</v>
      </c>
      <c r="D89" t="str">
        <f>+VLOOKUP(VLOOKUP(C89,hoja!$F$23:$G$34,2),hoja!$A$5:$AI$18,Sheet1!B89-hoja!$B$5+2,FALSE)</f>
        <v>756</v>
      </c>
    </row>
    <row r="90" spans="1:4" x14ac:dyDescent="0.2">
      <c r="A90" s="3">
        <v>39203</v>
      </c>
      <c r="B90">
        <f t="shared" si="2"/>
        <v>2007</v>
      </c>
      <c r="C90">
        <f t="shared" si="3"/>
        <v>5</v>
      </c>
      <c r="D90" t="str">
        <f>+VLOOKUP(VLOOKUP(C90,hoja!$F$23:$G$34,2),hoja!$A$5:$AI$18,Sheet1!B90-hoja!$B$5+2,FALSE)</f>
        <v>943</v>
      </c>
    </row>
    <row r="91" spans="1:4" x14ac:dyDescent="0.2">
      <c r="A91" s="3">
        <v>39234</v>
      </c>
      <c r="B91">
        <f t="shared" si="2"/>
        <v>2007</v>
      </c>
      <c r="C91">
        <f t="shared" si="3"/>
        <v>6</v>
      </c>
      <c r="D91" t="str">
        <f>+VLOOKUP(VLOOKUP(C91,hoja!$F$23:$G$34,2),hoja!$A$5:$AI$18,Sheet1!B91-hoja!$B$5+2,FALSE)</f>
        <v>784</v>
      </c>
    </row>
    <row r="92" spans="1:4" x14ac:dyDescent="0.2">
      <c r="A92" s="3">
        <v>39264</v>
      </c>
      <c r="B92">
        <f t="shared" si="2"/>
        <v>2007</v>
      </c>
      <c r="C92">
        <f t="shared" si="3"/>
        <v>7</v>
      </c>
      <c r="D92" t="str">
        <f>+VLOOKUP(VLOOKUP(C92,hoja!$F$23:$G$34,2),hoja!$A$5:$AI$18,Sheet1!B92-hoja!$B$5+2,FALSE)</f>
        <v>737</v>
      </c>
    </row>
    <row r="93" spans="1:4" x14ac:dyDescent="0.2">
      <c r="A93" s="3">
        <v>39295</v>
      </c>
      <c r="B93">
        <f t="shared" si="2"/>
        <v>2007</v>
      </c>
      <c r="C93">
        <f t="shared" si="3"/>
        <v>8</v>
      </c>
      <c r="D93" t="str">
        <f>+VLOOKUP(VLOOKUP(C93,hoja!$F$23:$G$34,2),hoja!$A$5:$AI$18,Sheet1!B93-hoja!$B$5+2,FALSE)</f>
        <v>783</v>
      </c>
    </row>
    <row r="94" spans="1:4" x14ac:dyDescent="0.2">
      <c r="A94" s="3">
        <v>39326</v>
      </c>
      <c r="B94">
        <f t="shared" si="2"/>
        <v>2007</v>
      </c>
      <c r="C94">
        <f t="shared" si="3"/>
        <v>9</v>
      </c>
      <c r="D94" t="str">
        <f>+VLOOKUP(VLOOKUP(C94,hoja!$F$23:$G$34,2),hoja!$A$5:$AI$18,Sheet1!B94-hoja!$B$5+2,FALSE)</f>
        <v>693</v>
      </c>
    </row>
    <row r="95" spans="1:4" x14ac:dyDescent="0.2">
      <c r="A95" s="3">
        <v>39356</v>
      </c>
      <c r="B95">
        <f t="shared" si="2"/>
        <v>2007</v>
      </c>
      <c r="C95">
        <f t="shared" si="3"/>
        <v>10</v>
      </c>
      <c r="D95" t="str">
        <f>+VLOOKUP(VLOOKUP(C95,hoja!$F$23:$G$34,2),hoja!$A$5:$AI$18,Sheet1!B95-hoja!$B$5+2,FALSE)</f>
        <v>791</v>
      </c>
    </row>
    <row r="96" spans="1:4" x14ac:dyDescent="0.2">
      <c r="A96" s="3">
        <v>39387</v>
      </c>
      <c r="B96">
        <f t="shared" si="2"/>
        <v>2007</v>
      </c>
      <c r="C96">
        <f t="shared" si="3"/>
        <v>11</v>
      </c>
      <c r="D96" t="str">
        <f>+VLOOKUP(VLOOKUP(C96,hoja!$F$23:$G$34,2),hoja!$A$5:$AI$18,Sheet1!B96-hoja!$B$5+2,FALSE)</f>
        <v>691</v>
      </c>
    </row>
    <row r="97" spans="1:4" x14ac:dyDescent="0.2">
      <c r="A97" s="3">
        <v>39417</v>
      </c>
      <c r="B97">
        <f t="shared" si="2"/>
        <v>2007</v>
      </c>
      <c r="C97">
        <f t="shared" si="3"/>
        <v>12</v>
      </c>
      <c r="D97" t="str">
        <f>+VLOOKUP(VLOOKUP(C97,hoja!$F$23:$G$34,2),hoja!$A$5:$AI$18,Sheet1!B97-hoja!$B$5+2,FALSE)</f>
        <v>744</v>
      </c>
    </row>
    <row r="98" spans="1:4" x14ac:dyDescent="0.2">
      <c r="A98" s="3">
        <v>39448</v>
      </c>
      <c r="B98">
        <f t="shared" si="2"/>
        <v>2008</v>
      </c>
      <c r="C98">
        <f t="shared" si="3"/>
        <v>1</v>
      </c>
      <c r="D98" t="str">
        <f>+VLOOKUP(VLOOKUP(C98,hoja!$F$23:$G$34,2),hoja!$A$5:$AI$18,Sheet1!B98-hoja!$B$5+2,FALSE)</f>
        <v>927</v>
      </c>
    </row>
    <row r="99" spans="1:4" x14ac:dyDescent="0.2">
      <c r="A99" s="3">
        <v>39479</v>
      </c>
      <c r="B99">
        <f t="shared" si="2"/>
        <v>2008</v>
      </c>
      <c r="C99">
        <f t="shared" si="3"/>
        <v>2</v>
      </c>
      <c r="D99" t="str">
        <f>+VLOOKUP(VLOOKUP(C99,hoja!$F$23:$G$34,2),hoja!$A$5:$AI$18,Sheet1!B99-hoja!$B$5+2,FALSE)</f>
        <v>822</v>
      </c>
    </row>
    <row r="100" spans="1:4" x14ac:dyDescent="0.2">
      <c r="A100" s="3">
        <v>39508</v>
      </c>
      <c r="B100">
        <f t="shared" si="2"/>
        <v>2008</v>
      </c>
      <c r="C100">
        <f t="shared" si="3"/>
        <v>3</v>
      </c>
      <c r="D100" t="str">
        <f>+VLOOKUP(VLOOKUP(C100,hoja!$F$23:$G$34,2),hoja!$A$5:$AI$18,Sheet1!B100-hoja!$B$5+2,FALSE)</f>
        <v>939</v>
      </c>
    </row>
    <row r="101" spans="1:4" x14ac:dyDescent="0.2">
      <c r="A101" s="3">
        <v>39539</v>
      </c>
      <c r="B101">
        <f t="shared" si="2"/>
        <v>2008</v>
      </c>
      <c r="C101">
        <f t="shared" si="3"/>
        <v>4</v>
      </c>
      <c r="D101" t="str">
        <f>+VLOOKUP(VLOOKUP(C101,hoja!$F$23:$G$34,2),hoja!$A$5:$AI$18,Sheet1!B101-hoja!$B$5+2,FALSE)</f>
        <v>1,009</v>
      </c>
    </row>
    <row r="102" spans="1:4" x14ac:dyDescent="0.2">
      <c r="A102" s="3">
        <v>39569</v>
      </c>
      <c r="B102">
        <f t="shared" si="2"/>
        <v>2008</v>
      </c>
      <c r="C102">
        <f t="shared" si="3"/>
        <v>5</v>
      </c>
      <c r="D102" t="str">
        <f>+VLOOKUP(VLOOKUP(C102,hoja!$F$23:$G$34,2),hoja!$A$5:$AI$18,Sheet1!B102-hoja!$B$5+2,FALSE)</f>
        <v>1,096</v>
      </c>
    </row>
    <row r="103" spans="1:4" x14ac:dyDescent="0.2">
      <c r="A103" s="3">
        <v>39600</v>
      </c>
      <c r="B103">
        <f t="shared" si="2"/>
        <v>2008</v>
      </c>
      <c r="C103">
        <f t="shared" si="3"/>
        <v>6</v>
      </c>
      <c r="D103" t="str">
        <f>+VLOOKUP(VLOOKUP(C103,hoja!$F$23:$G$34,2),hoja!$A$5:$AI$18,Sheet1!B103-hoja!$B$5+2,FALSE)</f>
        <v>1,185</v>
      </c>
    </row>
    <row r="104" spans="1:4" x14ac:dyDescent="0.2">
      <c r="A104" s="3">
        <v>39630</v>
      </c>
      <c r="B104">
        <f t="shared" si="2"/>
        <v>2008</v>
      </c>
      <c r="C104">
        <f t="shared" si="3"/>
        <v>7</v>
      </c>
      <c r="D104" t="str">
        <f>+VLOOKUP(VLOOKUP(C104,hoja!$F$23:$G$34,2),hoja!$A$5:$AI$18,Sheet1!B104-hoja!$B$5+2,FALSE)</f>
        <v>1,197</v>
      </c>
    </row>
    <row r="105" spans="1:4" x14ac:dyDescent="0.2">
      <c r="A105" s="3">
        <v>39661</v>
      </c>
      <c r="B105">
        <f t="shared" si="2"/>
        <v>2008</v>
      </c>
      <c r="C105">
        <f t="shared" si="3"/>
        <v>8</v>
      </c>
      <c r="D105" t="str">
        <f>+VLOOKUP(VLOOKUP(C105,hoja!$F$23:$G$34,2),hoja!$A$5:$AI$18,Sheet1!B105-hoja!$B$5+2,FALSE)</f>
        <v>1,258</v>
      </c>
    </row>
    <row r="106" spans="1:4" x14ac:dyDescent="0.2">
      <c r="A106" s="3">
        <v>39692</v>
      </c>
      <c r="B106">
        <f t="shared" si="2"/>
        <v>2008</v>
      </c>
      <c r="C106">
        <f t="shared" si="3"/>
        <v>9</v>
      </c>
      <c r="D106" t="str">
        <f>+VLOOKUP(VLOOKUP(C106,hoja!$F$23:$G$34,2),hoja!$A$5:$AI$18,Sheet1!B106-hoja!$B$5+2,FALSE)</f>
        <v>1,176</v>
      </c>
    </row>
    <row r="107" spans="1:4" x14ac:dyDescent="0.2">
      <c r="A107" s="3">
        <v>39722</v>
      </c>
      <c r="B107">
        <f t="shared" si="2"/>
        <v>2008</v>
      </c>
      <c r="C107">
        <f t="shared" si="3"/>
        <v>10</v>
      </c>
      <c r="D107" t="str">
        <f>+VLOOKUP(VLOOKUP(C107,hoja!$F$23:$G$34,2),hoja!$A$5:$AI$18,Sheet1!B107-hoja!$B$5+2,FALSE)</f>
        <v>1,468</v>
      </c>
    </row>
    <row r="108" spans="1:4" x14ac:dyDescent="0.2">
      <c r="A108" s="3">
        <v>39753</v>
      </c>
      <c r="B108">
        <f t="shared" si="2"/>
        <v>2008</v>
      </c>
      <c r="C108">
        <f t="shared" si="3"/>
        <v>11</v>
      </c>
      <c r="D108" t="str">
        <f>+VLOOKUP(VLOOKUP(C108,hoja!$F$23:$G$34,2),hoja!$A$5:$AI$18,Sheet1!B108-hoja!$B$5+2,FALSE)</f>
        <v>1,422</v>
      </c>
    </row>
    <row r="109" spans="1:4" x14ac:dyDescent="0.2">
      <c r="A109" s="3">
        <v>39783</v>
      </c>
      <c r="B109">
        <f t="shared" si="2"/>
        <v>2008</v>
      </c>
      <c r="C109">
        <f t="shared" si="3"/>
        <v>12</v>
      </c>
      <c r="D109" t="str">
        <f>+VLOOKUP(VLOOKUP(C109,hoja!$F$23:$G$34,2),hoja!$A$5:$AI$18,Sheet1!B109-hoja!$B$5+2,FALSE)</f>
        <v>1,507</v>
      </c>
    </row>
    <row r="110" spans="1:4" x14ac:dyDescent="0.2">
      <c r="A110" s="3">
        <v>39814</v>
      </c>
      <c r="B110">
        <f t="shared" si="2"/>
        <v>2009</v>
      </c>
      <c r="C110">
        <f t="shared" si="3"/>
        <v>1</v>
      </c>
      <c r="D110" t="str">
        <f>+VLOOKUP(VLOOKUP(C110,hoja!$F$23:$G$34,2),hoja!$A$5:$AI$18,Sheet1!B110-hoja!$B$5+2,FALSE)</f>
        <v>1,423</v>
      </c>
    </row>
    <row r="111" spans="1:4" x14ac:dyDescent="0.2">
      <c r="A111" s="3">
        <v>39845</v>
      </c>
      <c r="B111">
        <f t="shared" si="2"/>
        <v>2009</v>
      </c>
      <c r="C111">
        <f t="shared" si="3"/>
        <v>2</v>
      </c>
      <c r="D111" t="str">
        <f>+VLOOKUP(VLOOKUP(C111,hoja!$F$23:$G$34,2),hoja!$A$5:$AI$18,Sheet1!B111-hoja!$B$5+2,FALSE)</f>
        <v>1,526</v>
      </c>
    </row>
    <row r="112" spans="1:4" x14ac:dyDescent="0.2">
      <c r="A112" s="3">
        <v>39873</v>
      </c>
      <c r="B112">
        <f t="shared" si="2"/>
        <v>2009</v>
      </c>
      <c r="C112">
        <f t="shared" si="3"/>
        <v>3</v>
      </c>
      <c r="D112" t="str">
        <f>+VLOOKUP(VLOOKUP(C112,hoja!$F$23:$G$34,2),hoja!$A$5:$AI$18,Sheet1!B112-hoja!$B$5+2,FALSE)</f>
        <v>1,415</v>
      </c>
    </row>
    <row r="113" spans="1:4" x14ac:dyDescent="0.2">
      <c r="A113" s="3">
        <v>39904</v>
      </c>
      <c r="B113">
        <f t="shared" si="2"/>
        <v>2009</v>
      </c>
      <c r="C113">
        <f t="shared" si="3"/>
        <v>4</v>
      </c>
      <c r="D113" t="str">
        <f>+VLOOKUP(VLOOKUP(C113,hoja!$F$23:$G$34,2),hoja!$A$5:$AI$18,Sheet1!B113-hoja!$B$5+2,FALSE)</f>
        <v>1,398</v>
      </c>
    </row>
    <row r="114" spans="1:4" x14ac:dyDescent="0.2">
      <c r="A114" s="3">
        <v>39934</v>
      </c>
      <c r="B114">
        <f t="shared" si="2"/>
        <v>2009</v>
      </c>
      <c r="C114">
        <f t="shared" si="3"/>
        <v>5</v>
      </c>
      <c r="D114" t="str">
        <f>+VLOOKUP(VLOOKUP(C114,hoja!$F$23:$G$34,2),hoja!$A$5:$AI$18,Sheet1!B114-hoja!$B$5+2,FALSE)</f>
        <v>1,403</v>
      </c>
    </row>
    <row r="115" spans="1:4" x14ac:dyDescent="0.2">
      <c r="A115" s="3">
        <v>39965</v>
      </c>
      <c r="B115">
        <f t="shared" si="2"/>
        <v>2009</v>
      </c>
      <c r="C115">
        <f t="shared" si="3"/>
        <v>6</v>
      </c>
      <c r="D115" t="str">
        <f>+VLOOKUP(VLOOKUP(C115,hoja!$F$23:$G$34,2),hoja!$A$5:$AI$18,Sheet1!B115-hoja!$B$5+2,FALSE)</f>
        <v>1,656</v>
      </c>
    </row>
    <row r="116" spans="1:4" x14ac:dyDescent="0.2">
      <c r="A116" s="3">
        <v>39995</v>
      </c>
      <c r="B116">
        <f t="shared" si="2"/>
        <v>2009</v>
      </c>
      <c r="C116">
        <f t="shared" si="3"/>
        <v>7</v>
      </c>
      <c r="D116" t="str">
        <f>+VLOOKUP(VLOOKUP(C116,hoja!$F$23:$G$34,2),hoja!$A$5:$AI$18,Sheet1!B116-hoja!$B$5+2,FALSE)</f>
        <v>1,680</v>
      </c>
    </row>
    <row r="117" spans="1:4" x14ac:dyDescent="0.2">
      <c r="A117" s="3">
        <v>40026</v>
      </c>
      <c r="B117">
        <f t="shared" si="2"/>
        <v>2009</v>
      </c>
      <c r="C117">
        <f t="shared" si="3"/>
        <v>8</v>
      </c>
      <c r="D117" t="str">
        <f>+VLOOKUP(VLOOKUP(C117,hoja!$F$23:$G$34,2),hoja!$A$5:$AI$18,Sheet1!B117-hoja!$B$5+2,FALSE)</f>
        <v>1,767</v>
      </c>
    </row>
    <row r="118" spans="1:4" x14ac:dyDescent="0.2">
      <c r="A118" s="3">
        <v>40057</v>
      </c>
      <c r="B118">
        <f t="shared" si="2"/>
        <v>2009</v>
      </c>
      <c r="C118">
        <f t="shared" si="3"/>
        <v>9</v>
      </c>
      <c r="D118" t="str">
        <f>+VLOOKUP(VLOOKUP(C118,hoja!$F$23:$G$34,2),hoja!$A$5:$AI$18,Sheet1!B118-hoja!$B$5+2,FALSE)</f>
        <v>1,916</v>
      </c>
    </row>
    <row r="119" spans="1:4" x14ac:dyDescent="0.2">
      <c r="A119" s="3">
        <v>40087</v>
      </c>
      <c r="B119">
        <f t="shared" si="2"/>
        <v>2009</v>
      </c>
      <c r="C119">
        <f t="shared" si="3"/>
        <v>10</v>
      </c>
      <c r="D119" t="str">
        <f>+VLOOKUP(VLOOKUP(C119,hoja!$F$23:$G$34,2),hoja!$A$5:$AI$18,Sheet1!B119-hoja!$B$5+2,FALSE)</f>
        <v>1,766</v>
      </c>
    </row>
    <row r="120" spans="1:4" x14ac:dyDescent="0.2">
      <c r="A120" s="3">
        <v>40118</v>
      </c>
      <c r="B120">
        <f t="shared" si="2"/>
        <v>2009</v>
      </c>
      <c r="C120">
        <f t="shared" si="3"/>
        <v>11</v>
      </c>
      <c r="D120" t="str">
        <f>+VLOOKUP(VLOOKUP(C120,hoja!$F$23:$G$34,2),hoja!$A$5:$AI$18,Sheet1!B120-hoja!$B$5+2,FALSE)</f>
        <v>1,703</v>
      </c>
    </row>
    <row r="121" spans="1:4" x14ac:dyDescent="0.2">
      <c r="A121" s="3">
        <v>40148</v>
      </c>
      <c r="B121">
        <f t="shared" si="2"/>
        <v>2009</v>
      </c>
      <c r="C121">
        <f t="shared" si="3"/>
        <v>12</v>
      </c>
      <c r="D121" t="str">
        <f>+VLOOKUP(VLOOKUP(C121,hoja!$F$23:$G$34,2),hoja!$A$5:$AI$18,Sheet1!B121-hoja!$B$5+2,FALSE)</f>
        <v>2,150</v>
      </c>
    </row>
    <row r="122" spans="1:4" x14ac:dyDescent="0.2">
      <c r="A122" s="3">
        <v>40179</v>
      </c>
      <c r="B122">
        <f t="shared" si="2"/>
        <v>2010</v>
      </c>
      <c r="C122">
        <f t="shared" si="3"/>
        <v>1</v>
      </c>
      <c r="D122" t="str">
        <f>+VLOOKUP(VLOOKUP(C122,hoja!$F$23:$G$34,2),hoja!$A$5:$AI$18,Sheet1!B122-hoja!$B$5+2,FALSE)</f>
        <v>1,892</v>
      </c>
    </row>
    <row r="123" spans="1:4" x14ac:dyDescent="0.2">
      <c r="A123" s="3">
        <v>40210</v>
      </c>
      <c r="B123">
        <f t="shared" si="2"/>
        <v>2010</v>
      </c>
      <c r="C123">
        <f t="shared" si="3"/>
        <v>2</v>
      </c>
      <c r="D123" t="str">
        <f>+VLOOKUP(VLOOKUP(C123,hoja!$F$23:$G$34,2),hoja!$A$5:$AI$18,Sheet1!B123-hoja!$B$5+2,FALSE)</f>
        <v>1,666</v>
      </c>
    </row>
    <row r="124" spans="1:4" x14ac:dyDescent="0.2">
      <c r="A124" s="3">
        <v>40238</v>
      </c>
      <c r="B124">
        <f t="shared" si="2"/>
        <v>2010</v>
      </c>
      <c r="C124">
        <f t="shared" si="3"/>
        <v>3</v>
      </c>
      <c r="D124" t="str">
        <f>+VLOOKUP(VLOOKUP(C124,hoja!$F$23:$G$34,2),hoja!$A$5:$AI$18,Sheet1!B124-hoja!$B$5+2,FALSE)</f>
        <v>2,018</v>
      </c>
    </row>
    <row r="125" spans="1:4" x14ac:dyDescent="0.2">
      <c r="A125" s="3">
        <v>40269</v>
      </c>
      <c r="B125">
        <f t="shared" si="2"/>
        <v>2010</v>
      </c>
      <c r="C125">
        <f t="shared" si="3"/>
        <v>4</v>
      </c>
      <c r="D125" t="str">
        <f>+VLOOKUP(VLOOKUP(C125,hoja!$F$23:$G$34,2),hoja!$A$5:$AI$18,Sheet1!B125-hoja!$B$5+2,FALSE)</f>
        <v>2,068</v>
      </c>
    </row>
    <row r="126" spans="1:4" x14ac:dyDescent="0.2">
      <c r="A126" s="3">
        <v>40299</v>
      </c>
      <c r="B126">
        <f t="shared" si="2"/>
        <v>2010</v>
      </c>
      <c r="C126">
        <f t="shared" si="3"/>
        <v>5</v>
      </c>
      <c r="D126" t="str">
        <f>+VLOOKUP(VLOOKUP(C126,hoja!$F$23:$G$34,2),hoja!$A$5:$AI$18,Sheet1!B126-hoja!$B$5+2,FALSE)</f>
        <v>2,150</v>
      </c>
    </row>
    <row r="127" spans="1:4" x14ac:dyDescent="0.2">
      <c r="A127" s="3">
        <v>40330</v>
      </c>
      <c r="B127">
        <f t="shared" si="2"/>
        <v>2010</v>
      </c>
      <c r="C127">
        <f t="shared" si="3"/>
        <v>6</v>
      </c>
      <c r="D127" t="str">
        <f>+VLOOKUP(VLOOKUP(C127,hoja!$F$23:$G$34,2),hoja!$A$5:$AI$18,Sheet1!B127-hoja!$B$5+2,FALSE)</f>
        <v>2,292</v>
      </c>
    </row>
    <row r="128" spans="1:4" x14ac:dyDescent="0.2">
      <c r="A128" s="3">
        <v>40360</v>
      </c>
      <c r="B128">
        <f t="shared" si="2"/>
        <v>2010</v>
      </c>
      <c r="C128">
        <f t="shared" si="3"/>
        <v>7</v>
      </c>
      <c r="D128" t="str">
        <f>+VLOOKUP(VLOOKUP(C128,hoja!$F$23:$G$34,2),hoja!$A$5:$AI$18,Sheet1!B128-hoja!$B$5+2,FALSE)</f>
        <v>2,202</v>
      </c>
    </row>
    <row r="129" spans="1:4" x14ac:dyDescent="0.2">
      <c r="A129" s="3">
        <v>40391</v>
      </c>
      <c r="B129">
        <f t="shared" si="2"/>
        <v>2010</v>
      </c>
      <c r="C129">
        <f t="shared" si="3"/>
        <v>8</v>
      </c>
      <c r="D129" t="str">
        <f>+VLOOKUP(VLOOKUP(C129,hoja!$F$23:$G$34,2),hoja!$A$5:$AI$18,Sheet1!B129-hoja!$B$5+2,FALSE)</f>
        <v>2,506</v>
      </c>
    </row>
    <row r="130" spans="1:4" x14ac:dyDescent="0.2">
      <c r="A130" s="3">
        <v>40422</v>
      </c>
      <c r="B130">
        <f t="shared" si="2"/>
        <v>2010</v>
      </c>
      <c r="C130">
        <f t="shared" si="3"/>
        <v>9</v>
      </c>
      <c r="D130" t="str">
        <f>+VLOOKUP(VLOOKUP(C130,hoja!$F$23:$G$34,2),hoja!$A$5:$AI$18,Sheet1!B130-hoja!$B$5+2,FALSE)</f>
        <v>2,270</v>
      </c>
    </row>
    <row r="131" spans="1:4" x14ac:dyDescent="0.2">
      <c r="A131" s="3">
        <v>40452</v>
      </c>
      <c r="B131">
        <f t="shared" ref="B131:B194" si="4">+YEAR(A131)</f>
        <v>2010</v>
      </c>
      <c r="C131">
        <f t="shared" ref="C131:C194" si="5">+MONTH(A131)</f>
        <v>10</v>
      </c>
      <c r="D131" t="str">
        <f>+VLOOKUP(VLOOKUP(C131,hoja!$F$23:$G$34,2),hoja!$A$5:$AI$18,Sheet1!B131-hoja!$B$5+2,FALSE)</f>
        <v>2,404</v>
      </c>
    </row>
    <row r="132" spans="1:4" x14ac:dyDescent="0.2">
      <c r="A132" s="3">
        <v>40483</v>
      </c>
      <c r="B132">
        <f t="shared" si="4"/>
        <v>2010</v>
      </c>
      <c r="C132">
        <f t="shared" si="5"/>
        <v>11</v>
      </c>
      <c r="D132" t="str">
        <f>+VLOOKUP(VLOOKUP(C132,hoja!$F$23:$G$34,2),hoja!$A$5:$AI$18,Sheet1!B132-hoja!$B$5+2,FALSE)</f>
        <v>2,037</v>
      </c>
    </row>
    <row r="133" spans="1:4" x14ac:dyDescent="0.2">
      <c r="A133" s="3">
        <v>40513</v>
      </c>
      <c r="B133">
        <f t="shared" si="4"/>
        <v>2010</v>
      </c>
      <c r="C133">
        <f t="shared" si="5"/>
        <v>12</v>
      </c>
      <c r="D133" t="str">
        <f>+VLOOKUP(VLOOKUP(C133,hoja!$F$23:$G$34,2),hoja!$A$5:$AI$18,Sheet1!B133-hoja!$B$5+2,FALSE)</f>
        <v>2,252</v>
      </c>
    </row>
    <row r="134" spans="1:4" x14ac:dyDescent="0.2">
      <c r="A134" s="3">
        <v>40544</v>
      </c>
      <c r="B134">
        <f t="shared" si="4"/>
        <v>2011</v>
      </c>
      <c r="C134">
        <f t="shared" si="5"/>
        <v>1</v>
      </c>
      <c r="D134" t="str">
        <f>+VLOOKUP(VLOOKUP(C134,hoja!$F$23:$G$34,2),hoja!$A$5:$AI$18,Sheet1!B134-hoja!$B$5+2,FALSE)</f>
        <v>2,160</v>
      </c>
    </row>
    <row r="135" spans="1:4" x14ac:dyDescent="0.2">
      <c r="A135" s="3">
        <v>40575</v>
      </c>
      <c r="B135">
        <f t="shared" si="4"/>
        <v>2011</v>
      </c>
      <c r="C135">
        <f t="shared" si="5"/>
        <v>2</v>
      </c>
      <c r="D135" t="str">
        <f>+VLOOKUP(VLOOKUP(C135,hoja!$F$23:$G$34,2),hoja!$A$5:$AI$18,Sheet1!B135-hoja!$B$5+2,FALSE)</f>
        <v>2,047</v>
      </c>
    </row>
    <row r="136" spans="1:4" x14ac:dyDescent="0.2">
      <c r="A136" s="3">
        <v>40603</v>
      </c>
      <c r="B136">
        <f t="shared" si="4"/>
        <v>2011</v>
      </c>
      <c r="C136">
        <f t="shared" si="5"/>
        <v>3</v>
      </c>
      <c r="D136" t="str">
        <f>+VLOOKUP(VLOOKUP(C136,hoja!$F$23:$G$34,2),hoja!$A$5:$AI$18,Sheet1!B136-hoja!$B$5+2,FALSE)</f>
        <v>2,359</v>
      </c>
    </row>
    <row r="137" spans="1:4" x14ac:dyDescent="0.2">
      <c r="A137" s="3">
        <v>40634</v>
      </c>
      <c r="B137">
        <f t="shared" si="4"/>
        <v>2011</v>
      </c>
      <c r="C137">
        <f t="shared" si="5"/>
        <v>4</v>
      </c>
      <c r="D137" t="str">
        <f>+VLOOKUP(VLOOKUP(C137,hoja!$F$23:$G$34,2),hoja!$A$5:$AI$18,Sheet1!B137-hoja!$B$5+2,FALSE)</f>
        <v>2,211</v>
      </c>
    </row>
    <row r="138" spans="1:4" x14ac:dyDescent="0.2">
      <c r="A138" s="3">
        <v>40664</v>
      </c>
      <c r="B138">
        <f t="shared" si="4"/>
        <v>2011</v>
      </c>
      <c r="C138">
        <f t="shared" si="5"/>
        <v>5</v>
      </c>
      <c r="D138" t="str">
        <f>+VLOOKUP(VLOOKUP(C138,hoja!$F$23:$G$34,2),hoja!$A$5:$AI$18,Sheet1!B138-hoja!$B$5+2,FALSE)</f>
        <v>2,627</v>
      </c>
    </row>
    <row r="139" spans="1:4" x14ac:dyDescent="0.2">
      <c r="A139" s="3">
        <v>40695</v>
      </c>
      <c r="B139">
        <f t="shared" si="4"/>
        <v>2011</v>
      </c>
      <c r="C139">
        <f t="shared" si="5"/>
        <v>6</v>
      </c>
      <c r="D139" t="str">
        <f>+VLOOKUP(VLOOKUP(C139,hoja!$F$23:$G$34,2),hoja!$A$5:$AI$18,Sheet1!B139-hoja!$B$5+2,FALSE)</f>
        <v>2,384</v>
      </c>
    </row>
    <row r="140" spans="1:4" x14ac:dyDescent="0.2">
      <c r="A140" s="3">
        <v>40725</v>
      </c>
      <c r="B140">
        <f t="shared" si="4"/>
        <v>2011</v>
      </c>
      <c r="C140">
        <f t="shared" si="5"/>
        <v>7</v>
      </c>
      <c r="D140" t="str">
        <f>+VLOOKUP(VLOOKUP(C140,hoja!$F$23:$G$34,2),hoja!$A$5:$AI$18,Sheet1!B140-hoja!$B$5+2,FALSE)</f>
        <v>2,321</v>
      </c>
    </row>
    <row r="141" spans="1:4" x14ac:dyDescent="0.2">
      <c r="A141" s="3">
        <v>40756</v>
      </c>
      <c r="B141">
        <f t="shared" si="4"/>
        <v>2011</v>
      </c>
      <c r="C141">
        <f t="shared" si="5"/>
        <v>8</v>
      </c>
      <c r="D141" t="str">
        <f>+VLOOKUP(VLOOKUP(C141,hoja!$F$23:$G$34,2),hoja!$A$5:$AI$18,Sheet1!B141-hoja!$B$5+2,FALSE)</f>
        <v>2,339</v>
      </c>
    </row>
    <row r="142" spans="1:4" x14ac:dyDescent="0.2">
      <c r="A142" s="3">
        <v>40787</v>
      </c>
      <c r="B142">
        <f t="shared" si="4"/>
        <v>2011</v>
      </c>
      <c r="C142">
        <f t="shared" si="5"/>
        <v>9</v>
      </c>
      <c r="D142" t="str">
        <f>+VLOOKUP(VLOOKUP(C142,hoja!$F$23:$G$34,2),hoja!$A$5:$AI$18,Sheet1!B142-hoja!$B$5+2,FALSE)</f>
        <v>2,253</v>
      </c>
    </row>
    <row r="143" spans="1:4" x14ac:dyDescent="0.2">
      <c r="A143" s="3">
        <v>40817</v>
      </c>
      <c r="B143">
        <f t="shared" si="4"/>
        <v>2011</v>
      </c>
      <c r="C143">
        <f t="shared" si="5"/>
        <v>10</v>
      </c>
      <c r="D143" t="str">
        <f>+VLOOKUP(VLOOKUP(C143,hoja!$F$23:$G$34,2),hoja!$A$5:$AI$18,Sheet1!B143-hoja!$B$5+2,FALSE)</f>
        <v>2,305</v>
      </c>
    </row>
    <row r="144" spans="1:4" x14ac:dyDescent="0.2">
      <c r="A144" s="3">
        <v>40848</v>
      </c>
      <c r="B144">
        <f t="shared" si="4"/>
        <v>2011</v>
      </c>
      <c r="C144">
        <f t="shared" si="5"/>
        <v>11</v>
      </c>
      <c r="D144" t="str">
        <f>+VLOOKUP(VLOOKUP(C144,hoja!$F$23:$G$34,2),hoja!$A$5:$AI$18,Sheet1!B144-hoja!$B$5+2,FALSE)</f>
        <v>2,112</v>
      </c>
    </row>
    <row r="145" spans="1:4" x14ac:dyDescent="0.2">
      <c r="A145" s="3">
        <v>40878</v>
      </c>
      <c r="B145">
        <f t="shared" si="4"/>
        <v>2011</v>
      </c>
      <c r="C145">
        <f t="shared" si="5"/>
        <v>12</v>
      </c>
      <c r="D145" t="str">
        <f>+VLOOKUP(VLOOKUP(C145,hoja!$F$23:$G$34,2),hoja!$A$5:$AI$18,Sheet1!B145-hoja!$B$5+2,FALSE)</f>
        <v>2,095</v>
      </c>
    </row>
    <row r="146" spans="1:4" x14ac:dyDescent="0.2">
      <c r="A146" s="3">
        <v>40909</v>
      </c>
      <c r="B146">
        <f t="shared" si="4"/>
        <v>2012</v>
      </c>
      <c r="C146">
        <f t="shared" si="5"/>
        <v>1</v>
      </c>
      <c r="D146" t="str">
        <f>+VLOOKUP(VLOOKUP(C146,hoja!$F$23:$G$34,2),hoja!$A$5:$AI$18,Sheet1!B146-hoja!$B$5+2,FALSE)</f>
        <v>2,222</v>
      </c>
    </row>
    <row r="147" spans="1:4" x14ac:dyDescent="0.2">
      <c r="A147" s="3">
        <v>40940</v>
      </c>
      <c r="B147">
        <f t="shared" si="4"/>
        <v>2012</v>
      </c>
      <c r="C147">
        <f t="shared" si="5"/>
        <v>2</v>
      </c>
      <c r="D147" t="str">
        <f>+VLOOKUP(VLOOKUP(C147,hoja!$F$23:$G$34,2),hoja!$A$5:$AI$18,Sheet1!B147-hoja!$B$5+2,FALSE)</f>
        <v>1,882</v>
      </c>
    </row>
    <row r="148" spans="1:4" x14ac:dyDescent="0.2">
      <c r="A148" s="3">
        <v>40969</v>
      </c>
      <c r="B148">
        <f t="shared" si="4"/>
        <v>2012</v>
      </c>
      <c r="C148">
        <f t="shared" si="5"/>
        <v>3</v>
      </c>
      <c r="D148" t="str">
        <f>+VLOOKUP(VLOOKUP(C148,hoja!$F$23:$G$34,2),hoja!$A$5:$AI$18,Sheet1!B148-hoja!$B$5+2,FALSE)</f>
        <v>2,213</v>
      </c>
    </row>
    <row r="149" spans="1:4" x14ac:dyDescent="0.2">
      <c r="A149" s="3">
        <v>41000</v>
      </c>
      <c r="B149">
        <f t="shared" si="4"/>
        <v>2012</v>
      </c>
      <c r="C149">
        <f t="shared" si="5"/>
        <v>4</v>
      </c>
      <c r="D149" t="str">
        <f>+VLOOKUP(VLOOKUP(C149,hoja!$F$23:$G$34,2),hoja!$A$5:$AI$18,Sheet1!B149-hoja!$B$5+2,FALSE)</f>
        <v>2,171</v>
      </c>
    </row>
    <row r="150" spans="1:4" x14ac:dyDescent="0.2">
      <c r="A150" s="3">
        <v>41030</v>
      </c>
      <c r="B150">
        <f t="shared" si="4"/>
        <v>2012</v>
      </c>
      <c r="C150">
        <f t="shared" si="5"/>
        <v>5</v>
      </c>
      <c r="D150" t="str">
        <f>+VLOOKUP(VLOOKUP(C150,hoja!$F$23:$G$34,2),hoja!$A$5:$AI$18,Sheet1!B150-hoja!$B$5+2,FALSE)</f>
        <v>2,451</v>
      </c>
    </row>
    <row r="151" spans="1:4" x14ac:dyDescent="0.2">
      <c r="A151" s="3">
        <v>41061</v>
      </c>
      <c r="B151">
        <f t="shared" si="4"/>
        <v>2012</v>
      </c>
      <c r="C151">
        <f t="shared" si="5"/>
        <v>6</v>
      </c>
      <c r="D151" t="str">
        <f>+VLOOKUP(VLOOKUP(C151,hoja!$F$23:$G$34,2),hoja!$A$5:$AI$18,Sheet1!B151-hoja!$B$5+2,FALSE)</f>
        <v>2,242</v>
      </c>
    </row>
    <row r="152" spans="1:4" x14ac:dyDescent="0.2">
      <c r="A152" s="3">
        <v>41091</v>
      </c>
      <c r="B152">
        <f t="shared" si="4"/>
        <v>2012</v>
      </c>
      <c r="C152">
        <f t="shared" si="5"/>
        <v>7</v>
      </c>
      <c r="D152" t="str">
        <f>+VLOOKUP(VLOOKUP(C152,hoja!$F$23:$G$34,2),hoja!$A$5:$AI$18,Sheet1!B152-hoja!$B$5+2,FALSE)</f>
        <v>2,182</v>
      </c>
    </row>
    <row r="153" spans="1:4" x14ac:dyDescent="0.2">
      <c r="A153" s="3">
        <v>41122</v>
      </c>
      <c r="B153">
        <f t="shared" si="4"/>
        <v>2012</v>
      </c>
      <c r="C153">
        <f t="shared" si="5"/>
        <v>8</v>
      </c>
      <c r="D153" t="str">
        <f>+VLOOKUP(VLOOKUP(C153,hoja!$F$23:$G$34,2),hoja!$A$5:$AI$18,Sheet1!B153-hoja!$B$5+2,FALSE)</f>
        <v>2,233</v>
      </c>
    </row>
    <row r="154" spans="1:4" x14ac:dyDescent="0.2">
      <c r="A154" s="3">
        <v>41153</v>
      </c>
      <c r="B154">
        <f t="shared" si="4"/>
        <v>2012</v>
      </c>
      <c r="C154">
        <f t="shared" si="5"/>
        <v>9</v>
      </c>
      <c r="D154" t="str">
        <f>+VLOOKUP(VLOOKUP(C154,hoja!$F$23:$G$34,2),hoja!$A$5:$AI$18,Sheet1!B154-hoja!$B$5+2,FALSE)</f>
        <v>2,298</v>
      </c>
    </row>
    <row r="155" spans="1:4" x14ac:dyDescent="0.2">
      <c r="A155" s="3">
        <v>41183</v>
      </c>
      <c r="B155">
        <f t="shared" si="4"/>
        <v>2012</v>
      </c>
      <c r="C155">
        <f t="shared" si="5"/>
        <v>10</v>
      </c>
      <c r="D155" t="str">
        <f>+VLOOKUP(VLOOKUP(C155,hoja!$F$23:$G$34,2),hoja!$A$5:$AI$18,Sheet1!B155-hoja!$B$5+2,FALSE)</f>
        <v>2,127</v>
      </c>
    </row>
    <row r="156" spans="1:4" x14ac:dyDescent="0.2">
      <c r="A156" s="3">
        <v>41214</v>
      </c>
      <c r="B156">
        <f t="shared" si="4"/>
        <v>2012</v>
      </c>
      <c r="C156">
        <f t="shared" si="5"/>
        <v>11</v>
      </c>
      <c r="D156" t="str">
        <f>+VLOOKUP(VLOOKUP(C156,hoja!$F$23:$G$34,2),hoja!$A$5:$AI$18,Sheet1!B156-hoja!$B$5+2,FALSE)</f>
        <v>1,947</v>
      </c>
    </row>
    <row r="157" spans="1:4" x14ac:dyDescent="0.2">
      <c r="A157" s="3">
        <v>41244</v>
      </c>
      <c r="B157">
        <f t="shared" si="4"/>
        <v>2012</v>
      </c>
      <c r="C157">
        <f t="shared" si="5"/>
        <v>12</v>
      </c>
      <c r="D157" t="str">
        <f>+VLOOKUP(VLOOKUP(C157,hoja!$F$23:$G$34,2),hoja!$A$5:$AI$18,Sheet1!B157-hoja!$B$5+2,FALSE)</f>
        <v>1,999</v>
      </c>
    </row>
    <row r="158" spans="1:4" x14ac:dyDescent="0.2">
      <c r="A158" s="3">
        <v>41275</v>
      </c>
      <c r="B158">
        <f t="shared" si="4"/>
        <v>2013</v>
      </c>
      <c r="C158">
        <f t="shared" si="5"/>
        <v>1</v>
      </c>
      <c r="D158" t="str">
        <f>+VLOOKUP(VLOOKUP(C158,hoja!$F$23:$G$34,2),hoja!$A$5:$AI$18,Sheet1!B158-hoja!$B$5+2,FALSE)</f>
        <v>2,028</v>
      </c>
    </row>
    <row r="159" spans="1:4" x14ac:dyDescent="0.2">
      <c r="A159" s="3">
        <v>41306</v>
      </c>
      <c r="B159">
        <f t="shared" si="4"/>
        <v>2013</v>
      </c>
      <c r="C159">
        <f t="shared" si="5"/>
        <v>2</v>
      </c>
      <c r="D159" t="str">
        <f>+VLOOKUP(VLOOKUP(C159,hoja!$F$23:$G$34,2),hoja!$A$5:$AI$18,Sheet1!B159-hoja!$B$5+2,FALSE)</f>
        <v>1,773</v>
      </c>
    </row>
    <row r="160" spans="1:4" x14ac:dyDescent="0.2">
      <c r="A160" s="3">
        <v>41334</v>
      </c>
      <c r="B160">
        <f t="shared" si="4"/>
        <v>2013</v>
      </c>
      <c r="C160">
        <f t="shared" si="5"/>
        <v>3</v>
      </c>
      <c r="D160" t="str">
        <f>+VLOOKUP(VLOOKUP(C160,hoja!$F$23:$G$34,2),hoja!$A$5:$AI$18,Sheet1!B160-hoja!$B$5+2,FALSE)</f>
        <v>1,998</v>
      </c>
    </row>
    <row r="161" spans="1:4" x14ac:dyDescent="0.2">
      <c r="A161" s="3">
        <v>41365</v>
      </c>
      <c r="B161">
        <f t="shared" si="4"/>
        <v>2013</v>
      </c>
      <c r="C161">
        <f t="shared" si="5"/>
        <v>4</v>
      </c>
      <c r="D161" t="str">
        <f>+VLOOKUP(VLOOKUP(C161,hoja!$F$23:$G$34,2),hoja!$A$5:$AI$18,Sheet1!B161-hoja!$B$5+2,FALSE)</f>
        <v>2,102</v>
      </c>
    </row>
    <row r="162" spans="1:4" x14ac:dyDescent="0.2">
      <c r="A162" s="3">
        <v>41395</v>
      </c>
      <c r="B162">
        <f t="shared" si="4"/>
        <v>2013</v>
      </c>
      <c r="C162">
        <f t="shared" si="5"/>
        <v>5</v>
      </c>
      <c r="D162" t="str">
        <f>+VLOOKUP(VLOOKUP(C162,hoja!$F$23:$G$34,2),hoja!$A$5:$AI$18,Sheet1!B162-hoja!$B$5+2,FALSE)</f>
        <v>2,077</v>
      </c>
    </row>
    <row r="163" spans="1:4" x14ac:dyDescent="0.2">
      <c r="A163" s="3">
        <v>41426</v>
      </c>
      <c r="B163">
        <f t="shared" si="4"/>
        <v>2013</v>
      </c>
      <c r="C163">
        <f t="shared" si="5"/>
        <v>6</v>
      </c>
      <c r="D163" t="str">
        <f>+VLOOKUP(VLOOKUP(C163,hoja!$F$23:$G$34,2),hoja!$A$5:$AI$18,Sheet1!B163-hoja!$B$5+2,FALSE)</f>
        <v>1,796</v>
      </c>
    </row>
    <row r="164" spans="1:4" x14ac:dyDescent="0.2">
      <c r="A164" s="3">
        <v>41456</v>
      </c>
      <c r="B164">
        <f t="shared" si="4"/>
        <v>2013</v>
      </c>
      <c r="C164">
        <f t="shared" si="5"/>
        <v>7</v>
      </c>
      <c r="D164" t="str">
        <f>+VLOOKUP(VLOOKUP(C164,hoja!$F$23:$G$34,2),hoja!$A$5:$AI$18,Sheet1!B164-hoja!$B$5+2,FALSE)</f>
        <v>1,897</v>
      </c>
    </row>
    <row r="165" spans="1:4" x14ac:dyDescent="0.2">
      <c r="A165" s="3">
        <v>41487</v>
      </c>
      <c r="B165">
        <f t="shared" si="4"/>
        <v>2013</v>
      </c>
      <c r="C165">
        <f t="shared" si="5"/>
        <v>8</v>
      </c>
      <c r="D165" t="str">
        <f>+VLOOKUP(VLOOKUP(C165,hoja!$F$23:$G$34,2),hoja!$A$5:$AI$18,Sheet1!B165-hoja!$B$5+2,FALSE)</f>
        <v>1,893</v>
      </c>
    </row>
    <row r="166" spans="1:4" x14ac:dyDescent="0.2">
      <c r="A166" s="3">
        <v>41518</v>
      </c>
      <c r="B166">
        <f t="shared" si="4"/>
        <v>2013</v>
      </c>
      <c r="C166">
        <f t="shared" si="5"/>
        <v>9</v>
      </c>
      <c r="D166" t="str">
        <f>+VLOOKUP(VLOOKUP(C166,hoja!$F$23:$G$34,2),hoja!$A$5:$AI$18,Sheet1!B166-hoja!$B$5+2,FALSE)</f>
        <v>1,869</v>
      </c>
    </row>
    <row r="167" spans="1:4" x14ac:dyDescent="0.2">
      <c r="A167" s="3">
        <v>41548</v>
      </c>
      <c r="B167">
        <f t="shared" si="4"/>
        <v>2013</v>
      </c>
      <c r="C167">
        <f t="shared" si="5"/>
        <v>10</v>
      </c>
      <c r="D167" t="str">
        <f>+VLOOKUP(VLOOKUP(C167,hoja!$F$23:$G$34,2),hoja!$A$5:$AI$18,Sheet1!B167-hoja!$B$5+2,FALSE)</f>
        <v>1,947</v>
      </c>
    </row>
    <row r="168" spans="1:4" x14ac:dyDescent="0.2">
      <c r="A168" s="3">
        <v>41579</v>
      </c>
      <c r="B168">
        <f t="shared" si="4"/>
        <v>2013</v>
      </c>
      <c r="C168">
        <f t="shared" si="5"/>
        <v>11</v>
      </c>
      <c r="D168" t="str">
        <f>+VLOOKUP(VLOOKUP(C168,hoja!$F$23:$G$34,2),hoja!$A$5:$AI$18,Sheet1!B168-hoja!$B$5+2,FALSE)</f>
        <v>1,756</v>
      </c>
    </row>
    <row r="169" spans="1:4" x14ac:dyDescent="0.2">
      <c r="A169" s="3">
        <v>41609</v>
      </c>
      <c r="B169">
        <f t="shared" si="4"/>
        <v>2013</v>
      </c>
      <c r="C169">
        <f t="shared" si="5"/>
        <v>12</v>
      </c>
      <c r="D169" t="str">
        <f>+VLOOKUP(VLOOKUP(C169,hoja!$F$23:$G$34,2),hoja!$A$5:$AI$18,Sheet1!B169-hoja!$B$5+2,FALSE)</f>
        <v>1,927</v>
      </c>
    </row>
    <row r="170" spans="1:4" x14ac:dyDescent="0.2">
      <c r="A170" s="3">
        <v>41640</v>
      </c>
      <c r="B170">
        <f t="shared" si="4"/>
        <v>2014</v>
      </c>
      <c r="C170">
        <f t="shared" si="5"/>
        <v>1</v>
      </c>
      <c r="D170" t="str">
        <f>+VLOOKUP(VLOOKUP(C170,hoja!$F$23:$G$34,2),hoja!$A$5:$AI$18,Sheet1!B170-hoja!$B$5+2,FALSE)</f>
        <v>1,621</v>
      </c>
    </row>
    <row r="171" spans="1:4" x14ac:dyDescent="0.2">
      <c r="A171" s="3">
        <v>41671</v>
      </c>
      <c r="B171">
        <f t="shared" si="4"/>
        <v>2014</v>
      </c>
      <c r="C171">
        <f t="shared" si="5"/>
        <v>2</v>
      </c>
      <c r="D171" t="str">
        <f>+VLOOKUP(VLOOKUP(C171,hoja!$F$23:$G$34,2),hoja!$A$5:$AI$18,Sheet1!B171-hoja!$B$5+2,FALSE)</f>
        <v>1,578</v>
      </c>
    </row>
    <row r="172" spans="1:4" x14ac:dyDescent="0.2">
      <c r="A172" s="3">
        <v>41699</v>
      </c>
      <c r="B172">
        <f t="shared" si="4"/>
        <v>2014</v>
      </c>
      <c r="C172">
        <f t="shared" si="5"/>
        <v>3</v>
      </c>
      <c r="D172" t="str">
        <f>+VLOOKUP(VLOOKUP(C172,hoja!$F$23:$G$34,2),hoja!$A$5:$AI$18,Sheet1!B172-hoja!$B$5+2,FALSE)</f>
        <v>1,824</v>
      </c>
    </row>
    <row r="173" spans="1:4" x14ac:dyDescent="0.2">
      <c r="A173" s="3">
        <v>41730</v>
      </c>
      <c r="B173">
        <f t="shared" si="4"/>
        <v>2014</v>
      </c>
      <c r="C173">
        <f t="shared" si="5"/>
        <v>4</v>
      </c>
      <c r="D173" t="str">
        <f>+VLOOKUP(VLOOKUP(C173,hoja!$F$23:$G$34,2),hoja!$A$5:$AI$18,Sheet1!B173-hoja!$B$5+2,FALSE)</f>
        <v>1,606</v>
      </c>
    </row>
    <row r="174" spans="1:4" x14ac:dyDescent="0.2">
      <c r="A174" s="3">
        <v>41760</v>
      </c>
      <c r="B174">
        <f t="shared" si="4"/>
        <v>2014</v>
      </c>
      <c r="C174">
        <f t="shared" si="5"/>
        <v>5</v>
      </c>
      <c r="D174" t="str">
        <f>+VLOOKUP(VLOOKUP(C174,hoja!$F$23:$G$34,2),hoja!$A$5:$AI$18,Sheet1!B174-hoja!$B$5+2,FALSE)</f>
        <v>1,831</v>
      </c>
    </row>
    <row r="175" spans="1:4" x14ac:dyDescent="0.2">
      <c r="A175" s="3">
        <v>41791</v>
      </c>
      <c r="B175">
        <f t="shared" si="4"/>
        <v>2014</v>
      </c>
      <c r="C175">
        <f t="shared" si="5"/>
        <v>6</v>
      </c>
      <c r="D175" t="str">
        <f>+VLOOKUP(VLOOKUP(C175,hoja!$F$23:$G$34,2),hoja!$A$5:$AI$18,Sheet1!B175-hoja!$B$5+2,FALSE)</f>
        <v>1,594</v>
      </c>
    </row>
    <row r="176" spans="1:4" x14ac:dyDescent="0.2">
      <c r="A176" s="3">
        <v>41821</v>
      </c>
      <c r="B176">
        <f t="shared" si="4"/>
        <v>2014</v>
      </c>
      <c r="C176">
        <f t="shared" si="5"/>
        <v>7</v>
      </c>
      <c r="D176" t="str">
        <f>+VLOOKUP(VLOOKUP(C176,hoja!$F$23:$G$34,2),hoja!$A$5:$AI$18,Sheet1!B176-hoja!$B$5+2,FALSE)</f>
        <v>1,669</v>
      </c>
    </row>
    <row r="177" spans="1:4" x14ac:dyDescent="0.2">
      <c r="A177" s="3">
        <v>41852</v>
      </c>
      <c r="B177">
        <f t="shared" si="4"/>
        <v>2014</v>
      </c>
      <c r="C177">
        <f t="shared" si="5"/>
        <v>8</v>
      </c>
      <c r="D177" t="str">
        <f>+VLOOKUP(VLOOKUP(C177,hoja!$F$23:$G$34,2),hoja!$A$5:$AI$18,Sheet1!B177-hoja!$B$5+2,FALSE)</f>
        <v>1,643</v>
      </c>
    </row>
    <row r="178" spans="1:4" x14ac:dyDescent="0.2">
      <c r="A178" s="3">
        <v>41883</v>
      </c>
      <c r="B178">
        <f t="shared" si="4"/>
        <v>2014</v>
      </c>
      <c r="C178">
        <f t="shared" si="5"/>
        <v>9</v>
      </c>
      <c r="D178" t="str">
        <f>+VLOOKUP(VLOOKUP(C178,hoja!$F$23:$G$34,2),hoja!$A$5:$AI$18,Sheet1!B178-hoja!$B$5+2,FALSE)</f>
        <v>1,645</v>
      </c>
    </row>
    <row r="179" spans="1:4" x14ac:dyDescent="0.2">
      <c r="A179" s="3">
        <v>41913</v>
      </c>
      <c r="B179">
        <f t="shared" si="4"/>
        <v>2014</v>
      </c>
      <c r="C179">
        <f t="shared" si="5"/>
        <v>10</v>
      </c>
      <c r="D179" t="str">
        <f>+VLOOKUP(VLOOKUP(C179,hoja!$F$23:$G$34,2),hoja!$A$5:$AI$18,Sheet1!B179-hoja!$B$5+2,FALSE)</f>
        <v>1,667</v>
      </c>
    </row>
    <row r="180" spans="1:4" x14ac:dyDescent="0.2">
      <c r="A180" s="3">
        <v>41944</v>
      </c>
      <c r="B180">
        <f t="shared" si="4"/>
        <v>2014</v>
      </c>
      <c r="C180">
        <f t="shared" si="5"/>
        <v>11</v>
      </c>
      <c r="D180" t="str">
        <f>+VLOOKUP(VLOOKUP(C180,hoja!$F$23:$G$34,2),hoja!$A$5:$AI$18,Sheet1!B180-hoja!$B$5+2,FALSE)</f>
        <v>1,572</v>
      </c>
    </row>
    <row r="181" spans="1:4" x14ac:dyDescent="0.2">
      <c r="A181" s="3">
        <v>41974</v>
      </c>
      <c r="B181">
        <f t="shared" si="4"/>
        <v>2014</v>
      </c>
      <c r="C181">
        <f t="shared" si="5"/>
        <v>12</v>
      </c>
      <c r="D181" t="str">
        <f>+VLOOKUP(VLOOKUP(C181,hoja!$F$23:$G$34,2),hoja!$A$5:$AI$18,Sheet1!B181-hoja!$B$5+2,FALSE)</f>
        <v>1,760</v>
      </c>
    </row>
    <row r="182" spans="1:4" x14ac:dyDescent="0.2">
      <c r="A182" s="3">
        <v>42005</v>
      </c>
      <c r="B182">
        <f t="shared" si="4"/>
        <v>2015</v>
      </c>
      <c r="C182">
        <f t="shared" si="5"/>
        <v>1</v>
      </c>
      <c r="D182" t="str">
        <f>+VLOOKUP(VLOOKUP(C182,hoja!$F$23:$G$34,2),hoja!$A$5:$AI$18,Sheet1!B182-hoja!$B$5+2,FALSE)</f>
        <v>1,500</v>
      </c>
    </row>
    <row r="183" spans="1:4" x14ac:dyDescent="0.2">
      <c r="A183" s="3">
        <v>42036</v>
      </c>
      <c r="B183">
        <f t="shared" si="4"/>
        <v>2015</v>
      </c>
      <c r="C183">
        <f t="shared" si="5"/>
        <v>2</v>
      </c>
      <c r="D183" t="str">
        <f>+VLOOKUP(VLOOKUP(C183,hoja!$F$23:$G$34,2),hoja!$A$5:$AI$18,Sheet1!B183-hoja!$B$5+2,FALSE)</f>
        <v>1,481</v>
      </c>
    </row>
    <row r="184" spans="1:4" x14ac:dyDescent="0.2">
      <c r="A184" s="3">
        <v>42064</v>
      </c>
      <c r="B184">
        <f t="shared" si="4"/>
        <v>2015</v>
      </c>
      <c r="C184">
        <f t="shared" si="5"/>
        <v>3</v>
      </c>
      <c r="D184" t="str">
        <f>+VLOOKUP(VLOOKUP(C184,hoja!$F$23:$G$34,2),hoja!$A$5:$AI$18,Sheet1!B184-hoja!$B$5+2,FALSE)</f>
        <v>1,651</v>
      </c>
    </row>
    <row r="185" spans="1:4" x14ac:dyDescent="0.2">
      <c r="A185" s="3">
        <v>42095</v>
      </c>
      <c r="B185">
        <f t="shared" si="4"/>
        <v>2015</v>
      </c>
      <c r="C185">
        <f t="shared" si="5"/>
        <v>4</v>
      </c>
      <c r="D185" t="str">
        <f>+VLOOKUP(VLOOKUP(C185,hoja!$F$23:$G$34,2),hoja!$A$5:$AI$18,Sheet1!B185-hoja!$B$5+2,FALSE)</f>
        <v>1,716</v>
      </c>
    </row>
    <row r="186" spans="1:4" x14ac:dyDescent="0.2">
      <c r="A186" s="3">
        <v>42125</v>
      </c>
      <c r="B186">
        <f t="shared" si="4"/>
        <v>2015</v>
      </c>
      <c r="C186">
        <f t="shared" si="5"/>
        <v>5</v>
      </c>
      <c r="D186" t="str">
        <f>+VLOOKUP(VLOOKUP(C186,hoja!$F$23:$G$34,2),hoja!$A$5:$AI$18,Sheet1!B186-hoja!$B$5+2,FALSE)</f>
        <v>1,777</v>
      </c>
    </row>
    <row r="187" spans="1:4" x14ac:dyDescent="0.2">
      <c r="A187" s="3">
        <v>42156</v>
      </c>
      <c r="B187">
        <f t="shared" si="4"/>
        <v>2015</v>
      </c>
      <c r="C187">
        <f t="shared" si="5"/>
        <v>6</v>
      </c>
      <c r="D187" t="str">
        <f>+VLOOKUP(VLOOKUP(C187,hoja!$F$23:$G$34,2),hoja!$A$5:$AI$18,Sheet1!B187-hoja!$B$5+2,FALSE)</f>
        <v>1,816</v>
      </c>
    </row>
    <row r="188" spans="1:4" x14ac:dyDescent="0.2">
      <c r="A188" s="3">
        <v>42186</v>
      </c>
      <c r="B188">
        <f t="shared" si="4"/>
        <v>2015</v>
      </c>
      <c r="C188">
        <f t="shared" si="5"/>
        <v>7</v>
      </c>
      <c r="D188" t="str">
        <f>+VLOOKUP(VLOOKUP(C188,hoja!$F$23:$G$34,2),hoja!$A$5:$AI$18,Sheet1!B188-hoja!$B$5+2,FALSE)</f>
        <v>1,760</v>
      </c>
    </row>
    <row r="189" spans="1:4" x14ac:dyDescent="0.2">
      <c r="A189" s="3">
        <v>42217</v>
      </c>
      <c r="B189">
        <f t="shared" si="4"/>
        <v>2015</v>
      </c>
      <c r="C189">
        <f t="shared" si="5"/>
        <v>8</v>
      </c>
      <c r="D189" t="str">
        <f>+VLOOKUP(VLOOKUP(C189,hoja!$F$23:$G$34,2),hoja!$A$5:$AI$18,Sheet1!B189-hoja!$B$5+2,FALSE)</f>
        <v>1,872</v>
      </c>
    </row>
    <row r="190" spans="1:4" x14ac:dyDescent="0.2">
      <c r="A190" s="3">
        <v>42248</v>
      </c>
      <c r="B190">
        <f t="shared" si="4"/>
        <v>2015</v>
      </c>
      <c r="C190">
        <f t="shared" si="5"/>
        <v>9</v>
      </c>
      <c r="D190" t="str">
        <f>+VLOOKUP(VLOOKUP(C190,hoja!$F$23:$G$34,2),hoja!$A$5:$AI$18,Sheet1!B190-hoja!$B$5+2,FALSE)</f>
        <v>1,698</v>
      </c>
    </row>
    <row r="191" spans="1:4" x14ac:dyDescent="0.2">
      <c r="A191" s="3">
        <v>42278</v>
      </c>
      <c r="B191">
        <f t="shared" si="4"/>
        <v>2015</v>
      </c>
      <c r="C191">
        <f t="shared" si="5"/>
        <v>10</v>
      </c>
      <c r="D191" t="str">
        <f>+VLOOKUP(VLOOKUP(C191,hoja!$F$23:$G$34,2),hoja!$A$5:$AI$18,Sheet1!B191-hoja!$B$5+2,FALSE)</f>
        <v>1,802</v>
      </c>
    </row>
    <row r="192" spans="1:4" x14ac:dyDescent="0.2">
      <c r="A192" s="3">
        <v>42309</v>
      </c>
      <c r="B192">
        <f t="shared" si="4"/>
        <v>2015</v>
      </c>
      <c r="C192">
        <f t="shared" si="5"/>
        <v>11</v>
      </c>
      <c r="D192" t="str">
        <f>+VLOOKUP(VLOOKUP(C192,hoja!$F$23:$G$34,2),hoja!$A$5:$AI$18,Sheet1!B192-hoja!$B$5+2,FALSE)</f>
        <v>1,732</v>
      </c>
    </row>
    <row r="193" spans="1:4" x14ac:dyDescent="0.2">
      <c r="A193" s="3">
        <v>42339</v>
      </c>
      <c r="B193">
        <f t="shared" si="4"/>
        <v>2015</v>
      </c>
      <c r="C193">
        <f t="shared" si="5"/>
        <v>12</v>
      </c>
      <c r="D193" t="str">
        <f>+VLOOKUP(VLOOKUP(C193,hoja!$F$23:$G$34,2),hoja!$A$5:$AI$18,Sheet1!B193-hoja!$B$5+2,FALSE)</f>
        <v>1,957</v>
      </c>
    </row>
    <row r="194" spans="1:4" x14ac:dyDescent="0.2">
      <c r="A194" s="3">
        <v>42370</v>
      </c>
      <c r="B194">
        <f t="shared" si="4"/>
        <v>2016</v>
      </c>
      <c r="C194">
        <f t="shared" si="5"/>
        <v>1</v>
      </c>
      <c r="D194" t="str">
        <f>+VLOOKUP(VLOOKUP(C194,hoja!$F$23:$G$34,2),hoja!$A$5:$AI$18,Sheet1!B194-hoja!$B$5+2,FALSE)</f>
        <v>1,554</v>
      </c>
    </row>
    <row r="195" spans="1:4" x14ac:dyDescent="0.2">
      <c r="A195" s="3">
        <v>42401</v>
      </c>
      <c r="B195">
        <f t="shared" ref="B195:B258" si="6">+YEAR(A195)</f>
        <v>2016</v>
      </c>
      <c r="C195">
        <f t="shared" ref="C195:C258" si="7">+MONTH(A195)</f>
        <v>2</v>
      </c>
      <c r="D195" t="str">
        <f>+VLOOKUP(VLOOKUP(C195,hoja!$F$23:$G$34,2),hoja!$A$5:$AI$18,Sheet1!B195-hoja!$B$5+2,FALSE)</f>
        <v>1,730</v>
      </c>
    </row>
    <row r="196" spans="1:4" x14ac:dyDescent="0.2">
      <c r="A196" s="3">
        <v>42430</v>
      </c>
      <c r="B196">
        <f t="shared" si="6"/>
        <v>2016</v>
      </c>
      <c r="C196">
        <f t="shared" si="7"/>
        <v>3</v>
      </c>
      <c r="D196" t="str">
        <f>+VLOOKUP(VLOOKUP(C196,hoja!$F$23:$G$34,2),hoja!$A$5:$AI$18,Sheet1!B196-hoja!$B$5+2,FALSE)</f>
        <v>1,723</v>
      </c>
    </row>
    <row r="197" spans="1:4" x14ac:dyDescent="0.2">
      <c r="A197" s="3">
        <v>42461</v>
      </c>
      <c r="B197">
        <f t="shared" si="6"/>
        <v>2016</v>
      </c>
      <c r="C197">
        <f t="shared" si="7"/>
        <v>4</v>
      </c>
      <c r="D197" t="str">
        <f>+VLOOKUP(VLOOKUP(C197,hoja!$F$23:$G$34,2),hoja!$A$5:$AI$18,Sheet1!B197-hoja!$B$5+2,FALSE)</f>
        <v>1,828</v>
      </c>
    </row>
    <row r="198" spans="1:4" x14ac:dyDescent="0.2">
      <c r="A198" s="3">
        <v>42491</v>
      </c>
      <c r="B198">
        <f t="shared" si="6"/>
        <v>2016</v>
      </c>
      <c r="C198">
        <f t="shared" si="7"/>
        <v>5</v>
      </c>
      <c r="D198" t="str">
        <f>+VLOOKUP(VLOOKUP(C198,hoja!$F$23:$G$34,2),hoja!$A$5:$AI$18,Sheet1!B198-hoja!$B$5+2,FALSE)</f>
        <v>2,068</v>
      </c>
    </row>
    <row r="199" spans="1:4" x14ac:dyDescent="0.2">
      <c r="A199" s="3">
        <v>42522</v>
      </c>
      <c r="B199">
        <f t="shared" si="6"/>
        <v>2016</v>
      </c>
      <c r="C199">
        <f t="shared" si="7"/>
        <v>6</v>
      </c>
      <c r="D199" t="str">
        <f>+VLOOKUP(VLOOKUP(C199,hoja!$F$23:$G$34,2),hoja!$A$5:$AI$18,Sheet1!B199-hoja!$B$5+2,FALSE)</f>
        <v>2,060</v>
      </c>
    </row>
    <row r="200" spans="1:4" x14ac:dyDescent="0.2">
      <c r="A200" s="3">
        <v>42552</v>
      </c>
      <c r="B200">
        <f t="shared" si="6"/>
        <v>2016</v>
      </c>
      <c r="C200">
        <f t="shared" si="7"/>
        <v>7</v>
      </c>
      <c r="D200" t="str">
        <f>+VLOOKUP(VLOOKUP(C200,hoja!$F$23:$G$34,2),hoja!$A$5:$AI$18,Sheet1!B200-hoja!$B$5+2,FALSE)</f>
        <v>2,182</v>
      </c>
    </row>
    <row r="201" spans="1:4" x14ac:dyDescent="0.2">
      <c r="A201" s="3">
        <v>42583</v>
      </c>
      <c r="B201">
        <f t="shared" si="6"/>
        <v>2016</v>
      </c>
      <c r="C201">
        <f t="shared" si="7"/>
        <v>8</v>
      </c>
      <c r="D201" t="str">
        <f>+VLOOKUP(VLOOKUP(C201,hoja!$F$23:$G$34,2),hoja!$A$5:$AI$18,Sheet1!B201-hoja!$B$5+2,FALSE)</f>
        <v>2,320</v>
      </c>
    </row>
    <row r="202" spans="1:4" x14ac:dyDescent="0.2">
      <c r="A202" s="3">
        <v>42614</v>
      </c>
      <c r="B202">
        <f t="shared" si="6"/>
        <v>2016</v>
      </c>
      <c r="C202">
        <f t="shared" si="7"/>
        <v>9</v>
      </c>
      <c r="D202" t="str">
        <f>+VLOOKUP(VLOOKUP(C202,hoja!$F$23:$G$34,2),hoja!$A$5:$AI$18,Sheet1!B202-hoja!$B$5+2,FALSE)</f>
        <v>2,300</v>
      </c>
    </row>
    <row r="203" spans="1:4" x14ac:dyDescent="0.2">
      <c r="A203" s="3">
        <v>42644</v>
      </c>
      <c r="B203">
        <f t="shared" si="6"/>
        <v>2016</v>
      </c>
      <c r="C203">
        <f t="shared" si="7"/>
        <v>10</v>
      </c>
      <c r="D203" t="str">
        <f>+VLOOKUP(VLOOKUP(C203,hoja!$F$23:$G$34,2),hoja!$A$5:$AI$18,Sheet1!B203-hoja!$B$5+2,FALSE)</f>
        <v>2,212</v>
      </c>
    </row>
    <row r="204" spans="1:4" x14ac:dyDescent="0.2">
      <c r="A204" s="3">
        <v>42675</v>
      </c>
      <c r="B204">
        <f t="shared" si="6"/>
        <v>2016</v>
      </c>
      <c r="C204">
        <f t="shared" si="7"/>
        <v>11</v>
      </c>
      <c r="D204" t="str">
        <f>+VLOOKUP(VLOOKUP(C204,hoja!$F$23:$G$34,2),hoja!$A$5:$AI$18,Sheet1!B204-hoja!$B$5+2,FALSE)</f>
        <v>2,202</v>
      </c>
    </row>
    <row r="205" spans="1:4" x14ac:dyDescent="0.2">
      <c r="A205" s="3">
        <v>42705</v>
      </c>
      <c r="B205">
        <f t="shared" si="6"/>
        <v>2016</v>
      </c>
      <c r="C205">
        <f t="shared" si="7"/>
        <v>12</v>
      </c>
      <c r="D205" t="str">
        <f>+VLOOKUP(VLOOKUP(C205,hoja!$F$23:$G$34,2),hoja!$A$5:$AI$18,Sheet1!B205-hoja!$B$5+2,FALSE)</f>
        <v>2,380</v>
      </c>
    </row>
    <row r="206" spans="1:4" x14ac:dyDescent="0.2">
      <c r="A206" s="3">
        <v>42736</v>
      </c>
      <c r="B206">
        <f t="shared" si="6"/>
        <v>2017</v>
      </c>
      <c r="C206">
        <f t="shared" si="7"/>
        <v>1</v>
      </c>
      <c r="D206" t="str">
        <f>+VLOOKUP(VLOOKUP(C206,hoja!$F$23:$G$34,2),hoja!$A$5:$AI$18,Sheet1!B206-hoja!$B$5+2,FALSE)</f>
        <v>2,282</v>
      </c>
    </row>
    <row r="207" spans="1:4" x14ac:dyDescent="0.2">
      <c r="A207" s="3">
        <v>42767</v>
      </c>
      <c r="B207">
        <f t="shared" si="6"/>
        <v>2017</v>
      </c>
      <c r="C207">
        <f t="shared" si="7"/>
        <v>2</v>
      </c>
      <c r="D207" t="str">
        <f>+VLOOKUP(VLOOKUP(C207,hoja!$F$23:$G$34,2),hoja!$A$5:$AI$18,Sheet1!B207-hoja!$B$5+2,FALSE)</f>
        <v>2,217</v>
      </c>
    </row>
    <row r="208" spans="1:4" x14ac:dyDescent="0.2">
      <c r="A208" s="3">
        <v>42795</v>
      </c>
      <c r="B208">
        <f t="shared" si="6"/>
        <v>2017</v>
      </c>
      <c r="C208">
        <f t="shared" si="7"/>
        <v>3</v>
      </c>
      <c r="D208" t="str">
        <f>+VLOOKUP(VLOOKUP(C208,hoja!$F$23:$G$34,2),hoja!$A$5:$AI$18,Sheet1!B208-hoja!$B$5+2,FALSE)</f>
        <v>2,527</v>
      </c>
    </row>
    <row r="209" spans="1:4" x14ac:dyDescent="0.2">
      <c r="A209" s="3">
        <v>42826</v>
      </c>
      <c r="B209">
        <f t="shared" si="6"/>
        <v>2017</v>
      </c>
      <c r="C209">
        <f t="shared" si="7"/>
        <v>4</v>
      </c>
      <c r="D209" t="str">
        <f>+VLOOKUP(VLOOKUP(C209,hoja!$F$23:$G$34,2),hoja!$A$5:$AI$18,Sheet1!B209-hoja!$B$5+2,FALSE)</f>
        <v>2,347</v>
      </c>
    </row>
    <row r="210" spans="1:4" x14ac:dyDescent="0.2">
      <c r="A210" s="3">
        <v>42856</v>
      </c>
      <c r="B210">
        <f t="shared" si="6"/>
        <v>2017</v>
      </c>
      <c r="C210">
        <f t="shared" si="7"/>
        <v>5</v>
      </c>
      <c r="D210" t="str">
        <f>+VLOOKUP(VLOOKUP(C210,hoja!$F$23:$G$34,2),hoja!$A$5:$AI$18,Sheet1!B210-hoja!$B$5+2,FALSE)</f>
        <v>2,828</v>
      </c>
    </row>
    <row r="211" spans="1:4" x14ac:dyDescent="0.2">
      <c r="A211" s="3">
        <v>42887</v>
      </c>
      <c r="B211">
        <f t="shared" si="6"/>
        <v>2017</v>
      </c>
      <c r="C211">
        <f t="shared" si="7"/>
        <v>6</v>
      </c>
      <c r="D211" t="str">
        <f>+VLOOKUP(VLOOKUP(C211,hoja!$F$23:$G$34,2),hoja!$A$5:$AI$18,Sheet1!B211-hoja!$B$5+2,FALSE)</f>
        <v>2,841</v>
      </c>
    </row>
    <row r="212" spans="1:4" x14ac:dyDescent="0.2">
      <c r="A212" s="3">
        <v>42917</v>
      </c>
      <c r="B212">
        <f t="shared" si="6"/>
        <v>2017</v>
      </c>
      <c r="C212">
        <f t="shared" si="7"/>
        <v>7</v>
      </c>
      <c r="D212" t="str">
        <f>+VLOOKUP(VLOOKUP(C212,hoja!$F$23:$G$34,2),hoja!$A$5:$AI$18,Sheet1!B212-hoja!$B$5+2,FALSE)</f>
        <v>2,689</v>
      </c>
    </row>
    <row r="213" spans="1:4" x14ac:dyDescent="0.2">
      <c r="A213" s="3">
        <v>42948</v>
      </c>
      <c r="B213">
        <f t="shared" si="6"/>
        <v>2017</v>
      </c>
      <c r="C213">
        <f t="shared" si="7"/>
        <v>8</v>
      </c>
      <c r="D213" t="str">
        <f>+VLOOKUP(VLOOKUP(C213,hoja!$F$23:$G$34,2),hoja!$A$5:$AI$18,Sheet1!B213-hoja!$B$5+2,FALSE)</f>
        <v>2,753</v>
      </c>
    </row>
    <row r="214" spans="1:4" x14ac:dyDescent="0.2">
      <c r="A214" s="3">
        <v>42979</v>
      </c>
      <c r="B214">
        <f t="shared" si="6"/>
        <v>2017</v>
      </c>
      <c r="C214">
        <f t="shared" si="7"/>
        <v>9</v>
      </c>
      <c r="D214" t="str">
        <f>+VLOOKUP(VLOOKUP(C214,hoja!$F$23:$G$34,2),hoja!$A$5:$AI$18,Sheet1!B214-hoja!$B$5+2,FALSE)</f>
        <v>2,752</v>
      </c>
    </row>
    <row r="215" spans="1:4" x14ac:dyDescent="0.2">
      <c r="A215" s="3">
        <v>43009</v>
      </c>
      <c r="B215">
        <f t="shared" si="6"/>
        <v>2017</v>
      </c>
      <c r="C215">
        <f t="shared" si="7"/>
        <v>10</v>
      </c>
      <c r="D215" t="str">
        <f>+VLOOKUP(VLOOKUP(C215,hoja!$F$23:$G$34,2),hoja!$A$5:$AI$18,Sheet1!B215-hoja!$B$5+2,FALSE)</f>
        <v>2,942</v>
      </c>
    </row>
    <row r="216" spans="1:4" x14ac:dyDescent="0.2">
      <c r="A216" s="3">
        <v>43040</v>
      </c>
      <c r="B216">
        <f t="shared" si="6"/>
        <v>2017</v>
      </c>
      <c r="C216">
        <f t="shared" si="7"/>
        <v>11</v>
      </c>
      <c r="D216" t="str">
        <f>+VLOOKUP(VLOOKUP(C216,hoja!$F$23:$G$34,2),hoja!$A$5:$AI$18,Sheet1!B216-hoja!$B$5+2,FALSE)</f>
        <v>2,886</v>
      </c>
    </row>
    <row r="217" spans="1:4" x14ac:dyDescent="0.2">
      <c r="A217" s="3">
        <v>43070</v>
      </c>
      <c r="B217">
        <f t="shared" si="6"/>
        <v>2017</v>
      </c>
      <c r="C217">
        <f t="shared" si="7"/>
        <v>12</v>
      </c>
      <c r="D217" t="str">
        <f>+VLOOKUP(VLOOKUP(C217,hoja!$F$23:$G$34,2),hoja!$A$5:$AI$18,Sheet1!B217-hoja!$B$5+2,FALSE)</f>
        <v>3,015</v>
      </c>
    </row>
    <row r="218" spans="1:4" x14ac:dyDescent="0.2">
      <c r="A218" s="3">
        <v>43101</v>
      </c>
      <c r="B218">
        <f t="shared" si="6"/>
        <v>2018</v>
      </c>
      <c r="C218">
        <f t="shared" si="7"/>
        <v>1</v>
      </c>
      <c r="D218" t="str">
        <f>+VLOOKUP(VLOOKUP(C218,hoja!$F$23:$G$34,2),hoja!$A$5:$AI$18,Sheet1!B218-hoja!$B$5+2,FALSE)</f>
        <v>2,624</v>
      </c>
    </row>
    <row r="219" spans="1:4" x14ac:dyDescent="0.2">
      <c r="A219" s="3">
        <v>43132</v>
      </c>
      <c r="B219">
        <f t="shared" si="6"/>
        <v>2018</v>
      </c>
      <c r="C219">
        <f t="shared" si="7"/>
        <v>2</v>
      </c>
      <c r="D219" t="str">
        <f>+VLOOKUP(VLOOKUP(C219,hoja!$F$23:$G$34,2),hoja!$A$5:$AI$18,Sheet1!B219-hoja!$B$5+2,FALSE)</f>
        <v>2,621</v>
      </c>
    </row>
    <row r="220" spans="1:4" x14ac:dyDescent="0.2">
      <c r="A220" s="3">
        <v>43160</v>
      </c>
      <c r="B220">
        <f t="shared" si="6"/>
        <v>2018</v>
      </c>
      <c r="C220">
        <f t="shared" si="7"/>
        <v>3</v>
      </c>
      <c r="D220" t="str">
        <f>+VLOOKUP(VLOOKUP(C220,hoja!$F$23:$G$34,2),hoja!$A$5:$AI$18,Sheet1!B220-hoja!$B$5+2,FALSE)</f>
        <v>2,909</v>
      </c>
    </row>
    <row r="221" spans="1:4" x14ac:dyDescent="0.2">
      <c r="A221" s="3">
        <v>43191</v>
      </c>
      <c r="B221">
        <f t="shared" si="6"/>
        <v>2018</v>
      </c>
      <c r="C221">
        <f t="shared" si="7"/>
        <v>4</v>
      </c>
      <c r="D221" t="str">
        <f>+VLOOKUP(VLOOKUP(C221,hoja!$F$23:$G$34,2),hoja!$A$5:$AI$18,Sheet1!B221-hoja!$B$5+2,FALSE)</f>
        <v>3,087</v>
      </c>
    </row>
    <row r="222" spans="1:4" x14ac:dyDescent="0.2">
      <c r="A222" s="3">
        <v>43221</v>
      </c>
      <c r="B222">
        <f t="shared" si="6"/>
        <v>2018</v>
      </c>
      <c r="C222">
        <f t="shared" si="7"/>
        <v>5</v>
      </c>
      <c r="D222" t="str">
        <f>+VLOOKUP(VLOOKUP(C222,hoja!$F$23:$G$34,2),hoja!$A$5:$AI$18,Sheet1!B222-hoja!$B$5+2,FALSE)</f>
        <v>3,389</v>
      </c>
    </row>
    <row r="223" spans="1:4" x14ac:dyDescent="0.2">
      <c r="A223" s="3">
        <v>43252</v>
      </c>
      <c r="B223">
        <f t="shared" si="6"/>
        <v>2018</v>
      </c>
      <c r="C223">
        <f t="shared" si="7"/>
        <v>6</v>
      </c>
      <c r="D223" t="str">
        <f>+VLOOKUP(VLOOKUP(C223,hoja!$F$23:$G$34,2),hoja!$A$5:$AI$18,Sheet1!B223-hoja!$B$5+2,FALSE)</f>
        <v>3,142</v>
      </c>
    </row>
    <row r="224" spans="1:4" x14ac:dyDescent="0.2">
      <c r="A224" s="3">
        <v>43282</v>
      </c>
      <c r="B224">
        <f t="shared" si="6"/>
        <v>2018</v>
      </c>
      <c r="C224">
        <f t="shared" si="7"/>
        <v>7</v>
      </c>
      <c r="D224" t="str">
        <f>+VLOOKUP(VLOOKUP(C224,hoja!$F$23:$G$34,2),hoja!$A$5:$AI$18,Sheet1!B224-hoja!$B$5+2,FALSE)</f>
        <v>3,212</v>
      </c>
    </row>
    <row r="225" spans="1:4" x14ac:dyDescent="0.2">
      <c r="A225" s="3">
        <v>43313</v>
      </c>
      <c r="B225">
        <f t="shared" si="6"/>
        <v>2018</v>
      </c>
      <c r="C225">
        <f t="shared" si="7"/>
        <v>8</v>
      </c>
      <c r="D225" t="str">
        <f>+VLOOKUP(VLOOKUP(C225,hoja!$F$23:$G$34,2),hoja!$A$5:$AI$18,Sheet1!B225-hoja!$B$5+2,FALSE)</f>
        <v>3,194</v>
      </c>
    </row>
    <row r="226" spans="1:4" x14ac:dyDescent="0.2">
      <c r="A226" s="3">
        <v>43344</v>
      </c>
      <c r="B226">
        <f t="shared" si="6"/>
        <v>2018</v>
      </c>
      <c r="C226">
        <f t="shared" si="7"/>
        <v>9</v>
      </c>
      <c r="D226" t="str">
        <f>+VLOOKUP(VLOOKUP(C226,hoja!$F$23:$G$34,2),hoja!$A$5:$AI$18,Sheet1!B226-hoja!$B$5+2,FALSE)</f>
        <v>3,067</v>
      </c>
    </row>
    <row r="227" spans="1:4" x14ac:dyDescent="0.2">
      <c r="A227" s="3">
        <v>43374</v>
      </c>
      <c r="B227">
        <f t="shared" si="6"/>
        <v>2018</v>
      </c>
      <c r="C227">
        <f t="shared" si="7"/>
        <v>10</v>
      </c>
      <c r="D227" t="str">
        <f>+VLOOKUP(VLOOKUP(C227,hoja!$F$23:$G$34,2),hoja!$A$5:$AI$18,Sheet1!B227-hoja!$B$5+2,FALSE)</f>
        <v>3,254</v>
      </c>
    </row>
    <row r="228" spans="1:4" x14ac:dyDescent="0.2">
      <c r="A228" s="3">
        <v>43405</v>
      </c>
      <c r="B228">
        <f t="shared" si="6"/>
        <v>2018</v>
      </c>
      <c r="C228">
        <f t="shared" si="7"/>
        <v>11</v>
      </c>
      <c r="D228" t="str">
        <f>+VLOOKUP(VLOOKUP(C228,hoja!$F$23:$G$34,2),hoja!$A$5:$AI$18,Sheet1!B228-hoja!$B$5+2,FALSE)</f>
        <v>3,095</v>
      </c>
    </row>
    <row r="229" spans="1:4" x14ac:dyDescent="0.2">
      <c r="A229" s="3">
        <v>43435</v>
      </c>
      <c r="B229">
        <f t="shared" si="6"/>
        <v>2018</v>
      </c>
      <c r="C229">
        <f t="shared" si="7"/>
        <v>12</v>
      </c>
      <c r="D229" t="str">
        <f>+VLOOKUP(VLOOKUP(C229,hoja!$F$23:$G$34,2),hoja!$A$5:$AI$18,Sheet1!B229-hoja!$B$5+2,FALSE)</f>
        <v>3,091</v>
      </c>
    </row>
    <row r="230" spans="1:4" x14ac:dyDescent="0.2">
      <c r="A230" s="3">
        <v>43466</v>
      </c>
      <c r="B230">
        <f t="shared" si="6"/>
        <v>2019</v>
      </c>
      <c r="C230">
        <f t="shared" si="7"/>
        <v>1</v>
      </c>
      <c r="D230" t="str">
        <f>+VLOOKUP(VLOOKUP(C230,hoja!$F$23:$G$34,2),hoja!$A$5:$AI$18,Sheet1!B230-hoja!$B$5+2,FALSE)</f>
        <v>2,924</v>
      </c>
    </row>
    <row r="231" spans="1:4" x14ac:dyDescent="0.2">
      <c r="A231" s="3">
        <v>43497</v>
      </c>
      <c r="B231">
        <f t="shared" si="6"/>
        <v>2019</v>
      </c>
      <c r="C231">
        <f t="shared" si="7"/>
        <v>2</v>
      </c>
      <c r="D231" t="str">
        <f>+VLOOKUP(VLOOKUP(C231,hoja!$F$23:$G$34,2),hoja!$A$5:$AI$18,Sheet1!B231-hoja!$B$5+2,FALSE)</f>
        <v>2,915</v>
      </c>
    </row>
    <row r="232" spans="1:4" x14ac:dyDescent="0.2">
      <c r="A232" s="3">
        <v>43525</v>
      </c>
      <c r="B232">
        <f t="shared" si="6"/>
        <v>2019</v>
      </c>
      <c r="C232">
        <f t="shared" si="7"/>
        <v>3</v>
      </c>
      <c r="D232" t="str">
        <f>+VLOOKUP(VLOOKUP(C232,hoja!$F$23:$G$34,2),hoja!$A$5:$AI$18,Sheet1!B232-hoja!$B$5+2,FALSE)</f>
        <v>2,936</v>
      </c>
    </row>
    <row r="233" spans="1:4" x14ac:dyDescent="0.2">
      <c r="A233" s="3">
        <v>43556</v>
      </c>
      <c r="B233">
        <f t="shared" si="6"/>
        <v>2019</v>
      </c>
      <c r="C233">
        <f t="shared" si="7"/>
        <v>4</v>
      </c>
      <c r="D233" t="str">
        <f>+VLOOKUP(VLOOKUP(C233,hoja!$F$23:$G$34,2),hoja!$A$5:$AI$18,Sheet1!B233-hoja!$B$5+2,FALSE)</f>
        <v>2,913</v>
      </c>
    </row>
    <row r="234" spans="1:4" x14ac:dyDescent="0.2">
      <c r="A234" s="3">
        <v>43586</v>
      </c>
      <c r="B234">
        <f t="shared" si="6"/>
        <v>2019</v>
      </c>
      <c r="C234">
        <f t="shared" si="7"/>
        <v>5</v>
      </c>
      <c r="D234" t="str">
        <f>+VLOOKUP(VLOOKUP(C234,hoja!$F$23:$G$34,2),hoja!$A$5:$AI$18,Sheet1!B234-hoja!$B$5+2,FALSE)</f>
        <v>3,062</v>
      </c>
    </row>
    <row r="235" spans="1:4" x14ac:dyDescent="0.2">
      <c r="A235" s="3">
        <v>43617</v>
      </c>
      <c r="B235">
        <f t="shared" si="6"/>
        <v>2019</v>
      </c>
      <c r="C235">
        <f t="shared" si="7"/>
        <v>6</v>
      </c>
      <c r="D235" t="str">
        <f>+VLOOKUP(VLOOKUP(C235,hoja!$F$23:$G$34,2),hoja!$A$5:$AI$18,Sheet1!B235-hoja!$B$5+2,FALSE)</f>
        <v>3,026</v>
      </c>
    </row>
    <row r="236" spans="1:4" x14ac:dyDescent="0.2">
      <c r="A236" s="3">
        <v>43647</v>
      </c>
      <c r="B236">
        <f t="shared" si="6"/>
        <v>2019</v>
      </c>
      <c r="C236">
        <f t="shared" si="7"/>
        <v>7</v>
      </c>
      <c r="D236" t="str">
        <f>+VLOOKUP(VLOOKUP(C236,hoja!$F$23:$G$34,2),hoja!$A$5:$AI$18,Sheet1!B236-hoja!$B$5+2,FALSE)</f>
        <v>3,155</v>
      </c>
    </row>
    <row r="237" spans="1:4" x14ac:dyDescent="0.2">
      <c r="A237" s="3">
        <v>43678</v>
      </c>
      <c r="B237">
        <f t="shared" si="6"/>
        <v>2019</v>
      </c>
      <c r="C237">
        <f t="shared" si="7"/>
        <v>8</v>
      </c>
      <c r="D237" t="str">
        <f>+VLOOKUP(VLOOKUP(C237,hoja!$F$23:$G$34,2),hoja!$A$5:$AI$18,Sheet1!B237-hoja!$B$5+2,FALSE)</f>
        <v>3,130</v>
      </c>
    </row>
    <row r="238" spans="1:4" x14ac:dyDescent="0.2">
      <c r="A238" s="3">
        <v>43709</v>
      </c>
      <c r="B238">
        <f t="shared" si="6"/>
        <v>2019</v>
      </c>
      <c r="C238">
        <f t="shared" si="7"/>
        <v>9</v>
      </c>
      <c r="D238" t="str">
        <f>+VLOOKUP(VLOOKUP(C238,hoja!$F$23:$G$34,2),hoja!$A$5:$AI$18,Sheet1!B238-hoja!$B$5+2,FALSE)</f>
        <v>3,036</v>
      </c>
    </row>
    <row r="239" spans="1:4" x14ac:dyDescent="0.2">
      <c r="A239" s="3">
        <v>43739</v>
      </c>
      <c r="B239">
        <f t="shared" si="6"/>
        <v>2019</v>
      </c>
      <c r="C239">
        <f t="shared" si="7"/>
        <v>10</v>
      </c>
      <c r="D239" t="str">
        <f>+VLOOKUP(VLOOKUP(C239,hoja!$F$23:$G$34,2),hoja!$A$5:$AI$18,Sheet1!B239-hoja!$B$5+2,FALSE)</f>
        <v>3,198</v>
      </c>
    </row>
    <row r="240" spans="1:4" x14ac:dyDescent="0.2">
      <c r="A240" s="3">
        <v>43770</v>
      </c>
      <c r="B240">
        <f t="shared" si="6"/>
        <v>2019</v>
      </c>
      <c r="C240">
        <f t="shared" si="7"/>
        <v>11</v>
      </c>
      <c r="D240" t="str">
        <f>+VLOOKUP(VLOOKUP(C240,hoja!$F$23:$G$34,2),hoja!$A$5:$AI$18,Sheet1!B240-hoja!$B$5+2,FALSE)</f>
        <v>3,057</v>
      </c>
    </row>
    <row r="241" spans="1:4" x14ac:dyDescent="0.2">
      <c r="A241" s="3">
        <v>43800</v>
      </c>
      <c r="B241">
        <f t="shared" si="6"/>
        <v>2019</v>
      </c>
      <c r="C241">
        <f t="shared" si="7"/>
        <v>12</v>
      </c>
      <c r="D241" t="str">
        <f>+VLOOKUP(VLOOKUP(C241,hoja!$F$23:$G$34,2),hoja!$A$5:$AI$18,Sheet1!B241-hoja!$B$5+2,FALSE)</f>
        <v>3,309</v>
      </c>
    </row>
    <row r="242" spans="1:4" x14ac:dyDescent="0.2">
      <c r="A242" s="3">
        <v>43831</v>
      </c>
      <c r="B242">
        <f t="shared" si="6"/>
        <v>2020</v>
      </c>
      <c r="C242">
        <f t="shared" si="7"/>
        <v>1</v>
      </c>
      <c r="D242" t="str">
        <f>+VLOOKUP(VLOOKUP(C242,hoja!$F$23:$G$34,2),hoja!$A$5:$AI$18,Sheet1!B242-hoja!$B$5+2,FALSE)</f>
        <v>2,802</v>
      </c>
    </row>
    <row r="243" spans="1:4" x14ac:dyDescent="0.2">
      <c r="A243" s="3">
        <v>43862</v>
      </c>
      <c r="B243">
        <f t="shared" si="6"/>
        <v>2020</v>
      </c>
      <c r="C243">
        <f t="shared" si="7"/>
        <v>2</v>
      </c>
      <c r="D243" t="str">
        <f>+VLOOKUP(VLOOKUP(C243,hoja!$F$23:$G$34,2),hoja!$A$5:$AI$18,Sheet1!B243-hoja!$B$5+2,FALSE)</f>
        <v>2,732</v>
      </c>
    </row>
    <row r="244" spans="1:4" x14ac:dyDescent="0.2">
      <c r="A244" s="3">
        <v>43891</v>
      </c>
      <c r="B244">
        <f t="shared" si="6"/>
        <v>2020</v>
      </c>
      <c r="C244">
        <f t="shared" si="7"/>
        <v>3</v>
      </c>
      <c r="D244" t="str">
        <f>+VLOOKUP(VLOOKUP(C244,hoja!$F$23:$G$34,2),hoja!$A$5:$AI$18,Sheet1!B244-hoja!$B$5+2,FALSE)</f>
        <v>3,171</v>
      </c>
    </row>
    <row r="245" spans="1:4" x14ac:dyDescent="0.2">
      <c r="A245" s="3">
        <v>43922</v>
      </c>
      <c r="B245">
        <f t="shared" si="6"/>
        <v>2020</v>
      </c>
      <c r="C245">
        <f t="shared" si="7"/>
        <v>4</v>
      </c>
      <c r="D245" t="str">
        <f>+VLOOKUP(VLOOKUP(C245,hoja!$F$23:$G$34,2),hoja!$A$5:$AI$18,Sheet1!B245-hoja!$B$5+2,FALSE)</f>
        <v>3,126</v>
      </c>
    </row>
    <row r="246" spans="1:4" x14ac:dyDescent="0.2">
      <c r="A246" s="3">
        <v>43952</v>
      </c>
      <c r="B246">
        <f t="shared" si="6"/>
        <v>2020</v>
      </c>
      <c r="C246">
        <f t="shared" si="7"/>
        <v>5</v>
      </c>
      <c r="D246" t="str">
        <f>+VLOOKUP(VLOOKUP(C246,hoja!$F$23:$G$34,2),hoja!$A$5:$AI$18,Sheet1!B246-hoja!$B$5+2,FALSE)</f>
        <v>3,063</v>
      </c>
    </row>
    <row r="247" spans="1:4" x14ac:dyDescent="0.2">
      <c r="A247" s="3">
        <v>43983</v>
      </c>
      <c r="B247">
        <f t="shared" si="6"/>
        <v>2020</v>
      </c>
      <c r="C247">
        <f t="shared" si="7"/>
        <v>6</v>
      </c>
      <c r="D247" t="str">
        <f>+VLOOKUP(VLOOKUP(C247,hoja!$F$23:$G$34,2),hoja!$A$5:$AI$18,Sheet1!B247-hoja!$B$5+2,FALSE)</f>
        <v>3,163</v>
      </c>
    </row>
    <row r="248" spans="1:4" x14ac:dyDescent="0.2">
      <c r="A248" s="3">
        <v>44013</v>
      </c>
      <c r="B248">
        <f t="shared" si="6"/>
        <v>2020</v>
      </c>
      <c r="C248">
        <f t="shared" si="7"/>
        <v>7</v>
      </c>
      <c r="D248" t="str">
        <f>+VLOOKUP(VLOOKUP(C248,hoja!$F$23:$G$34,2),hoja!$A$5:$AI$18,Sheet1!B248-hoja!$B$5+2,FALSE)</f>
        <v>3,123</v>
      </c>
    </row>
    <row r="249" spans="1:4" x14ac:dyDescent="0.2">
      <c r="A249" s="3">
        <v>44044</v>
      </c>
      <c r="B249">
        <f t="shared" si="6"/>
        <v>2020</v>
      </c>
      <c r="C249">
        <f t="shared" si="7"/>
        <v>8</v>
      </c>
      <c r="D249" t="str">
        <f>+VLOOKUP(VLOOKUP(C249,hoja!$F$23:$G$34,2),hoja!$A$5:$AI$18,Sheet1!B249-hoja!$B$5+2,FALSE)</f>
        <v>3,073</v>
      </c>
    </row>
    <row r="250" spans="1:4" x14ac:dyDescent="0.2">
      <c r="A250" s="3">
        <v>44075</v>
      </c>
      <c r="B250">
        <f t="shared" si="6"/>
        <v>2020</v>
      </c>
      <c r="C250">
        <f t="shared" si="7"/>
        <v>9</v>
      </c>
      <c r="D250" t="str">
        <f>+VLOOKUP(VLOOKUP(C250,hoja!$F$23:$G$34,2),hoja!$A$5:$AI$18,Sheet1!B250-hoja!$B$5+2,FALSE)</f>
        <v>2,923</v>
      </c>
    </row>
    <row r="251" spans="1:4" x14ac:dyDescent="0.2">
      <c r="A251" s="3">
        <v>44105</v>
      </c>
      <c r="B251">
        <f t="shared" si="6"/>
        <v>2020</v>
      </c>
      <c r="C251">
        <f t="shared" si="7"/>
        <v>10</v>
      </c>
      <c r="D251" t="str">
        <f>+VLOOKUP(VLOOKUP(C251,hoja!$F$23:$G$34,2),hoja!$A$5:$AI$18,Sheet1!B251-hoja!$B$5+2,FALSE)</f>
        <v>3,347</v>
      </c>
    </row>
    <row r="252" spans="1:4" x14ac:dyDescent="0.2">
      <c r="A252" s="3">
        <v>44136</v>
      </c>
      <c r="B252">
        <f t="shared" si="6"/>
        <v>2020</v>
      </c>
      <c r="C252">
        <f t="shared" si="7"/>
        <v>11</v>
      </c>
      <c r="D252" t="str">
        <f>+VLOOKUP(VLOOKUP(C252,hoja!$F$23:$G$34,2),hoja!$A$5:$AI$18,Sheet1!B252-hoja!$B$5+2,FALSE)</f>
        <v>3,043</v>
      </c>
    </row>
    <row r="253" spans="1:4" x14ac:dyDescent="0.2">
      <c r="A253" s="3">
        <v>44166</v>
      </c>
      <c r="B253">
        <f t="shared" si="6"/>
        <v>2020</v>
      </c>
      <c r="C253">
        <f t="shared" si="7"/>
        <v>12</v>
      </c>
      <c r="D253" t="str">
        <f>+VLOOKUP(VLOOKUP(C253,hoja!$F$23:$G$34,2),hoja!$A$5:$AI$18,Sheet1!B253-hoja!$B$5+2,FALSE)</f>
        <v>3,207</v>
      </c>
    </row>
    <row r="254" spans="1:4" x14ac:dyDescent="0.2">
      <c r="A254" s="3">
        <v>44197</v>
      </c>
      <c r="B254">
        <f t="shared" si="6"/>
        <v>2021</v>
      </c>
      <c r="C254">
        <f t="shared" si="7"/>
        <v>1</v>
      </c>
      <c r="D254" t="str">
        <f>+VLOOKUP(VLOOKUP(C254,hoja!$F$23:$G$34,2),hoja!$A$5:$AI$18,Sheet1!B254-hoja!$B$5+2,FALSE)</f>
        <v>2,696</v>
      </c>
    </row>
    <row r="255" spans="1:4" x14ac:dyDescent="0.2">
      <c r="A255" s="3">
        <v>44228</v>
      </c>
      <c r="B255">
        <f t="shared" si="6"/>
        <v>2021</v>
      </c>
      <c r="C255">
        <f t="shared" si="7"/>
        <v>2</v>
      </c>
      <c r="D255" t="str">
        <f>+VLOOKUP(VLOOKUP(C255,hoja!$F$23:$G$34,2),hoja!$A$5:$AI$18,Sheet1!B255-hoja!$B$5+2,FALSE)</f>
        <v>2,602</v>
      </c>
    </row>
    <row r="256" spans="1:4" x14ac:dyDescent="0.2">
      <c r="A256" s="3">
        <v>44256</v>
      </c>
      <c r="B256">
        <f t="shared" si="6"/>
        <v>2021</v>
      </c>
      <c r="C256">
        <f t="shared" si="7"/>
        <v>3</v>
      </c>
      <c r="D256" t="str">
        <f>+VLOOKUP(VLOOKUP(C256,hoja!$F$23:$G$34,2),hoja!$A$5:$AI$18,Sheet1!B256-hoja!$B$5+2,FALSE)</f>
        <v>3,186</v>
      </c>
    </row>
    <row r="257" spans="1:4" x14ac:dyDescent="0.2">
      <c r="A257" s="3">
        <v>44287</v>
      </c>
      <c r="B257">
        <f t="shared" si="6"/>
        <v>2021</v>
      </c>
      <c r="C257">
        <f t="shared" si="7"/>
        <v>4</v>
      </c>
      <c r="D257" t="str">
        <f>+VLOOKUP(VLOOKUP(C257,hoja!$F$23:$G$34,2),hoja!$A$5:$AI$18,Sheet1!B257-hoja!$B$5+2,FALSE)</f>
        <v>2,941</v>
      </c>
    </row>
    <row r="258" spans="1:4" x14ac:dyDescent="0.2">
      <c r="A258" s="3">
        <v>44317</v>
      </c>
      <c r="B258">
        <f t="shared" si="6"/>
        <v>2021</v>
      </c>
      <c r="C258">
        <f t="shared" si="7"/>
        <v>5</v>
      </c>
      <c r="D258" t="str">
        <f>+VLOOKUP(VLOOKUP(C258,hoja!$F$23:$G$34,2),hoja!$A$5:$AI$18,Sheet1!B258-hoja!$B$5+2,FALSE)</f>
        <v>3,169</v>
      </c>
    </row>
    <row r="259" spans="1:4" x14ac:dyDescent="0.2">
      <c r="A259" s="3">
        <v>44348</v>
      </c>
      <c r="B259">
        <f t="shared" ref="B259:B302" si="8">+YEAR(A259)</f>
        <v>2021</v>
      </c>
      <c r="C259">
        <f t="shared" ref="C259:C302" si="9">+MONTH(A259)</f>
        <v>6</v>
      </c>
      <c r="D259" t="str">
        <f>+VLOOKUP(VLOOKUP(C259,hoja!$F$23:$G$34,2),hoja!$A$5:$AI$18,Sheet1!B259-hoja!$B$5+2,FALSE)</f>
        <v>2,868</v>
      </c>
    </row>
    <row r="260" spans="1:4" x14ac:dyDescent="0.2">
      <c r="A260" s="3">
        <v>44378</v>
      </c>
      <c r="B260">
        <f t="shared" si="8"/>
        <v>2021</v>
      </c>
      <c r="C260">
        <f t="shared" si="9"/>
        <v>7</v>
      </c>
      <c r="D260" t="str">
        <f>+VLOOKUP(VLOOKUP(C260,hoja!$F$23:$G$34,2),hoja!$A$5:$AI$18,Sheet1!B260-hoja!$B$5+2,FALSE)</f>
        <v>3,082</v>
      </c>
    </row>
    <row r="261" spans="1:4" x14ac:dyDescent="0.2">
      <c r="A261" s="3">
        <v>44409</v>
      </c>
      <c r="B261">
        <f t="shared" si="8"/>
        <v>2021</v>
      </c>
      <c r="C261">
        <f t="shared" si="9"/>
        <v>8</v>
      </c>
      <c r="D261" t="str">
        <f>+VLOOKUP(VLOOKUP(C261,hoja!$F$23:$G$34,2),hoja!$A$5:$AI$18,Sheet1!B261-hoja!$B$5+2,FALSE)</f>
        <v>3,129</v>
      </c>
    </row>
    <row r="262" spans="1:4" x14ac:dyDescent="0.2">
      <c r="A262" s="3">
        <v>44440</v>
      </c>
      <c r="B262">
        <f t="shared" si="8"/>
        <v>2021</v>
      </c>
      <c r="C262">
        <f t="shared" si="9"/>
        <v>9</v>
      </c>
      <c r="D262" t="str">
        <f>+VLOOKUP(VLOOKUP(C262,hoja!$F$23:$G$34,2),hoja!$A$5:$AI$18,Sheet1!B262-hoja!$B$5+2,FALSE)</f>
        <v>3,012</v>
      </c>
    </row>
    <row r="263" spans="1:4" x14ac:dyDescent="0.2">
      <c r="A263" s="3">
        <v>44470</v>
      </c>
      <c r="B263">
        <f t="shared" si="8"/>
        <v>2021</v>
      </c>
      <c r="C263">
        <f t="shared" si="9"/>
        <v>10</v>
      </c>
      <c r="D263" t="str">
        <f>+VLOOKUP(VLOOKUP(C263,hoja!$F$23:$G$34,2),hoja!$A$5:$AI$18,Sheet1!B263-hoja!$B$5+2,FALSE)</f>
        <v>3,014</v>
      </c>
    </row>
    <row r="264" spans="1:4" x14ac:dyDescent="0.2">
      <c r="A264" s="3">
        <v>44501</v>
      </c>
      <c r="B264">
        <f t="shared" si="8"/>
        <v>2021</v>
      </c>
      <c r="C264">
        <f t="shared" si="9"/>
        <v>11</v>
      </c>
      <c r="D264" t="str">
        <f>+VLOOKUP(VLOOKUP(C264,hoja!$F$23:$G$34,2),hoja!$A$5:$AI$18,Sheet1!B264-hoja!$B$5+2,FALSE)</f>
        <v>2,864</v>
      </c>
    </row>
    <row r="265" spans="1:4" x14ac:dyDescent="0.2">
      <c r="A265" s="3">
        <v>44531</v>
      </c>
      <c r="B265">
        <f t="shared" si="8"/>
        <v>2021</v>
      </c>
      <c r="C265">
        <f t="shared" si="9"/>
        <v>12</v>
      </c>
      <c r="D265" t="str">
        <f>+VLOOKUP(VLOOKUP(C265,hoja!$F$23:$G$34,2),hoja!$A$5:$AI$18,Sheet1!B265-hoja!$B$5+2,FALSE)</f>
        <v>3,137</v>
      </c>
    </row>
    <row r="266" spans="1:4" x14ac:dyDescent="0.2">
      <c r="A266" s="3">
        <v>44562</v>
      </c>
      <c r="B266">
        <f t="shared" si="8"/>
        <v>2022</v>
      </c>
      <c r="C266">
        <f t="shared" si="9"/>
        <v>1</v>
      </c>
      <c r="D266" t="str">
        <f>+VLOOKUP(VLOOKUP(C266,hoja!$F$23:$G$34,2),hoja!$A$5:$AI$18,Sheet1!B266-hoja!$B$5+2,FALSE)</f>
        <v>2,433</v>
      </c>
    </row>
    <row r="267" spans="1:4" x14ac:dyDescent="0.2">
      <c r="A267" s="3">
        <v>44593</v>
      </c>
      <c r="B267">
        <f t="shared" si="8"/>
        <v>2022</v>
      </c>
      <c r="C267">
        <f t="shared" si="9"/>
        <v>2</v>
      </c>
      <c r="D267" t="str">
        <f>+VLOOKUP(VLOOKUP(C267,hoja!$F$23:$G$34,2),hoja!$A$5:$AI$18,Sheet1!B267-hoja!$B$5+2,FALSE)</f>
        <v>2,311</v>
      </c>
    </row>
    <row r="268" spans="1:4" x14ac:dyDescent="0.2">
      <c r="A268" s="3">
        <v>44621</v>
      </c>
      <c r="B268">
        <f t="shared" si="8"/>
        <v>2022</v>
      </c>
      <c r="C268">
        <f t="shared" si="9"/>
        <v>3</v>
      </c>
      <c r="D268" t="str">
        <f>+VLOOKUP(VLOOKUP(C268,hoja!$F$23:$G$34,2),hoja!$A$5:$AI$18,Sheet1!B268-hoja!$B$5+2,FALSE)</f>
        <v>2,801</v>
      </c>
    </row>
    <row r="269" spans="1:4" x14ac:dyDescent="0.2">
      <c r="A269" s="3">
        <v>44652</v>
      </c>
      <c r="B269">
        <f t="shared" si="8"/>
        <v>2022</v>
      </c>
      <c r="C269">
        <f t="shared" si="9"/>
        <v>4</v>
      </c>
      <c r="D269" t="str">
        <f>+VLOOKUP(VLOOKUP(C269,hoja!$F$23:$G$34,2),hoja!$A$5:$AI$18,Sheet1!B269-hoja!$B$5+2,FALSE)</f>
        <v>2,703</v>
      </c>
    </row>
    <row r="270" spans="1:4" x14ac:dyDescent="0.2">
      <c r="A270" s="3">
        <v>44682</v>
      </c>
      <c r="B270">
        <f t="shared" si="8"/>
        <v>2022</v>
      </c>
      <c r="C270">
        <f t="shared" si="9"/>
        <v>5</v>
      </c>
      <c r="D270" t="str">
        <f>+VLOOKUP(VLOOKUP(C270,hoja!$F$23:$G$34,2),hoja!$A$5:$AI$18,Sheet1!B270-hoja!$B$5+2,FALSE)</f>
        <v>3,036</v>
      </c>
    </row>
    <row r="271" spans="1:4" x14ac:dyDescent="0.2">
      <c r="A271" s="3">
        <v>44713</v>
      </c>
      <c r="B271">
        <f t="shared" si="8"/>
        <v>2022</v>
      </c>
      <c r="C271">
        <f t="shared" si="9"/>
        <v>6</v>
      </c>
      <c r="D271" t="str">
        <f>+VLOOKUP(VLOOKUP(C271,hoja!$F$23:$G$34,2),hoja!$A$5:$AI$18,Sheet1!B271-hoja!$B$5+2,FALSE)</f>
        <v>3,032</v>
      </c>
    </row>
    <row r="272" spans="1:4" x14ac:dyDescent="0.2">
      <c r="A272" s="3">
        <v>44743</v>
      </c>
      <c r="B272">
        <f t="shared" si="8"/>
        <v>2022</v>
      </c>
      <c r="C272">
        <f t="shared" si="9"/>
        <v>7</v>
      </c>
      <c r="D272" t="str">
        <f>+VLOOKUP(VLOOKUP(C272,hoja!$F$23:$G$34,2),hoja!$A$5:$AI$18,Sheet1!B272-hoja!$B$5+2,FALSE)</f>
        <v>2,818</v>
      </c>
    </row>
    <row r="273" spans="1:4" x14ac:dyDescent="0.2">
      <c r="A273" s="3">
        <v>44774</v>
      </c>
      <c r="B273">
        <f t="shared" si="8"/>
        <v>2022</v>
      </c>
      <c r="C273">
        <f t="shared" si="9"/>
        <v>8</v>
      </c>
      <c r="D273" t="str">
        <f>+VLOOKUP(VLOOKUP(C273,hoja!$F$23:$G$34,2),hoja!$A$5:$AI$18,Sheet1!B273-hoja!$B$5+2,FALSE)</f>
        <v>2,746</v>
      </c>
    </row>
    <row r="274" spans="1:4" x14ac:dyDescent="0.2">
      <c r="A274" s="3">
        <v>44805</v>
      </c>
      <c r="B274">
        <f t="shared" si="8"/>
        <v>2022</v>
      </c>
      <c r="C274">
        <f t="shared" si="9"/>
        <v>9</v>
      </c>
      <c r="D274" t="str">
        <f>+VLOOKUP(VLOOKUP(C274,hoja!$F$23:$G$34,2),hoja!$A$5:$AI$18,Sheet1!B274-hoja!$B$5+2,FALSE)</f>
        <v>2,831</v>
      </c>
    </row>
    <row r="275" spans="1:4" x14ac:dyDescent="0.2">
      <c r="A275" s="3">
        <v>44835</v>
      </c>
      <c r="B275">
        <f t="shared" si="8"/>
        <v>2022</v>
      </c>
      <c r="C275">
        <f t="shared" si="9"/>
        <v>10</v>
      </c>
      <c r="D275" t="str">
        <f>+VLOOKUP(VLOOKUP(C275,hoja!$F$23:$G$34,2),hoja!$A$5:$AI$18,Sheet1!B275-hoja!$B$5+2,FALSE)</f>
        <v>2,880</v>
      </c>
    </row>
    <row r="276" spans="1:4" x14ac:dyDescent="0.2">
      <c r="A276" s="3">
        <v>44866</v>
      </c>
      <c r="B276">
        <f t="shared" si="8"/>
        <v>2022</v>
      </c>
      <c r="C276">
        <f t="shared" si="9"/>
        <v>11</v>
      </c>
      <c r="D276" t="str">
        <f>+VLOOKUP(VLOOKUP(C276,hoja!$F$23:$G$34,2),hoja!$A$5:$AI$18,Sheet1!B276-hoja!$B$5+2,FALSE)</f>
        <v>2,711</v>
      </c>
    </row>
    <row r="277" spans="1:4" x14ac:dyDescent="0.2">
      <c r="A277" s="3">
        <v>44896</v>
      </c>
      <c r="B277">
        <f t="shared" si="8"/>
        <v>2022</v>
      </c>
      <c r="C277">
        <f t="shared" si="9"/>
        <v>12</v>
      </c>
      <c r="D277" t="str">
        <f>+VLOOKUP(VLOOKUP(C277,hoja!$F$23:$G$34,2),hoja!$A$5:$AI$18,Sheet1!B277-hoja!$B$5+2,FALSE)</f>
        <v>2,985</v>
      </c>
    </row>
    <row r="278" spans="1:4" x14ac:dyDescent="0.2">
      <c r="A278" s="3">
        <v>44927</v>
      </c>
      <c r="B278">
        <f t="shared" si="8"/>
        <v>2023</v>
      </c>
      <c r="C278">
        <f t="shared" si="9"/>
        <v>1</v>
      </c>
      <c r="D278" t="str">
        <f>+VLOOKUP(VLOOKUP(C278,hoja!$F$23:$G$34,2),hoja!$A$5:$AI$18,Sheet1!B278-hoja!$B$5+2,FALSE)</f>
        <v>2,574</v>
      </c>
    </row>
    <row r="279" spans="1:4" x14ac:dyDescent="0.2">
      <c r="A279" s="3">
        <v>44958</v>
      </c>
      <c r="B279">
        <f t="shared" si="8"/>
        <v>2023</v>
      </c>
      <c r="C279">
        <f t="shared" si="9"/>
        <v>2</v>
      </c>
      <c r="D279" t="str">
        <f>+VLOOKUP(VLOOKUP(C279,hoja!$F$23:$G$34,2),hoja!$A$5:$AI$18,Sheet1!B279-hoja!$B$5+2,FALSE)</f>
        <v>2,344</v>
      </c>
    </row>
    <row r="280" spans="1:4" x14ac:dyDescent="0.2">
      <c r="A280" s="3">
        <v>44986</v>
      </c>
      <c r="B280">
        <f t="shared" si="8"/>
        <v>2023</v>
      </c>
      <c r="C280">
        <f t="shared" si="9"/>
        <v>3</v>
      </c>
      <c r="D280" t="str">
        <f>+VLOOKUP(VLOOKUP(C280,hoja!$F$23:$G$34,2),hoja!$A$5:$AI$18,Sheet1!B280-hoja!$B$5+2,FALSE)</f>
        <v>2,701</v>
      </c>
    </row>
    <row r="281" spans="1:4" x14ac:dyDescent="0.2">
      <c r="A281" s="3">
        <v>45017</v>
      </c>
      <c r="B281">
        <f t="shared" si="8"/>
        <v>2023</v>
      </c>
      <c r="C281">
        <f t="shared" si="9"/>
        <v>4</v>
      </c>
      <c r="D281" t="str">
        <f>+VLOOKUP(VLOOKUP(C281,hoja!$F$23:$G$34,2),hoja!$A$5:$AI$18,Sheet1!B281-hoja!$B$5+2,FALSE)</f>
        <v>2,584</v>
      </c>
    </row>
    <row r="282" spans="1:4" x14ac:dyDescent="0.2">
      <c r="A282" s="3">
        <v>45047</v>
      </c>
      <c r="B282">
        <f t="shared" si="8"/>
        <v>2023</v>
      </c>
      <c r="C282">
        <f t="shared" si="9"/>
        <v>5</v>
      </c>
      <c r="D282" t="str">
        <f>+VLOOKUP(VLOOKUP(C282,hoja!$F$23:$G$34,2),hoja!$A$5:$AI$18,Sheet1!B282-hoja!$B$5+2,FALSE)</f>
        <v>2,863</v>
      </c>
    </row>
    <row r="283" spans="1:4" x14ac:dyDescent="0.2">
      <c r="A283" s="3">
        <v>45078</v>
      </c>
      <c r="B283">
        <f t="shared" si="8"/>
        <v>2023</v>
      </c>
      <c r="C283">
        <f t="shared" si="9"/>
        <v>6</v>
      </c>
      <c r="D283" t="str">
        <f>+VLOOKUP(VLOOKUP(C283,hoja!$F$23:$G$34,2),hoja!$A$5:$AI$18,Sheet1!B283-hoja!$B$5+2,FALSE)</f>
        <v>2,929</v>
      </c>
    </row>
    <row r="284" spans="1:4" x14ac:dyDescent="0.2">
      <c r="A284" s="3">
        <v>45108</v>
      </c>
      <c r="B284">
        <f t="shared" si="8"/>
        <v>2023</v>
      </c>
      <c r="C284">
        <f t="shared" si="9"/>
        <v>7</v>
      </c>
      <c r="D284" t="str">
        <f>+VLOOKUP(VLOOKUP(C284,hoja!$F$23:$G$34,2),hoja!$A$5:$AI$18,Sheet1!B284-hoja!$B$5+2,FALSE)</f>
        <v>2,565</v>
      </c>
    </row>
    <row r="285" spans="1:4" x14ac:dyDescent="0.2">
      <c r="A285" s="3">
        <v>45139</v>
      </c>
      <c r="B285">
        <f t="shared" si="8"/>
        <v>2023</v>
      </c>
      <c r="C285">
        <f t="shared" si="9"/>
        <v>8</v>
      </c>
      <c r="D285" t="str">
        <f>+VLOOKUP(VLOOKUP(C285,hoja!$F$23:$G$34,2),hoja!$A$5:$AI$18,Sheet1!B285-hoja!$B$5+2,FALSE)</f>
        <v>2,799</v>
      </c>
    </row>
    <row r="286" spans="1:4" x14ac:dyDescent="0.2">
      <c r="A286" s="3">
        <v>45170</v>
      </c>
      <c r="B286">
        <f t="shared" si="8"/>
        <v>2023</v>
      </c>
      <c r="C286">
        <f t="shared" si="9"/>
        <v>9</v>
      </c>
      <c r="D286" t="str">
        <f>+VLOOKUP(VLOOKUP(C286,hoja!$F$23:$G$34,2),hoja!$A$5:$AI$18,Sheet1!B286-hoja!$B$5+2,FALSE)</f>
        <v>2,831</v>
      </c>
    </row>
    <row r="287" spans="1:4" x14ac:dyDescent="0.2">
      <c r="A287" s="3">
        <v>45200</v>
      </c>
      <c r="B287">
        <f t="shared" si="8"/>
        <v>2023</v>
      </c>
      <c r="C287">
        <f t="shared" si="9"/>
        <v>10</v>
      </c>
      <c r="D287" t="str">
        <f>+VLOOKUP(VLOOKUP(C287,hoja!$F$23:$G$34,2),hoja!$A$5:$AI$18,Sheet1!B287-hoja!$B$5+2,FALSE)</f>
        <v>2,733</v>
      </c>
    </row>
    <row r="288" spans="1:4" x14ac:dyDescent="0.2">
      <c r="A288" s="3">
        <v>45231</v>
      </c>
      <c r="B288">
        <f t="shared" si="8"/>
        <v>2023</v>
      </c>
      <c r="C288">
        <f t="shared" si="9"/>
        <v>11</v>
      </c>
      <c r="D288" t="str">
        <f>+VLOOKUP(VLOOKUP(C288,hoja!$F$23:$G$34,2),hoja!$A$5:$AI$18,Sheet1!B288-hoja!$B$5+2,FALSE)</f>
        <v>2,576</v>
      </c>
    </row>
    <row r="289" spans="1:4" x14ac:dyDescent="0.2">
      <c r="A289" s="3">
        <v>45261</v>
      </c>
      <c r="B289">
        <f t="shared" si="8"/>
        <v>2023</v>
      </c>
      <c r="C289">
        <f t="shared" si="9"/>
        <v>12</v>
      </c>
      <c r="D289" t="str">
        <f>+VLOOKUP(VLOOKUP(C289,hoja!$F$23:$G$34,2),hoja!$A$5:$AI$18,Sheet1!B289-hoja!$B$5+2,FALSE)</f>
        <v>2,753</v>
      </c>
    </row>
    <row r="290" spans="1:4" x14ac:dyDescent="0.2">
      <c r="A290" s="3">
        <v>45292</v>
      </c>
      <c r="B290">
        <f t="shared" si="8"/>
        <v>2024</v>
      </c>
      <c r="C290">
        <f t="shared" si="9"/>
        <v>1</v>
      </c>
    </row>
    <row r="291" spans="1:4" x14ac:dyDescent="0.2">
      <c r="A291" s="3">
        <v>45323</v>
      </c>
      <c r="B291">
        <f t="shared" si="8"/>
        <v>2024</v>
      </c>
      <c r="C291">
        <f t="shared" si="9"/>
        <v>2</v>
      </c>
    </row>
    <row r="292" spans="1:4" x14ac:dyDescent="0.2">
      <c r="A292" s="3">
        <v>45352</v>
      </c>
      <c r="B292">
        <f t="shared" si="8"/>
        <v>2024</v>
      </c>
      <c r="C292">
        <f t="shared" si="9"/>
        <v>3</v>
      </c>
    </row>
    <row r="293" spans="1:4" x14ac:dyDescent="0.2">
      <c r="A293" s="3">
        <v>45383</v>
      </c>
      <c r="B293">
        <f t="shared" si="8"/>
        <v>2024</v>
      </c>
      <c r="C293">
        <f t="shared" si="9"/>
        <v>4</v>
      </c>
    </row>
    <row r="294" spans="1:4" x14ac:dyDescent="0.2">
      <c r="A294" s="3">
        <v>45413</v>
      </c>
      <c r="B294">
        <f t="shared" si="8"/>
        <v>2024</v>
      </c>
      <c r="C294">
        <f t="shared" si="9"/>
        <v>5</v>
      </c>
    </row>
    <row r="295" spans="1:4" x14ac:dyDescent="0.2">
      <c r="A295" s="3">
        <v>45444</v>
      </c>
      <c r="B295">
        <f t="shared" si="8"/>
        <v>2024</v>
      </c>
      <c r="C295">
        <f t="shared" si="9"/>
        <v>6</v>
      </c>
    </row>
    <row r="296" spans="1:4" x14ac:dyDescent="0.2">
      <c r="A296" s="3">
        <v>45474</v>
      </c>
      <c r="B296">
        <f t="shared" si="8"/>
        <v>2024</v>
      </c>
      <c r="C296">
        <f t="shared" si="9"/>
        <v>7</v>
      </c>
    </row>
    <row r="297" spans="1:4" x14ac:dyDescent="0.2">
      <c r="A297" s="3">
        <v>45505</v>
      </c>
      <c r="B297">
        <f t="shared" si="8"/>
        <v>2024</v>
      </c>
      <c r="C297">
        <f t="shared" si="9"/>
        <v>8</v>
      </c>
    </row>
    <row r="298" spans="1:4" x14ac:dyDescent="0.2">
      <c r="A298" s="3">
        <v>45536</v>
      </c>
      <c r="B298">
        <f t="shared" si="8"/>
        <v>2024</v>
      </c>
      <c r="C298">
        <f t="shared" si="9"/>
        <v>9</v>
      </c>
    </row>
    <row r="299" spans="1:4" x14ac:dyDescent="0.2">
      <c r="A299" s="3">
        <v>45566</v>
      </c>
      <c r="B299">
        <f t="shared" si="8"/>
        <v>2024</v>
      </c>
      <c r="C299">
        <f t="shared" si="9"/>
        <v>10</v>
      </c>
    </row>
    <row r="300" spans="1:4" x14ac:dyDescent="0.2">
      <c r="A300" s="3">
        <v>45597</v>
      </c>
      <c r="B300">
        <f t="shared" si="8"/>
        <v>2024</v>
      </c>
      <c r="C300">
        <f t="shared" si="9"/>
        <v>11</v>
      </c>
    </row>
    <row r="301" spans="1:4" x14ac:dyDescent="0.2">
      <c r="A301" s="3">
        <v>45627</v>
      </c>
      <c r="B301">
        <f t="shared" si="8"/>
        <v>2024</v>
      </c>
      <c r="C301">
        <f t="shared" si="9"/>
        <v>12</v>
      </c>
    </row>
    <row r="302" spans="1:4" x14ac:dyDescent="0.2">
      <c r="A302" s="3">
        <v>45658</v>
      </c>
      <c r="B302">
        <f t="shared" si="8"/>
        <v>2025</v>
      </c>
      <c r="C302">
        <f t="shared" si="9"/>
        <v>1</v>
      </c>
    </row>
    <row r="303" spans="1:4" x14ac:dyDescent="0.2">
      <c r="A303" s="3"/>
    </row>
    <row r="304" spans="1:4" x14ac:dyDescent="0.2">
      <c r="A3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Paola Pavon Mendez</cp:lastModifiedBy>
  <dcterms:created xsi:type="dcterms:W3CDTF">2025-03-29T14:47:57Z</dcterms:created>
  <dcterms:modified xsi:type="dcterms:W3CDTF">2025-03-29T14:58:40Z</dcterms:modified>
</cp:coreProperties>
</file>